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updateLinks="always"/>
  <mc:AlternateContent xmlns:mc="http://schemas.openxmlformats.org/markup-compatibility/2006">
    <mc:Choice Requires="x15">
      <x15ac:absPath xmlns:x15ac="http://schemas.microsoft.com/office/spreadsheetml/2010/11/ac" url="K:\FRPA 2024\WNIOSKI WIR\"/>
    </mc:Choice>
  </mc:AlternateContent>
  <xr:revisionPtr revIDLastSave="0" documentId="13_ncr:81_{C479D984-988A-44CF-9429-3C7CEA3616A9}" xr6:coauthVersionLast="36" xr6:coauthVersionMax="36" xr10:uidLastSave="{00000000-0000-0000-0000-000000000000}"/>
  <workbookProtection revisionsAlgorithmName="SHA-512" revisionsHashValue="T26gKCGQnCqnhPY8EhxCKE0buoJ6DjxVrHsTy3ZhOu4UX8ZxVfQ2V9GLvMnU+t//8g1etcHWVjNCkY9bkeKqrQ==" revisionsSaltValue="9RiunH4zhikS77PI97DKFA==" revisionsSpinCount="100000" lockRevision="1"/>
  <bookViews>
    <workbookView xWindow="0" yWindow="0" windowWidth="19200" windowHeight="7520" xr2:uid="{00000000-000D-0000-FFFF-FFFF00000000}"/>
  </bookViews>
  <sheets>
    <sheet name="Rozliczenie" sheetId="1" r:id="rId1"/>
    <sheet name="Załącznik nr 1 do wniosku" sheetId="2" r:id="rId2"/>
    <sheet name="Załącznik nr 2 do wniosku " sheetId="3" r:id="rId3"/>
    <sheet name="Dane JST" sheetId="4" state="hidden" r:id="rId4"/>
    <sheet name="JST" sheetId="5" state="hidden" r:id="rId5"/>
    <sheet name="Nr dysponenta" sheetId="6" state="hidden" r:id="rId6"/>
    <sheet name="Weryfikacja I" sheetId="7" state="hidden" r:id="rId7"/>
    <sheet name="Weryfikacja II" sheetId="8" state="hidden" r:id="rId8"/>
    <sheet name="Weryfikacja III" sheetId="9" state="hidden" r:id="rId9"/>
    <sheet name="Weryfikacja IV" sheetId="10" state="hidden" r:id="rId10"/>
    <sheet name="Weryfikacja V" sheetId="11" state="hidden" r:id="rId11"/>
    <sheet name="Weryfikacja VI" sheetId="12" state="hidden" r:id="rId12"/>
    <sheet name="Weryfikacja VII" sheetId="13" state="hidden" r:id="rId13"/>
    <sheet name="Weryfikacja VIII" sheetId="14" state="hidden" r:id="rId14"/>
    <sheet name="Weryfikacja IX" sheetId="15" state="hidden" r:id="rId15"/>
    <sheet name="Weryfikacja X" sheetId="16" state="hidden" r:id="rId16"/>
    <sheet name="Weryfikacja XI" sheetId="17" state="hidden" r:id="rId17"/>
    <sheet name="Weryfikacja XII" sheetId="18" state="hidden" r:id="rId18"/>
    <sheet name="Weryfikacja rok" sheetId="19" state="hidden" r:id="rId19"/>
    <sheet name="Dane" sheetId="20" state="hidden" r:id="rId20"/>
    <sheet name="Dane zbiorcze - sczegółowe" sheetId="21" state="hidden" r:id="rId21"/>
    <sheet name="Dane zbiorcze- ogólne" sheetId="22" state="hidden" r:id="rId22"/>
  </sheets>
  <definedNames>
    <definedName name="_xlnm._FilterDatabase" localSheetId="3">'Dane JST'!$A$1:$I$387</definedName>
    <definedName name="_xlnm._FilterDatabase" localSheetId="21" hidden="1">'Dane zbiorcze- ogólne'!$A$1:$M$1</definedName>
    <definedName name="_xlnm._FilterDatabase" localSheetId="5" hidden="1">'Nr dysponenta'!$A$1:$B$327</definedName>
    <definedName name="_xlnm._FilterDatabase" localSheetId="6" hidden="1">'Weryfikacja I'!$A$3:$A$208</definedName>
    <definedName name="_xlnm._FilterDatabase" localSheetId="7" hidden="1">'Weryfikacja II'!$A$3:$A$207</definedName>
    <definedName name="_xlnm._FilterDatabase" localSheetId="8" hidden="1">'Weryfikacja III'!$A$3:$A$207</definedName>
    <definedName name="_xlnm._FilterDatabase" localSheetId="9" hidden="1">'Weryfikacja IV'!$A$3:$A$207</definedName>
    <definedName name="_xlnm._FilterDatabase" localSheetId="14" hidden="1">'Weryfikacja IX'!$A$3:$A$207</definedName>
    <definedName name="_xlnm._FilterDatabase" localSheetId="18" hidden="1">'Weryfikacja rok'!$A$3:$A$210</definedName>
    <definedName name="_xlnm._FilterDatabase" localSheetId="10" hidden="1">'Weryfikacja V'!$A$3:$A$207</definedName>
    <definedName name="_xlnm._FilterDatabase" localSheetId="11" hidden="1">'Weryfikacja VI'!$A$3:$A$207</definedName>
    <definedName name="_xlnm._FilterDatabase" localSheetId="12" hidden="1">'Weryfikacja VII'!$A$3:$A$207</definedName>
    <definedName name="_xlnm._FilterDatabase" localSheetId="13" hidden="1">'Weryfikacja VIII'!$A$3:$A$207</definedName>
    <definedName name="_xlnm._FilterDatabase" localSheetId="15" hidden="1">'Weryfikacja X'!$A$3:$A$207</definedName>
    <definedName name="_xlnm._FilterDatabase" localSheetId="16" hidden="1">'Weryfikacja XI'!$A$3:$A$207</definedName>
    <definedName name="_xlnm._FilterDatabase" localSheetId="17" hidden="1">'Weryfikacja XII'!$A$3:$A$207</definedName>
    <definedName name="_xlnm.Print_Area" localSheetId="0">Rozliczenie!$A$1:$P$1674</definedName>
    <definedName name="_xlnm.Print_Area" localSheetId="1">'Załącznik nr 1 do wniosku'!$A$1:$J$178</definedName>
    <definedName name="_xlnm.Print_Area" localSheetId="2">'Załącznik nr 2 do wniosku '!$A$1:$R$164</definedName>
    <definedName name="Z_02AB7045_FE33_49B9_B2E1_C953E794A815_.wvu.FilterData" localSheetId="20" hidden="1">'Dane zbiorcze - sczegółowe'!#REF!</definedName>
    <definedName name="Z_02AB7045_FE33_49B9_B2E1_C953E794A815_.wvu.FilterData" localSheetId="21" hidden="1">'Dane zbiorcze- ogólne'!$A$1:$M$101</definedName>
    <definedName name="Z_02AB7045_FE33_49B9_B2E1_C953E794A815_.wvu.FilterData" localSheetId="6" hidden="1">'Weryfikacja I'!$A$3:$A$207</definedName>
    <definedName name="Z_02AB7045_FE33_49B9_B2E1_C953E794A815_.wvu.FilterData" localSheetId="7" hidden="1">'Weryfikacja II'!$A$3:$A$207</definedName>
    <definedName name="Z_02AB7045_FE33_49B9_B2E1_C953E794A815_.wvu.FilterData" localSheetId="8" hidden="1">'Weryfikacja III'!$A$3:$A$207</definedName>
    <definedName name="Z_02AB7045_FE33_49B9_B2E1_C953E794A815_.wvu.FilterData" localSheetId="9" hidden="1">'Weryfikacja IV'!$A$3:$A$207</definedName>
    <definedName name="Z_02AB7045_FE33_49B9_B2E1_C953E794A815_.wvu.FilterData" localSheetId="14" hidden="1">'Weryfikacja IX'!$A$3:$A$207</definedName>
    <definedName name="Z_02AB7045_FE33_49B9_B2E1_C953E794A815_.wvu.FilterData" localSheetId="18" hidden="1">'Weryfikacja rok'!$A$3:$A$209</definedName>
    <definedName name="Z_02AB7045_FE33_49B9_B2E1_C953E794A815_.wvu.FilterData" localSheetId="10" hidden="1">'Weryfikacja V'!$A$3:$A$207</definedName>
    <definedName name="Z_02AB7045_FE33_49B9_B2E1_C953E794A815_.wvu.FilterData" localSheetId="11" hidden="1">'Weryfikacja VI'!$A$3:$A$207</definedName>
    <definedName name="Z_02AB7045_FE33_49B9_B2E1_C953E794A815_.wvu.FilterData" localSheetId="12" hidden="1">'Weryfikacja VII'!$A$3:$A$207</definedName>
    <definedName name="Z_02AB7045_FE33_49B9_B2E1_C953E794A815_.wvu.FilterData" localSheetId="13" hidden="1">'Weryfikacja VIII'!$A$3:$A$207</definedName>
    <definedName name="Z_02AB7045_FE33_49B9_B2E1_C953E794A815_.wvu.FilterData" localSheetId="15" hidden="1">'Weryfikacja X'!$A$3:$A$207</definedName>
    <definedName name="Z_02AB7045_FE33_49B9_B2E1_C953E794A815_.wvu.FilterData" localSheetId="16" hidden="1">'Weryfikacja XI'!$A$3:$A$207</definedName>
    <definedName name="Z_02AB7045_FE33_49B9_B2E1_C953E794A815_.wvu.FilterData" localSheetId="17" hidden="1">'Weryfikacja XII'!$A$3:$A$207</definedName>
    <definedName name="Z_030CB057_90D9_4E48_92FD_E9961C091861_.wvu.FilterData" localSheetId="20" hidden="1">'Dane zbiorcze - sczegółowe'!#REF!</definedName>
    <definedName name="Z_030CB057_90D9_4E48_92FD_E9961C091861_.wvu.FilterData" localSheetId="21" hidden="1">'Dane zbiorcze- ogólne'!$A$1:$M$101</definedName>
    <definedName name="Z_030CB057_90D9_4E48_92FD_E9961C091861_.wvu.FilterData" localSheetId="6" hidden="1">'Weryfikacja I'!$A$3:$A$207</definedName>
    <definedName name="Z_030CB057_90D9_4E48_92FD_E9961C091861_.wvu.FilterData" localSheetId="7" hidden="1">'Weryfikacja II'!$A$3:$A$207</definedName>
    <definedName name="Z_030CB057_90D9_4E48_92FD_E9961C091861_.wvu.FilterData" localSheetId="8" hidden="1">'Weryfikacja III'!$A$3:$A$207</definedName>
    <definedName name="Z_030CB057_90D9_4E48_92FD_E9961C091861_.wvu.FilterData" localSheetId="9" hidden="1">'Weryfikacja IV'!$A$3:$A$207</definedName>
    <definedName name="Z_030CB057_90D9_4E48_92FD_E9961C091861_.wvu.FilterData" localSheetId="14" hidden="1">'Weryfikacja IX'!$A$3:$A$207</definedName>
    <definedName name="Z_030CB057_90D9_4E48_92FD_E9961C091861_.wvu.FilterData" localSheetId="18" hidden="1">'Weryfikacja rok'!$A$3:$A$209</definedName>
    <definedName name="Z_030CB057_90D9_4E48_92FD_E9961C091861_.wvu.FilterData" localSheetId="10" hidden="1">'Weryfikacja V'!$A$3:$A$207</definedName>
    <definedName name="Z_030CB057_90D9_4E48_92FD_E9961C091861_.wvu.FilterData" localSheetId="11" hidden="1">'Weryfikacja VI'!$A$3:$A$207</definedName>
    <definedName name="Z_030CB057_90D9_4E48_92FD_E9961C091861_.wvu.FilterData" localSheetId="12" hidden="1">'Weryfikacja VII'!$A$3:$A$207</definedName>
    <definedName name="Z_030CB057_90D9_4E48_92FD_E9961C091861_.wvu.FilterData" localSheetId="13" hidden="1">'Weryfikacja VIII'!$A$3:$A$207</definedName>
    <definedName name="Z_030CB057_90D9_4E48_92FD_E9961C091861_.wvu.FilterData" localSheetId="15" hidden="1">'Weryfikacja X'!$A$3:$A$207</definedName>
    <definedName name="Z_030CB057_90D9_4E48_92FD_E9961C091861_.wvu.FilterData" localSheetId="16" hidden="1">'Weryfikacja XI'!$A$3:$A$207</definedName>
    <definedName name="Z_030CB057_90D9_4E48_92FD_E9961C091861_.wvu.FilterData" localSheetId="17" hidden="1">'Weryfikacja XII'!$A$3:$A$207</definedName>
    <definedName name="Z_0BEC6528_CD0F_490A_8738_70569CFDF0D8_.wvu.FilterData" localSheetId="20" hidden="1">'Dane zbiorcze - sczegółowe'!#REF!</definedName>
    <definedName name="Z_0BEC6528_CD0F_490A_8738_70569CFDF0D8_.wvu.FilterData" localSheetId="21" hidden="1">'Dane zbiorcze- ogólne'!$A$1:$M$101</definedName>
    <definedName name="Z_0BEC6528_CD0F_490A_8738_70569CFDF0D8_.wvu.FilterData" localSheetId="6" hidden="1">'Weryfikacja I'!$A$3:$A$207</definedName>
    <definedName name="Z_0BEC6528_CD0F_490A_8738_70569CFDF0D8_.wvu.FilterData" localSheetId="7" hidden="1">'Weryfikacja II'!$A$3:$A$207</definedName>
    <definedName name="Z_0BEC6528_CD0F_490A_8738_70569CFDF0D8_.wvu.FilterData" localSheetId="8" hidden="1">'Weryfikacja III'!$A$3:$A$207</definedName>
    <definedName name="Z_0BEC6528_CD0F_490A_8738_70569CFDF0D8_.wvu.FilterData" localSheetId="9" hidden="1">'Weryfikacja IV'!$A$3:$A$207</definedName>
    <definedName name="Z_0BEC6528_CD0F_490A_8738_70569CFDF0D8_.wvu.FilterData" localSheetId="14" hidden="1">'Weryfikacja IX'!$A$3:$A$207</definedName>
    <definedName name="Z_0BEC6528_CD0F_490A_8738_70569CFDF0D8_.wvu.FilterData" localSheetId="18" hidden="1">'Weryfikacja rok'!$A$3:$A$209</definedName>
    <definedName name="Z_0BEC6528_CD0F_490A_8738_70569CFDF0D8_.wvu.FilterData" localSheetId="10" hidden="1">'Weryfikacja V'!$A$3:$A$207</definedName>
    <definedName name="Z_0BEC6528_CD0F_490A_8738_70569CFDF0D8_.wvu.FilterData" localSheetId="11" hidden="1">'Weryfikacja VI'!$A$3:$A$207</definedName>
    <definedName name="Z_0BEC6528_CD0F_490A_8738_70569CFDF0D8_.wvu.FilterData" localSheetId="12" hidden="1">'Weryfikacja VII'!$A$3:$A$207</definedName>
    <definedName name="Z_0BEC6528_CD0F_490A_8738_70569CFDF0D8_.wvu.FilterData" localSheetId="13" hidden="1">'Weryfikacja VIII'!$A$3:$A$207</definedName>
    <definedName name="Z_0BEC6528_CD0F_490A_8738_70569CFDF0D8_.wvu.FilterData" localSheetId="15" hidden="1">'Weryfikacja X'!$A$3:$A$207</definedName>
    <definedName name="Z_0BEC6528_CD0F_490A_8738_70569CFDF0D8_.wvu.FilterData" localSheetId="16" hidden="1">'Weryfikacja XI'!$A$3:$A$207</definedName>
    <definedName name="Z_0BEC6528_CD0F_490A_8738_70569CFDF0D8_.wvu.FilterData" localSheetId="17" hidden="1">'Weryfikacja XII'!$A$3:$A$207</definedName>
    <definedName name="Z_0E2E6156_5E9B_40C1_B051_F76D2C84B096_.wvu.FilterData" localSheetId="20" hidden="1">'Dane zbiorcze - sczegółowe'!#REF!</definedName>
    <definedName name="Z_0E2E6156_5E9B_40C1_B051_F76D2C84B096_.wvu.FilterData" localSheetId="21" hidden="1">'Dane zbiorcze- ogólne'!$A$1:$M$101</definedName>
    <definedName name="Z_0E2E6156_5E9B_40C1_B051_F76D2C84B096_.wvu.FilterData" localSheetId="6" hidden="1">'Weryfikacja I'!$A$3:$A$207</definedName>
    <definedName name="Z_0E2E6156_5E9B_40C1_B051_F76D2C84B096_.wvu.FilterData" localSheetId="7" hidden="1">'Weryfikacja II'!$A$3:$A$207</definedName>
    <definedName name="Z_0E2E6156_5E9B_40C1_B051_F76D2C84B096_.wvu.FilterData" localSheetId="8" hidden="1">'Weryfikacja III'!$A$3:$A$207</definedName>
    <definedName name="Z_0E2E6156_5E9B_40C1_B051_F76D2C84B096_.wvu.FilterData" localSheetId="9" hidden="1">'Weryfikacja IV'!$A$3:$A$207</definedName>
    <definedName name="Z_0E2E6156_5E9B_40C1_B051_F76D2C84B096_.wvu.FilterData" localSheetId="14" hidden="1">'Weryfikacja IX'!$A$3:$A$207</definedName>
    <definedName name="Z_0E2E6156_5E9B_40C1_B051_F76D2C84B096_.wvu.FilterData" localSheetId="18" hidden="1">'Weryfikacja rok'!$A$3:$A$209</definedName>
    <definedName name="Z_0E2E6156_5E9B_40C1_B051_F76D2C84B096_.wvu.FilterData" localSheetId="10" hidden="1">'Weryfikacja V'!$A$3:$A$207</definedName>
    <definedName name="Z_0E2E6156_5E9B_40C1_B051_F76D2C84B096_.wvu.FilterData" localSheetId="11" hidden="1">'Weryfikacja VI'!$A$3:$A$207</definedName>
    <definedName name="Z_0E2E6156_5E9B_40C1_B051_F76D2C84B096_.wvu.FilterData" localSheetId="12" hidden="1">'Weryfikacja VII'!$A$3:$A$207</definedName>
    <definedName name="Z_0E2E6156_5E9B_40C1_B051_F76D2C84B096_.wvu.FilterData" localSheetId="13" hidden="1">'Weryfikacja VIII'!$A$3:$A$207</definedName>
    <definedName name="Z_0E2E6156_5E9B_40C1_B051_F76D2C84B096_.wvu.FilterData" localSheetId="15" hidden="1">'Weryfikacja X'!$A$3:$A$207</definedName>
    <definedName name="Z_0E2E6156_5E9B_40C1_B051_F76D2C84B096_.wvu.FilterData" localSheetId="16" hidden="1">'Weryfikacja XI'!$A$3:$A$207</definedName>
    <definedName name="Z_0E2E6156_5E9B_40C1_B051_F76D2C84B096_.wvu.FilterData" localSheetId="17" hidden="1">'Weryfikacja XII'!$A$3:$A$207</definedName>
    <definedName name="Z_0FADF817_0F46_4D8E_B9D9_4AC66F741274_.wvu.FilterData" localSheetId="20" hidden="1">'Dane zbiorcze - sczegółowe'!#REF!</definedName>
    <definedName name="Z_0FADF817_0F46_4D8E_B9D9_4AC66F741274_.wvu.FilterData" localSheetId="21" hidden="1">'Dane zbiorcze- ogólne'!$A$1:$M$101</definedName>
    <definedName name="Z_0FADF817_0F46_4D8E_B9D9_4AC66F741274_.wvu.FilterData" localSheetId="6" hidden="1">'Weryfikacja I'!$A$3:$A$207</definedName>
    <definedName name="Z_0FADF817_0F46_4D8E_B9D9_4AC66F741274_.wvu.FilterData" localSheetId="7" hidden="1">'Weryfikacja II'!$A$3:$A$207</definedName>
    <definedName name="Z_0FADF817_0F46_4D8E_B9D9_4AC66F741274_.wvu.FilterData" localSheetId="8" hidden="1">'Weryfikacja III'!$A$3:$A$207</definedName>
    <definedName name="Z_0FADF817_0F46_4D8E_B9D9_4AC66F741274_.wvu.FilterData" localSheetId="9" hidden="1">'Weryfikacja IV'!$A$3:$A$207</definedName>
    <definedName name="Z_0FADF817_0F46_4D8E_B9D9_4AC66F741274_.wvu.FilterData" localSheetId="14" hidden="1">'Weryfikacja IX'!$A$3:$A$207</definedName>
    <definedName name="Z_0FADF817_0F46_4D8E_B9D9_4AC66F741274_.wvu.FilterData" localSheetId="18" hidden="1">'Weryfikacja rok'!$A$3:$A$209</definedName>
    <definedName name="Z_0FADF817_0F46_4D8E_B9D9_4AC66F741274_.wvu.FilterData" localSheetId="10" hidden="1">'Weryfikacja V'!$A$3:$A$207</definedName>
    <definedName name="Z_0FADF817_0F46_4D8E_B9D9_4AC66F741274_.wvu.FilterData" localSheetId="11" hidden="1">'Weryfikacja VI'!$A$3:$A$207</definedName>
    <definedName name="Z_0FADF817_0F46_4D8E_B9D9_4AC66F741274_.wvu.FilterData" localSheetId="12" hidden="1">'Weryfikacja VII'!$A$3:$A$207</definedName>
    <definedName name="Z_0FADF817_0F46_4D8E_B9D9_4AC66F741274_.wvu.FilterData" localSheetId="13" hidden="1">'Weryfikacja VIII'!$A$3:$A$207</definedName>
    <definedName name="Z_0FADF817_0F46_4D8E_B9D9_4AC66F741274_.wvu.FilterData" localSheetId="15" hidden="1">'Weryfikacja X'!$A$3:$A$207</definedName>
    <definedName name="Z_0FADF817_0F46_4D8E_B9D9_4AC66F741274_.wvu.FilterData" localSheetId="16" hidden="1">'Weryfikacja XI'!$A$3:$A$207</definedName>
    <definedName name="Z_0FADF817_0F46_4D8E_B9D9_4AC66F741274_.wvu.FilterData" localSheetId="17" hidden="1">'Weryfikacja XII'!$A$3:$A$207</definedName>
    <definedName name="Z_0FB9F8E0_23A7_40E5_BA14_EFAF6E726A5F_.wvu.FilterData" localSheetId="20" hidden="1">'Dane zbiorcze - sczegółowe'!#REF!</definedName>
    <definedName name="Z_0FB9F8E0_23A7_40E5_BA14_EFAF6E726A5F_.wvu.FilterData" localSheetId="21" hidden="1">'Dane zbiorcze- ogólne'!$A$1:$M$101</definedName>
    <definedName name="Z_0FB9F8E0_23A7_40E5_BA14_EFAF6E726A5F_.wvu.FilterData" localSheetId="6" hidden="1">'Weryfikacja I'!$A$3:$A$207</definedName>
    <definedName name="Z_0FB9F8E0_23A7_40E5_BA14_EFAF6E726A5F_.wvu.FilterData" localSheetId="7" hidden="1">'Weryfikacja II'!$A$3:$A$207</definedName>
    <definedName name="Z_0FB9F8E0_23A7_40E5_BA14_EFAF6E726A5F_.wvu.FilterData" localSheetId="8" hidden="1">'Weryfikacja III'!$A$3:$A$207</definedName>
    <definedName name="Z_0FB9F8E0_23A7_40E5_BA14_EFAF6E726A5F_.wvu.FilterData" localSheetId="9" hidden="1">'Weryfikacja IV'!$A$3:$A$207</definedName>
    <definedName name="Z_0FB9F8E0_23A7_40E5_BA14_EFAF6E726A5F_.wvu.FilterData" localSheetId="14" hidden="1">'Weryfikacja IX'!$A$3:$A$207</definedName>
    <definedName name="Z_0FB9F8E0_23A7_40E5_BA14_EFAF6E726A5F_.wvu.FilterData" localSheetId="18" hidden="1">'Weryfikacja rok'!$A$3:$A$209</definedName>
    <definedName name="Z_0FB9F8E0_23A7_40E5_BA14_EFAF6E726A5F_.wvu.FilterData" localSheetId="10" hidden="1">'Weryfikacja V'!$A$3:$A$207</definedName>
    <definedName name="Z_0FB9F8E0_23A7_40E5_BA14_EFAF6E726A5F_.wvu.FilterData" localSheetId="11" hidden="1">'Weryfikacja VI'!$A$3:$A$207</definedName>
    <definedName name="Z_0FB9F8E0_23A7_40E5_BA14_EFAF6E726A5F_.wvu.FilterData" localSheetId="12" hidden="1">'Weryfikacja VII'!$A$3:$A$207</definedName>
    <definedName name="Z_0FB9F8E0_23A7_40E5_BA14_EFAF6E726A5F_.wvu.FilterData" localSheetId="13" hidden="1">'Weryfikacja VIII'!$A$3:$A$207</definedName>
    <definedName name="Z_0FB9F8E0_23A7_40E5_BA14_EFAF6E726A5F_.wvu.FilterData" localSheetId="15" hidden="1">'Weryfikacja X'!$A$3:$A$207</definedName>
    <definedName name="Z_0FB9F8E0_23A7_40E5_BA14_EFAF6E726A5F_.wvu.FilterData" localSheetId="16" hidden="1">'Weryfikacja XI'!$A$3:$A$207</definedName>
    <definedName name="Z_0FB9F8E0_23A7_40E5_BA14_EFAF6E726A5F_.wvu.FilterData" localSheetId="17" hidden="1">'Weryfikacja XII'!$A$3:$A$207</definedName>
    <definedName name="Z_114ED6F1_D55D_44E1_8CE9_7E32706B866B_.wvu.FilterData" localSheetId="20" hidden="1">'Dane zbiorcze - sczegółowe'!#REF!</definedName>
    <definedName name="Z_114ED6F1_D55D_44E1_8CE9_7E32706B866B_.wvu.FilterData" localSheetId="21" hidden="1">'Dane zbiorcze- ogólne'!$A$1:$M$101</definedName>
    <definedName name="Z_114ED6F1_D55D_44E1_8CE9_7E32706B866B_.wvu.FilterData" localSheetId="6" hidden="1">'Weryfikacja I'!$A$3:$A$207</definedName>
    <definedName name="Z_114ED6F1_D55D_44E1_8CE9_7E32706B866B_.wvu.FilterData" localSheetId="7" hidden="1">'Weryfikacja II'!$A$3:$A$207</definedName>
    <definedName name="Z_114ED6F1_D55D_44E1_8CE9_7E32706B866B_.wvu.FilterData" localSheetId="8" hidden="1">'Weryfikacja III'!$A$3:$A$207</definedName>
    <definedName name="Z_114ED6F1_D55D_44E1_8CE9_7E32706B866B_.wvu.FilterData" localSheetId="9" hidden="1">'Weryfikacja IV'!$A$3:$A$207</definedName>
    <definedName name="Z_114ED6F1_D55D_44E1_8CE9_7E32706B866B_.wvu.FilterData" localSheetId="14" hidden="1">'Weryfikacja IX'!$A$3:$A$207</definedName>
    <definedName name="Z_114ED6F1_D55D_44E1_8CE9_7E32706B866B_.wvu.FilterData" localSheetId="18" hidden="1">'Weryfikacja rok'!$A$3:$A$209</definedName>
    <definedName name="Z_114ED6F1_D55D_44E1_8CE9_7E32706B866B_.wvu.FilterData" localSheetId="10" hidden="1">'Weryfikacja V'!$A$3:$A$207</definedName>
    <definedName name="Z_114ED6F1_D55D_44E1_8CE9_7E32706B866B_.wvu.FilterData" localSheetId="11" hidden="1">'Weryfikacja VI'!$A$3:$A$207</definedName>
    <definedName name="Z_114ED6F1_D55D_44E1_8CE9_7E32706B866B_.wvu.FilterData" localSheetId="12" hidden="1">'Weryfikacja VII'!$A$3:$A$207</definedName>
    <definedName name="Z_114ED6F1_D55D_44E1_8CE9_7E32706B866B_.wvu.FilterData" localSheetId="13" hidden="1">'Weryfikacja VIII'!$A$3:$A$207</definedName>
    <definedName name="Z_114ED6F1_D55D_44E1_8CE9_7E32706B866B_.wvu.FilterData" localSheetId="15" hidden="1">'Weryfikacja X'!$A$3:$A$207</definedName>
    <definedName name="Z_114ED6F1_D55D_44E1_8CE9_7E32706B866B_.wvu.FilterData" localSheetId="16" hidden="1">'Weryfikacja XI'!$A$3:$A$207</definedName>
    <definedName name="Z_114ED6F1_D55D_44E1_8CE9_7E32706B866B_.wvu.FilterData" localSheetId="17" hidden="1">'Weryfikacja XII'!$A$3:$A$207</definedName>
    <definedName name="Z_1291D6D6_F7B2_45AF_90FC_57B749068879_.wvu.FilterData" localSheetId="20" hidden="1">'Dane zbiorcze - sczegółowe'!#REF!</definedName>
    <definedName name="Z_1291D6D6_F7B2_45AF_90FC_57B749068879_.wvu.FilterData" localSheetId="21" hidden="1">'Dane zbiorcze- ogólne'!$A$1:$M$101</definedName>
    <definedName name="Z_1291D6D6_F7B2_45AF_90FC_57B749068879_.wvu.FilterData" localSheetId="6" hidden="1">'Weryfikacja I'!$A$3:$A$207</definedName>
    <definedName name="Z_1291D6D6_F7B2_45AF_90FC_57B749068879_.wvu.FilterData" localSheetId="7" hidden="1">'Weryfikacja II'!$A$3:$A$207</definedName>
    <definedName name="Z_1291D6D6_F7B2_45AF_90FC_57B749068879_.wvu.FilterData" localSheetId="8" hidden="1">'Weryfikacja III'!$A$3:$A$207</definedName>
    <definedName name="Z_1291D6D6_F7B2_45AF_90FC_57B749068879_.wvu.FilterData" localSheetId="9" hidden="1">'Weryfikacja IV'!$A$3:$A$207</definedName>
    <definedName name="Z_1291D6D6_F7B2_45AF_90FC_57B749068879_.wvu.FilterData" localSheetId="14" hidden="1">'Weryfikacja IX'!$A$3:$A$207</definedName>
    <definedName name="Z_1291D6D6_F7B2_45AF_90FC_57B749068879_.wvu.FilterData" localSheetId="18" hidden="1">'Weryfikacja rok'!$A$3:$A$209</definedName>
    <definedName name="Z_1291D6D6_F7B2_45AF_90FC_57B749068879_.wvu.FilterData" localSheetId="10" hidden="1">'Weryfikacja V'!$A$3:$A$207</definedName>
    <definedName name="Z_1291D6D6_F7B2_45AF_90FC_57B749068879_.wvu.FilterData" localSheetId="11" hidden="1">'Weryfikacja VI'!$A$3:$A$207</definedName>
    <definedName name="Z_1291D6D6_F7B2_45AF_90FC_57B749068879_.wvu.FilterData" localSheetId="12" hidden="1">'Weryfikacja VII'!$A$3:$A$207</definedName>
    <definedName name="Z_1291D6D6_F7B2_45AF_90FC_57B749068879_.wvu.FilterData" localSheetId="13" hidden="1">'Weryfikacja VIII'!$A$3:$A$207</definedName>
    <definedName name="Z_1291D6D6_F7B2_45AF_90FC_57B749068879_.wvu.FilterData" localSheetId="15" hidden="1">'Weryfikacja X'!$A$3:$A$207</definedName>
    <definedName name="Z_1291D6D6_F7B2_45AF_90FC_57B749068879_.wvu.FilterData" localSheetId="16" hidden="1">'Weryfikacja XI'!$A$3:$A$207</definedName>
    <definedName name="Z_1291D6D6_F7B2_45AF_90FC_57B749068879_.wvu.FilterData" localSheetId="17" hidden="1">'Weryfikacja XII'!$A$3:$A$207</definedName>
    <definedName name="Z_15D5CDA9_1B20_4BD3_BF4D_02ACD6585F63_.wvu.FilterData" localSheetId="20" hidden="1">'Dane zbiorcze - sczegółowe'!#REF!</definedName>
    <definedName name="Z_15D5CDA9_1B20_4BD3_BF4D_02ACD6585F63_.wvu.FilterData" localSheetId="21" hidden="1">'Dane zbiorcze- ogólne'!$A$1:$M$101</definedName>
    <definedName name="Z_15D5CDA9_1B20_4BD3_BF4D_02ACD6585F63_.wvu.FilterData" localSheetId="6" hidden="1">'Weryfikacja I'!$A$3:$A$207</definedName>
    <definedName name="Z_15D5CDA9_1B20_4BD3_BF4D_02ACD6585F63_.wvu.FilterData" localSheetId="7" hidden="1">'Weryfikacja II'!$A$3:$A$207</definedName>
    <definedName name="Z_15D5CDA9_1B20_4BD3_BF4D_02ACD6585F63_.wvu.FilterData" localSheetId="8" hidden="1">'Weryfikacja III'!$A$3:$A$207</definedName>
    <definedName name="Z_15D5CDA9_1B20_4BD3_BF4D_02ACD6585F63_.wvu.FilterData" localSheetId="9" hidden="1">'Weryfikacja IV'!$A$3:$A$207</definedName>
    <definedName name="Z_15D5CDA9_1B20_4BD3_BF4D_02ACD6585F63_.wvu.FilterData" localSheetId="14" hidden="1">'Weryfikacja IX'!$A$3:$A$207</definedName>
    <definedName name="Z_15D5CDA9_1B20_4BD3_BF4D_02ACD6585F63_.wvu.FilterData" localSheetId="18" hidden="1">'Weryfikacja rok'!$A$3:$A$209</definedName>
    <definedName name="Z_15D5CDA9_1B20_4BD3_BF4D_02ACD6585F63_.wvu.FilterData" localSheetId="10" hidden="1">'Weryfikacja V'!$A$3:$A$207</definedName>
    <definedName name="Z_15D5CDA9_1B20_4BD3_BF4D_02ACD6585F63_.wvu.FilterData" localSheetId="11" hidden="1">'Weryfikacja VI'!$A$3:$A$207</definedName>
    <definedName name="Z_15D5CDA9_1B20_4BD3_BF4D_02ACD6585F63_.wvu.FilterData" localSheetId="12" hidden="1">'Weryfikacja VII'!$A$3:$A$207</definedName>
    <definedName name="Z_15D5CDA9_1B20_4BD3_BF4D_02ACD6585F63_.wvu.FilterData" localSheetId="13" hidden="1">'Weryfikacja VIII'!$A$3:$A$207</definedName>
    <definedName name="Z_15D5CDA9_1B20_4BD3_BF4D_02ACD6585F63_.wvu.FilterData" localSheetId="15" hidden="1">'Weryfikacja X'!$A$3:$A$207</definedName>
    <definedName name="Z_15D5CDA9_1B20_4BD3_BF4D_02ACD6585F63_.wvu.FilterData" localSheetId="16" hidden="1">'Weryfikacja XI'!$A$3:$A$207</definedName>
    <definedName name="Z_15D5CDA9_1B20_4BD3_BF4D_02ACD6585F63_.wvu.FilterData" localSheetId="17" hidden="1">'Weryfikacja XII'!$A$3:$A$207</definedName>
    <definedName name="Z_179EF19A_1E7E_46C9_8C9A_E99AC0941C3B_.wvu.FilterData" localSheetId="20" hidden="1">'Dane zbiorcze - sczegółowe'!#REF!</definedName>
    <definedName name="Z_179EF19A_1E7E_46C9_8C9A_E99AC0941C3B_.wvu.FilterData" localSheetId="21" hidden="1">'Dane zbiorcze- ogólne'!$A$1:$M$101</definedName>
    <definedName name="Z_179EF19A_1E7E_46C9_8C9A_E99AC0941C3B_.wvu.FilterData" localSheetId="6" hidden="1">'Weryfikacja I'!$A$3:$A$207</definedName>
    <definedName name="Z_179EF19A_1E7E_46C9_8C9A_E99AC0941C3B_.wvu.FilterData" localSheetId="7" hidden="1">'Weryfikacja II'!$A$3:$A$207</definedName>
    <definedName name="Z_179EF19A_1E7E_46C9_8C9A_E99AC0941C3B_.wvu.FilterData" localSheetId="8" hidden="1">'Weryfikacja III'!$A$3:$A$207</definedName>
    <definedName name="Z_179EF19A_1E7E_46C9_8C9A_E99AC0941C3B_.wvu.FilterData" localSheetId="9" hidden="1">'Weryfikacja IV'!$A$3:$A$207</definedName>
    <definedName name="Z_179EF19A_1E7E_46C9_8C9A_E99AC0941C3B_.wvu.FilterData" localSheetId="14" hidden="1">'Weryfikacja IX'!$A$3:$A$207</definedName>
    <definedName name="Z_179EF19A_1E7E_46C9_8C9A_E99AC0941C3B_.wvu.FilterData" localSheetId="18" hidden="1">'Weryfikacja rok'!$A$3:$A$209</definedName>
    <definedName name="Z_179EF19A_1E7E_46C9_8C9A_E99AC0941C3B_.wvu.FilterData" localSheetId="10" hidden="1">'Weryfikacja V'!$A$3:$A$207</definedName>
    <definedName name="Z_179EF19A_1E7E_46C9_8C9A_E99AC0941C3B_.wvu.FilterData" localSheetId="11" hidden="1">'Weryfikacja VI'!$A$3:$A$207</definedName>
    <definedName name="Z_179EF19A_1E7E_46C9_8C9A_E99AC0941C3B_.wvu.FilterData" localSheetId="12" hidden="1">'Weryfikacja VII'!$A$3:$A$207</definedName>
    <definedName name="Z_179EF19A_1E7E_46C9_8C9A_E99AC0941C3B_.wvu.FilterData" localSheetId="13" hidden="1">'Weryfikacja VIII'!$A$3:$A$207</definedName>
    <definedName name="Z_179EF19A_1E7E_46C9_8C9A_E99AC0941C3B_.wvu.FilterData" localSheetId="15" hidden="1">'Weryfikacja X'!$A$3:$A$207</definedName>
    <definedName name="Z_179EF19A_1E7E_46C9_8C9A_E99AC0941C3B_.wvu.FilterData" localSheetId="16" hidden="1">'Weryfikacja XI'!$A$3:$A$207</definedName>
    <definedName name="Z_179EF19A_1E7E_46C9_8C9A_E99AC0941C3B_.wvu.FilterData" localSheetId="17" hidden="1">'Weryfikacja XII'!$A$3:$A$207</definedName>
    <definedName name="Z_1B65A968_9BB7_44E5_85AE_9E286FA51A8E_.wvu.FilterData" localSheetId="20" hidden="1">'Dane zbiorcze - sczegółowe'!#REF!</definedName>
    <definedName name="Z_1B65A968_9BB7_44E5_85AE_9E286FA51A8E_.wvu.FilterData" localSheetId="21" hidden="1">'Dane zbiorcze- ogólne'!$A$1:$M$101</definedName>
    <definedName name="Z_1B65A968_9BB7_44E5_85AE_9E286FA51A8E_.wvu.FilterData" localSheetId="6" hidden="1">'Weryfikacja I'!$A$3:$A$207</definedName>
    <definedName name="Z_1B65A968_9BB7_44E5_85AE_9E286FA51A8E_.wvu.FilterData" localSheetId="7" hidden="1">'Weryfikacja II'!$A$3:$A$207</definedName>
    <definedName name="Z_1B65A968_9BB7_44E5_85AE_9E286FA51A8E_.wvu.FilterData" localSheetId="8" hidden="1">'Weryfikacja III'!$A$3:$A$207</definedName>
    <definedName name="Z_1B65A968_9BB7_44E5_85AE_9E286FA51A8E_.wvu.FilterData" localSheetId="9" hidden="1">'Weryfikacja IV'!$A$3:$A$207</definedName>
    <definedName name="Z_1B65A968_9BB7_44E5_85AE_9E286FA51A8E_.wvu.FilterData" localSheetId="14" hidden="1">'Weryfikacja IX'!$A$3:$A$207</definedName>
    <definedName name="Z_1B65A968_9BB7_44E5_85AE_9E286FA51A8E_.wvu.FilterData" localSheetId="18" hidden="1">'Weryfikacja rok'!$A$3:$A$209</definedName>
    <definedName name="Z_1B65A968_9BB7_44E5_85AE_9E286FA51A8E_.wvu.FilterData" localSheetId="10" hidden="1">'Weryfikacja V'!$A$3:$A$207</definedName>
    <definedName name="Z_1B65A968_9BB7_44E5_85AE_9E286FA51A8E_.wvu.FilterData" localSheetId="11" hidden="1">'Weryfikacja VI'!$A$3:$A$207</definedName>
    <definedName name="Z_1B65A968_9BB7_44E5_85AE_9E286FA51A8E_.wvu.FilterData" localSheetId="12" hidden="1">'Weryfikacja VII'!$A$3:$A$207</definedName>
    <definedName name="Z_1B65A968_9BB7_44E5_85AE_9E286FA51A8E_.wvu.FilterData" localSheetId="13" hidden="1">'Weryfikacja VIII'!$A$3:$A$207</definedName>
    <definedName name="Z_1B65A968_9BB7_44E5_85AE_9E286FA51A8E_.wvu.FilterData" localSheetId="15" hidden="1">'Weryfikacja X'!$A$3:$A$207</definedName>
    <definedName name="Z_1B65A968_9BB7_44E5_85AE_9E286FA51A8E_.wvu.FilterData" localSheetId="16" hidden="1">'Weryfikacja XI'!$A$3:$A$207</definedName>
    <definedName name="Z_1B65A968_9BB7_44E5_85AE_9E286FA51A8E_.wvu.FilterData" localSheetId="17" hidden="1">'Weryfikacja XII'!$A$3:$A$207</definedName>
    <definedName name="Z_22486A39_20A6_4729_BC7D_D738F0C81B37_.wvu.FilterData" localSheetId="20" hidden="1">'Dane zbiorcze - sczegółowe'!#REF!</definedName>
    <definedName name="Z_22486A39_20A6_4729_BC7D_D738F0C81B37_.wvu.FilterData" localSheetId="21" hidden="1">'Dane zbiorcze- ogólne'!$A$1:$M$101</definedName>
    <definedName name="Z_22486A39_20A6_4729_BC7D_D738F0C81B37_.wvu.FilterData" localSheetId="6" hidden="1">'Weryfikacja I'!$A$3:$A$207</definedName>
    <definedName name="Z_22486A39_20A6_4729_BC7D_D738F0C81B37_.wvu.FilterData" localSheetId="7" hidden="1">'Weryfikacja II'!$A$3:$A$207</definedName>
    <definedName name="Z_22486A39_20A6_4729_BC7D_D738F0C81B37_.wvu.FilterData" localSheetId="8" hidden="1">'Weryfikacja III'!$A$3:$A$207</definedName>
    <definedName name="Z_22486A39_20A6_4729_BC7D_D738F0C81B37_.wvu.FilterData" localSheetId="9" hidden="1">'Weryfikacja IV'!$A$3:$A$207</definedName>
    <definedName name="Z_22486A39_20A6_4729_BC7D_D738F0C81B37_.wvu.FilterData" localSheetId="14" hidden="1">'Weryfikacja IX'!$A$3:$A$207</definedName>
    <definedName name="Z_22486A39_20A6_4729_BC7D_D738F0C81B37_.wvu.FilterData" localSheetId="18" hidden="1">'Weryfikacja rok'!$A$3:$A$209</definedName>
    <definedName name="Z_22486A39_20A6_4729_BC7D_D738F0C81B37_.wvu.FilterData" localSheetId="10" hidden="1">'Weryfikacja V'!$A$3:$A$207</definedName>
    <definedName name="Z_22486A39_20A6_4729_BC7D_D738F0C81B37_.wvu.FilterData" localSheetId="11" hidden="1">'Weryfikacja VI'!$A$3:$A$207</definedName>
    <definedName name="Z_22486A39_20A6_4729_BC7D_D738F0C81B37_.wvu.FilterData" localSheetId="12" hidden="1">'Weryfikacja VII'!$A$3:$A$207</definedName>
    <definedName name="Z_22486A39_20A6_4729_BC7D_D738F0C81B37_.wvu.FilterData" localSheetId="13" hidden="1">'Weryfikacja VIII'!$A$3:$A$207</definedName>
    <definedName name="Z_22486A39_20A6_4729_BC7D_D738F0C81B37_.wvu.FilterData" localSheetId="15" hidden="1">'Weryfikacja X'!$A$3:$A$207</definedName>
    <definedName name="Z_22486A39_20A6_4729_BC7D_D738F0C81B37_.wvu.FilterData" localSheetId="16" hidden="1">'Weryfikacja XI'!$A$3:$A$207</definedName>
    <definedName name="Z_22486A39_20A6_4729_BC7D_D738F0C81B37_.wvu.FilterData" localSheetId="17" hidden="1">'Weryfikacja XII'!$A$3:$A$207</definedName>
    <definedName name="Z_225FE727_AA70_41C7_BDDE_737BDAA6F9C7_.wvu.FilterData" localSheetId="20" hidden="1">'Dane zbiorcze - sczegółowe'!#REF!</definedName>
    <definedName name="Z_225FE727_AA70_41C7_BDDE_737BDAA6F9C7_.wvu.FilterData" localSheetId="21" hidden="1">'Dane zbiorcze- ogólne'!$A$1:$M$101</definedName>
    <definedName name="Z_225FE727_AA70_41C7_BDDE_737BDAA6F9C7_.wvu.FilterData" localSheetId="6" hidden="1">'Weryfikacja I'!$A$3:$A$207</definedName>
    <definedName name="Z_225FE727_AA70_41C7_BDDE_737BDAA6F9C7_.wvu.FilterData" localSheetId="7" hidden="1">'Weryfikacja II'!$A$3:$A$207</definedName>
    <definedName name="Z_225FE727_AA70_41C7_BDDE_737BDAA6F9C7_.wvu.FilterData" localSheetId="8" hidden="1">'Weryfikacja III'!$A$3:$A$207</definedName>
    <definedName name="Z_225FE727_AA70_41C7_BDDE_737BDAA6F9C7_.wvu.FilterData" localSheetId="9" hidden="1">'Weryfikacja IV'!$A$3:$A$207</definedName>
    <definedName name="Z_225FE727_AA70_41C7_BDDE_737BDAA6F9C7_.wvu.FilterData" localSheetId="14" hidden="1">'Weryfikacja IX'!$A$3:$A$207</definedName>
    <definedName name="Z_225FE727_AA70_41C7_BDDE_737BDAA6F9C7_.wvu.FilterData" localSheetId="18" hidden="1">'Weryfikacja rok'!$A$3:$A$209</definedName>
    <definedName name="Z_225FE727_AA70_41C7_BDDE_737BDAA6F9C7_.wvu.FilterData" localSheetId="10" hidden="1">'Weryfikacja V'!$A$3:$A$207</definedName>
    <definedName name="Z_225FE727_AA70_41C7_BDDE_737BDAA6F9C7_.wvu.FilterData" localSheetId="11" hidden="1">'Weryfikacja VI'!$A$3:$A$207</definedName>
    <definedName name="Z_225FE727_AA70_41C7_BDDE_737BDAA6F9C7_.wvu.FilterData" localSheetId="12" hidden="1">'Weryfikacja VII'!$A$3:$A$207</definedName>
    <definedName name="Z_225FE727_AA70_41C7_BDDE_737BDAA6F9C7_.wvu.FilterData" localSheetId="13" hidden="1">'Weryfikacja VIII'!$A$3:$A$207</definedName>
    <definedName name="Z_225FE727_AA70_41C7_BDDE_737BDAA6F9C7_.wvu.FilterData" localSheetId="15" hidden="1">'Weryfikacja X'!$A$3:$A$207</definedName>
    <definedName name="Z_225FE727_AA70_41C7_BDDE_737BDAA6F9C7_.wvu.FilterData" localSheetId="16" hidden="1">'Weryfikacja XI'!$A$3:$A$207</definedName>
    <definedName name="Z_225FE727_AA70_41C7_BDDE_737BDAA6F9C7_.wvu.FilterData" localSheetId="17" hidden="1">'Weryfikacja XII'!$A$3:$A$207</definedName>
    <definedName name="Z_253050EF_2941_4552_89DC_F7E8F4B2B26F_.wvu.FilterData" localSheetId="20" hidden="1">'Dane zbiorcze - sczegółowe'!#REF!</definedName>
    <definedName name="Z_253050EF_2941_4552_89DC_F7E8F4B2B26F_.wvu.FilterData" localSheetId="21" hidden="1">'Dane zbiorcze- ogólne'!$A$1:$M$101</definedName>
    <definedName name="Z_253050EF_2941_4552_89DC_F7E8F4B2B26F_.wvu.FilterData" localSheetId="6" hidden="1">'Weryfikacja I'!$A$3:$A$207</definedName>
    <definedName name="Z_253050EF_2941_4552_89DC_F7E8F4B2B26F_.wvu.FilterData" localSheetId="7" hidden="1">'Weryfikacja II'!$A$3:$A$207</definedName>
    <definedName name="Z_253050EF_2941_4552_89DC_F7E8F4B2B26F_.wvu.FilterData" localSheetId="8" hidden="1">'Weryfikacja III'!$A$3:$A$207</definedName>
    <definedName name="Z_253050EF_2941_4552_89DC_F7E8F4B2B26F_.wvu.FilterData" localSheetId="9" hidden="1">'Weryfikacja IV'!$A$3:$A$207</definedName>
    <definedName name="Z_253050EF_2941_4552_89DC_F7E8F4B2B26F_.wvu.FilterData" localSheetId="14" hidden="1">'Weryfikacja IX'!$A$3:$A$207</definedName>
    <definedName name="Z_253050EF_2941_4552_89DC_F7E8F4B2B26F_.wvu.FilterData" localSheetId="18" hidden="1">'Weryfikacja rok'!$A$3:$A$209</definedName>
    <definedName name="Z_253050EF_2941_4552_89DC_F7E8F4B2B26F_.wvu.FilterData" localSheetId="10" hidden="1">'Weryfikacja V'!$A$3:$A$207</definedName>
    <definedName name="Z_253050EF_2941_4552_89DC_F7E8F4B2B26F_.wvu.FilterData" localSheetId="11" hidden="1">'Weryfikacja VI'!$A$3:$A$207</definedName>
    <definedName name="Z_253050EF_2941_4552_89DC_F7E8F4B2B26F_.wvu.FilterData" localSheetId="12" hidden="1">'Weryfikacja VII'!$A$3:$A$207</definedName>
    <definedName name="Z_253050EF_2941_4552_89DC_F7E8F4B2B26F_.wvu.FilterData" localSheetId="13" hidden="1">'Weryfikacja VIII'!$A$3:$A$207</definedName>
    <definedName name="Z_253050EF_2941_4552_89DC_F7E8F4B2B26F_.wvu.FilterData" localSheetId="15" hidden="1">'Weryfikacja X'!$A$3:$A$207</definedName>
    <definedName name="Z_253050EF_2941_4552_89DC_F7E8F4B2B26F_.wvu.FilterData" localSheetId="16" hidden="1">'Weryfikacja XI'!$A$3:$A$207</definedName>
    <definedName name="Z_253050EF_2941_4552_89DC_F7E8F4B2B26F_.wvu.FilterData" localSheetId="17" hidden="1">'Weryfikacja XII'!$A$3:$A$207</definedName>
    <definedName name="Z_2C149D0B_E5B6_46C5_BCCE_CA1C2C06C035_.wvu.FilterData" localSheetId="20" hidden="1">'Dane zbiorcze - sczegółowe'!#REF!</definedName>
    <definedName name="Z_2C149D0B_E5B6_46C5_BCCE_CA1C2C06C035_.wvu.FilterData" localSheetId="21" hidden="1">'Dane zbiorcze- ogólne'!$A$1:$M$101</definedName>
    <definedName name="Z_2C149D0B_E5B6_46C5_BCCE_CA1C2C06C035_.wvu.FilterData" localSheetId="6" hidden="1">'Weryfikacja I'!$A$3:$A$207</definedName>
    <definedName name="Z_2C149D0B_E5B6_46C5_BCCE_CA1C2C06C035_.wvu.FilterData" localSheetId="7" hidden="1">'Weryfikacja II'!$A$3:$A$207</definedName>
    <definedName name="Z_2C149D0B_E5B6_46C5_BCCE_CA1C2C06C035_.wvu.FilterData" localSheetId="8" hidden="1">'Weryfikacja III'!$A$3:$A$207</definedName>
    <definedName name="Z_2C149D0B_E5B6_46C5_BCCE_CA1C2C06C035_.wvu.FilterData" localSheetId="9" hidden="1">'Weryfikacja IV'!$A$3:$A$207</definedName>
    <definedName name="Z_2C149D0B_E5B6_46C5_BCCE_CA1C2C06C035_.wvu.FilterData" localSheetId="14" hidden="1">'Weryfikacja IX'!$A$3:$A$207</definedName>
    <definedName name="Z_2C149D0B_E5B6_46C5_BCCE_CA1C2C06C035_.wvu.FilterData" localSheetId="18" hidden="1">'Weryfikacja rok'!$A$3:$A$209</definedName>
    <definedName name="Z_2C149D0B_E5B6_46C5_BCCE_CA1C2C06C035_.wvu.FilterData" localSheetId="10" hidden="1">'Weryfikacja V'!$A$3:$A$207</definedName>
    <definedName name="Z_2C149D0B_E5B6_46C5_BCCE_CA1C2C06C035_.wvu.FilterData" localSheetId="11" hidden="1">'Weryfikacja VI'!$A$3:$A$207</definedName>
    <definedName name="Z_2C149D0B_E5B6_46C5_BCCE_CA1C2C06C035_.wvu.FilterData" localSheetId="12" hidden="1">'Weryfikacja VII'!$A$3:$A$207</definedName>
    <definedName name="Z_2C149D0B_E5B6_46C5_BCCE_CA1C2C06C035_.wvu.FilterData" localSheetId="13" hidden="1">'Weryfikacja VIII'!$A$3:$A$207</definedName>
    <definedName name="Z_2C149D0B_E5B6_46C5_BCCE_CA1C2C06C035_.wvu.FilterData" localSheetId="15" hidden="1">'Weryfikacja X'!$A$3:$A$207</definedName>
    <definedName name="Z_2C149D0B_E5B6_46C5_BCCE_CA1C2C06C035_.wvu.FilterData" localSheetId="16" hidden="1">'Weryfikacja XI'!$A$3:$A$207</definedName>
    <definedName name="Z_2C149D0B_E5B6_46C5_BCCE_CA1C2C06C035_.wvu.FilterData" localSheetId="17" hidden="1">'Weryfikacja XII'!$A$3:$A$207</definedName>
    <definedName name="Z_2D57D6EA_9F84_4F7C_B4D3_623D18B2C88A_.wvu.FilterData" localSheetId="20" hidden="1">'Dane zbiorcze - sczegółowe'!#REF!</definedName>
    <definedName name="Z_2D57D6EA_9F84_4F7C_B4D3_623D18B2C88A_.wvu.FilterData" localSheetId="21" hidden="1">'Dane zbiorcze- ogólne'!$A$1:$M$101</definedName>
    <definedName name="Z_2D57D6EA_9F84_4F7C_B4D3_623D18B2C88A_.wvu.FilterData" localSheetId="6" hidden="1">'Weryfikacja I'!$A$3:$A$207</definedName>
    <definedName name="Z_2D57D6EA_9F84_4F7C_B4D3_623D18B2C88A_.wvu.FilterData" localSheetId="7" hidden="1">'Weryfikacja II'!$A$3:$A$207</definedName>
    <definedName name="Z_2D57D6EA_9F84_4F7C_B4D3_623D18B2C88A_.wvu.FilterData" localSheetId="8" hidden="1">'Weryfikacja III'!$A$3:$A$207</definedName>
    <definedName name="Z_2D57D6EA_9F84_4F7C_B4D3_623D18B2C88A_.wvu.FilterData" localSheetId="9" hidden="1">'Weryfikacja IV'!$A$3:$A$207</definedName>
    <definedName name="Z_2D57D6EA_9F84_4F7C_B4D3_623D18B2C88A_.wvu.FilterData" localSheetId="14" hidden="1">'Weryfikacja IX'!$A$3:$A$207</definedName>
    <definedName name="Z_2D57D6EA_9F84_4F7C_B4D3_623D18B2C88A_.wvu.FilterData" localSheetId="18" hidden="1">'Weryfikacja rok'!$A$3:$A$209</definedName>
    <definedName name="Z_2D57D6EA_9F84_4F7C_B4D3_623D18B2C88A_.wvu.FilterData" localSheetId="10" hidden="1">'Weryfikacja V'!$A$3:$A$207</definedName>
    <definedName name="Z_2D57D6EA_9F84_4F7C_B4D3_623D18B2C88A_.wvu.FilterData" localSheetId="11" hidden="1">'Weryfikacja VI'!$A$3:$A$207</definedName>
    <definedName name="Z_2D57D6EA_9F84_4F7C_B4D3_623D18B2C88A_.wvu.FilterData" localSheetId="12" hidden="1">'Weryfikacja VII'!$A$3:$A$207</definedName>
    <definedName name="Z_2D57D6EA_9F84_4F7C_B4D3_623D18B2C88A_.wvu.FilterData" localSheetId="13" hidden="1">'Weryfikacja VIII'!$A$3:$A$207</definedName>
    <definedName name="Z_2D57D6EA_9F84_4F7C_B4D3_623D18B2C88A_.wvu.FilterData" localSheetId="15" hidden="1">'Weryfikacja X'!$A$3:$A$207</definedName>
    <definedName name="Z_2D57D6EA_9F84_4F7C_B4D3_623D18B2C88A_.wvu.FilterData" localSheetId="16" hidden="1">'Weryfikacja XI'!$A$3:$A$207</definedName>
    <definedName name="Z_2D57D6EA_9F84_4F7C_B4D3_623D18B2C88A_.wvu.FilterData" localSheetId="17" hidden="1">'Weryfikacja XII'!$A$3:$A$207</definedName>
    <definedName name="Z_2F9D9E0C_24B4_4A78_8F74_B0496B0947D1_.wvu.FilterData" localSheetId="20" hidden="1">'Dane zbiorcze - sczegółowe'!#REF!</definedName>
    <definedName name="Z_2F9D9E0C_24B4_4A78_8F74_B0496B0947D1_.wvu.FilterData" localSheetId="21" hidden="1">'Dane zbiorcze- ogólne'!$A$1:$M$101</definedName>
    <definedName name="Z_2F9D9E0C_24B4_4A78_8F74_B0496B0947D1_.wvu.FilterData" localSheetId="6" hidden="1">'Weryfikacja I'!$A$3:$A$207</definedName>
    <definedName name="Z_2F9D9E0C_24B4_4A78_8F74_B0496B0947D1_.wvu.FilterData" localSheetId="7" hidden="1">'Weryfikacja II'!$A$3:$A$207</definedName>
    <definedName name="Z_2F9D9E0C_24B4_4A78_8F74_B0496B0947D1_.wvu.FilterData" localSheetId="8" hidden="1">'Weryfikacja III'!$A$3:$A$207</definedName>
    <definedName name="Z_2F9D9E0C_24B4_4A78_8F74_B0496B0947D1_.wvu.FilterData" localSheetId="9" hidden="1">'Weryfikacja IV'!$A$3:$A$207</definedName>
    <definedName name="Z_2F9D9E0C_24B4_4A78_8F74_B0496B0947D1_.wvu.FilterData" localSheetId="14" hidden="1">'Weryfikacja IX'!$A$3:$A$207</definedName>
    <definedName name="Z_2F9D9E0C_24B4_4A78_8F74_B0496B0947D1_.wvu.FilterData" localSheetId="18" hidden="1">'Weryfikacja rok'!$A$3:$A$209</definedName>
    <definedName name="Z_2F9D9E0C_24B4_4A78_8F74_B0496B0947D1_.wvu.FilterData" localSheetId="10" hidden="1">'Weryfikacja V'!$A$3:$A$207</definedName>
    <definedName name="Z_2F9D9E0C_24B4_4A78_8F74_B0496B0947D1_.wvu.FilterData" localSheetId="11" hidden="1">'Weryfikacja VI'!$A$3:$A$207</definedName>
    <definedName name="Z_2F9D9E0C_24B4_4A78_8F74_B0496B0947D1_.wvu.FilterData" localSheetId="12" hidden="1">'Weryfikacja VII'!$A$3:$A$207</definedName>
    <definedName name="Z_2F9D9E0C_24B4_4A78_8F74_B0496B0947D1_.wvu.FilterData" localSheetId="13" hidden="1">'Weryfikacja VIII'!$A$3:$A$207</definedName>
    <definedName name="Z_2F9D9E0C_24B4_4A78_8F74_B0496B0947D1_.wvu.FilterData" localSheetId="15" hidden="1">'Weryfikacja X'!$A$3:$A$207</definedName>
    <definedName name="Z_2F9D9E0C_24B4_4A78_8F74_B0496B0947D1_.wvu.FilterData" localSheetId="16" hidden="1">'Weryfikacja XI'!$A$3:$A$207</definedName>
    <definedName name="Z_2F9D9E0C_24B4_4A78_8F74_B0496B0947D1_.wvu.FilterData" localSheetId="17" hidden="1">'Weryfikacja XII'!$A$3:$A$207</definedName>
    <definedName name="Z_31708D1B_A8FB_46A5_BE59_D9E60D719D1B_.wvu.FilterData" localSheetId="20" hidden="1">'Dane zbiorcze - sczegółowe'!#REF!</definedName>
    <definedName name="Z_31708D1B_A8FB_46A5_BE59_D9E60D719D1B_.wvu.FilterData" localSheetId="21" hidden="1">'Dane zbiorcze- ogólne'!$A$1:$M$101</definedName>
    <definedName name="Z_31708D1B_A8FB_46A5_BE59_D9E60D719D1B_.wvu.FilterData" localSheetId="6" hidden="1">'Weryfikacja I'!$A$3:$A$207</definedName>
    <definedName name="Z_31708D1B_A8FB_46A5_BE59_D9E60D719D1B_.wvu.FilterData" localSheetId="7" hidden="1">'Weryfikacja II'!$A$3:$A$207</definedName>
    <definedName name="Z_31708D1B_A8FB_46A5_BE59_D9E60D719D1B_.wvu.FilterData" localSheetId="8" hidden="1">'Weryfikacja III'!$A$3:$A$207</definedName>
    <definedName name="Z_31708D1B_A8FB_46A5_BE59_D9E60D719D1B_.wvu.FilterData" localSheetId="9" hidden="1">'Weryfikacja IV'!$A$3:$A$207</definedName>
    <definedName name="Z_31708D1B_A8FB_46A5_BE59_D9E60D719D1B_.wvu.FilterData" localSheetId="14" hidden="1">'Weryfikacja IX'!$A$3:$A$207</definedName>
    <definedName name="Z_31708D1B_A8FB_46A5_BE59_D9E60D719D1B_.wvu.FilterData" localSheetId="18" hidden="1">'Weryfikacja rok'!$A$3:$A$209</definedName>
    <definedName name="Z_31708D1B_A8FB_46A5_BE59_D9E60D719D1B_.wvu.FilterData" localSheetId="10" hidden="1">'Weryfikacja V'!$A$3:$A$207</definedName>
    <definedName name="Z_31708D1B_A8FB_46A5_BE59_D9E60D719D1B_.wvu.FilterData" localSheetId="11" hidden="1">'Weryfikacja VI'!$A$3:$A$207</definedName>
    <definedName name="Z_31708D1B_A8FB_46A5_BE59_D9E60D719D1B_.wvu.FilterData" localSheetId="12" hidden="1">'Weryfikacja VII'!$A$3:$A$207</definedName>
    <definedName name="Z_31708D1B_A8FB_46A5_BE59_D9E60D719D1B_.wvu.FilterData" localSheetId="13" hidden="1">'Weryfikacja VIII'!$A$3:$A$207</definedName>
    <definedName name="Z_31708D1B_A8FB_46A5_BE59_D9E60D719D1B_.wvu.FilterData" localSheetId="15" hidden="1">'Weryfikacja X'!$A$3:$A$207</definedName>
    <definedName name="Z_31708D1B_A8FB_46A5_BE59_D9E60D719D1B_.wvu.FilterData" localSheetId="16" hidden="1">'Weryfikacja XI'!$A$3:$A$207</definedName>
    <definedName name="Z_31708D1B_A8FB_46A5_BE59_D9E60D719D1B_.wvu.FilterData" localSheetId="17" hidden="1">'Weryfikacja XII'!$A$3:$A$207</definedName>
    <definedName name="Z_337FE6C2_AB3B_4DEE_AB9F_913EE728FA8C_.wvu.FilterData" localSheetId="20" hidden="1">'Dane zbiorcze - sczegółowe'!#REF!</definedName>
    <definedName name="Z_337FE6C2_AB3B_4DEE_AB9F_913EE728FA8C_.wvu.FilterData" localSheetId="21" hidden="1">'Dane zbiorcze- ogólne'!$A$1:$M$101</definedName>
    <definedName name="Z_337FE6C2_AB3B_4DEE_AB9F_913EE728FA8C_.wvu.FilterData" localSheetId="6" hidden="1">'Weryfikacja I'!$A$3:$A$207</definedName>
    <definedName name="Z_337FE6C2_AB3B_4DEE_AB9F_913EE728FA8C_.wvu.FilterData" localSheetId="7" hidden="1">'Weryfikacja II'!$A$3:$A$207</definedName>
    <definedName name="Z_337FE6C2_AB3B_4DEE_AB9F_913EE728FA8C_.wvu.FilterData" localSheetId="8" hidden="1">'Weryfikacja III'!$A$3:$A$207</definedName>
    <definedName name="Z_337FE6C2_AB3B_4DEE_AB9F_913EE728FA8C_.wvu.FilterData" localSheetId="9" hidden="1">'Weryfikacja IV'!$A$3:$A$207</definedName>
    <definedName name="Z_337FE6C2_AB3B_4DEE_AB9F_913EE728FA8C_.wvu.FilterData" localSheetId="14" hidden="1">'Weryfikacja IX'!$A$3:$A$207</definedName>
    <definedName name="Z_337FE6C2_AB3B_4DEE_AB9F_913EE728FA8C_.wvu.FilterData" localSheetId="18" hidden="1">'Weryfikacja rok'!$A$3:$A$209</definedName>
    <definedName name="Z_337FE6C2_AB3B_4DEE_AB9F_913EE728FA8C_.wvu.FilterData" localSheetId="10" hidden="1">'Weryfikacja V'!$A$3:$A$207</definedName>
    <definedName name="Z_337FE6C2_AB3B_4DEE_AB9F_913EE728FA8C_.wvu.FilterData" localSheetId="11" hidden="1">'Weryfikacja VI'!$A$3:$A$207</definedName>
    <definedName name="Z_337FE6C2_AB3B_4DEE_AB9F_913EE728FA8C_.wvu.FilterData" localSheetId="12" hidden="1">'Weryfikacja VII'!$A$3:$A$207</definedName>
    <definedName name="Z_337FE6C2_AB3B_4DEE_AB9F_913EE728FA8C_.wvu.FilterData" localSheetId="13" hidden="1">'Weryfikacja VIII'!$A$3:$A$207</definedName>
    <definedName name="Z_337FE6C2_AB3B_4DEE_AB9F_913EE728FA8C_.wvu.FilterData" localSheetId="15" hidden="1">'Weryfikacja X'!$A$3:$A$207</definedName>
    <definedName name="Z_337FE6C2_AB3B_4DEE_AB9F_913EE728FA8C_.wvu.FilterData" localSheetId="16" hidden="1">'Weryfikacja XI'!$A$3:$A$207</definedName>
    <definedName name="Z_337FE6C2_AB3B_4DEE_AB9F_913EE728FA8C_.wvu.FilterData" localSheetId="17" hidden="1">'Weryfikacja XII'!$A$3:$A$207</definedName>
    <definedName name="Z_33883D57_3A77_49F5_BA9B_DB90048A843D_.wvu.FilterData" localSheetId="20" hidden="1">'Dane zbiorcze - sczegółowe'!#REF!</definedName>
    <definedName name="Z_33883D57_3A77_49F5_BA9B_DB90048A843D_.wvu.FilterData" localSheetId="21" hidden="1">'Dane zbiorcze- ogólne'!$A$1:$M$101</definedName>
    <definedName name="Z_33883D57_3A77_49F5_BA9B_DB90048A843D_.wvu.FilterData" localSheetId="6" hidden="1">'Weryfikacja I'!$A$3:$A$207</definedName>
    <definedName name="Z_33883D57_3A77_49F5_BA9B_DB90048A843D_.wvu.FilterData" localSheetId="7" hidden="1">'Weryfikacja II'!$A$3:$A$207</definedName>
    <definedName name="Z_33883D57_3A77_49F5_BA9B_DB90048A843D_.wvu.FilterData" localSheetId="8" hidden="1">'Weryfikacja III'!$A$3:$A$207</definedName>
    <definedName name="Z_33883D57_3A77_49F5_BA9B_DB90048A843D_.wvu.FilterData" localSheetId="9" hidden="1">'Weryfikacja IV'!$A$3:$A$207</definedName>
    <definedName name="Z_33883D57_3A77_49F5_BA9B_DB90048A843D_.wvu.FilterData" localSheetId="14" hidden="1">'Weryfikacja IX'!$A$3:$A$207</definedName>
    <definedName name="Z_33883D57_3A77_49F5_BA9B_DB90048A843D_.wvu.FilterData" localSheetId="18" hidden="1">'Weryfikacja rok'!$A$3:$A$209</definedName>
    <definedName name="Z_33883D57_3A77_49F5_BA9B_DB90048A843D_.wvu.FilterData" localSheetId="10" hidden="1">'Weryfikacja V'!$A$3:$A$207</definedName>
    <definedName name="Z_33883D57_3A77_49F5_BA9B_DB90048A843D_.wvu.FilterData" localSheetId="11" hidden="1">'Weryfikacja VI'!$A$3:$A$207</definedName>
    <definedName name="Z_33883D57_3A77_49F5_BA9B_DB90048A843D_.wvu.FilterData" localSheetId="12" hidden="1">'Weryfikacja VII'!$A$3:$A$207</definedName>
    <definedName name="Z_33883D57_3A77_49F5_BA9B_DB90048A843D_.wvu.FilterData" localSheetId="13" hidden="1">'Weryfikacja VIII'!$A$3:$A$207</definedName>
    <definedName name="Z_33883D57_3A77_49F5_BA9B_DB90048A843D_.wvu.FilterData" localSheetId="15" hidden="1">'Weryfikacja X'!$A$3:$A$207</definedName>
    <definedName name="Z_33883D57_3A77_49F5_BA9B_DB90048A843D_.wvu.FilterData" localSheetId="16" hidden="1">'Weryfikacja XI'!$A$3:$A$207</definedName>
    <definedName name="Z_33883D57_3A77_49F5_BA9B_DB90048A843D_.wvu.FilterData" localSheetId="17" hidden="1">'Weryfikacja XII'!$A$3:$A$207</definedName>
    <definedName name="Z_3AE6EE85_C9FD_4918_9DCC_A9E72055CC31_.wvu.FilterData" localSheetId="20" hidden="1">'Dane zbiorcze - sczegółowe'!#REF!</definedName>
    <definedName name="Z_3AE6EE85_C9FD_4918_9DCC_A9E72055CC31_.wvu.FilterData" localSheetId="21" hidden="1">'Dane zbiorcze- ogólne'!$A$1:$M$101</definedName>
    <definedName name="Z_3AE6EE85_C9FD_4918_9DCC_A9E72055CC31_.wvu.FilterData" localSheetId="6" hidden="1">'Weryfikacja I'!$A$3:$A$207</definedName>
    <definedName name="Z_3AE6EE85_C9FD_4918_9DCC_A9E72055CC31_.wvu.FilterData" localSheetId="7" hidden="1">'Weryfikacja II'!$A$3:$A$207</definedName>
    <definedName name="Z_3AE6EE85_C9FD_4918_9DCC_A9E72055CC31_.wvu.FilterData" localSheetId="8" hidden="1">'Weryfikacja III'!$A$3:$A$207</definedName>
    <definedName name="Z_3AE6EE85_C9FD_4918_9DCC_A9E72055CC31_.wvu.FilterData" localSheetId="9" hidden="1">'Weryfikacja IV'!$A$3:$A$207</definedName>
    <definedName name="Z_3AE6EE85_C9FD_4918_9DCC_A9E72055CC31_.wvu.FilterData" localSheetId="14" hidden="1">'Weryfikacja IX'!$A$3:$A$207</definedName>
    <definedName name="Z_3AE6EE85_C9FD_4918_9DCC_A9E72055CC31_.wvu.FilterData" localSheetId="18" hidden="1">'Weryfikacja rok'!$A$3:$A$209</definedName>
    <definedName name="Z_3AE6EE85_C9FD_4918_9DCC_A9E72055CC31_.wvu.FilterData" localSheetId="10" hidden="1">'Weryfikacja V'!$A$3:$A$207</definedName>
    <definedName name="Z_3AE6EE85_C9FD_4918_9DCC_A9E72055CC31_.wvu.FilterData" localSheetId="11" hidden="1">'Weryfikacja VI'!$A$3:$A$207</definedName>
    <definedName name="Z_3AE6EE85_C9FD_4918_9DCC_A9E72055CC31_.wvu.FilterData" localSheetId="12" hidden="1">'Weryfikacja VII'!$A$3:$A$207</definedName>
    <definedName name="Z_3AE6EE85_C9FD_4918_9DCC_A9E72055CC31_.wvu.FilterData" localSheetId="13" hidden="1">'Weryfikacja VIII'!$A$3:$A$207</definedName>
    <definedName name="Z_3AE6EE85_C9FD_4918_9DCC_A9E72055CC31_.wvu.FilterData" localSheetId="15" hidden="1">'Weryfikacja X'!$A$3:$A$207</definedName>
    <definedName name="Z_3AE6EE85_C9FD_4918_9DCC_A9E72055CC31_.wvu.FilterData" localSheetId="16" hidden="1">'Weryfikacja XI'!$A$3:$A$207</definedName>
    <definedName name="Z_3AE6EE85_C9FD_4918_9DCC_A9E72055CC31_.wvu.FilterData" localSheetId="17" hidden="1">'Weryfikacja XII'!$A$3:$A$207</definedName>
    <definedName name="Z_3D89F1DF_ED30_4B74_9BA4_CCA91197F95E_.wvu.FilterData" localSheetId="20" hidden="1">'Dane zbiorcze - sczegółowe'!#REF!</definedName>
    <definedName name="Z_3D89F1DF_ED30_4B74_9BA4_CCA91197F95E_.wvu.FilterData" localSheetId="21" hidden="1">'Dane zbiorcze- ogólne'!$A$1:$M$101</definedName>
    <definedName name="Z_3D89F1DF_ED30_4B74_9BA4_CCA91197F95E_.wvu.FilterData" localSheetId="6" hidden="1">'Weryfikacja I'!$A$3:$A$207</definedName>
    <definedName name="Z_3D89F1DF_ED30_4B74_9BA4_CCA91197F95E_.wvu.FilterData" localSheetId="7" hidden="1">'Weryfikacja II'!$A$3:$A$207</definedName>
    <definedName name="Z_3D89F1DF_ED30_4B74_9BA4_CCA91197F95E_.wvu.FilterData" localSheetId="8" hidden="1">'Weryfikacja III'!$A$3:$A$207</definedName>
    <definedName name="Z_3D89F1DF_ED30_4B74_9BA4_CCA91197F95E_.wvu.FilterData" localSheetId="9" hidden="1">'Weryfikacja IV'!$A$3:$A$207</definedName>
    <definedName name="Z_3D89F1DF_ED30_4B74_9BA4_CCA91197F95E_.wvu.FilterData" localSheetId="14" hidden="1">'Weryfikacja IX'!$A$3:$A$207</definedName>
    <definedName name="Z_3D89F1DF_ED30_4B74_9BA4_CCA91197F95E_.wvu.FilterData" localSheetId="18" hidden="1">'Weryfikacja rok'!$A$3:$A$209</definedName>
    <definedName name="Z_3D89F1DF_ED30_4B74_9BA4_CCA91197F95E_.wvu.FilterData" localSheetId="10" hidden="1">'Weryfikacja V'!$A$3:$A$207</definedName>
    <definedName name="Z_3D89F1DF_ED30_4B74_9BA4_CCA91197F95E_.wvu.FilterData" localSheetId="11" hidden="1">'Weryfikacja VI'!$A$3:$A$207</definedName>
    <definedName name="Z_3D89F1DF_ED30_4B74_9BA4_CCA91197F95E_.wvu.FilterData" localSheetId="12" hidden="1">'Weryfikacja VII'!$A$3:$A$207</definedName>
    <definedName name="Z_3D89F1DF_ED30_4B74_9BA4_CCA91197F95E_.wvu.FilterData" localSheetId="13" hidden="1">'Weryfikacja VIII'!$A$3:$A$207</definedName>
    <definedName name="Z_3D89F1DF_ED30_4B74_9BA4_CCA91197F95E_.wvu.FilterData" localSheetId="15" hidden="1">'Weryfikacja X'!$A$3:$A$207</definedName>
    <definedName name="Z_3D89F1DF_ED30_4B74_9BA4_CCA91197F95E_.wvu.FilterData" localSheetId="16" hidden="1">'Weryfikacja XI'!$A$3:$A$207</definedName>
    <definedName name="Z_3D89F1DF_ED30_4B74_9BA4_CCA91197F95E_.wvu.FilterData" localSheetId="17" hidden="1">'Weryfikacja XII'!$A$3:$A$207</definedName>
    <definedName name="Z_3F492A6C_C61B_4858_8F41_E706B2779416_.wvu.FilterData" localSheetId="20" hidden="1">'Dane zbiorcze - sczegółowe'!#REF!</definedName>
    <definedName name="Z_3F492A6C_C61B_4858_8F41_E706B2779416_.wvu.FilterData" localSheetId="21" hidden="1">'Dane zbiorcze- ogólne'!$A$1:$M$101</definedName>
    <definedName name="Z_3F492A6C_C61B_4858_8F41_E706B2779416_.wvu.FilterData" localSheetId="6" hidden="1">'Weryfikacja I'!$A$3:$A$207</definedName>
    <definedName name="Z_3F492A6C_C61B_4858_8F41_E706B2779416_.wvu.FilterData" localSheetId="7" hidden="1">'Weryfikacja II'!$A$3:$A$207</definedName>
    <definedName name="Z_3F492A6C_C61B_4858_8F41_E706B2779416_.wvu.FilterData" localSheetId="8" hidden="1">'Weryfikacja III'!$A$3:$A$207</definedName>
    <definedName name="Z_3F492A6C_C61B_4858_8F41_E706B2779416_.wvu.FilterData" localSheetId="9" hidden="1">'Weryfikacja IV'!$A$3:$A$207</definedName>
    <definedName name="Z_3F492A6C_C61B_4858_8F41_E706B2779416_.wvu.FilterData" localSheetId="14" hidden="1">'Weryfikacja IX'!$A$3:$A$207</definedName>
    <definedName name="Z_3F492A6C_C61B_4858_8F41_E706B2779416_.wvu.FilterData" localSheetId="18" hidden="1">'Weryfikacja rok'!$A$3:$A$209</definedName>
    <definedName name="Z_3F492A6C_C61B_4858_8F41_E706B2779416_.wvu.FilterData" localSheetId="10" hidden="1">'Weryfikacja V'!$A$3:$A$207</definedName>
    <definedName name="Z_3F492A6C_C61B_4858_8F41_E706B2779416_.wvu.FilterData" localSheetId="11" hidden="1">'Weryfikacja VI'!$A$3:$A$207</definedName>
    <definedName name="Z_3F492A6C_C61B_4858_8F41_E706B2779416_.wvu.FilterData" localSheetId="12" hidden="1">'Weryfikacja VII'!$A$3:$A$207</definedName>
    <definedName name="Z_3F492A6C_C61B_4858_8F41_E706B2779416_.wvu.FilterData" localSheetId="13" hidden="1">'Weryfikacja VIII'!$A$3:$A$207</definedName>
    <definedName name="Z_3F492A6C_C61B_4858_8F41_E706B2779416_.wvu.FilterData" localSheetId="15" hidden="1">'Weryfikacja X'!$A$3:$A$207</definedName>
    <definedName name="Z_3F492A6C_C61B_4858_8F41_E706B2779416_.wvu.FilterData" localSheetId="16" hidden="1">'Weryfikacja XI'!$A$3:$A$207</definedName>
    <definedName name="Z_3F492A6C_C61B_4858_8F41_E706B2779416_.wvu.FilterData" localSheetId="17" hidden="1">'Weryfikacja XII'!$A$3:$A$207</definedName>
    <definedName name="Z_426C8D92_57CB_4196_B0C8_1B8675E5FAA4_.wvu.FilterData" localSheetId="20" hidden="1">'Dane zbiorcze - sczegółowe'!#REF!</definedName>
    <definedName name="Z_426C8D92_57CB_4196_B0C8_1B8675E5FAA4_.wvu.FilterData" localSheetId="21" hidden="1">'Dane zbiorcze- ogólne'!$A$1:$M$101</definedName>
    <definedName name="Z_426C8D92_57CB_4196_B0C8_1B8675E5FAA4_.wvu.FilterData" localSheetId="6" hidden="1">'Weryfikacja I'!$A$3:$A$207</definedName>
    <definedName name="Z_426C8D92_57CB_4196_B0C8_1B8675E5FAA4_.wvu.FilterData" localSheetId="7" hidden="1">'Weryfikacja II'!$A$3:$A$207</definedName>
    <definedName name="Z_426C8D92_57CB_4196_B0C8_1B8675E5FAA4_.wvu.FilterData" localSheetId="8" hidden="1">'Weryfikacja III'!$A$3:$A$207</definedName>
    <definedName name="Z_426C8D92_57CB_4196_B0C8_1B8675E5FAA4_.wvu.FilterData" localSheetId="9" hidden="1">'Weryfikacja IV'!$A$3:$A$207</definedName>
    <definedName name="Z_426C8D92_57CB_4196_B0C8_1B8675E5FAA4_.wvu.FilterData" localSheetId="14" hidden="1">'Weryfikacja IX'!$A$3:$A$207</definedName>
    <definedName name="Z_426C8D92_57CB_4196_B0C8_1B8675E5FAA4_.wvu.FilterData" localSheetId="18" hidden="1">'Weryfikacja rok'!$A$3:$A$209</definedName>
    <definedName name="Z_426C8D92_57CB_4196_B0C8_1B8675E5FAA4_.wvu.FilterData" localSheetId="10" hidden="1">'Weryfikacja V'!$A$3:$A$207</definedName>
    <definedName name="Z_426C8D92_57CB_4196_B0C8_1B8675E5FAA4_.wvu.FilterData" localSheetId="11" hidden="1">'Weryfikacja VI'!$A$3:$A$207</definedName>
    <definedName name="Z_426C8D92_57CB_4196_B0C8_1B8675E5FAA4_.wvu.FilterData" localSheetId="12" hidden="1">'Weryfikacja VII'!$A$3:$A$207</definedName>
    <definedName name="Z_426C8D92_57CB_4196_B0C8_1B8675E5FAA4_.wvu.FilterData" localSheetId="13" hidden="1">'Weryfikacja VIII'!$A$3:$A$207</definedName>
    <definedName name="Z_426C8D92_57CB_4196_B0C8_1B8675E5FAA4_.wvu.FilterData" localSheetId="15" hidden="1">'Weryfikacja X'!$A$3:$A$207</definedName>
    <definedName name="Z_426C8D92_57CB_4196_B0C8_1B8675E5FAA4_.wvu.FilterData" localSheetId="16" hidden="1">'Weryfikacja XI'!$A$3:$A$207</definedName>
    <definedName name="Z_426C8D92_57CB_4196_B0C8_1B8675E5FAA4_.wvu.FilterData" localSheetId="17" hidden="1">'Weryfikacja XII'!$A$3:$A$207</definedName>
    <definedName name="Z_43027DBF_3BB5_481F_97E0_F5FAD1FCA90C_.wvu.FilterData" localSheetId="20" hidden="1">'Dane zbiorcze - sczegółowe'!#REF!</definedName>
    <definedName name="Z_43027DBF_3BB5_481F_97E0_F5FAD1FCA90C_.wvu.FilterData" localSheetId="21" hidden="1">'Dane zbiorcze- ogólne'!$A$1:$M$101</definedName>
    <definedName name="Z_43027DBF_3BB5_481F_97E0_F5FAD1FCA90C_.wvu.FilterData" localSheetId="6" hidden="1">'Weryfikacja I'!$A$3:$A$207</definedName>
    <definedName name="Z_43027DBF_3BB5_481F_97E0_F5FAD1FCA90C_.wvu.FilterData" localSheetId="7" hidden="1">'Weryfikacja II'!$A$3:$A$207</definedName>
    <definedName name="Z_43027DBF_3BB5_481F_97E0_F5FAD1FCA90C_.wvu.FilterData" localSheetId="8" hidden="1">'Weryfikacja III'!$A$3:$A$207</definedName>
    <definedName name="Z_43027DBF_3BB5_481F_97E0_F5FAD1FCA90C_.wvu.FilterData" localSheetId="9" hidden="1">'Weryfikacja IV'!$A$3:$A$207</definedName>
    <definedName name="Z_43027DBF_3BB5_481F_97E0_F5FAD1FCA90C_.wvu.FilterData" localSheetId="14" hidden="1">'Weryfikacja IX'!$A$3:$A$207</definedName>
    <definedName name="Z_43027DBF_3BB5_481F_97E0_F5FAD1FCA90C_.wvu.FilterData" localSheetId="18" hidden="1">'Weryfikacja rok'!$A$3:$A$209</definedName>
    <definedName name="Z_43027DBF_3BB5_481F_97E0_F5FAD1FCA90C_.wvu.FilterData" localSheetId="10" hidden="1">'Weryfikacja V'!$A$3:$A$207</definedName>
    <definedName name="Z_43027DBF_3BB5_481F_97E0_F5FAD1FCA90C_.wvu.FilterData" localSheetId="11" hidden="1">'Weryfikacja VI'!$A$3:$A$207</definedName>
    <definedName name="Z_43027DBF_3BB5_481F_97E0_F5FAD1FCA90C_.wvu.FilterData" localSheetId="12" hidden="1">'Weryfikacja VII'!$A$3:$A$207</definedName>
    <definedName name="Z_43027DBF_3BB5_481F_97E0_F5FAD1FCA90C_.wvu.FilterData" localSheetId="13" hidden="1">'Weryfikacja VIII'!$A$3:$A$207</definedName>
    <definedName name="Z_43027DBF_3BB5_481F_97E0_F5FAD1FCA90C_.wvu.FilterData" localSheetId="15" hidden="1">'Weryfikacja X'!$A$3:$A$207</definedName>
    <definedName name="Z_43027DBF_3BB5_481F_97E0_F5FAD1FCA90C_.wvu.FilterData" localSheetId="16" hidden="1">'Weryfikacja XI'!$A$3:$A$207</definedName>
    <definedName name="Z_43027DBF_3BB5_481F_97E0_F5FAD1FCA90C_.wvu.FilterData" localSheetId="17" hidden="1">'Weryfikacja XII'!$A$3:$A$207</definedName>
    <definedName name="Z_46354850_0C29_4F5D_B402_4B1ED3CB8F9E_.wvu.FilterData" localSheetId="20" hidden="1">'Dane zbiorcze - sczegółowe'!#REF!</definedName>
    <definedName name="Z_46354850_0C29_4F5D_B402_4B1ED3CB8F9E_.wvu.FilterData" localSheetId="21" hidden="1">'Dane zbiorcze- ogólne'!$A$1:$M$101</definedName>
    <definedName name="Z_46354850_0C29_4F5D_B402_4B1ED3CB8F9E_.wvu.FilterData" localSheetId="6" hidden="1">'Weryfikacja I'!$A$3:$A$207</definedName>
    <definedName name="Z_46354850_0C29_4F5D_B402_4B1ED3CB8F9E_.wvu.FilterData" localSheetId="7" hidden="1">'Weryfikacja II'!$A$3:$A$207</definedName>
    <definedName name="Z_46354850_0C29_4F5D_B402_4B1ED3CB8F9E_.wvu.FilterData" localSheetId="8" hidden="1">'Weryfikacja III'!$A$3:$A$207</definedName>
    <definedName name="Z_46354850_0C29_4F5D_B402_4B1ED3CB8F9E_.wvu.FilterData" localSheetId="9" hidden="1">'Weryfikacja IV'!$A$3:$A$207</definedName>
    <definedName name="Z_46354850_0C29_4F5D_B402_4B1ED3CB8F9E_.wvu.FilterData" localSheetId="14" hidden="1">'Weryfikacja IX'!$A$3:$A$207</definedName>
    <definedName name="Z_46354850_0C29_4F5D_B402_4B1ED3CB8F9E_.wvu.FilterData" localSheetId="18" hidden="1">'Weryfikacja rok'!$A$3:$A$209</definedName>
    <definedName name="Z_46354850_0C29_4F5D_B402_4B1ED3CB8F9E_.wvu.FilterData" localSheetId="10" hidden="1">'Weryfikacja V'!$A$3:$A$207</definedName>
    <definedName name="Z_46354850_0C29_4F5D_B402_4B1ED3CB8F9E_.wvu.FilterData" localSheetId="11" hidden="1">'Weryfikacja VI'!$A$3:$A$207</definedName>
    <definedName name="Z_46354850_0C29_4F5D_B402_4B1ED3CB8F9E_.wvu.FilterData" localSheetId="12" hidden="1">'Weryfikacja VII'!$A$3:$A$207</definedName>
    <definedName name="Z_46354850_0C29_4F5D_B402_4B1ED3CB8F9E_.wvu.FilterData" localSheetId="13" hidden="1">'Weryfikacja VIII'!$A$3:$A$207</definedName>
    <definedName name="Z_46354850_0C29_4F5D_B402_4B1ED3CB8F9E_.wvu.FilterData" localSheetId="15" hidden="1">'Weryfikacja X'!$A$3:$A$207</definedName>
    <definedName name="Z_46354850_0C29_4F5D_B402_4B1ED3CB8F9E_.wvu.FilterData" localSheetId="16" hidden="1">'Weryfikacja XI'!$A$3:$A$207</definedName>
    <definedName name="Z_46354850_0C29_4F5D_B402_4B1ED3CB8F9E_.wvu.FilterData" localSheetId="17" hidden="1">'Weryfikacja XII'!$A$3:$A$207</definedName>
    <definedName name="Z_4A523684_73DF_4468_867A_D50B8D751E0A_.wvu.FilterData" localSheetId="20" hidden="1">'Dane zbiorcze - sczegółowe'!#REF!</definedName>
    <definedName name="Z_4A523684_73DF_4468_867A_D50B8D751E0A_.wvu.FilterData" localSheetId="21" hidden="1">'Dane zbiorcze- ogólne'!$A$1:$M$101</definedName>
    <definedName name="Z_4A523684_73DF_4468_867A_D50B8D751E0A_.wvu.FilterData" localSheetId="6" hidden="1">'Weryfikacja I'!$A$3:$A$207</definedName>
    <definedName name="Z_4A523684_73DF_4468_867A_D50B8D751E0A_.wvu.FilterData" localSheetId="7" hidden="1">'Weryfikacja II'!$A$3:$A$207</definedName>
    <definedName name="Z_4A523684_73DF_4468_867A_D50B8D751E0A_.wvu.FilterData" localSheetId="8" hidden="1">'Weryfikacja III'!$A$3:$A$207</definedName>
    <definedName name="Z_4A523684_73DF_4468_867A_D50B8D751E0A_.wvu.FilterData" localSheetId="9" hidden="1">'Weryfikacja IV'!$A$3:$A$207</definedName>
    <definedName name="Z_4A523684_73DF_4468_867A_D50B8D751E0A_.wvu.FilterData" localSheetId="14" hidden="1">'Weryfikacja IX'!$A$3:$A$207</definedName>
    <definedName name="Z_4A523684_73DF_4468_867A_D50B8D751E0A_.wvu.FilterData" localSheetId="18" hidden="1">'Weryfikacja rok'!$A$3:$A$209</definedName>
    <definedName name="Z_4A523684_73DF_4468_867A_D50B8D751E0A_.wvu.FilterData" localSheetId="10" hidden="1">'Weryfikacja V'!$A$3:$A$207</definedName>
    <definedName name="Z_4A523684_73DF_4468_867A_D50B8D751E0A_.wvu.FilterData" localSheetId="11" hidden="1">'Weryfikacja VI'!$A$3:$A$207</definedName>
    <definedName name="Z_4A523684_73DF_4468_867A_D50B8D751E0A_.wvu.FilterData" localSheetId="12" hidden="1">'Weryfikacja VII'!$A$3:$A$207</definedName>
    <definedName name="Z_4A523684_73DF_4468_867A_D50B8D751E0A_.wvu.FilterData" localSheetId="13" hidden="1">'Weryfikacja VIII'!$A$3:$A$207</definedName>
    <definedName name="Z_4A523684_73DF_4468_867A_D50B8D751E0A_.wvu.FilterData" localSheetId="15" hidden="1">'Weryfikacja X'!$A$3:$A$207</definedName>
    <definedName name="Z_4A523684_73DF_4468_867A_D50B8D751E0A_.wvu.FilterData" localSheetId="16" hidden="1">'Weryfikacja XI'!$A$3:$A$207</definedName>
    <definedName name="Z_4A523684_73DF_4468_867A_D50B8D751E0A_.wvu.FilterData" localSheetId="17" hidden="1">'Weryfikacja XII'!$A$3:$A$207</definedName>
    <definedName name="Z_4C549C48_1AA2_4D32_8AD9_E3C3FAA54E1F_.wvu.FilterData" localSheetId="20" hidden="1">'Dane zbiorcze - sczegółowe'!#REF!</definedName>
    <definedName name="Z_4C549C48_1AA2_4D32_8AD9_E3C3FAA54E1F_.wvu.FilterData" localSheetId="21" hidden="1">'Dane zbiorcze- ogólne'!$A$1:$M$101</definedName>
    <definedName name="Z_4C549C48_1AA2_4D32_8AD9_E3C3FAA54E1F_.wvu.FilterData" localSheetId="6" hidden="1">'Weryfikacja I'!$A$3:$A$207</definedName>
    <definedName name="Z_4C549C48_1AA2_4D32_8AD9_E3C3FAA54E1F_.wvu.FilterData" localSheetId="7" hidden="1">'Weryfikacja II'!$A$3:$A$207</definedName>
    <definedName name="Z_4C549C48_1AA2_4D32_8AD9_E3C3FAA54E1F_.wvu.FilterData" localSheetId="8" hidden="1">'Weryfikacja III'!$A$3:$A$207</definedName>
    <definedName name="Z_4C549C48_1AA2_4D32_8AD9_E3C3FAA54E1F_.wvu.FilterData" localSheetId="9" hidden="1">'Weryfikacja IV'!$A$3:$A$207</definedName>
    <definedName name="Z_4C549C48_1AA2_4D32_8AD9_E3C3FAA54E1F_.wvu.FilterData" localSheetId="14" hidden="1">'Weryfikacja IX'!$A$3:$A$207</definedName>
    <definedName name="Z_4C549C48_1AA2_4D32_8AD9_E3C3FAA54E1F_.wvu.FilterData" localSheetId="18" hidden="1">'Weryfikacja rok'!$A$3:$A$209</definedName>
    <definedName name="Z_4C549C48_1AA2_4D32_8AD9_E3C3FAA54E1F_.wvu.FilterData" localSheetId="10" hidden="1">'Weryfikacja V'!$A$3:$A$207</definedName>
    <definedName name="Z_4C549C48_1AA2_4D32_8AD9_E3C3FAA54E1F_.wvu.FilterData" localSheetId="11" hidden="1">'Weryfikacja VI'!$A$3:$A$207</definedName>
    <definedName name="Z_4C549C48_1AA2_4D32_8AD9_E3C3FAA54E1F_.wvu.FilterData" localSheetId="12" hidden="1">'Weryfikacja VII'!$A$3:$A$207</definedName>
    <definedName name="Z_4C549C48_1AA2_4D32_8AD9_E3C3FAA54E1F_.wvu.FilterData" localSheetId="13" hidden="1">'Weryfikacja VIII'!$A$3:$A$207</definedName>
    <definedName name="Z_4C549C48_1AA2_4D32_8AD9_E3C3FAA54E1F_.wvu.FilterData" localSheetId="15" hidden="1">'Weryfikacja X'!$A$3:$A$207</definedName>
    <definedName name="Z_4C549C48_1AA2_4D32_8AD9_E3C3FAA54E1F_.wvu.FilterData" localSheetId="16" hidden="1">'Weryfikacja XI'!$A$3:$A$207</definedName>
    <definedName name="Z_4C549C48_1AA2_4D32_8AD9_E3C3FAA54E1F_.wvu.FilterData" localSheetId="17" hidden="1">'Weryfikacja XII'!$A$3:$A$207</definedName>
    <definedName name="Z_4D74F80B_6E39_4A1C_A364_856898BF22C8_.wvu.FilterData" localSheetId="20" hidden="1">'Dane zbiorcze - sczegółowe'!#REF!</definedName>
    <definedName name="Z_4D74F80B_6E39_4A1C_A364_856898BF22C8_.wvu.FilterData" localSheetId="21" hidden="1">'Dane zbiorcze- ogólne'!$A$1:$M$101</definedName>
    <definedName name="Z_4D74F80B_6E39_4A1C_A364_856898BF22C8_.wvu.FilterData" localSheetId="6" hidden="1">'Weryfikacja I'!$A$3:$A$207</definedName>
    <definedName name="Z_4D74F80B_6E39_4A1C_A364_856898BF22C8_.wvu.FilterData" localSheetId="7" hidden="1">'Weryfikacja II'!$A$3:$A$207</definedName>
    <definedName name="Z_4D74F80B_6E39_4A1C_A364_856898BF22C8_.wvu.FilterData" localSheetId="8" hidden="1">'Weryfikacja III'!$A$3:$A$207</definedName>
    <definedName name="Z_4D74F80B_6E39_4A1C_A364_856898BF22C8_.wvu.FilterData" localSheetId="9" hidden="1">'Weryfikacja IV'!$A$3:$A$207</definedName>
    <definedName name="Z_4D74F80B_6E39_4A1C_A364_856898BF22C8_.wvu.FilterData" localSheetId="14" hidden="1">'Weryfikacja IX'!$A$3:$A$207</definedName>
    <definedName name="Z_4D74F80B_6E39_4A1C_A364_856898BF22C8_.wvu.FilterData" localSheetId="18" hidden="1">'Weryfikacja rok'!$A$3:$A$209</definedName>
    <definedName name="Z_4D74F80B_6E39_4A1C_A364_856898BF22C8_.wvu.FilterData" localSheetId="10" hidden="1">'Weryfikacja V'!$A$3:$A$207</definedName>
    <definedName name="Z_4D74F80B_6E39_4A1C_A364_856898BF22C8_.wvu.FilterData" localSheetId="11" hidden="1">'Weryfikacja VI'!$A$3:$A$207</definedName>
    <definedName name="Z_4D74F80B_6E39_4A1C_A364_856898BF22C8_.wvu.FilterData" localSheetId="12" hidden="1">'Weryfikacja VII'!$A$3:$A$207</definedName>
    <definedName name="Z_4D74F80B_6E39_4A1C_A364_856898BF22C8_.wvu.FilterData" localSheetId="13" hidden="1">'Weryfikacja VIII'!$A$3:$A$207</definedName>
    <definedName name="Z_4D74F80B_6E39_4A1C_A364_856898BF22C8_.wvu.FilterData" localSheetId="15" hidden="1">'Weryfikacja X'!$A$3:$A$207</definedName>
    <definedName name="Z_4D74F80B_6E39_4A1C_A364_856898BF22C8_.wvu.FilterData" localSheetId="16" hidden="1">'Weryfikacja XI'!$A$3:$A$207</definedName>
    <definedName name="Z_4D74F80B_6E39_4A1C_A364_856898BF22C8_.wvu.FilterData" localSheetId="17" hidden="1">'Weryfikacja XII'!$A$3:$A$207</definedName>
    <definedName name="Z_58498BC9_0488_4997_A4C3_A6C41D1BF6E5_.wvu.FilterData" localSheetId="20" hidden="1">'Dane zbiorcze - sczegółowe'!#REF!</definedName>
    <definedName name="Z_58498BC9_0488_4997_A4C3_A6C41D1BF6E5_.wvu.FilterData" localSheetId="21" hidden="1">'Dane zbiorcze- ogólne'!$A$1:$M$101</definedName>
    <definedName name="Z_58498BC9_0488_4997_A4C3_A6C41D1BF6E5_.wvu.FilterData" localSheetId="6" hidden="1">'Weryfikacja I'!$A$3:$A$207</definedName>
    <definedName name="Z_58498BC9_0488_4997_A4C3_A6C41D1BF6E5_.wvu.FilterData" localSheetId="7" hidden="1">'Weryfikacja II'!$A$3:$A$207</definedName>
    <definedName name="Z_58498BC9_0488_4997_A4C3_A6C41D1BF6E5_.wvu.FilterData" localSheetId="8" hidden="1">'Weryfikacja III'!$A$3:$A$207</definedName>
    <definedName name="Z_58498BC9_0488_4997_A4C3_A6C41D1BF6E5_.wvu.FilterData" localSheetId="9" hidden="1">'Weryfikacja IV'!$A$3:$A$207</definedName>
    <definedName name="Z_58498BC9_0488_4997_A4C3_A6C41D1BF6E5_.wvu.FilterData" localSheetId="14" hidden="1">'Weryfikacja IX'!$A$3:$A$207</definedName>
    <definedName name="Z_58498BC9_0488_4997_A4C3_A6C41D1BF6E5_.wvu.FilterData" localSheetId="18" hidden="1">'Weryfikacja rok'!$A$3:$A$209</definedName>
    <definedName name="Z_58498BC9_0488_4997_A4C3_A6C41D1BF6E5_.wvu.FilterData" localSheetId="10" hidden="1">'Weryfikacja V'!$A$3:$A$207</definedName>
    <definedName name="Z_58498BC9_0488_4997_A4C3_A6C41D1BF6E5_.wvu.FilterData" localSheetId="11" hidden="1">'Weryfikacja VI'!$A$3:$A$207</definedName>
    <definedName name="Z_58498BC9_0488_4997_A4C3_A6C41D1BF6E5_.wvu.FilterData" localSheetId="12" hidden="1">'Weryfikacja VII'!$A$3:$A$207</definedName>
    <definedName name="Z_58498BC9_0488_4997_A4C3_A6C41D1BF6E5_.wvu.FilterData" localSheetId="13" hidden="1">'Weryfikacja VIII'!$A$3:$A$207</definedName>
    <definedName name="Z_58498BC9_0488_4997_A4C3_A6C41D1BF6E5_.wvu.FilterData" localSheetId="15" hidden="1">'Weryfikacja X'!$A$3:$A$207</definedName>
    <definedName name="Z_58498BC9_0488_4997_A4C3_A6C41D1BF6E5_.wvu.FilterData" localSheetId="16" hidden="1">'Weryfikacja XI'!$A$3:$A$207</definedName>
    <definedName name="Z_58498BC9_0488_4997_A4C3_A6C41D1BF6E5_.wvu.FilterData" localSheetId="17" hidden="1">'Weryfikacja XII'!$A$3:$A$207</definedName>
    <definedName name="Z_5C7356F7_1A05_484B_B0DE_AEB89AF3B9DB_.wvu.FilterData" localSheetId="20" hidden="1">'Dane zbiorcze - sczegółowe'!#REF!</definedName>
    <definedName name="Z_5C7356F7_1A05_484B_B0DE_AEB89AF3B9DB_.wvu.FilterData" localSheetId="21" hidden="1">'Dane zbiorcze- ogólne'!$A$1:$M$101</definedName>
    <definedName name="Z_5C7356F7_1A05_484B_B0DE_AEB89AF3B9DB_.wvu.FilterData" localSheetId="6" hidden="1">'Weryfikacja I'!$A$3:$A$207</definedName>
    <definedName name="Z_5C7356F7_1A05_484B_B0DE_AEB89AF3B9DB_.wvu.FilterData" localSheetId="7" hidden="1">'Weryfikacja II'!$A$3:$A$207</definedName>
    <definedName name="Z_5C7356F7_1A05_484B_B0DE_AEB89AF3B9DB_.wvu.FilterData" localSheetId="8" hidden="1">'Weryfikacja III'!$A$3:$A$207</definedName>
    <definedName name="Z_5C7356F7_1A05_484B_B0DE_AEB89AF3B9DB_.wvu.FilterData" localSheetId="9" hidden="1">'Weryfikacja IV'!$A$3:$A$207</definedName>
    <definedName name="Z_5C7356F7_1A05_484B_B0DE_AEB89AF3B9DB_.wvu.FilterData" localSheetId="14" hidden="1">'Weryfikacja IX'!$A$3:$A$207</definedName>
    <definedName name="Z_5C7356F7_1A05_484B_B0DE_AEB89AF3B9DB_.wvu.FilterData" localSheetId="18" hidden="1">'Weryfikacja rok'!$A$3:$A$209</definedName>
    <definedName name="Z_5C7356F7_1A05_484B_B0DE_AEB89AF3B9DB_.wvu.FilterData" localSheetId="10" hidden="1">'Weryfikacja V'!$A$3:$A$207</definedName>
    <definedName name="Z_5C7356F7_1A05_484B_B0DE_AEB89AF3B9DB_.wvu.FilterData" localSheetId="11" hidden="1">'Weryfikacja VI'!$A$3:$A$207</definedName>
    <definedName name="Z_5C7356F7_1A05_484B_B0DE_AEB89AF3B9DB_.wvu.FilterData" localSheetId="12" hidden="1">'Weryfikacja VII'!$A$3:$A$207</definedName>
    <definedName name="Z_5C7356F7_1A05_484B_B0DE_AEB89AF3B9DB_.wvu.FilterData" localSheetId="13" hidden="1">'Weryfikacja VIII'!$A$3:$A$207</definedName>
    <definedName name="Z_5C7356F7_1A05_484B_B0DE_AEB89AF3B9DB_.wvu.FilterData" localSheetId="15" hidden="1">'Weryfikacja X'!$A$3:$A$207</definedName>
    <definedName name="Z_5C7356F7_1A05_484B_B0DE_AEB89AF3B9DB_.wvu.FilterData" localSheetId="16" hidden="1">'Weryfikacja XI'!$A$3:$A$207</definedName>
    <definedName name="Z_5C7356F7_1A05_484B_B0DE_AEB89AF3B9DB_.wvu.FilterData" localSheetId="17" hidden="1">'Weryfikacja XII'!$A$3:$A$207</definedName>
    <definedName name="Z_5C8248A3_A690_495D_8D4E_364FA74DAD55_.wvu.FilterData" localSheetId="20" hidden="1">'Dane zbiorcze - sczegółowe'!#REF!</definedName>
    <definedName name="Z_5C8248A3_A690_495D_8D4E_364FA74DAD55_.wvu.FilterData" localSheetId="21" hidden="1">'Dane zbiorcze- ogólne'!$A$1:$M$101</definedName>
    <definedName name="Z_5C8248A3_A690_495D_8D4E_364FA74DAD55_.wvu.FilterData" localSheetId="6" hidden="1">'Weryfikacja I'!$A$3:$A$207</definedName>
    <definedName name="Z_5C8248A3_A690_495D_8D4E_364FA74DAD55_.wvu.FilterData" localSheetId="7" hidden="1">'Weryfikacja II'!$A$3:$A$207</definedName>
    <definedName name="Z_5C8248A3_A690_495D_8D4E_364FA74DAD55_.wvu.FilterData" localSheetId="8" hidden="1">'Weryfikacja III'!$A$3:$A$207</definedName>
    <definedName name="Z_5C8248A3_A690_495D_8D4E_364FA74DAD55_.wvu.FilterData" localSheetId="9" hidden="1">'Weryfikacja IV'!$A$3:$A$207</definedName>
    <definedName name="Z_5C8248A3_A690_495D_8D4E_364FA74DAD55_.wvu.FilterData" localSheetId="14" hidden="1">'Weryfikacja IX'!$A$3:$A$207</definedName>
    <definedName name="Z_5C8248A3_A690_495D_8D4E_364FA74DAD55_.wvu.FilterData" localSheetId="18" hidden="1">'Weryfikacja rok'!$A$3:$A$209</definedName>
    <definedName name="Z_5C8248A3_A690_495D_8D4E_364FA74DAD55_.wvu.FilterData" localSheetId="10" hidden="1">'Weryfikacja V'!$A$3:$A$207</definedName>
    <definedName name="Z_5C8248A3_A690_495D_8D4E_364FA74DAD55_.wvu.FilterData" localSheetId="11" hidden="1">'Weryfikacja VI'!$A$3:$A$207</definedName>
    <definedName name="Z_5C8248A3_A690_495D_8D4E_364FA74DAD55_.wvu.FilterData" localSheetId="12" hidden="1">'Weryfikacja VII'!$A$3:$A$207</definedName>
    <definedName name="Z_5C8248A3_A690_495D_8D4E_364FA74DAD55_.wvu.FilterData" localSheetId="13" hidden="1">'Weryfikacja VIII'!$A$3:$A$207</definedName>
    <definedName name="Z_5C8248A3_A690_495D_8D4E_364FA74DAD55_.wvu.FilterData" localSheetId="15" hidden="1">'Weryfikacja X'!$A$3:$A$207</definedName>
    <definedName name="Z_5C8248A3_A690_495D_8D4E_364FA74DAD55_.wvu.FilterData" localSheetId="16" hidden="1">'Weryfikacja XI'!$A$3:$A$207</definedName>
    <definedName name="Z_5C8248A3_A690_495D_8D4E_364FA74DAD55_.wvu.FilterData" localSheetId="17" hidden="1">'Weryfikacja XII'!$A$3:$A$207</definedName>
    <definedName name="Z_5DC14A77_16D6_4520_B871_9564BEBFEF5B_.wvu.FilterData" localSheetId="20" hidden="1">'Dane zbiorcze - sczegółowe'!#REF!</definedName>
    <definedName name="Z_5DC14A77_16D6_4520_B871_9564BEBFEF5B_.wvu.FilterData" localSheetId="21" hidden="1">'Dane zbiorcze- ogólne'!$A$1:$M$101</definedName>
    <definedName name="Z_5DC14A77_16D6_4520_B871_9564BEBFEF5B_.wvu.FilterData" localSheetId="6" hidden="1">'Weryfikacja I'!$A$3:$A$207</definedName>
    <definedName name="Z_5DC14A77_16D6_4520_B871_9564BEBFEF5B_.wvu.FilterData" localSheetId="7" hidden="1">'Weryfikacja II'!$A$3:$A$207</definedName>
    <definedName name="Z_5DC14A77_16D6_4520_B871_9564BEBFEF5B_.wvu.FilterData" localSheetId="8" hidden="1">'Weryfikacja III'!$A$3:$A$207</definedName>
    <definedName name="Z_5DC14A77_16D6_4520_B871_9564BEBFEF5B_.wvu.FilterData" localSheetId="9" hidden="1">'Weryfikacja IV'!$A$3:$A$207</definedName>
    <definedName name="Z_5DC14A77_16D6_4520_B871_9564BEBFEF5B_.wvu.FilterData" localSheetId="14" hidden="1">'Weryfikacja IX'!$A$3:$A$207</definedName>
    <definedName name="Z_5DC14A77_16D6_4520_B871_9564BEBFEF5B_.wvu.FilterData" localSheetId="18" hidden="1">'Weryfikacja rok'!$A$3:$A$209</definedName>
    <definedName name="Z_5DC14A77_16D6_4520_B871_9564BEBFEF5B_.wvu.FilterData" localSheetId="10" hidden="1">'Weryfikacja V'!$A$3:$A$207</definedName>
    <definedName name="Z_5DC14A77_16D6_4520_B871_9564BEBFEF5B_.wvu.FilterData" localSheetId="11" hidden="1">'Weryfikacja VI'!$A$3:$A$207</definedName>
    <definedName name="Z_5DC14A77_16D6_4520_B871_9564BEBFEF5B_.wvu.FilterData" localSheetId="12" hidden="1">'Weryfikacja VII'!$A$3:$A$207</definedName>
    <definedName name="Z_5DC14A77_16D6_4520_B871_9564BEBFEF5B_.wvu.FilterData" localSheetId="13" hidden="1">'Weryfikacja VIII'!$A$3:$A$207</definedName>
    <definedName name="Z_5DC14A77_16D6_4520_B871_9564BEBFEF5B_.wvu.FilterData" localSheetId="15" hidden="1">'Weryfikacja X'!$A$3:$A$207</definedName>
    <definedName name="Z_5DC14A77_16D6_4520_B871_9564BEBFEF5B_.wvu.FilterData" localSheetId="16" hidden="1">'Weryfikacja XI'!$A$3:$A$207</definedName>
    <definedName name="Z_5DC14A77_16D6_4520_B871_9564BEBFEF5B_.wvu.FilterData" localSheetId="17" hidden="1">'Weryfikacja XII'!$A$3:$A$207</definedName>
    <definedName name="Z_5DFDB050_C339_46E2_A81A_737BC734D453_.wvu.FilterData" localSheetId="20" hidden="1">'Dane zbiorcze - sczegółowe'!#REF!</definedName>
    <definedName name="Z_5DFDB050_C339_46E2_A81A_737BC734D453_.wvu.FilterData" localSheetId="21" hidden="1">'Dane zbiorcze- ogólne'!$A$1:$M$101</definedName>
    <definedName name="Z_5DFDB050_C339_46E2_A81A_737BC734D453_.wvu.FilterData" localSheetId="6" hidden="1">'Weryfikacja I'!$A$3:$A$207</definedName>
    <definedName name="Z_5DFDB050_C339_46E2_A81A_737BC734D453_.wvu.FilterData" localSheetId="7" hidden="1">'Weryfikacja II'!$A$3:$A$207</definedName>
    <definedName name="Z_5DFDB050_C339_46E2_A81A_737BC734D453_.wvu.FilterData" localSheetId="8" hidden="1">'Weryfikacja III'!$A$3:$A$207</definedName>
    <definedName name="Z_5DFDB050_C339_46E2_A81A_737BC734D453_.wvu.FilterData" localSheetId="9" hidden="1">'Weryfikacja IV'!$A$3:$A$207</definedName>
    <definedName name="Z_5DFDB050_C339_46E2_A81A_737BC734D453_.wvu.FilterData" localSheetId="14" hidden="1">'Weryfikacja IX'!$A$3:$A$207</definedName>
    <definedName name="Z_5DFDB050_C339_46E2_A81A_737BC734D453_.wvu.FilterData" localSheetId="18" hidden="1">'Weryfikacja rok'!$A$3:$A$209</definedName>
    <definedName name="Z_5DFDB050_C339_46E2_A81A_737BC734D453_.wvu.FilterData" localSheetId="10" hidden="1">'Weryfikacja V'!$A$3:$A$207</definedName>
    <definedName name="Z_5DFDB050_C339_46E2_A81A_737BC734D453_.wvu.FilterData" localSheetId="11" hidden="1">'Weryfikacja VI'!$A$3:$A$207</definedName>
    <definedName name="Z_5DFDB050_C339_46E2_A81A_737BC734D453_.wvu.FilterData" localSheetId="12" hidden="1">'Weryfikacja VII'!$A$3:$A$207</definedName>
    <definedName name="Z_5DFDB050_C339_46E2_A81A_737BC734D453_.wvu.FilterData" localSheetId="13" hidden="1">'Weryfikacja VIII'!$A$3:$A$207</definedName>
    <definedName name="Z_5DFDB050_C339_46E2_A81A_737BC734D453_.wvu.FilterData" localSheetId="15" hidden="1">'Weryfikacja X'!$A$3:$A$207</definedName>
    <definedName name="Z_5DFDB050_C339_46E2_A81A_737BC734D453_.wvu.FilterData" localSheetId="16" hidden="1">'Weryfikacja XI'!$A$3:$A$207</definedName>
    <definedName name="Z_5DFDB050_C339_46E2_A81A_737BC734D453_.wvu.FilterData" localSheetId="17" hidden="1">'Weryfikacja XII'!$A$3:$A$207</definedName>
    <definedName name="Z_60111713_C413_4022_BFEC_A21678BF96BD_.wvu.FilterData" localSheetId="20" hidden="1">'Dane zbiorcze - sczegółowe'!#REF!</definedName>
    <definedName name="Z_60111713_C413_4022_BFEC_A21678BF96BD_.wvu.FilterData" localSheetId="21" hidden="1">'Dane zbiorcze- ogólne'!$A$1:$M$101</definedName>
    <definedName name="Z_60111713_C413_4022_BFEC_A21678BF96BD_.wvu.FilterData" localSheetId="6" hidden="1">'Weryfikacja I'!$A$3:$A$207</definedName>
    <definedName name="Z_60111713_C413_4022_BFEC_A21678BF96BD_.wvu.FilterData" localSheetId="7" hidden="1">'Weryfikacja II'!$A$3:$A$207</definedName>
    <definedName name="Z_60111713_C413_4022_BFEC_A21678BF96BD_.wvu.FilterData" localSheetId="8" hidden="1">'Weryfikacja III'!$A$3:$A$207</definedName>
    <definedName name="Z_60111713_C413_4022_BFEC_A21678BF96BD_.wvu.FilterData" localSheetId="9" hidden="1">'Weryfikacja IV'!$A$3:$A$207</definedName>
    <definedName name="Z_60111713_C413_4022_BFEC_A21678BF96BD_.wvu.FilterData" localSheetId="14" hidden="1">'Weryfikacja IX'!$A$3:$A$207</definedName>
    <definedName name="Z_60111713_C413_4022_BFEC_A21678BF96BD_.wvu.FilterData" localSheetId="18" hidden="1">'Weryfikacja rok'!$A$3:$A$209</definedName>
    <definedName name="Z_60111713_C413_4022_BFEC_A21678BF96BD_.wvu.FilterData" localSheetId="10" hidden="1">'Weryfikacja V'!$A$3:$A$207</definedName>
    <definedName name="Z_60111713_C413_4022_BFEC_A21678BF96BD_.wvu.FilterData" localSheetId="11" hidden="1">'Weryfikacja VI'!$A$3:$A$207</definedName>
    <definedName name="Z_60111713_C413_4022_BFEC_A21678BF96BD_.wvu.FilterData" localSheetId="12" hidden="1">'Weryfikacja VII'!$A$3:$A$207</definedName>
    <definedName name="Z_60111713_C413_4022_BFEC_A21678BF96BD_.wvu.FilterData" localSheetId="13" hidden="1">'Weryfikacja VIII'!$A$3:$A$207</definedName>
    <definedName name="Z_60111713_C413_4022_BFEC_A21678BF96BD_.wvu.FilterData" localSheetId="15" hidden="1">'Weryfikacja X'!$A$3:$A$207</definedName>
    <definedName name="Z_60111713_C413_4022_BFEC_A21678BF96BD_.wvu.FilterData" localSheetId="16" hidden="1">'Weryfikacja XI'!$A$3:$A$207</definedName>
    <definedName name="Z_60111713_C413_4022_BFEC_A21678BF96BD_.wvu.FilterData" localSheetId="17" hidden="1">'Weryfikacja XII'!$A$3:$A$207</definedName>
    <definedName name="Z_60DAEF94_773D_427D_B454_77ADECCEAC4F_.wvu.FilterData" localSheetId="20" hidden="1">'Dane zbiorcze - sczegółowe'!#REF!</definedName>
    <definedName name="Z_60DAEF94_773D_427D_B454_77ADECCEAC4F_.wvu.FilterData" localSheetId="21" hidden="1">'Dane zbiorcze- ogólne'!$A$1:$M$101</definedName>
    <definedName name="Z_60DAEF94_773D_427D_B454_77ADECCEAC4F_.wvu.FilterData" localSheetId="6" hidden="1">'Weryfikacja I'!$A$3:$A$207</definedName>
    <definedName name="Z_60DAEF94_773D_427D_B454_77ADECCEAC4F_.wvu.FilterData" localSheetId="7" hidden="1">'Weryfikacja II'!$A$3:$A$207</definedName>
    <definedName name="Z_60DAEF94_773D_427D_B454_77ADECCEAC4F_.wvu.FilterData" localSheetId="8" hidden="1">'Weryfikacja III'!$A$3:$A$207</definedName>
    <definedName name="Z_60DAEF94_773D_427D_B454_77ADECCEAC4F_.wvu.FilterData" localSheetId="9" hidden="1">'Weryfikacja IV'!$A$3:$A$207</definedName>
    <definedName name="Z_60DAEF94_773D_427D_B454_77ADECCEAC4F_.wvu.FilterData" localSheetId="14" hidden="1">'Weryfikacja IX'!$A$3:$A$207</definedName>
    <definedName name="Z_60DAEF94_773D_427D_B454_77ADECCEAC4F_.wvu.FilterData" localSheetId="18" hidden="1">'Weryfikacja rok'!$A$3:$A$209</definedName>
    <definedName name="Z_60DAEF94_773D_427D_B454_77ADECCEAC4F_.wvu.FilterData" localSheetId="10" hidden="1">'Weryfikacja V'!$A$3:$A$207</definedName>
    <definedName name="Z_60DAEF94_773D_427D_B454_77ADECCEAC4F_.wvu.FilterData" localSheetId="11" hidden="1">'Weryfikacja VI'!$A$3:$A$207</definedName>
    <definedName name="Z_60DAEF94_773D_427D_B454_77ADECCEAC4F_.wvu.FilterData" localSheetId="12" hidden="1">'Weryfikacja VII'!$A$3:$A$207</definedName>
    <definedName name="Z_60DAEF94_773D_427D_B454_77ADECCEAC4F_.wvu.FilterData" localSheetId="13" hidden="1">'Weryfikacja VIII'!$A$3:$A$207</definedName>
    <definedName name="Z_60DAEF94_773D_427D_B454_77ADECCEAC4F_.wvu.FilterData" localSheetId="15" hidden="1">'Weryfikacja X'!$A$3:$A$207</definedName>
    <definedName name="Z_60DAEF94_773D_427D_B454_77ADECCEAC4F_.wvu.FilterData" localSheetId="16" hidden="1">'Weryfikacja XI'!$A$3:$A$207</definedName>
    <definedName name="Z_60DAEF94_773D_427D_B454_77ADECCEAC4F_.wvu.FilterData" localSheetId="17" hidden="1">'Weryfikacja XII'!$A$3:$A$207</definedName>
    <definedName name="Z_6193AE6D_0263_4046_ADE2_517522013548_.wvu.FilterData" localSheetId="20" hidden="1">'Dane zbiorcze - sczegółowe'!#REF!</definedName>
    <definedName name="Z_6193AE6D_0263_4046_ADE2_517522013548_.wvu.FilterData" localSheetId="21" hidden="1">'Dane zbiorcze- ogólne'!$A$1:$M$101</definedName>
    <definedName name="Z_6193AE6D_0263_4046_ADE2_517522013548_.wvu.FilterData" localSheetId="6" hidden="1">'Weryfikacja I'!$A$3:$A$207</definedName>
    <definedName name="Z_6193AE6D_0263_4046_ADE2_517522013548_.wvu.FilterData" localSheetId="7" hidden="1">'Weryfikacja II'!$A$3:$A$207</definedName>
    <definedName name="Z_6193AE6D_0263_4046_ADE2_517522013548_.wvu.FilterData" localSheetId="8" hidden="1">'Weryfikacja III'!$A$3:$A$207</definedName>
    <definedName name="Z_6193AE6D_0263_4046_ADE2_517522013548_.wvu.FilterData" localSheetId="9" hidden="1">'Weryfikacja IV'!$A$3:$A$207</definedName>
    <definedName name="Z_6193AE6D_0263_4046_ADE2_517522013548_.wvu.FilterData" localSheetId="14" hidden="1">'Weryfikacja IX'!$A$3:$A$207</definedName>
    <definedName name="Z_6193AE6D_0263_4046_ADE2_517522013548_.wvu.FilterData" localSheetId="18" hidden="1">'Weryfikacja rok'!$A$3:$A$209</definedName>
    <definedName name="Z_6193AE6D_0263_4046_ADE2_517522013548_.wvu.FilterData" localSheetId="10" hidden="1">'Weryfikacja V'!$A$3:$A$207</definedName>
    <definedName name="Z_6193AE6D_0263_4046_ADE2_517522013548_.wvu.FilterData" localSheetId="11" hidden="1">'Weryfikacja VI'!$A$3:$A$207</definedName>
    <definedName name="Z_6193AE6D_0263_4046_ADE2_517522013548_.wvu.FilterData" localSheetId="12" hidden="1">'Weryfikacja VII'!$A$3:$A$207</definedName>
    <definedName name="Z_6193AE6D_0263_4046_ADE2_517522013548_.wvu.FilterData" localSheetId="13" hidden="1">'Weryfikacja VIII'!$A$3:$A$207</definedName>
    <definedName name="Z_6193AE6D_0263_4046_ADE2_517522013548_.wvu.FilterData" localSheetId="15" hidden="1">'Weryfikacja X'!$A$3:$A$207</definedName>
    <definedName name="Z_6193AE6D_0263_4046_ADE2_517522013548_.wvu.FilterData" localSheetId="16" hidden="1">'Weryfikacja XI'!$A$3:$A$207</definedName>
    <definedName name="Z_6193AE6D_0263_4046_ADE2_517522013548_.wvu.FilterData" localSheetId="17" hidden="1">'Weryfikacja XII'!$A$3:$A$207</definedName>
    <definedName name="Z_66A68FEC_4EF7_45F2_8893_71492DB55D02_.wvu.FilterData" localSheetId="20" hidden="1">'Dane zbiorcze - sczegółowe'!#REF!</definedName>
    <definedName name="Z_66A68FEC_4EF7_45F2_8893_71492DB55D02_.wvu.FilterData" localSheetId="21" hidden="1">'Dane zbiorcze- ogólne'!$A$1:$M$101</definedName>
    <definedName name="Z_66A68FEC_4EF7_45F2_8893_71492DB55D02_.wvu.FilterData" localSheetId="6" hidden="1">'Weryfikacja I'!$A$3:$A$207</definedName>
    <definedName name="Z_66A68FEC_4EF7_45F2_8893_71492DB55D02_.wvu.FilterData" localSheetId="7" hidden="1">'Weryfikacja II'!$A$3:$A$207</definedName>
    <definedName name="Z_66A68FEC_4EF7_45F2_8893_71492DB55D02_.wvu.FilterData" localSheetId="8" hidden="1">'Weryfikacja III'!$A$3:$A$207</definedName>
    <definedName name="Z_66A68FEC_4EF7_45F2_8893_71492DB55D02_.wvu.FilterData" localSheetId="9" hidden="1">'Weryfikacja IV'!$A$3:$A$207</definedName>
    <definedName name="Z_66A68FEC_4EF7_45F2_8893_71492DB55D02_.wvu.FilterData" localSheetId="14" hidden="1">'Weryfikacja IX'!$A$3:$A$207</definedName>
    <definedName name="Z_66A68FEC_4EF7_45F2_8893_71492DB55D02_.wvu.FilterData" localSheetId="18" hidden="1">'Weryfikacja rok'!$A$3:$A$209</definedName>
    <definedName name="Z_66A68FEC_4EF7_45F2_8893_71492DB55D02_.wvu.FilterData" localSheetId="10" hidden="1">'Weryfikacja V'!$A$3:$A$207</definedName>
    <definedName name="Z_66A68FEC_4EF7_45F2_8893_71492DB55D02_.wvu.FilterData" localSheetId="11" hidden="1">'Weryfikacja VI'!$A$3:$A$207</definedName>
    <definedName name="Z_66A68FEC_4EF7_45F2_8893_71492DB55D02_.wvu.FilterData" localSheetId="12" hidden="1">'Weryfikacja VII'!$A$3:$A$207</definedName>
    <definedName name="Z_66A68FEC_4EF7_45F2_8893_71492DB55D02_.wvu.FilterData" localSheetId="13" hidden="1">'Weryfikacja VIII'!$A$3:$A$207</definedName>
    <definedName name="Z_66A68FEC_4EF7_45F2_8893_71492DB55D02_.wvu.FilterData" localSheetId="15" hidden="1">'Weryfikacja X'!$A$3:$A$207</definedName>
    <definedName name="Z_66A68FEC_4EF7_45F2_8893_71492DB55D02_.wvu.FilterData" localSheetId="16" hidden="1">'Weryfikacja XI'!$A$3:$A$207</definedName>
    <definedName name="Z_66A68FEC_4EF7_45F2_8893_71492DB55D02_.wvu.FilterData" localSheetId="17" hidden="1">'Weryfikacja XII'!$A$3:$A$207</definedName>
    <definedName name="Z_6B175064_5CFB_4639_A70B_05F3D73AB369_.wvu.FilterData" localSheetId="20" hidden="1">'Dane zbiorcze - sczegółowe'!#REF!</definedName>
    <definedName name="Z_6B175064_5CFB_4639_A70B_05F3D73AB369_.wvu.FilterData" localSheetId="21" hidden="1">'Dane zbiorcze- ogólne'!$A$1:$M$101</definedName>
    <definedName name="Z_6B175064_5CFB_4639_A70B_05F3D73AB369_.wvu.FilterData" localSheetId="6" hidden="1">'Weryfikacja I'!$A$3:$A$207</definedName>
    <definedName name="Z_6B175064_5CFB_4639_A70B_05F3D73AB369_.wvu.FilterData" localSheetId="7" hidden="1">'Weryfikacja II'!$A$3:$A$207</definedName>
    <definedName name="Z_6B175064_5CFB_4639_A70B_05F3D73AB369_.wvu.FilterData" localSheetId="8" hidden="1">'Weryfikacja III'!$A$3:$A$207</definedName>
    <definedName name="Z_6B175064_5CFB_4639_A70B_05F3D73AB369_.wvu.FilterData" localSheetId="9" hidden="1">'Weryfikacja IV'!$A$3:$A$207</definedName>
    <definedName name="Z_6B175064_5CFB_4639_A70B_05F3D73AB369_.wvu.FilterData" localSheetId="14" hidden="1">'Weryfikacja IX'!$A$3:$A$207</definedName>
    <definedName name="Z_6B175064_5CFB_4639_A70B_05F3D73AB369_.wvu.FilterData" localSheetId="18" hidden="1">'Weryfikacja rok'!$A$3:$A$209</definedName>
    <definedName name="Z_6B175064_5CFB_4639_A70B_05F3D73AB369_.wvu.FilterData" localSheetId="10" hidden="1">'Weryfikacja V'!$A$3:$A$207</definedName>
    <definedName name="Z_6B175064_5CFB_4639_A70B_05F3D73AB369_.wvu.FilterData" localSheetId="11" hidden="1">'Weryfikacja VI'!$A$3:$A$207</definedName>
    <definedName name="Z_6B175064_5CFB_4639_A70B_05F3D73AB369_.wvu.FilterData" localSheetId="12" hidden="1">'Weryfikacja VII'!$A$3:$A$207</definedName>
    <definedName name="Z_6B175064_5CFB_4639_A70B_05F3D73AB369_.wvu.FilterData" localSheetId="13" hidden="1">'Weryfikacja VIII'!$A$3:$A$207</definedName>
    <definedName name="Z_6B175064_5CFB_4639_A70B_05F3D73AB369_.wvu.FilterData" localSheetId="15" hidden="1">'Weryfikacja X'!$A$3:$A$207</definedName>
    <definedName name="Z_6B175064_5CFB_4639_A70B_05F3D73AB369_.wvu.FilterData" localSheetId="16" hidden="1">'Weryfikacja XI'!$A$3:$A$207</definedName>
    <definedName name="Z_6B175064_5CFB_4639_A70B_05F3D73AB369_.wvu.FilterData" localSheetId="17" hidden="1">'Weryfikacja XII'!$A$3:$A$207</definedName>
    <definedName name="Z_6D78447F_4989_4364_8A3F_51338359AF70_.wvu.FilterData" localSheetId="20" hidden="1">'Dane zbiorcze - sczegółowe'!#REF!</definedName>
    <definedName name="Z_6D78447F_4989_4364_8A3F_51338359AF70_.wvu.FilterData" localSheetId="21" hidden="1">'Dane zbiorcze- ogólne'!$A$1:$M$101</definedName>
    <definedName name="Z_6D78447F_4989_4364_8A3F_51338359AF70_.wvu.FilterData" localSheetId="6" hidden="1">'Weryfikacja I'!$A$3:$A$207</definedName>
    <definedName name="Z_6D78447F_4989_4364_8A3F_51338359AF70_.wvu.FilterData" localSheetId="7" hidden="1">'Weryfikacja II'!$A$3:$A$207</definedName>
    <definedName name="Z_6D78447F_4989_4364_8A3F_51338359AF70_.wvu.FilterData" localSheetId="8" hidden="1">'Weryfikacja III'!$A$3:$A$207</definedName>
    <definedName name="Z_6D78447F_4989_4364_8A3F_51338359AF70_.wvu.FilterData" localSheetId="9" hidden="1">'Weryfikacja IV'!$A$3:$A$207</definedName>
    <definedName name="Z_6D78447F_4989_4364_8A3F_51338359AF70_.wvu.FilterData" localSheetId="14" hidden="1">'Weryfikacja IX'!$A$3:$A$207</definedName>
    <definedName name="Z_6D78447F_4989_4364_8A3F_51338359AF70_.wvu.FilterData" localSheetId="18" hidden="1">'Weryfikacja rok'!$A$3:$A$209</definedName>
    <definedName name="Z_6D78447F_4989_4364_8A3F_51338359AF70_.wvu.FilterData" localSheetId="10" hidden="1">'Weryfikacja V'!$A$3:$A$207</definedName>
    <definedName name="Z_6D78447F_4989_4364_8A3F_51338359AF70_.wvu.FilterData" localSheetId="11" hidden="1">'Weryfikacja VI'!$A$3:$A$207</definedName>
    <definedName name="Z_6D78447F_4989_4364_8A3F_51338359AF70_.wvu.FilterData" localSheetId="12" hidden="1">'Weryfikacja VII'!$A$3:$A$207</definedName>
    <definedName name="Z_6D78447F_4989_4364_8A3F_51338359AF70_.wvu.FilterData" localSheetId="13" hidden="1">'Weryfikacja VIII'!$A$3:$A$207</definedName>
    <definedName name="Z_6D78447F_4989_4364_8A3F_51338359AF70_.wvu.FilterData" localSheetId="15" hidden="1">'Weryfikacja X'!$A$3:$A$207</definedName>
    <definedName name="Z_6D78447F_4989_4364_8A3F_51338359AF70_.wvu.FilterData" localSheetId="16" hidden="1">'Weryfikacja XI'!$A$3:$A$207</definedName>
    <definedName name="Z_6D78447F_4989_4364_8A3F_51338359AF70_.wvu.FilterData" localSheetId="17" hidden="1">'Weryfikacja XII'!$A$3:$A$207</definedName>
    <definedName name="Z_6E98F40E_19C5_4A36_805C_D07CD5095344_.wvu.FilterData" localSheetId="20" hidden="1">'Dane zbiorcze - sczegółowe'!#REF!</definedName>
    <definedName name="Z_6E98F40E_19C5_4A36_805C_D07CD5095344_.wvu.FilterData" localSheetId="21" hidden="1">'Dane zbiorcze- ogólne'!$A$1:$M$101</definedName>
    <definedName name="Z_6E98F40E_19C5_4A36_805C_D07CD5095344_.wvu.FilterData" localSheetId="6" hidden="1">'Weryfikacja I'!$A$3:$A$207</definedName>
    <definedName name="Z_6E98F40E_19C5_4A36_805C_D07CD5095344_.wvu.FilterData" localSheetId="7" hidden="1">'Weryfikacja II'!$A$3:$A$207</definedName>
    <definedName name="Z_6E98F40E_19C5_4A36_805C_D07CD5095344_.wvu.FilterData" localSheetId="8" hidden="1">'Weryfikacja III'!$A$3:$A$207</definedName>
    <definedName name="Z_6E98F40E_19C5_4A36_805C_D07CD5095344_.wvu.FilterData" localSheetId="9" hidden="1">'Weryfikacja IV'!$A$3:$A$207</definedName>
    <definedName name="Z_6E98F40E_19C5_4A36_805C_D07CD5095344_.wvu.FilterData" localSheetId="14" hidden="1">'Weryfikacja IX'!$A$3:$A$207</definedName>
    <definedName name="Z_6E98F40E_19C5_4A36_805C_D07CD5095344_.wvu.FilterData" localSheetId="18" hidden="1">'Weryfikacja rok'!$A$3:$A$209</definedName>
    <definedName name="Z_6E98F40E_19C5_4A36_805C_D07CD5095344_.wvu.FilterData" localSheetId="10" hidden="1">'Weryfikacja V'!$A$3:$A$207</definedName>
    <definedName name="Z_6E98F40E_19C5_4A36_805C_D07CD5095344_.wvu.FilterData" localSheetId="11" hidden="1">'Weryfikacja VI'!$A$3:$A$207</definedName>
    <definedName name="Z_6E98F40E_19C5_4A36_805C_D07CD5095344_.wvu.FilterData" localSheetId="12" hidden="1">'Weryfikacja VII'!$A$3:$A$207</definedName>
    <definedName name="Z_6E98F40E_19C5_4A36_805C_D07CD5095344_.wvu.FilterData" localSheetId="13" hidden="1">'Weryfikacja VIII'!$A$3:$A$207</definedName>
    <definedName name="Z_6E98F40E_19C5_4A36_805C_D07CD5095344_.wvu.FilterData" localSheetId="15" hidden="1">'Weryfikacja X'!$A$3:$A$207</definedName>
    <definedName name="Z_6E98F40E_19C5_4A36_805C_D07CD5095344_.wvu.FilterData" localSheetId="16" hidden="1">'Weryfikacja XI'!$A$3:$A$207</definedName>
    <definedName name="Z_6E98F40E_19C5_4A36_805C_D07CD5095344_.wvu.FilterData" localSheetId="17" hidden="1">'Weryfikacja XII'!$A$3:$A$207</definedName>
    <definedName name="Z_6F5E8E94_5DB7_4989_89F7_65FE55B052DA_.wvu.FilterData" localSheetId="20" hidden="1">'Dane zbiorcze - sczegółowe'!#REF!</definedName>
    <definedName name="Z_6F5E8E94_5DB7_4989_89F7_65FE55B052DA_.wvu.FilterData" localSheetId="21" hidden="1">'Dane zbiorcze- ogólne'!$A$1:$M$101</definedName>
    <definedName name="Z_6F5E8E94_5DB7_4989_89F7_65FE55B052DA_.wvu.FilterData" localSheetId="6" hidden="1">'Weryfikacja I'!$A$3:$A$207</definedName>
    <definedName name="Z_6F5E8E94_5DB7_4989_89F7_65FE55B052DA_.wvu.FilterData" localSheetId="7" hidden="1">'Weryfikacja II'!$A$3:$A$207</definedName>
    <definedName name="Z_6F5E8E94_5DB7_4989_89F7_65FE55B052DA_.wvu.FilterData" localSheetId="8" hidden="1">'Weryfikacja III'!$A$3:$A$207</definedName>
    <definedName name="Z_6F5E8E94_5DB7_4989_89F7_65FE55B052DA_.wvu.FilterData" localSheetId="9" hidden="1">'Weryfikacja IV'!$A$3:$A$207</definedName>
    <definedName name="Z_6F5E8E94_5DB7_4989_89F7_65FE55B052DA_.wvu.FilterData" localSheetId="14" hidden="1">'Weryfikacja IX'!$A$3:$A$207</definedName>
    <definedName name="Z_6F5E8E94_5DB7_4989_89F7_65FE55B052DA_.wvu.FilterData" localSheetId="18" hidden="1">'Weryfikacja rok'!$A$3:$A$209</definedName>
    <definedName name="Z_6F5E8E94_5DB7_4989_89F7_65FE55B052DA_.wvu.FilterData" localSheetId="10" hidden="1">'Weryfikacja V'!$A$3:$A$207</definedName>
    <definedName name="Z_6F5E8E94_5DB7_4989_89F7_65FE55B052DA_.wvu.FilterData" localSheetId="11" hidden="1">'Weryfikacja VI'!$A$3:$A$207</definedName>
    <definedName name="Z_6F5E8E94_5DB7_4989_89F7_65FE55B052DA_.wvu.FilterData" localSheetId="12" hidden="1">'Weryfikacja VII'!$A$3:$A$207</definedName>
    <definedName name="Z_6F5E8E94_5DB7_4989_89F7_65FE55B052DA_.wvu.FilterData" localSheetId="13" hidden="1">'Weryfikacja VIII'!$A$3:$A$207</definedName>
    <definedName name="Z_6F5E8E94_5DB7_4989_89F7_65FE55B052DA_.wvu.FilterData" localSheetId="15" hidden="1">'Weryfikacja X'!$A$3:$A$207</definedName>
    <definedName name="Z_6F5E8E94_5DB7_4989_89F7_65FE55B052DA_.wvu.FilterData" localSheetId="16" hidden="1">'Weryfikacja XI'!$A$3:$A$207</definedName>
    <definedName name="Z_6F5E8E94_5DB7_4989_89F7_65FE55B052DA_.wvu.FilterData" localSheetId="17" hidden="1">'Weryfikacja XII'!$A$3:$A$207</definedName>
    <definedName name="Z_7127955B_D25F_461A_ACCB_01A4DB42BE38_.wvu.FilterData" localSheetId="20" hidden="1">'Dane zbiorcze - sczegółowe'!#REF!</definedName>
    <definedName name="Z_7127955B_D25F_461A_ACCB_01A4DB42BE38_.wvu.FilterData" localSheetId="21" hidden="1">'Dane zbiorcze- ogólne'!$A$1:$M$101</definedName>
    <definedName name="Z_7127955B_D25F_461A_ACCB_01A4DB42BE38_.wvu.FilterData" localSheetId="6" hidden="1">'Weryfikacja I'!$A$3:$A$207</definedName>
    <definedName name="Z_7127955B_D25F_461A_ACCB_01A4DB42BE38_.wvu.FilterData" localSheetId="7" hidden="1">'Weryfikacja II'!$A$3:$A$207</definedName>
    <definedName name="Z_7127955B_D25F_461A_ACCB_01A4DB42BE38_.wvu.FilterData" localSheetId="8" hidden="1">'Weryfikacja III'!$A$3:$A$207</definedName>
    <definedName name="Z_7127955B_D25F_461A_ACCB_01A4DB42BE38_.wvu.FilterData" localSheetId="9" hidden="1">'Weryfikacja IV'!$A$3:$A$207</definedName>
    <definedName name="Z_7127955B_D25F_461A_ACCB_01A4DB42BE38_.wvu.FilterData" localSheetId="14" hidden="1">'Weryfikacja IX'!$A$3:$A$207</definedName>
    <definedName name="Z_7127955B_D25F_461A_ACCB_01A4DB42BE38_.wvu.FilterData" localSheetId="18" hidden="1">'Weryfikacja rok'!$A$3:$A$209</definedName>
    <definedName name="Z_7127955B_D25F_461A_ACCB_01A4DB42BE38_.wvu.FilterData" localSheetId="10" hidden="1">'Weryfikacja V'!$A$3:$A$207</definedName>
    <definedName name="Z_7127955B_D25F_461A_ACCB_01A4DB42BE38_.wvu.FilterData" localSheetId="11" hidden="1">'Weryfikacja VI'!$A$3:$A$207</definedName>
    <definedName name="Z_7127955B_D25F_461A_ACCB_01A4DB42BE38_.wvu.FilterData" localSheetId="12" hidden="1">'Weryfikacja VII'!$A$3:$A$207</definedName>
    <definedName name="Z_7127955B_D25F_461A_ACCB_01A4DB42BE38_.wvu.FilterData" localSheetId="13" hidden="1">'Weryfikacja VIII'!$A$3:$A$207</definedName>
    <definedName name="Z_7127955B_D25F_461A_ACCB_01A4DB42BE38_.wvu.FilterData" localSheetId="15" hidden="1">'Weryfikacja X'!$A$3:$A$207</definedName>
    <definedName name="Z_7127955B_D25F_461A_ACCB_01A4DB42BE38_.wvu.FilterData" localSheetId="16" hidden="1">'Weryfikacja XI'!$A$3:$A$207</definedName>
    <definedName name="Z_7127955B_D25F_461A_ACCB_01A4DB42BE38_.wvu.FilterData" localSheetId="17" hidden="1">'Weryfikacja XII'!$A$3:$A$207</definedName>
    <definedName name="Z_71CB3E80_0B26_40AB_8B1B_6B70E3A72E53_.wvu.FilterData" localSheetId="20" hidden="1">'Dane zbiorcze - sczegółowe'!#REF!</definedName>
    <definedName name="Z_71CB3E80_0B26_40AB_8B1B_6B70E3A72E53_.wvu.FilterData" localSheetId="21" hidden="1">'Dane zbiorcze- ogólne'!$A$1:$M$101</definedName>
    <definedName name="Z_71CB3E80_0B26_40AB_8B1B_6B70E3A72E53_.wvu.FilterData" localSheetId="6" hidden="1">'Weryfikacja I'!$A$3:$A$207</definedName>
    <definedName name="Z_71CB3E80_0B26_40AB_8B1B_6B70E3A72E53_.wvu.FilterData" localSheetId="7" hidden="1">'Weryfikacja II'!$A$3:$A$207</definedName>
    <definedName name="Z_71CB3E80_0B26_40AB_8B1B_6B70E3A72E53_.wvu.FilterData" localSheetId="8" hidden="1">'Weryfikacja III'!$A$3:$A$207</definedName>
    <definedName name="Z_71CB3E80_0B26_40AB_8B1B_6B70E3A72E53_.wvu.FilterData" localSheetId="9" hidden="1">'Weryfikacja IV'!$A$3:$A$207</definedName>
    <definedName name="Z_71CB3E80_0B26_40AB_8B1B_6B70E3A72E53_.wvu.FilterData" localSheetId="14" hidden="1">'Weryfikacja IX'!$A$3:$A$207</definedName>
    <definedName name="Z_71CB3E80_0B26_40AB_8B1B_6B70E3A72E53_.wvu.FilterData" localSheetId="18" hidden="1">'Weryfikacja rok'!$A$3:$A$209</definedName>
    <definedName name="Z_71CB3E80_0B26_40AB_8B1B_6B70E3A72E53_.wvu.FilterData" localSheetId="10" hidden="1">'Weryfikacja V'!$A$3:$A$207</definedName>
    <definedName name="Z_71CB3E80_0B26_40AB_8B1B_6B70E3A72E53_.wvu.FilterData" localSheetId="11" hidden="1">'Weryfikacja VI'!$A$3:$A$207</definedName>
    <definedName name="Z_71CB3E80_0B26_40AB_8B1B_6B70E3A72E53_.wvu.FilterData" localSheetId="12" hidden="1">'Weryfikacja VII'!$A$3:$A$207</definedName>
    <definedName name="Z_71CB3E80_0B26_40AB_8B1B_6B70E3A72E53_.wvu.FilterData" localSheetId="13" hidden="1">'Weryfikacja VIII'!$A$3:$A$207</definedName>
    <definedName name="Z_71CB3E80_0B26_40AB_8B1B_6B70E3A72E53_.wvu.FilterData" localSheetId="15" hidden="1">'Weryfikacja X'!$A$3:$A$207</definedName>
    <definedName name="Z_71CB3E80_0B26_40AB_8B1B_6B70E3A72E53_.wvu.FilterData" localSheetId="16" hidden="1">'Weryfikacja XI'!$A$3:$A$207</definedName>
    <definedName name="Z_71CB3E80_0B26_40AB_8B1B_6B70E3A72E53_.wvu.FilterData" localSheetId="17" hidden="1">'Weryfikacja XII'!$A$3:$A$207</definedName>
    <definedName name="Z_72ED6C74_2352_484F_B9DD_C31A3DE463BA_.wvu.FilterData" localSheetId="20" hidden="1">'Dane zbiorcze - sczegółowe'!#REF!</definedName>
    <definedName name="Z_72ED6C74_2352_484F_B9DD_C31A3DE463BA_.wvu.FilterData" localSheetId="21" hidden="1">'Dane zbiorcze- ogólne'!$A$1:$M$101</definedName>
    <definedName name="Z_72ED6C74_2352_484F_B9DD_C31A3DE463BA_.wvu.FilterData" localSheetId="6" hidden="1">'Weryfikacja I'!$A$3:$A$207</definedName>
    <definedName name="Z_72ED6C74_2352_484F_B9DD_C31A3DE463BA_.wvu.FilterData" localSheetId="7" hidden="1">'Weryfikacja II'!$A$3:$A$207</definedName>
    <definedName name="Z_72ED6C74_2352_484F_B9DD_C31A3DE463BA_.wvu.FilterData" localSheetId="8" hidden="1">'Weryfikacja III'!$A$3:$A$207</definedName>
    <definedName name="Z_72ED6C74_2352_484F_B9DD_C31A3DE463BA_.wvu.FilterData" localSheetId="9" hidden="1">'Weryfikacja IV'!$A$3:$A$207</definedName>
    <definedName name="Z_72ED6C74_2352_484F_B9DD_C31A3DE463BA_.wvu.FilterData" localSheetId="14" hidden="1">'Weryfikacja IX'!$A$3:$A$207</definedName>
    <definedName name="Z_72ED6C74_2352_484F_B9DD_C31A3DE463BA_.wvu.FilterData" localSheetId="18" hidden="1">'Weryfikacja rok'!$A$3:$A$209</definedName>
    <definedName name="Z_72ED6C74_2352_484F_B9DD_C31A3DE463BA_.wvu.FilterData" localSheetId="10" hidden="1">'Weryfikacja V'!$A$3:$A$207</definedName>
    <definedName name="Z_72ED6C74_2352_484F_B9DD_C31A3DE463BA_.wvu.FilterData" localSheetId="11" hidden="1">'Weryfikacja VI'!$A$3:$A$207</definedName>
    <definedName name="Z_72ED6C74_2352_484F_B9DD_C31A3DE463BA_.wvu.FilterData" localSheetId="12" hidden="1">'Weryfikacja VII'!$A$3:$A$207</definedName>
    <definedName name="Z_72ED6C74_2352_484F_B9DD_C31A3DE463BA_.wvu.FilterData" localSheetId="13" hidden="1">'Weryfikacja VIII'!$A$3:$A$207</definedName>
    <definedName name="Z_72ED6C74_2352_484F_B9DD_C31A3DE463BA_.wvu.FilterData" localSheetId="15" hidden="1">'Weryfikacja X'!$A$3:$A$207</definedName>
    <definedName name="Z_72ED6C74_2352_484F_B9DD_C31A3DE463BA_.wvu.FilterData" localSheetId="16" hidden="1">'Weryfikacja XI'!$A$3:$A$207</definedName>
    <definedName name="Z_72ED6C74_2352_484F_B9DD_C31A3DE463BA_.wvu.FilterData" localSheetId="17" hidden="1">'Weryfikacja XII'!$A$3:$A$207</definedName>
    <definedName name="Z_7729C4F0_B4E3_4071_A92E_8F214C35F2B3_.wvu.FilterData" localSheetId="20" hidden="1">'Dane zbiorcze - sczegółowe'!#REF!</definedName>
    <definedName name="Z_7729C4F0_B4E3_4071_A92E_8F214C35F2B3_.wvu.FilterData" localSheetId="21" hidden="1">'Dane zbiorcze- ogólne'!$A$1:$M$101</definedName>
    <definedName name="Z_7729C4F0_B4E3_4071_A92E_8F214C35F2B3_.wvu.FilterData" localSheetId="6" hidden="1">'Weryfikacja I'!$A$3:$A$207</definedName>
    <definedName name="Z_7729C4F0_B4E3_4071_A92E_8F214C35F2B3_.wvu.FilterData" localSheetId="7" hidden="1">'Weryfikacja II'!$A$3:$A$207</definedName>
    <definedName name="Z_7729C4F0_B4E3_4071_A92E_8F214C35F2B3_.wvu.FilterData" localSheetId="8" hidden="1">'Weryfikacja III'!$A$3:$A$207</definedName>
    <definedName name="Z_7729C4F0_B4E3_4071_A92E_8F214C35F2B3_.wvu.FilterData" localSheetId="9" hidden="1">'Weryfikacja IV'!$A$3:$A$207</definedName>
    <definedName name="Z_7729C4F0_B4E3_4071_A92E_8F214C35F2B3_.wvu.FilterData" localSheetId="14" hidden="1">'Weryfikacja IX'!$A$3:$A$207</definedName>
    <definedName name="Z_7729C4F0_B4E3_4071_A92E_8F214C35F2B3_.wvu.FilterData" localSheetId="18" hidden="1">'Weryfikacja rok'!$A$3:$A$209</definedName>
    <definedName name="Z_7729C4F0_B4E3_4071_A92E_8F214C35F2B3_.wvu.FilterData" localSheetId="10" hidden="1">'Weryfikacja V'!$A$3:$A$207</definedName>
    <definedName name="Z_7729C4F0_B4E3_4071_A92E_8F214C35F2B3_.wvu.FilterData" localSheetId="11" hidden="1">'Weryfikacja VI'!$A$3:$A$207</definedName>
    <definedName name="Z_7729C4F0_B4E3_4071_A92E_8F214C35F2B3_.wvu.FilterData" localSheetId="12" hidden="1">'Weryfikacja VII'!$A$3:$A$207</definedName>
    <definedName name="Z_7729C4F0_B4E3_4071_A92E_8F214C35F2B3_.wvu.FilterData" localSheetId="13" hidden="1">'Weryfikacja VIII'!$A$3:$A$207</definedName>
    <definedName name="Z_7729C4F0_B4E3_4071_A92E_8F214C35F2B3_.wvu.FilterData" localSheetId="15" hidden="1">'Weryfikacja X'!$A$3:$A$207</definedName>
    <definedName name="Z_7729C4F0_B4E3_4071_A92E_8F214C35F2B3_.wvu.FilterData" localSheetId="16" hidden="1">'Weryfikacja XI'!$A$3:$A$207</definedName>
    <definedName name="Z_7729C4F0_B4E3_4071_A92E_8F214C35F2B3_.wvu.FilterData" localSheetId="17" hidden="1">'Weryfikacja XII'!$A$3:$A$207</definedName>
    <definedName name="Z_79749E88_7B25_4D18_834D_8627A1CB676E_.wvu.FilterData" localSheetId="20" hidden="1">'Dane zbiorcze - sczegółowe'!#REF!</definedName>
    <definedName name="Z_79749E88_7B25_4D18_834D_8627A1CB676E_.wvu.FilterData" localSheetId="21" hidden="1">'Dane zbiorcze- ogólne'!$A$1:$M$101</definedName>
    <definedName name="Z_79749E88_7B25_4D18_834D_8627A1CB676E_.wvu.FilterData" localSheetId="6" hidden="1">'Weryfikacja I'!$A$3:$A$207</definedName>
    <definedName name="Z_79749E88_7B25_4D18_834D_8627A1CB676E_.wvu.FilterData" localSheetId="7" hidden="1">'Weryfikacja II'!$A$3:$A$207</definedName>
    <definedName name="Z_79749E88_7B25_4D18_834D_8627A1CB676E_.wvu.FilterData" localSheetId="8" hidden="1">'Weryfikacja III'!$A$3:$A$207</definedName>
    <definedName name="Z_79749E88_7B25_4D18_834D_8627A1CB676E_.wvu.FilterData" localSheetId="9" hidden="1">'Weryfikacja IV'!$A$3:$A$207</definedName>
    <definedName name="Z_79749E88_7B25_4D18_834D_8627A1CB676E_.wvu.FilterData" localSheetId="14" hidden="1">'Weryfikacja IX'!$A$3:$A$207</definedName>
    <definedName name="Z_79749E88_7B25_4D18_834D_8627A1CB676E_.wvu.FilterData" localSheetId="18" hidden="1">'Weryfikacja rok'!$A$3:$A$209</definedName>
    <definedName name="Z_79749E88_7B25_4D18_834D_8627A1CB676E_.wvu.FilterData" localSheetId="10" hidden="1">'Weryfikacja V'!$A$3:$A$207</definedName>
    <definedName name="Z_79749E88_7B25_4D18_834D_8627A1CB676E_.wvu.FilterData" localSheetId="11" hidden="1">'Weryfikacja VI'!$A$3:$A$207</definedName>
    <definedName name="Z_79749E88_7B25_4D18_834D_8627A1CB676E_.wvu.FilterData" localSheetId="12" hidden="1">'Weryfikacja VII'!$A$3:$A$207</definedName>
    <definedName name="Z_79749E88_7B25_4D18_834D_8627A1CB676E_.wvu.FilterData" localSheetId="13" hidden="1">'Weryfikacja VIII'!$A$3:$A$207</definedName>
    <definedName name="Z_79749E88_7B25_4D18_834D_8627A1CB676E_.wvu.FilterData" localSheetId="15" hidden="1">'Weryfikacja X'!$A$3:$A$207</definedName>
    <definedName name="Z_79749E88_7B25_4D18_834D_8627A1CB676E_.wvu.FilterData" localSheetId="16" hidden="1">'Weryfikacja XI'!$A$3:$A$207</definedName>
    <definedName name="Z_79749E88_7B25_4D18_834D_8627A1CB676E_.wvu.FilterData" localSheetId="17" hidden="1">'Weryfikacja XII'!$A$3:$A$207</definedName>
    <definedName name="Z_79E357B3_4057_4625_90A7_5034944E046E_.wvu.FilterData" localSheetId="20" hidden="1">'Dane zbiorcze - sczegółowe'!#REF!</definedName>
    <definedName name="Z_79E357B3_4057_4625_90A7_5034944E046E_.wvu.FilterData" localSheetId="21" hidden="1">'Dane zbiorcze- ogólne'!$A$1:$M$101</definedName>
    <definedName name="Z_79E357B3_4057_4625_90A7_5034944E046E_.wvu.FilterData" localSheetId="6" hidden="1">'Weryfikacja I'!$A$3:$A$207</definedName>
    <definedName name="Z_79E357B3_4057_4625_90A7_5034944E046E_.wvu.FilterData" localSheetId="7" hidden="1">'Weryfikacja II'!$A$3:$A$207</definedName>
    <definedName name="Z_79E357B3_4057_4625_90A7_5034944E046E_.wvu.FilterData" localSheetId="8" hidden="1">'Weryfikacja III'!$A$3:$A$207</definedName>
    <definedName name="Z_79E357B3_4057_4625_90A7_5034944E046E_.wvu.FilterData" localSheetId="9" hidden="1">'Weryfikacja IV'!$A$3:$A$207</definedName>
    <definedName name="Z_79E357B3_4057_4625_90A7_5034944E046E_.wvu.FilterData" localSheetId="14" hidden="1">'Weryfikacja IX'!$A$3:$A$207</definedName>
    <definedName name="Z_79E357B3_4057_4625_90A7_5034944E046E_.wvu.FilterData" localSheetId="18" hidden="1">'Weryfikacja rok'!$A$3:$A$209</definedName>
    <definedName name="Z_79E357B3_4057_4625_90A7_5034944E046E_.wvu.FilterData" localSheetId="10" hidden="1">'Weryfikacja V'!$A$3:$A$207</definedName>
    <definedName name="Z_79E357B3_4057_4625_90A7_5034944E046E_.wvu.FilterData" localSheetId="11" hidden="1">'Weryfikacja VI'!$A$3:$A$207</definedName>
    <definedName name="Z_79E357B3_4057_4625_90A7_5034944E046E_.wvu.FilterData" localSheetId="12" hidden="1">'Weryfikacja VII'!$A$3:$A$207</definedName>
    <definedName name="Z_79E357B3_4057_4625_90A7_5034944E046E_.wvu.FilterData" localSheetId="13" hidden="1">'Weryfikacja VIII'!$A$3:$A$207</definedName>
    <definedName name="Z_79E357B3_4057_4625_90A7_5034944E046E_.wvu.FilterData" localSheetId="15" hidden="1">'Weryfikacja X'!$A$3:$A$207</definedName>
    <definedName name="Z_79E357B3_4057_4625_90A7_5034944E046E_.wvu.FilterData" localSheetId="16" hidden="1">'Weryfikacja XI'!$A$3:$A$207</definedName>
    <definedName name="Z_79E357B3_4057_4625_90A7_5034944E046E_.wvu.FilterData" localSheetId="17" hidden="1">'Weryfikacja XII'!$A$3:$A$207</definedName>
    <definedName name="Z_79F3C18F_09D6_4070_A77D_FED19325EA43_.wvu.FilterData" localSheetId="20" hidden="1">'Dane zbiorcze - sczegółowe'!#REF!</definedName>
    <definedName name="Z_79F3C18F_09D6_4070_A77D_FED19325EA43_.wvu.FilterData" localSheetId="21" hidden="1">'Dane zbiorcze- ogólne'!$A$1:$M$101</definedName>
    <definedName name="Z_79F3C18F_09D6_4070_A77D_FED19325EA43_.wvu.FilterData" localSheetId="6" hidden="1">'Weryfikacja I'!$A$3:$A$207</definedName>
    <definedName name="Z_79F3C18F_09D6_4070_A77D_FED19325EA43_.wvu.FilterData" localSheetId="7" hidden="1">'Weryfikacja II'!$A$3:$A$207</definedName>
    <definedName name="Z_79F3C18F_09D6_4070_A77D_FED19325EA43_.wvu.FilterData" localSheetId="8" hidden="1">'Weryfikacja III'!$A$3:$A$207</definedName>
    <definedName name="Z_79F3C18F_09D6_4070_A77D_FED19325EA43_.wvu.FilterData" localSheetId="9" hidden="1">'Weryfikacja IV'!$A$3:$A$207</definedName>
    <definedName name="Z_79F3C18F_09D6_4070_A77D_FED19325EA43_.wvu.FilterData" localSheetId="14" hidden="1">'Weryfikacja IX'!$A$3:$A$207</definedName>
    <definedName name="Z_79F3C18F_09D6_4070_A77D_FED19325EA43_.wvu.FilterData" localSheetId="18" hidden="1">'Weryfikacja rok'!$A$3:$A$209</definedName>
    <definedName name="Z_79F3C18F_09D6_4070_A77D_FED19325EA43_.wvu.FilterData" localSheetId="10" hidden="1">'Weryfikacja V'!$A$3:$A$207</definedName>
    <definedName name="Z_79F3C18F_09D6_4070_A77D_FED19325EA43_.wvu.FilterData" localSheetId="11" hidden="1">'Weryfikacja VI'!$A$3:$A$207</definedName>
    <definedName name="Z_79F3C18F_09D6_4070_A77D_FED19325EA43_.wvu.FilterData" localSheetId="12" hidden="1">'Weryfikacja VII'!$A$3:$A$207</definedName>
    <definedName name="Z_79F3C18F_09D6_4070_A77D_FED19325EA43_.wvu.FilterData" localSheetId="13" hidden="1">'Weryfikacja VIII'!$A$3:$A$207</definedName>
    <definedName name="Z_79F3C18F_09D6_4070_A77D_FED19325EA43_.wvu.FilterData" localSheetId="15" hidden="1">'Weryfikacja X'!$A$3:$A$207</definedName>
    <definedName name="Z_79F3C18F_09D6_4070_A77D_FED19325EA43_.wvu.FilterData" localSheetId="16" hidden="1">'Weryfikacja XI'!$A$3:$A$207</definedName>
    <definedName name="Z_79F3C18F_09D6_4070_A77D_FED19325EA43_.wvu.FilterData" localSheetId="17" hidden="1">'Weryfikacja XII'!$A$3:$A$207</definedName>
    <definedName name="Z_7E3CBC60_A420_45AD_9178_899394F2813B_.wvu.FilterData" localSheetId="20" hidden="1">'Dane zbiorcze - sczegółowe'!#REF!</definedName>
    <definedName name="Z_7E3CBC60_A420_45AD_9178_899394F2813B_.wvu.FilterData" localSheetId="21" hidden="1">'Dane zbiorcze- ogólne'!$A$1:$M$101</definedName>
    <definedName name="Z_7E3CBC60_A420_45AD_9178_899394F2813B_.wvu.FilterData" localSheetId="6" hidden="1">'Weryfikacja I'!$A$3:$A$207</definedName>
    <definedName name="Z_7E3CBC60_A420_45AD_9178_899394F2813B_.wvu.FilterData" localSheetId="7" hidden="1">'Weryfikacja II'!$A$3:$A$207</definedName>
    <definedName name="Z_7E3CBC60_A420_45AD_9178_899394F2813B_.wvu.FilterData" localSheetId="8" hidden="1">'Weryfikacja III'!$A$3:$A$207</definedName>
    <definedName name="Z_7E3CBC60_A420_45AD_9178_899394F2813B_.wvu.FilterData" localSheetId="9" hidden="1">'Weryfikacja IV'!$A$3:$A$207</definedName>
    <definedName name="Z_7E3CBC60_A420_45AD_9178_899394F2813B_.wvu.FilterData" localSheetId="14" hidden="1">'Weryfikacja IX'!$A$3:$A$207</definedName>
    <definedName name="Z_7E3CBC60_A420_45AD_9178_899394F2813B_.wvu.FilterData" localSheetId="18" hidden="1">'Weryfikacja rok'!$A$3:$A$209</definedName>
    <definedName name="Z_7E3CBC60_A420_45AD_9178_899394F2813B_.wvu.FilterData" localSheetId="10" hidden="1">'Weryfikacja V'!$A$3:$A$207</definedName>
    <definedName name="Z_7E3CBC60_A420_45AD_9178_899394F2813B_.wvu.FilterData" localSheetId="11" hidden="1">'Weryfikacja VI'!$A$3:$A$207</definedName>
    <definedName name="Z_7E3CBC60_A420_45AD_9178_899394F2813B_.wvu.FilterData" localSheetId="12" hidden="1">'Weryfikacja VII'!$A$3:$A$207</definedName>
    <definedName name="Z_7E3CBC60_A420_45AD_9178_899394F2813B_.wvu.FilterData" localSheetId="13" hidden="1">'Weryfikacja VIII'!$A$3:$A$207</definedName>
    <definedName name="Z_7E3CBC60_A420_45AD_9178_899394F2813B_.wvu.FilterData" localSheetId="15" hidden="1">'Weryfikacja X'!$A$3:$A$207</definedName>
    <definedName name="Z_7E3CBC60_A420_45AD_9178_899394F2813B_.wvu.FilterData" localSheetId="16" hidden="1">'Weryfikacja XI'!$A$3:$A$207</definedName>
    <definedName name="Z_7E3CBC60_A420_45AD_9178_899394F2813B_.wvu.FilterData" localSheetId="17" hidden="1">'Weryfikacja XII'!$A$3:$A$207</definedName>
    <definedName name="Z_7EA8FAEB_2A4F_4FAA_AEC1_6E12D848D210_.wvu.FilterData" localSheetId="20" hidden="1">'Dane zbiorcze - sczegółowe'!#REF!</definedName>
    <definedName name="Z_7EA8FAEB_2A4F_4FAA_AEC1_6E12D848D210_.wvu.FilterData" localSheetId="21" hidden="1">'Dane zbiorcze- ogólne'!$A$1:$M$101</definedName>
    <definedName name="Z_7EA8FAEB_2A4F_4FAA_AEC1_6E12D848D210_.wvu.FilterData" localSheetId="6" hidden="1">'Weryfikacja I'!$A$3:$A$207</definedName>
    <definedName name="Z_7EA8FAEB_2A4F_4FAA_AEC1_6E12D848D210_.wvu.FilterData" localSheetId="7" hidden="1">'Weryfikacja II'!$A$3:$A$207</definedName>
    <definedName name="Z_7EA8FAEB_2A4F_4FAA_AEC1_6E12D848D210_.wvu.FilterData" localSheetId="8" hidden="1">'Weryfikacja III'!$A$3:$A$207</definedName>
    <definedName name="Z_7EA8FAEB_2A4F_4FAA_AEC1_6E12D848D210_.wvu.FilterData" localSheetId="9" hidden="1">'Weryfikacja IV'!$A$3:$A$207</definedName>
    <definedName name="Z_7EA8FAEB_2A4F_4FAA_AEC1_6E12D848D210_.wvu.FilterData" localSheetId="14" hidden="1">'Weryfikacja IX'!$A$3:$A$207</definedName>
    <definedName name="Z_7EA8FAEB_2A4F_4FAA_AEC1_6E12D848D210_.wvu.FilterData" localSheetId="18" hidden="1">'Weryfikacja rok'!$A$3:$A$209</definedName>
    <definedName name="Z_7EA8FAEB_2A4F_4FAA_AEC1_6E12D848D210_.wvu.FilterData" localSheetId="10" hidden="1">'Weryfikacja V'!$A$3:$A$207</definedName>
    <definedName name="Z_7EA8FAEB_2A4F_4FAA_AEC1_6E12D848D210_.wvu.FilterData" localSheetId="11" hidden="1">'Weryfikacja VI'!$A$3:$A$207</definedName>
    <definedName name="Z_7EA8FAEB_2A4F_4FAA_AEC1_6E12D848D210_.wvu.FilterData" localSheetId="12" hidden="1">'Weryfikacja VII'!$A$3:$A$207</definedName>
    <definedName name="Z_7EA8FAEB_2A4F_4FAA_AEC1_6E12D848D210_.wvu.FilterData" localSheetId="13" hidden="1">'Weryfikacja VIII'!$A$3:$A$207</definedName>
    <definedName name="Z_7EA8FAEB_2A4F_4FAA_AEC1_6E12D848D210_.wvu.FilterData" localSheetId="15" hidden="1">'Weryfikacja X'!$A$3:$A$207</definedName>
    <definedName name="Z_7EA8FAEB_2A4F_4FAA_AEC1_6E12D848D210_.wvu.FilterData" localSheetId="16" hidden="1">'Weryfikacja XI'!$A$3:$A$207</definedName>
    <definedName name="Z_7EA8FAEB_2A4F_4FAA_AEC1_6E12D848D210_.wvu.FilterData" localSheetId="17" hidden="1">'Weryfikacja XII'!$A$3:$A$207</definedName>
    <definedName name="Z_7F4ECF5E_89CA_4ADA_B84A_A528D8CF05E0_.wvu.FilterData" localSheetId="20" hidden="1">'Dane zbiorcze - sczegółowe'!#REF!</definedName>
    <definedName name="Z_7F4ECF5E_89CA_4ADA_B84A_A528D8CF05E0_.wvu.FilterData" localSheetId="21" hidden="1">'Dane zbiorcze- ogólne'!$A$1:$M$101</definedName>
    <definedName name="Z_7F4ECF5E_89CA_4ADA_B84A_A528D8CF05E0_.wvu.FilterData" localSheetId="6" hidden="1">'Weryfikacja I'!$A$3:$A$207</definedName>
    <definedName name="Z_7F4ECF5E_89CA_4ADA_B84A_A528D8CF05E0_.wvu.FilterData" localSheetId="7" hidden="1">'Weryfikacja II'!$A$3:$A$207</definedName>
    <definedName name="Z_7F4ECF5E_89CA_4ADA_B84A_A528D8CF05E0_.wvu.FilterData" localSheetId="8" hidden="1">'Weryfikacja III'!$A$3:$A$207</definedName>
    <definedName name="Z_7F4ECF5E_89CA_4ADA_B84A_A528D8CF05E0_.wvu.FilterData" localSheetId="9" hidden="1">'Weryfikacja IV'!$A$3:$A$207</definedName>
    <definedName name="Z_7F4ECF5E_89CA_4ADA_B84A_A528D8CF05E0_.wvu.FilterData" localSheetId="14" hidden="1">'Weryfikacja IX'!$A$3:$A$207</definedName>
    <definedName name="Z_7F4ECF5E_89CA_4ADA_B84A_A528D8CF05E0_.wvu.FilterData" localSheetId="18" hidden="1">'Weryfikacja rok'!$A$3:$A$209</definedName>
    <definedName name="Z_7F4ECF5E_89CA_4ADA_B84A_A528D8CF05E0_.wvu.FilterData" localSheetId="10" hidden="1">'Weryfikacja V'!$A$3:$A$207</definedName>
    <definedName name="Z_7F4ECF5E_89CA_4ADA_B84A_A528D8CF05E0_.wvu.FilterData" localSheetId="11" hidden="1">'Weryfikacja VI'!$A$3:$A$207</definedName>
    <definedName name="Z_7F4ECF5E_89CA_4ADA_B84A_A528D8CF05E0_.wvu.FilterData" localSheetId="12" hidden="1">'Weryfikacja VII'!$A$3:$A$207</definedName>
    <definedName name="Z_7F4ECF5E_89CA_4ADA_B84A_A528D8CF05E0_.wvu.FilterData" localSheetId="13" hidden="1">'Weryfikacja VIII'!$A$3:$A$207</definedName>
    <definedName name="Z_7F4ECF5E_89CA_4ADA_B84A_A528D8CF05E0_.wvu.FilterData" localSheetId="15" hidden="1">'Weryfikacja X'!$A$3:$A$207</definedName>
    <definedName name="Z_7F4ECF5E_89CA_4ADA_B84A_A528D8CF05E0_.wvu.FilterData" localSheetId="16" hidden="1">'Weryfikacja XI'!$A$3:$A$207</definedName>
    <definedName name="Z_7F4ECF5E_89CA_4ADA_B84A_A528D8CF05E0_.wvu.FilterData" localSheetId="17" hidden="1">'Weryfikacja XII'!$A$3:$A$207</definedName>
    <definedName name="Z_81CE3090_24EA_4A79_9347_A59030F31DFF_.wvu.FilterData" localSheetId="20" hidden="1">'Dane zbiorcze - sczegółowe'!#REF!</definedName>
    <definedName name="Z_81CE3090_24EA_4A79_9347_A59030F31DFF_.wvu.FilterData" localSheetId="21" hidden="1">'Dane zbiorcze- ogólne'!$A$1:$M$101</definedName>
    <definedName name="Z_81CE3090_24EA_4A79_9347_A59030F31DFF_.wvu.FilterData" localSheetId="6" hidden="1">'Weryfikacja I'!$A$3:$A$207</definedName>
    <definedName name="Z_81CE3090_24EA_4A79_9347_A59030F31DFF_.wvu.FilterData" localSheetId="7" hidden="1">'Weryfikacja II'!$A$3:$A$207</definedName>
    <definedName name="Z_81CE3090_24EA_4A79_9347_A59030F31DFF_.wvu.FilterData" localSheetId="8" hidden="1">'Weryfikacja III'!$A$3:$A$207</definedName>
    <definedName name="Z_81CE3090_24EA_4A79_9347_A59030F31DFF_.wvu.FilterData" localSheetId="9" hidden="1">'Weryfikacja IV'!$A$3:$A$207</definedName>
    <definedName name="Z_81CE3090_24EA_4A79_9347_A59030F31DFF_.wvu.FilterData" localSheetId="14" hidden="1">'Weryfikacja IX'!$A$3:$A$207</definedName>
    <definedName name="Z_81CE3090_24EA_4A79_9347_A59030F31DFF_.wvu.FilterData" localSheetId="18" hidden="1">'Weryfikacja rok'!$A$3:$A$209</definedName>
    <definedName name="Z_81CE3090_24EA_4A79_9347_A59030F31DFF_.wvu.FilterData" localSheetId="10" hidden="1">'Weryfikacja V'!$A$3:$A$207</definedName>
    <definedName name="Z_81CE3090_24EA_4A79_9347_A59030F31DFF_.wvu.FilterData" localSheetId="11" hidden="1">'Weryfikacja VI'!$A$3:$A$207</definedName>
    <definedName name="Z_81CE3090_24EA_4A79_9347_A59030F31DFF_.wvu.FilterData" localSheetId="12" hidden="1">'Weryfikacja VII'!$A$3:$A$207</definedName>
    <definedName name="Z_81CE3090_24EA_4A79_9347_A59030F31DFF_.wvu.FilterData" localSheetId="13" hidden="1">'Weryfikacja VIII'!$A$3:$A$207</definedName>
    <definedName name="Z_81CE3090_24EA_4A79_9347_A59030F31DFF_.wvu.FilterData" localSheetId="15" hidden="1">'Weryfikacja X'!$A$3:$A$207</definedName>
    <definedName name="Z_81CE3090_24EA_4A79_9347_A59030F31DFF_.wvu.FilterData" localSheetId="16" hidden="1">'Weryfikacja XI'!$A$3:$A$207</definedName>
    <definedName name="Z_81CE3090_24EA_4A79_9347_A59030F31DFF_.wvu.FilterData" localSheetId="17" hidden="1">'Weryfikacja XII'!$A$3:$A$207</definedName>
    <definedName name="Z_8292CCBE_DAE8_427C_8843_35C6C4F3D16E_.wvu.FilterData" localSheetId="20" hidden="1">'Dane zbiorcze - sczegółowe'!#REF!</definedName>
    <definedName name="Z_8292CCBE_DAE8_427C_8843_35C6C4F3D16E_.wvu.FilterData" localSheetId="21" hidden="1">'Dane zbiorcze- ogólne'!$A$1:$M$101</definedName>
    <definedName name="Z_8292CCBE_DAE8_427C_8843_35C6C4F3D16E_.wvu.FilterData" localSheetId="6" hidden="1">'Weryfikacja I'!$A$3:$A$207</definedName>
    <definedName name="Z_8292CCBE_DAE8_427C_8843_35C6C4F3D16E_.wvu.FilterData" localSheetId="7" hidden="1">'Weryfikacja II'!$A$3:$A$207</definedName>
    <definedName name="Z_8292CCBE_DAE8_427C_8843_35C6C4F3D16E_.wvu.FilterData" localSheetId="8" hidden="1">'Weryfikacja III'!$A$3:$A$207</definedName>
    <definedName name="Z_8292CCBE_DAE8_427C_8843_35C6C4F3D16E_.wvu.FilterData" localSheetId="9" hidden="1">'Weryfikacja IV'!$A$3:$A$207</definedName>
    <definedName name="Z_8292CCBE_DAE8_427C_8843_35C6C4F3D16E_.wvu.FilterData" localSheetId="14" hidden="1">'Weryfikacja IX'!$A$3:$A$207</definedName>
    <definedName name="Z_8292CCBE_DAE8_427C_8843_35C6C4F3D16E_.wvu.FilterData" localSheetId="18" hidden="1">'Weryfikacja rok'!$A$3:$A$209</definedName>
    <definedName name="Z_8292CCBE_DAE8_427C_8843_35C6C4F3D16E_.wvu.FilterData" localSheetId="10" hidden="1">'Weryfikacja V'!$A$3:$A$207</definedName>
    <definedName name="Z_8292CCBE_DAE8_427C_8843_35C6C4F3D16E_.wvu.FilterData" localSheetId="11" hidden="1">'Weryfikacja VI'!$A$3:$A$207</definedName>
    <definedName name="Z_8292CCBE_DAE8_427C_8843_35C6C4F3D16E_.wvu.FilterData" localSheetId="12" hidden="1">'Weryfikacja VII'!$A$3:$A$207</definedName>
    <definedName name="Z_8292CCBE_DAE8_427C_8843_35C6C4F3D16E_.wvu.FilterData" localSheetId="13" hidden="1">'Weryfikacja VIII'!$A$3:$A$207</definedName>
    <definedName name="Z_8292CCBE_DAE8_427C_8843_35C6C4F3D16E_.wvu.FilterData" localSheetId="15" hidden="1">'Weryfikacja X'!$A$3:$A$207</definedName>
    <definedName name="Z_8292CCBE_DAE8_427C_8843_35C6C4F3D16E_.wvu.FilterData" localSheetId="16" hidden="1">'Weryfikacja XI'!$A$3:$A$207</definedName>
    <definedName name="Z_8292CCBE_DAE8_427C_8843_35C6C4F3D16E_.wvu.FilterData" localSheetId="17" hidden="1">'Weryfikacja XII'!$A$3:$A$207</definedName>
    <definedName name="Z_82DD485A_1284_4961_8403_C7CAFCF51F59_.wvu.FilterData" localSheetId="20" hidden="1">'Dane zbiorcze - sczegółowe'!#REF!</definedName>
    <definedName name="Z_82DD485A_1284_4961_8403_C7CAFCF51F59_.wvu.FilterData" localSheetId="21" hidden="1">'Dane zbiorcze- ogólne'!$A$1:$M$101</definedName>
    <definedName name="Z_82DD485A_1284_4961_8403_C7CAFCF51F59_.wvu.FilterData" localSheetId="6" hidden="1">'Weryfikacja I'!$A$3:$A$207</definedName>
    <definedName name="Z_82DD485A_1284_4961_8403_C7CAFCF51F59_.wvu.FilterData" localSheetId="7" hidden="1">'Weryfikacja II'!$A$3:$A$207</definedName>
    <definedName name="Z_82DD485A_1284_4961_8403_C7CAFCF51F59_.wvu.FilterData" localSheetId="8" hidden="1">'Weryfikacja III'!$A$3:$A$207</definedName>
    <definedName name="Z_82DD485A_1284_4961_8403_C7CAFCF51F59_.wvu.FilterData" localSheetId="9" hidden="1">'Weryfikacja IV'!$A$3:$A$207</definedName>
    <definedName name="Z_82DD485A_1284_4961_8403_C7CAFCF51F59_.wvu.FilterData" localSheetId="14" hidden="1">'Weryfikacja IX'!$A$3:$A$207</definedName>
    <definedName name="Z_82DD485A_1284_4961_8403_C7CAFCF51F59_.wvu.FilterData" localSheetId="18" hidden="1">'Weryfikacja rok'!$A$3:$A$209</definedName>
    <definedName name="Z_82DD485A_1284_4961_8403_C7CAFCF51F59_.wvu.FilterData" localSheetId="10" hidden="1">'Weryfikacja V'!$A$3:$A$207</definedName>
    <definedName name="Z_82DD485A_1284_4961_8403_C7CAFCF51F59_.wvu.FilterData" localSheetId="11" hidden="1">'Weryfikacja VI'!$A$3:$A$207</definedName>
    <definedName name="Z_82DD485A_1284_4961_8403_C7CAFCF51F59_.wvu.FilterData" localSheetId="12" hidden="1">'Weryfikacja VII'!$A$3:$A$207</definedName>
    <definedName name="Z_82DD485A_1284_4961_8403_C7CAFCF51F59_.wvu.FilterData" localSheetId="13" hidden="1">'Weryfikacja VIII'!$A$3:$A$207</definedName>
    <definedName name="Z_82DD485A_1284_4961_8403_C7CAFCF51F59_.wvu.FilterData" localSheetId="15" hidden="1">'Weryfikacja X'!$A$3:$A$207</definedName>
    <definedName name="Z_82DD485A_1284_4961_8403_C7CAFCF51F59_.wvu.FilterData" localSheetId="16" hidden="1">'Weryfikacja XI'!$A$3:$A$207</definedName>
    <definedName name="Z_82DD485A_1284_4961_8403_C7CAFCF51F59_.wvu.FilterData" localSheetId="17" hidden="1">'Weryfikacja XII'!$A$3:$A$207</definedName>
    <definedName name="Z_831B770D_9936_46F6_9284_8C8DFE75364B_.wvu.FilterData" localSheetId="20" hidden="1">'Dane zbiorcze - sczegółowe'!#REF!</definedName>
    <definedName name="Z_831B770D_9936_46F6_9284_8C8DFE75364B_.wvu.FilterData" localSheetId="21" hidden="1">'Dane zbiorcze- ogólne'!$A$1:$M$101</definedName>
    <definedName name="Z_831B770D_9936_46F6_9284_8C8DFE75364B_.wvu.FilterData" localSheetId="6" hidden="1">'Weryfikacja I'!$A$3:$A$207</definedName>
    <definedName name="Z_831B770D_9936_46F6_9284_8C8DFE75364B_.wvu.FilterData" localSheetId="7" hidden="1">'Weryfikacja II'!$A$3:$A$207</definedName>
    <definedName name="Z_831B770D_9936_46F6_9284_8C8DFE75364B_.wvu.FilterData" localSheetId="8" hidden="1">'Weryfikacja III'!$A$3:$A$207</definedName>
    <definedName name="Z_831B770D_9936_46F6_9284_8C8DFE75364B_.wvu.FilterData" localSheetId="9" hidden="1">'Weryfikacja IV'!$A$3:$A$207</definedName>
    <definedName name="Z_831B770D_9936_46F6_9284_8C8DFE75364B_.wvu.FilterData" localSheetId="14" hidden="1">'Weryfikacja IX'!$A$3:$A$207</definedName>
    <definedName name="Z_831B770D_9936_46F6_9284_8C8DFE75364B_.wvu.FilterData" localSheetId="18" hidden="1">'Weryfikacja rok'!$A$3:$A$209</definedName>
    <definedName name="Z_831B770D_9936_46F6_9284_8C8DFE75364B_.wvu.FilterData" localSheetId="10" hidden="1">'Weryfikacja V'!$A$3:$A$207</definedName>
    <definedName name="Z_831B770D_9936_46F6_9284_8C8DFE75364B_.wvu.FilterData" localSheetId="11" hidden="1">'Weryfikacja VI'!$A$3:$A$207</definedName>
    <definedName name="Z_831B770D_9936_46F6_9284_8C8DFE75364B_.wvu.FilterData" localSheetId="12" hidden="1">'Weryfikacja VII'!$A$3:$A$207</definedName>
    <definedName name="Z_831B770D_9936_46F6_9284_8C8DFE75364B_.wvu.FilterData" localSheetId="13" hidden="1">'Weryfikacja VIII'!$A$3:$A$207</definedName>
    <definedName name="Z_831B770D_9936_46F6_9284_8C8DFE75364B_.wvu.FilterData" localSheetId="15" hidden="1">'Weryfikacja X'!$A$3:$A$207</definedName>
    <definedName name="Z_831B770D_9936_46F6_9284_8C8DFE75364B_.wvu.FilterData" localSheetId="16" hidden="1">'Weryfikacja XI'!$A$3:$A$207</definedName>
    <definedName name="Z_831B770D_9936_46F6_9284_8C8DFE75364B_.wvu.FilterData" localSheetId="17" hidden="1">'Weryfikacja XII'!$A$3:$A$207</definedName>
    <definedName name="Z_84731F90_2A1E_49EC_97F5_3D44899B6780_.wvu.FilterData" localSheetId="20" hidden="1">'Dane zbiorcze - sczegółowe'!#REF!</definedName>
    <definedName name="Z_84731F90_2A1E_49EC_97F5_3D44899B6780_.wvu.FilterData" localSheetId="21" hidden="1">'Dane zbiorcze- ogólne'!$A$1:$M$101</definedName>
    <definedName name="Z_84731F90_2A1E_49EC_97F5_3D44899B6780_.wvu.FilterData" localSheetId="6" hidden="1">'Weryfikacja I'!$A$3:$A$207</definedName>
    <definedName name="Z_84731F90_2A1E_49EC_97F5_3D44899B6780_.wvu.FilterData" localSheetId="7" hidden="1">'Weryfikacja II'!$A$3:$A$207</definedName>
    <definedName name="Z_84731F90_2A1E_49EC_97F5_3D44899B6780_.wvu.FilterData" localSheetId="8" hidden="1">'Weryfikacja III'!$A$3:$A$207</definedName>
    <definedName name="Z_84731F90_2A1E_49EC_97F5_3D44899B6780_.wvu.FilterData" localSheetId="9" hidden="1">'Weryfikacja IV'!$A$3:$A$207</definedName>
    <definedName name="Z_84731F90_2A1E_49EC_97F5_3D44899B6780_.wvu.FilterData" localSheetId="14" hidden="1">'Weryfikacja IX'!$A$3:$A$207</definedName>
    <definedName name="Z_84731F90_2A1E_49EC_97F5_3D44899B6780_.wvu.FilterData" localSheetId="18" hidden="1">'Weryfikacja rok'!$A$3:$A$209</definedName>
    <definedName name="Z_84731F90_2A1E_49EC_97F5_3D44899B6780_.wvu.FilterData" localSheetId="10" hidden="1">'Weryfikacja V'!$A$3:$A$207</definedName>
    <definedName name="Z_84731F90_2A1E_49EC_97F5_3D44899B6780_.wvu.FilterData" localSheetId="11" hidden="1">'Weryfikacja VI'!$A$3:$A$207</definedName>
    <definedName name="Z_84731F90_2A1E_49EC_97F5_3D44899B6780_.wvu.FilterData" localSheetId="12" hidden="1">'Weryfikacja VII'!$A$3:$A$207</definedName>
    <definedName name="Z_84731F90_2A1E_49EC_97F5_3D44899B6780_.wvu.FilterData" localSheetId="13" hidden="1">'Weryfikacja VIII'!$A$3:$A$207</definedName>
    <definedName name="Z_84731F90_2A1E_49EC_97F5_3D44899B6780_.wvu.FilterData" localSheetId="15" hidden="1">'Weryfikacja X'!$A$3:$A$207</definedName>
    <definedName name="Z_84731F90_2A1E_49EC_97F5_3D44899B6780_.wvu.FilterData" localSheetId="16" hidden="1">'Weryfikacja XI'!$A$3:$A$207</definedName>
    <definedName name="Z_84731F90_2A1E_49EC_97F5_3D44899B6780_.wvu.FilterData" localSheetId="17" hidden="1">'Weryfikacja XII'!$A$3:$A$207</definedName>
    <definedName name="Z_85689511_8B6C_431A_893D_3936B4151DAA_.wvu.FilterData" localSheetId="20" hidden="1">'Dane zbiorcze - sczegółowe'!#REF!</definedName>
    <definedName name="Z_85689511_8B6C_431A_893D_3936B4151DAA_.wvu.FilterData" localSheetId="21" hidden="1">'Dane zbiorcze- ogólne'!$A$1:$M$101</definedName>
    <definedName name="Z_85689511_8B6C_431A_893D_3936B4151DAA_.wvu.FilterData" localSheetId="6" hidden="1">'Weryfikacja I'!$A$3:$A$207</definedName>
    <definedName name="Z_85689511_8B6C_431A_893D_3936B4151DAA_.wvu.FilterData" localSheetId="7" hidden="1">'Weryfikacja II'!$A$3:$A$207</definedName>
    <definedName name="Z_85689511_8B6C_431A_893D_3936B4151DAA_.wvu.FilterData" localSheetId="8" hidden="1">'Weryfikacja III'!$A$3:$A$207</definedName>
    <definedName name="Z_85689511_8B6C_431A_893D_3936B4151DAA_.wvu.FilterData" localSheetId="9" hidden="1">'Weryfikacja IV'!$A$3:$A$207</definedName>
    <definedName name="Z_85689511_8B6C_431A_893D_3936B4151DAA_.wvu.FilterData" localSheetId="14" hidden="1">'Weryfikacja IX'!$A$3:$A$207</definedName>
    <definedName name="Z_85689511_8B6C_431A_893D_3936B4151DAA_.wvu.FilterData" localSheetId="18" hidden="1">'Weryfikacja rok'!$A$3:$A$209</definedName>
    <definedName name="Z_85689511_8B6C_431A_893D_3936B4151DAA_.wvu.FilterData" localSheetId="10" hidden="1">'Weryfikacja V'!$A$3:$A$207</definedName>
    <definedName name="Z_85689511_8B6C_431A_893D_3936B4151DAA_.wvu.FilterData" localSheetId="11" hidden="1">'Weryfikacja VI'!$A$3:$A$207</definedName>
    <definedName name="Z_85689511_8B6C_431A_893D_3936B4151DAA_.wvu.FilterData" localSheetId="12" hidden="1">'Weryfikacja VII'!$A$3:$A$207</definedName>
    <definedName name="Z_85689511_8B6C_431A_893D_3936B4151DAA_.wvu.FilterData" localSheetId="13" hidden="1">'Weryfikacja VIII'!$A$3:$A$207</definedName>
    <definedName name="Z_85689511_8B6C_431A_893D_3936B4151DAA_.wvu.FilterData" localSheetId="15" hidden="1">'Weryfikacja X'!$A$3:$A$207</definedName>
    <definedName name="Z_85689511_8B6C_431A_893D_3936B4151DAA_.wvu.FilterData" localSheetId="16" hidden="1">'Weryfikacja XI'!$A$3:$A$207</definedName>
    <definedName name="Z_85689511_8B6C_431A_893D_3936B4151DAA_.wvu.FilterData" localSheetId="17" hidden="1">'Weryfikacja XII'!$A$3:$A$207</definedName>
    <definedName name="Z_8C7E4376_0697_41CA_9E72_392FEA4AE459_.wvu.FilterData" localSheetId="20" hidden="1">'Dane zbiorcze - sczegółowe'!#REF!</definedName>
    <definedName name="Z_8C7E4376_0697_41CA_9E72_392FEA4AE459_.wvu.FilterData" localSheetId="21" hidden="1">'Dane zbiorcze- ogólne'!$A$1:$M$101</definedName>
    <definedName name="Z_8C7E4376_0697_41CA_9E72_392FEA4AE459_.wvu.FilterData" localSheetId="6" hidden="1">'Weryfikacja I'!$A$3:$A$207</definedName>
    <definedName name="Z_8C7E4376_0697_41CA_9E72_392FEA4AE459_.wvu.FilterData" localSheetId="7" hidden="1">'Weryfikacja II'!$A$3:$A$207</definedName>
    <definedName name="Z_8C7E4376_0697_41CA_9E72_392FEA4AE459_.wvu.FilterData" localSheetId="8" hidden="1">'Weryfikacja III'!$A$3:$A$207</definedName>
    <definedName name="Z_8C7E4376_0697_41CA_9E72_392FEA4AE459_.wvu.FilterData" localSheetId="9" hidden="1">'Weryfikacja IV'!$A$3:$A$207</definedName>
    <definedName name="Z_8C7E4376_0697_41CA_9E72_392FEA4AE459_.wvu.FilterData" localSheetId="14" hidden="1">'Weryfikacja IX'!$A$3:$A$207</definedName>
    <definedName name="Z_8C7E4376_0697_41CA_9E72_392FEA4AE459_.wvu.FilterData" localSheetId="18" hidden="1">'Weryfikacja rok'!$A$3:$A$209</definedName>
    <definedName name="Z_8C7E4376_0697_41CA_9E72_392FEA4AE459_.wvu.FilterData" localSheetId="10" hidden="1">'Weryfikacja V'!$A$3:$A$207</definedName>
    <definedName name="Z_8C7E4376_0697_41CA_9E72_392FEA4AE459_.wvu.FilterData" localSheetId="11" hidden="1">'Weryfikacja VI'!$A$3:$A$207</definedName>
    <definedName name="Z_8C7E4376_0697_41CA_9E72_392FEA4AE459_.wvu.FilterData" localSheetId="12" hidden="1">'Weryfikacja VII'!$A$3:$A$207</definedName>
    <definedName name="Z_8C7E4376_0697_41CA_9E72_392FEA4AE459_.wvu.FilterData" localSheetId="13" hidden="1">'Weryfikacja VIII'!$A$3:$A$207</definedName>
    <definedName name="Z_8C7E4376_0697_41CA_9E72_392FEA4AE459_.wvu.FilterData" localSheetId="15" hidden="1">'Weryfikacja X'!$A$3:$A$207</definedName>
    <definedName name="Z_8C7E4376_0697_41CA_9E72_392FEA4AE459_.wvu.FilterData" localSheetId="16" hidden="1">'Weryfikacja XI'!$A$3:$A$207</definedName>
    <definedName name="Z_8C7E4376_0697_41CA_9E72_392FEA4AE459_.wvu.FilterData" localSheetId="17" hidden="1">'Weryfikacja XII'!$A$3:$A$207</definedName>
    <definedName name="Z_8F88809B_7211_488F_AFD1_FD6766AE124A_.wvu.FilterData" localSheetId="20" hidden="1">'Dane zbiorcze - sczegółowe'!#REF!</definedName>
    <definedName name="Z_8F88809B_7211_488F_AFD1_FD6766AE124A_.wvu.FilterData" localSheetId="21" hidden="1">'Dane zbiorcze- ogólne'!$A$1:$M$101</definedName>
    <definedName name="Z_8F88809B_7211_488F_AFD1_FD6766AE124A_.wvu.FilterData" localSheetId="6" hidden="1">'Weryfikacja I'!$A$3:$A$207</definedName>
    <definedName name="Z_8F88809B_7211_488F_AFD1_FD6766AE124A_.wvu.FilterData" localSheetId="7" hidden="1">'Weryfikacja II'!$A$3:$A$207</definedName>
    <definedName name="Z_8F88809B_7211_488F_AFD1_FD6766AE124A_.wvu.FilterData" localSheetId="8" hidden="1">'Weryfikacja III'!$A$3:$A$207</definedName>
    <definedName name="Z_8F88809B_7211_488F_AFD1_FD6766AE124A_.wvu.FilterData" localSheetId="9" hidden="1">'Weryfikacja IV'!$A$3:$A$207</definedName>
    <definedName name="Z_8F88809B_7211_488F_AFD1_FD6766AE124A_.wvu.FilterData" localSheetId="14" hidden="1">'Weryfikacja IX'!$A$3:$A$207</definedName>
    <definedName name="Z_8F88809B_7211_488F_AFD1_FD6766AE124A_.wvu.FilterData" localSheetId="18" hidden="1">'Weryfikacja rok'!$A$3:$A$209</definedName>
    <definedName name="Z_8F88809B_7211_488F_AFD1_FD6766AE124A_.wvu.FilterData" localSheetId="10" hidden="1">'Weryfikacja V'!$A$3:$A$207</definedName>
    <definedName name="Z_8F88809B_7211_488F_AFD1_FD6766AE124A_.wvu.FilterData" localSheetId="11" hidden="1">'Weryfikacja VI'!$A$3:$A$207</definedName>
    <definedName name="Z_8F88809B_7211_488F_AFD1_FD6766AE124A_.wvu.FilterData" localSheetId="12" hidden="1">'Weryfikacja VII'!$A$3:$A$207</definedName>
    <definedName name="Z_8F88809B_7211_488F_AFD1_FD6766AE124A_.wvu.FilterData" localSheetId="13" hidden="1">'Weryfikacja VIII'!$A$3:$A$207</definedName>
    <definedName name="Z_8F88809B_7211_488F_AFD1_FD6766AE124A_.wvu.FilterData" localSheetId="15" hidden="1">'Weryfikacja X'!$A$3:$A$207</definedName>
    <definedName name="Z_8F88809B_7211_488F_AFD1_FD6766AE124A_.wvu.FilterData" localSheetId="16" hidden="1">'Weryfikacja XI'!$A$3:$A$207</definedName>
    <definedName name="Z_8F88809B_7211_488F_AFD1_FD6766AE124A_.wvu.FilterData" localSheetId="17" hidden="1">'Weryfikacja XII'!$A$3:$A$207</definedName>
    <definedName name="Z_92C2C61E_9A58_4717_BBD2_9FB348318C22_.wvu.FilterData" localSheetId="20" hidden="1">'Dane zbiorcze - sczegółowe'!#REF!</definedName>
    <definedName name="Z_92C2C61E_9A58_4717_BBD2_9FB348318C22_.wvu.FilterData" localSheetId="21" hidden="1">'Dane zbiorcze- ogólne'!$A$1:$M$101</definedName>
    <definedName name="Z_92C2C61E_9A58_4717_BBD2_9FB348318C22_.wvu.FilterData" localSheetId="6" hidden="1">'Weryfikacja I'!$A$3:$A$207</definedName>
    <definedName name="Z_92C2C61E_9A58_4717_BBD2_9FB348318C22_.wvu.FilterData" localSheetId="7" hidden="1">'Weryfikacja II'!$A$3:$A$207</definedName>
    <definedName name="Z_92C2C61E_9A58_4717_BBD2_9FB348318C22_.wvu.FilterData" localSheetId="8" hidden="1">'Weryfikacja III'!$A$3:$A$207</definedName>
    <definedName name="Z_92C2C61E_9A58_4717_BBD2_9FB348318C22_.wvu.FilterData" localSheetId="9" hidden="1">'Weryfikacja IV'!$A$3:$A$207</definedName>
    <definedName name="Z_92C2C61E_9A58_4717_BBD2_9FB348318C22_.wvu.FilterData" localSheetId="14" hidden="1">'Weryfikacja IX'!$A$3:$A$207</definedName>
    <definedName name="Z_92C2C61E_9A58_4717_BBD2_9FB348318C22_.wvu.FilterData" localSheetId="18" hidden="1">'Weryfikacja rok'!$A$3:$A$209</definedName>
    <definedName name="Z_92C2C61E_9A58_4717_BBD2_9FB348318C22_.wvu.FilterData" localSheetId="10" hidden="1">'Weryfikacja V'!$A$3:$A$207</definedName>
    <definedName name="Z_92C2C61E_9A58_4717_BBD2_9FB348318C22_.wvu.FilterData" localSheetId="11" hidden="1">'Weryfikacja VI'!$A$3:$A$207</definedName>
    <definedName name="Z_92C2C61E_9A58_4717_BBD2_9FB348318C22_.wvu.FilterData" localSheetId="12" hidden="1">'Weryfikacja VII'!$A$3:$A$207</definedName>
    <definedName name="Z_92C2C61E_9A58_4717_BBD2_9FB348318C22_.wvu.FilterData" localSheetId="13" hidden="1">'Weryfikacja VIII'!$A$3:$A$207</definedName>
    <definedName name="Z_92C2C61E_9A58_4717_BBD2_9FB348318C22_.wvu.FilterData" localSheetId="15" hidden="1">'Weryfikacja X'!$A$3:$A$207</definedName>
    <definedName name="Z_92C2C61E_9A58_4717_BBD2_9FB348318C22_.wvu.FilterData" localSheetId="16" hidden="1">'Weryfikacja XI'!$A$3:$A$207</definedName>
    <definedName name="Z_92C2C61E_9A58_4717_BBD2_9FB348318C22_.wvu.FilterData" localSheetId="17" hidden="1">'Weryfikacja XII'!$A$3:$A$207</definedName>
    <definedName name="Z_93145E67_A1C0_4120_8FCA_3C2E0A7F72FC_.wvu.FilterData" localSheetId="20" hidden="1">'Dane zbiorcze - sczegółowe'!#REF!</definedName>
    <definedName name="Z_93145E67_A1C0_4120_8FCA_3C2E0A7F72FC_.wvu.FilterData" localSheetId="21" hidden="1">'Dane zbiorcze- ogólne'!$A$1:$M$101</definedName>
    <definedName name="Z_93145E67_A1C0_4120_8FCA_3C2E0A7F72FC_.wvu.FilterData" localSheetId="6" hidden="1">'Weryfikacja I'!$A$3:$A$207</definedName>
    <definedName name="Z_93145E67_A1C0_4120_8FCA_3C2E0A7F72FC_.wvu.FilterData" localSheetId="7" hidden="1">'Weryfikacja II'!$A$3:$A$207</definedName>
    <definedName name="Z_93145E67_A1C0_4120_8FCA_3C2E0A7F72FC_.wvu.FilterData" localSheetId="8" hidden="1">'Weryfikacja III'!$A$3:$A$207</definedName>
    <definedName name="Z_93145E67_A1C0_4120_8FCA_3C2E0A7F72FC_.wvu.FilterData" localSheetId="9" hidden="1">'Weryfikacja IV'!$A$3:$A$207</definedName>
    <definedName name="Z_93145E67_A1C0_4120_8FCA_3C2E0A7F72FC_.wvu.FilterData" localSheetId="14" hidden="1">'Weryfikacja IX'!$A$3:$A$207</definedName>
    <definedName name="Z_93145E67_A1C0_4120_8FCA_3C2E0A7F72FC_.wvu.FilterData" localSheetId="18" hidden="1">'Weryfikacja rok'!$A$3:$A$209</definedName>
    <definedName name="Z_93145E67_A1C0_4120_8FCA_3C2E0A7F72FC_.wvu.FilterData" localSheetId="10" hidden="1">'Weryfikacja V'!$A$3:$A$207</definedName>
    <definedName name="Z_93145E67_A1C0_4120_8FCA_3C2E0A7F72FC_.wvu.FilterData" localSheetId="11" hidden="1">'Weryfikacja VI'!$A$3:$A$207</definedName>
    <definedName name="Z_93145E67_A1C0_4120_8FCA_3C2E0A7F72FC_.wvu.FilterData" localSheetId="12" hidden="1">'Weryfikacja VII'!$A$3:$A$207</definedName>
    <definedName name="Z_93145E67_A1C0_4120_8FCA_3C2E0A7F72FC_.wvu.FilterData" localSheetId="13" hidden="1">'Weryfikacja VIII'!$A$3:$A$207</definedName>
    <definedName name="Z_93145E67_A1C0_4120_8FCA_3C2E0A7F72FC_.wvu.FilterData" localSheetId="15" hidden="1">'Weryfikacja X'!$A$3:$A$207</definedName>
    <definedName name="Z_93145E67_A1C0_4120_8FCA_3C2E0A7F72FC_.wvu.FilterData" localSheetId="16" hidden="1">'Weryfikacja XI'!$A$3:$A$207</definedName>
    <definedName name="Z_93145E67_A1C0_4120_8FCA_3C2E0A7F72FC_.wvu.FilterData" localSheetId="17" hidden="1">'Weryfikacja XII'!$A$3:$A$207</definedName>
    <definedName name="Z_9AB2E4AE_ABFB_4E08_AA71_175B03408D94_.wvu.FilterData" localSheetId="20" hidden="1">'Dane zbiorcze - sczegółowe'!#REF!</definedName>
    <definedName name="Z_9AB2E4AE_ABFB_4E08_AA71_175B03408D94_.wvu.FilterData" localSheetId="21" hidden="1">'Dane zbiorcze- ogólne'!$A$1:$M$101</definedName>
    <definedName name="Z_9AB2E4AE_ABFB_4E08_AA71_175B03408D94_.wvu.FilterData" localSheetId="6" hidden="1">'Weryfikacja I'!$A$3:$A$207</definedName>
    <definedName name="Z_9AB2E4AE_ABFB_4E08_AA71_175B03408D94_.wvu.FilterData" localSheetId="7" hidden="1">'Weryfikacja II'!$A$3:$A$207</definedName>
    <definedName name="Z_9AB2E4AE_ABFB_4E08_AA71_175B03408D94_.wvu.FilterData" localSheetId="8" hidden="1">'Weryfikacja III'!$A$3:$A$207</definedName>
    <definedName name="Z_9AB2E4AE_ABFB_4E08_AA71_175B03408D94_.wvu.FilterData" localSheetId="9" hidden="1">'Weryfikacja IV'!$A$3:$A$207</definedName>
    <definedName name="Z_9AB2E4AE_ABFB_4E08_AA71_175B03408D94_.wvu.FilterData" localSheetId="14" hidden="1">'Weryfikacja IX'!$A$3:$A$207</definedName>
    <definedName name="Z_9AB2E4AE_ABFB_4E08_AA71_175B03408D94_.wvu.FilterData" localSheetId="18" hidden="1">'Weryfikacja rok'!$A$3:$A$209</definedName>
    <definedName name="Z_9AB2E4AE_ABFB_4E08_AA71_175B03408D94_.wvu.FilterData" localSheetId="10" hidden="1">'Weryfikacja V'!$A$3:$A$207</definedName>
    <definedName name="Z_9AB2E4AE_ABFB_4E08_AA71_175B03408D94_.wvu.FilterData" localSheetId="11" hidden="1">'Weryfikacja VI'!$A$3:$A$207</definedName>
    <definedName name="Z_9AB2E4AE_ABFB_4E08_AA71_175B03408D94_.wvu.FilterData" localSheetId="12" hidden="1">'Weryfikacja VII'!$A$3:$A$207</definedName>
    <definedName name="Z_9AB2E4AE_ABFB_4E08_AA71_175B03408D94_.wvu.FilterData" localSheetId="13" hidden="1">'Weryfikacja VIII'!$A$3:$A$207</definedName>
    <definedName name="Z_9AB2E4AE_ABFB_4E08_AA71_175B03408D94_.wvu.FilterData" localSheetId="15" hidden="1">'Weryfikacja X'!$A$3:$A$207</definedName>
    <definedName name="Z_9AB2E4AE_ABFB_4E08_AA71_175B03408D94_.wvu.FilterData" localSheetId="16" hidden="1">'Weryfikacja XI'!$A$3:$A$207</definedName>
    <definedName name="Z_9AB2E4AE_ABFB_4E08_AA71_175B03408D94_.wvu.FilterData" localSheetId="17" hidden="1">'Weryfikacja XII'!$A$3:$A$207</definedName>
    <definedName name="Z_9AED4F3F_7815_4752_A513_5489B082358C_.wvu.FilterData" localSheetId="20" hidden="1">'Dane zbiorcze - sczegółowe'!#REF!</definedName>
    <definedName name="Z_9AED4F3F_7815_4752_A513_5489B082358C_.wvu.FilterData" localSheetId="21" hidden="1">'Dane zbiorcze- ogólne'!$A$1:$M$101</definedName>
    <definedName name="Z_9AED4F3F_7815_4752_A513_5489B082358C_.wvu.FilterData" localSheetId="6" hidden="1">'Weryfikacja I'!$A$3:$A$207</definedName>
    <definedName name="Z_9AED4F3F_7815_4752_A513_5489B082358C_.wvu.FilterData" localSheetId="7" hidden="1">'Weryfikacja II'!$A$3:$A$207</definedName>
    <definedName name="Z_9AED4F3F_7815_4752_A513_5489B082358C_.wvu.FilterData" localSheetId="8" hidden="1">'Weryfikacja III'!$A$3:$A$207</definedName>
    <definedName name="Z_9AED4F3F_7815_4752_A513_5489B082358C_.wvu.FilterData" localSheetId="9" hidden="1">'Weryfikacja IV'!$A$3:$A$207</definedName>
    <definedName name="Z_9AED4F3F_7815_4752_A513_5489B082358C_.wvu.FilterData" localSheetId="14" hidden="1">'Weryfikacja IX'!$A$3:$A$207</definedName>
    <definedName name="Z_9AED4F3F_7815_4752_A513_5489B082358C_.wvu.FilterData" localSheetId="18" hidden="1">'Weryfikacja rok'!$A$3:$A$209</definedName>
    <definedName name="Z_9AED4F3F_7815_4752_A513_5489B082358C_.wvu.FilterData" localSheetId="10" hidden="1">'Weryfikacja V'!$A$3:$A$207</definedName>
    <definedName name="Z_9AED4F3F_7815_4752_A513_5489B082358C_.wvu.FilterData" localSheetId="11" hidden="1">'Weryfikacja VI'!$A$3:$A$207</definedName>
    <definedName name="Z_9AED4F3F_7815_4752_A513_5489B082358C_.wvu.FilterData" localSheetId="12" hidden="1">'Weryfikacja VII'!$A$3:$A$207</definedName>
    <definedName name="Z_9AED4F3F_7815_4752_A513_5489B082358C_.wvu.FilterData" localSheetId="13" hidden="1">'Weryfikacja VIII'!$A$3:$A$207</definedName>
    <definedName name="Z_9AED4F3F_7815_4752_A513_5489B082358C_.wvu.FilterData" localSheetId="15" hidden="1">'Weryfikacja X'!$A$3:$A$207</definedName>
    <definedName name="Z_9AED4F3F_7815_4752_A513_5489B082358C_.wvu.FilterData" localSheetId="16" hidden="1">'Weryfikacja XI'!$A$3:$A$207</definedName>
    <definedName name="Z_9AED4F3F_7815_4752_A513_5489B082358C_.wvu.FilterData" localSheetId="17" hidden="1">'Weryfikacja XII'!$A$3:$A$207</definedName>
    <definedName name="Z_9FD498FC_B327_427F_87F6_802EEF602208_.wvu.FilterData" localSheetId="20" hidden="1">'Dane zbiorcze - sczegółowe'!#REF!</definedName>
    <definedName name="Z_9FD498FC_B327_427F_87F6_802EEF602208_.wvu.FilterData" localSheetId="21" hidden="1">'Dane zbiorcze- ogólne'!$A$1:$M$101</definedName>
    <definedName name="Z_9FD498FC_B327_427F_87F6_802EEF602208_.wvu.FilterData" localSheetId="6" hidden="1">'Weryfikacja I'!$A$3:$A$207</definedName>
    <definedName name="Z_9FD498FC_B327_427F_87F6_802EEF602208_.wvu.FilterData" localSheetId="7" hidden="1">'Weryfikacja II'!$A$3:$A$207</definedName>
    <definedName name="Z_9FD498FC_B327_427F_87F6_802EEF602208_.wvu.FilterData" localSheetId="8" hidden="1">'Weryfikacja III'!$A$3:$A$207</definedName>
    <definedName name="Z_9FD498FC_B327_427F_87F6_802EEF602208_.wvu.FilterData" localSheetId="9" hidden="1">'Weryfikacja IV'!$A$3:$A$207</definedName>
    <definedName name="Z_9FD498FC_B327_427F_87F6_802EEF602208_.wvu.FilterData" localSheetId="14" hidden="1">'Weryfikacja IX'!$A$3:$A$207</definedName>
    <definedName name="Z_9FD498FC_B327_427F_87F6_802EEF602208_.wvu.FilterData" localSheetId="18" hidden="1">'Weryfikacja rok'!$A$3:$A$209</definedName>
    <definedName name="Z_9FD498FC_B327_427F_87F6_802EEF602208_.wvu.FilterData" localSheetId="10" hidden="1">'Weryfikacja V'!$A$3:$A$207</definedName>
    <definedName name="Z_9FD498FC_B327_427F_87F6_802EEF602208_.wvu.FilterData" localSheetId="11" hidden="1">'Weryfikacja VI'!$A$3:$A$207</definedName>
    <definedName name="Z_9FD498FC_B327_427F_87F6_802EEF602208_.wvu.FilterData" localSheetId="12" hidden="1">'Weryfikacja VII'!$A$3:$A$207</definedName>
    <definedName name="Z_9FD498FC_B327_427F_87F6_802EEF602208_.wvu.FilterData" localSheetId="13" hidden="1">'Weryfikacja VIII'!$A$3:$A$207</definedName>
    <definedName name="Z_9FD498FC_B327_427F_87F6_802EEF602208_.wvu.FilterData" localSheetId="15" hidden="1">'Weryfikacja X'!$A$3:$A$207</definedName>
    <definedName name="Z_9FD498FC_B327_427F_87F6_802EEF602208_.wvu.FilterData" localSheetId="16" hidden="1">'Weryfikacja XI'!$A$3:$A$207</definedName>
    <definedName name="Z_9FD498FC_B327_427F_87F6_802EEF602208_.wvu.FilterData" localSheetId="17" hidden="1">'Weryfikacja XII'!$A$3:$A$207</definedName>
    <definedName name="Z_AD95C122_286C_455C_B8AF_BF97B011C75B_.wvu.FilterData" localSheetId="20" hidden="1">'Dane zbiorcze - sczegółowe'!#REF!</definedName>
    <definedName name="Z_AD95C122_286C_455C_B8AF_BF97B011C75B_.wvu.FilterData" localSheetId="21" hidden="1">'Dane zbiorcze- ogólne'!$A$1:$M$101</definedName>
    <definedName name="Z_AD95C122_286C_455C_B8AF_BF97B011C75B_.wvu.FilterData" localSheetId="6" hidden="1">'Weryfikacja I'!$A$3:$A$207</definedName>
    <definedName name="Z_AD95C122_286C_455C_B8AF_BF97B011C75B_.wvu.FilterData" localSheetId="7" hidden="1">'Weryfikacja II'!$A$3:$A$207</definedName>
    <definedName name="Z_AD95C122_286C_455C_B8AF_BF97B011C75B_.wvu.FilterData" localSheetId="8" hidden="1">'Weryfikacja III'!$A$3:$A$207</definedName>
    <definedName name="Z_AD95C122_286C_455C_B8AF_BF97B011C75B_.wvu.FilterData" localSheetId="9" hidden="1">'Weryfikacja IV'!$A$3:$A$207</definedName>
    <definedName name="Z_AD95C122_286C_455C_B8AF_BF97B011C75B_.wvu.FilterData" localSheetId="14" hidden="1">'Weryfikacja IX'!$A$3:$A$207</definedName>
    <definedName name="Z_AD95C122_286C_455C_B8AF_BF97B011C75B_.wvu.FilterData" localSheetId="18" hidden="1">'Weryfikacja rok'!$A$3:$A$209</definedName>
    <definedName name="Z_AD95C122_286C_455C_B8AF_BF97B011C75B_.wvu.FilterData" localSheetId="10" hidden="1">'Weryfikacja V'!$A$3:$A$207</definedName>
    <definedName name="Z_AD95C122_286C_455C_B8AF_BF97B011C75B_.wvu.FilterData" localSheetId="11" hidden="1">'Weryfikacja VI'!$A$3:$A$207</definedName>
    <definedName name="Z_AD95C122_286C_455C_B8AF_BF97B011C75B_.wvu.FilterData" localSheetId="12" hidden="1">'Weryfikacja VII'!$A$3:$A$207</definedName>
    <definedName name="Z_AD95C122_286C_455C_B8AF_BF97B011C75B_.wvu.FilterData" localSheetId="13" hidden="1">'Weryfikacja VIII'!$A$3:$A$207</definedName>
    <definedName name="Z_AD95C122_286C_455C_B8AF_BF97B011C75B_.wvu.FilterData" localSheetId="15" hidden="1">'Weryfikacja X'!$A$3:$A$207</definedName>
    <definedName name="Z_AD95C122_286C_455C_B8AF_BF97B011C75B_.wvu.FilterData" localSheetId="16" hidden="1">'Weryfikacja XI'!$A$3:$A$207</definedName>
    <definedName name="Z_AD95C122_286C_455C_B8AF_BF97B011C75B_.wvu.FilterData" localSheetId="17" hidden="1">'Weryfikacja XII'!$A$3:$A$207</definedName>
    <definedName name="Z_AEA60DDA_3CD6_4B24_BD80_353108390837_.wvu.FilterData" localSheetId="20" hidden="1">'Dane zbiorcze - sczegółowe'!#REF!</definedName>
    <definedName name="Z_AEA60DDA_3CD6_4B24_BD80_353108390837_.wvu.FilterData" localSheetId="21" hidden="1">'Dane zbiorcze- ogólne'!$A$1:$M$101</definedName>
    <definedName name="Z_AEA60DDA_3CD6_4B24_BD80_353108390837_.wvu.FilterData" localSheetId="6" hidden="1">'Weryfikacja I'!$A$3:$A$207</definedName>
    <definedName name="Z_AEA60DDA_3CD6_4B24_BD80_353108390837_.wvu.FilterData" localSheetId="7" hidden="1">'Weryfikacja II'!$A$3:$A$207</definedName>
    <definedName name="Z_AEA60DDA_3CD6_4B24_BD80_353108390837_.wvu.FilterData" localSheetId="8" hidden="1">'Weryfikacja III'!$A$3:$A$207</definedName>
    <definedName name="Z_AEA60DDA_3CD6_4B24_BD80_353108390837_.wvu.FilterData" localSheetId="9" hidden="1">'Weryfikacja IV'!$A$3:$A$207</definedName>
    <definedName name="Z_AEA60DDA_3CD6_4B24_BD80_353108390837_.wvu.FilterData" localSheetId="14" hidden="1">'Weryfikacja IX'!$A$3:$A$207</definedName>
    <definedName name="Z_AEA60DDA_3CD6_4B24_BD80_353108390837_.wvu.FilterData" localSheetId="18" hidden="1">'Weryfikacja rok'!$A$3:$A$209</definedName>
    <definedName name="Z_AEA60DDA_3CD6_4B24_BD80_353108390837_.wvu.FilterData" localSheetId="10" hidden="1">'Weryfikacja V'!$A$3:$A$207</definedName>
    <definedName name="Z_AEA60DDA_3CD6_4B24_BD80_353108390837_.wvu.FilterData" localSheetId="11" hidden="1">'Weryfikacja VI'!$A$3:$A$207</definedName>
    <definedName name="Z_AEA60DDA_3CD6_4B24_BD80_353108390837_.wvu.FilterData" localSheetId="12" hidden="1">'Weryfikacja VII'!$A$3:$A$207</definedName>
    <definedName name="Z_AEA60DDA_3CD6_4B24_BD80_353108390837_.wvu.FilterData" localSheetId="13" hidden="1">'Weryfikacja VIII'!$A$3:$A$207</definedName>
    <definedName name="Z_AEA60DDA_3CD6_4B24_BD80_353108390837_.wvu.FilterData" localSheetId="15" hidden="1">'Weryfikacja X'!$A$3:$A$207</definedName>
    <definedName name="Z_AEA60DDA_3CD6_4B24_BD80_353108390837_.wvu.FilterData" localSheetId="16" hidden="1">'Weryfikacja XI'!$A$3:$A$207</definedName>
    <definedName name="Z_AEA60DDA_3CD6_4B24_BD80_353108390837_.wvu.FilterData" localSheetId="17" hidden="1">'Weryfikacja XII'!$A$3:$A$207</definedName>
    <definedName name="Z_AEAF84AF_D10C_4D85_872B_A42538297874_.wvu.FilterData" localSheetId="20" hidden="1">'Dane zbiorcze - sczegółowe'!#REF!</definedName>
    <definedName name="Z_AEAF84AF_D10C_4D85_872B_A42538297874_.wvu.FilterData" localSheetId="21" hidden="1">'Dane zbiorcze- ogólne'!$A$1:$M$101</definedName>
    <definedName name="Z_AEAF84AF_D10C_4D85_872B_A42538297874_.wvu.FilterData" localSheetId="6" hidden="1">'Weryfikacja I'!$A$3:$A$207</definedName>
    <definedName name="Z_AEAF84AF_D10C_4D85_872B_A42538297874_.wvu.FilterData" localSheetId="7" hidden="1">'Weryfikacja II'!$A$3:$A$207</definedName>
    <definedName name="Z_AEAF84AF_D10C_4D85_872B_A42538297874_.wvu.FilterData" localSheetId="8" hidden="1">'Weryfikacja III'!$A$3:$A$207</definedName>
    <definedName name="Z_AEAF84AF_D10C_4D85_872B_A42538297874_.wvu.FilterData" localSheetId="9" hidden="1">'Weryfikacja IV'!$A$3:$A$207</definedName>
    <definedName name="Z_AEAF84AF_D10C_4D85_872B_A42538297874_.wvu.FilterData" localSheetId="14" hidden="1">'Weryfikacja IX'!$A$3:$A$207</definedName>
    <definedName name="Z_AEAF84AF_D10C_4D85_872B_A42538297874_.wvu.FilterData" localSheetId="18" hidden="1">'Weryfikacja rok'!$A$3:$A$209</definedName>
    <definedName name="Z_AEAF84AF_D10C_4D85_872B_A42538297874_.wvu.FilterData" localSheetId="10" hidden="1">'Weryfikacja V'!$A$3:$A$207</definedName>
    <definedName name="Z_AEAF84AF_D10C_4D85_872B_A42538297874_.wvu.FilterData" localSheetId="11" hidden="1">'Weryfikacja VI'!$A$3:$A$207</definedName>
    <definedName name="Z_AEAF84AF_D10C_4D85_872B_A42538297874_.wvu.FilterData" localSheetId="12" hidden="1">'Weryfikacja VII'!$A$3:$A$207</definedName>
    <definedName name="Z_AEAF84AF_D10C_4D85_872B_A42538297874_.wvu.FilterData" localSheetId="13" hidden="1">'Weryfikacja VIII'!$A$3:$A$207</definedName>
    <definedName name="Z_AEAF84AF_D10C_4D85_872B_A42538297874_.wvu.FilterData" localSheetId="15" hidden="1">'Weryfikacja X'!$A$3:$A$207</definedName>
    <definedName name="Z_AEAF84AF_D10C_4D85_872B_A42538297874_.wvu.FilterData" localSheetId="16" hidden="1">'Weryfikacja XI'!$A$3:$A$207</definedName>
    <definedName name="Z_AEAF84AF_D10C_4D85_872B_A42538297874_.wvu.FilterData" localSheetId="17" hidden="1">'Weryfikacja XII'!$A$3:$A$207</definedName>
    <definedName name="Z_AEB15A20_C227_48ED_9696_24A52944EC1E_.wvu.FilterData" localSheetId="20" hidden="1">'Dane zbiorcze - sczegółowe'!#REF!</definedName>
    <definedName name="Z_AEB15A20_C227_48ED_9696_24A52944EC1E_.wvu.FilterData" localSheetId="21" hidden="1">'Dane zbiorcze- ogólne'!$A$1:$M$101</definedName>
    <definedName name="Z_AEB15A20_C227_48ED_9696_24A52944EC1E_.wvu.FilterData" localSheetId="6" hidden="1">'Weryfikacja I'!$A$3:$A$207</definedName>
    <definedName name="Z_AEB15A20_C227_48ED_9696_24A52944EC1E_.wvu.FilterData" localSheetId="7" hidden="1">'Weryfikacja II'!$A$3:$A$207</definedName>
    <definedName name="Z_AEB15A20_C227_48ED_9696_24A52944EC1E_.wvu.FilterData" localSheetId="8" hidden="1">'Weryfikacja III'!$A$3:$A$207</definedName>
    <definedName name="Z_AEB15A20_C227_48ED_9696_24A52944EC1E_.wvu.FilterData" localSheetId="9" hidden="1">'Weryfikacja IV'!$A$3:$A$207</definedName>
    <definedName name="Z_AEB15A20_C227_48ED_9696_24A52944EC1E_.wvu.FilterData" localSheetId="14" hidden="1">'Weryfikacja IX'!$A$3:$A$207</definedName>
    <definedName name="Z_AEB15A20_C227_48ED_9696_24A52944EC1E_.wvu.FilterData" localSheetId="18" hidden="1">'Weryfikacja rok'!$A$3:$A$209</definedName>
    <definedName name="Z_AEB15A20_C227_48ED_9696_24A52944EC1E_.wvu.FilterData" localSheetId="10" hidden="1">'Weryfikacja V'!$A$3:$A$207</definedName>
    <definedName name="Z_AEB15A20_C227_48ED_9696_24A52944EC1E_.wvu.FilterData" localSheetId="11" hidden="1">'Weryfikacja VI'!$A$3:$A$207</definedName>
    <definedName name="Z_AEB15A20_C227_48ED_9696_24A52944EC1E_.wvu.FilterData" localSheetId="12" hidden="1">'Weryfikacja VII'!$A$3:$A$207</definedName>
    <definedName name="Z_AEB15A20_C227_48ED_9696_24A52944EC1E_.wvu.FilterData" localSheetId="13" hidden="1">'Weryfikacja VIII'!$A$3:$A$207</definedName>
    <definedName name="Z_AEB15A20_C227_48ED_9696_24A52944EC1E_.wvu.FilterData" localSheetId="15" hidden="1">'Weryfikacja X'!$A$3:$A$207</definedName>
    <definedName name="Z_AEB15A20_C227_48ED_9696_24A52944EC1E_.wvu.FilterData" localSheetId="16" hidden="1">'Weryfikacja XI'!$A$3:$A$207</definedName>
    <definedName name="Z_AEB15A20_C227_48ED_9696_24A52944EC1E_.wvu.FilterData" localSheetId="17" hidden="1">'Weryfikacja XII'!$A$3:$A$207</definedName>
    <definedName name="Z_B1C3029C_F622_41AC_B85B_18F1E5A87AD5_.wvu.FilterData" localSheetId="20" hidden="1">'Dane zbiorcze - sczegółowe'!#REF!</definedName>
    <definedName name="Z_B1C3029C_F622_41AC_B85B_18F1E5A87AD5_.wvu.FilterData" localSheetId="21" hidden="1">'Dane zbiorcze- ogólne'!$A$1:$M$101</definedName>
    <definedName name="Z_B1C3029C_F622_41AC_B85B_18F1E5A87AD5_.wvu.FilterData" localSheetId="6" hidden="1">'Weryfikacja I'!$A$3:$A$207</definedName>
    <definedName name="Z_B1C3029C_F622_41AC_B85B_18F1E5A87AD5_.wvu.FilterData" localSheetId="7" hidden="1">'Weryfikacja II'!$A$3:$A$207</definedName>
    <definedName name="Z_B1C3029C_F622_41AC_B85B_18F1E5A87AD5_.wvu.FilterData" localSheetId="8" hidden="1">'Weryfikacja III'!$A$3:$A$207</definedName>
    <definedName name="Z_B1C3029C_F622_41AC_B85B_18F1E5A87AD5_.wvu.FilterData" localSheetId="9" hidden="1">'Weryfikacja IV'!$A$3:$A$207</definedName>
    <definedName name="Z_B1C3029C_F622_41AC_B85B_18F1E5A87AD5_.wvu.FilterData" localSheetId="14" hidden="1">'Weryfikacja IX'!$A$3:$A$207</definedName>
    <definedName name="Z_B1C3029C_F622_41AC_B85B_18F1E5A87AD5_.wvu.FilterData" localSheetId="18" hidden="1">'Weryfikacja rok'!$A$3:$A$209</definedName>
    <definedName name="Z_B1C3029C_F622_41AC_B85B_18F1E5A87AD5_.wvu.FilterData" localSheetId="10" hidden="1">'Weryfikacja V'!$A$3:$A$207</definedName>
    <definedName name="Z_B1C3029C_F622_41AC_B85B_18F1E5A87AD5_.wvu.FilterData" localSheetId="11" hidden="1">'Weryfikacja VI'!$A$3:$A$207</definedName>
    <definedName name="Z_B1C3029C_F622_41AC_B85B_18F1E5A87AD5_.wvu.FilterData" localSheetId="12" hidden="1">'Weryfikacja VII'!$A$3:$A$207</definedName>
    <definedName name="Z_B1C3029C_F622_41AC_B85B_18F1E5A87AD5_.wvu.FilterData" localSheetId="13" hidden="1">'Weryfikacja VIII'!$A$3:$A$207</definedName>
    <definedName name="Z_B1C3029C_F622_41AC_B85B_18F1E5A87AD5_.wvu.FilterData" localSheetId="15" hidden="1">'Weryfikacja X'!$A$3:$A$207</definedName>
    <definedName name="Z_B1C3029C_F622_41AC_B85B_18F1E5A87AD5_.wvu.FilterData" localSheetId="16" hidden="1">'Weryfikacja XI'!$A$3:$A$207</definedName>
    <definedName name="Z_B1C3029C_F622_41AC_B85B_18F1E5A87AD5_.wvu.FilterData" localSheetId="17" hidden="1">'Weryfikacja XII'!$A$3:$A$207</definedName>
    <definedName name="Z_B2D1EAB6_C0A1_4235_9A77_087787767973_.wvu.FilterData" localSheetId="20" hidden="1">'Dane zbiorcze - sczegółowe'!#REF!</definedName>
    <definedName name="Z_B2D1EAB6_C0A1_4235_9A77_087787767973_.wvu.FilterData" localSheetId="21" hidden="1">'Dane zbiorcze- ogólne'!$A$1:$M$101</definedName>
    <definedName name="Z_B2D1EAB6_C0A1_4235_9A77_087787767973_.wvu.FilterData" localSheetId="6" hidden="1">'Weryfikacja I'!$A$3:$A$207</definedName>
    <definedName name="Z_B2D1EAB6_C0A1_4235_9A77_087787767973_.wvu.FilterData" localSheetId="7" hidden="1">'Weryfikacja II'!$A$3:$A$207</definedName>
    <definedName name="Z_B2D1EAB6_C0A1_4235_9A77_087787767973_.wvu.FilterData" localSheetId="8" hidden="1">'Weryfikacja III'!$A$3:$A$207</definedName>
    <definedName name="Z_B2D1EAB6_C0A1_4235_9A77_087787767973_.wvu.FilterData" localSheetId="9" hidden="1">'Weryfikacja IV'!$A$3:$A$207</definedName>
    <definedName name="Z_B2D1EAB6_C0A1_4235_9A77_087787767973_.wvu.FilterData" localSheetId="14" hidden="1">'Weryfikacja IX'!$A$3:$A$207</definedName>
    <definedName name="Z_B2D1EAB6_C0A1_4235_9A77_087787767973_.wvu.FilterData" localSheetId="18" hidden="1">'Weryfikacja rok'!$A$3:$A$209</definedName>
    <definedName name="Z_B2D1EAB6_C0A1_4235_9A77_087787767973_.wvu.FilterData" localSheetId="10" hidden="1">'Weryfikacja V'!$A$3:$A$207</definedName>
    <definedName name="Z_B2D1EAB6_C0A1_4235_9A77_087787767973_.wvu.FilterData" localSheetId="11" hidden="1">'Weryfikacja VI'!$A$3:$A$207</definedName>
    <definedName name="Z_B2D1EAB6_C0A1_4235_9A77_087787767973_.wvu.FilterData" localSheetId="12" hidden="1">'Weryfikacja VII'!$A$3:$A$207</definedName>
    <definedName name="Z_B2D1EAB6_C0A1_4235_9A77_087787767973_.wvu.FilterData" localSheetId="13" hidden="1">'Weryfikacja VIII'!$A$3:$A$207</definedName>
    <definedName name="Z_B2D1EAB6_C0A1_4235_9A77_087787767973_.wvu.FilterData" localSheetId="15" hidden="1">'Weryfikacja X'!$A$3:$A$207</definedName>
    <definedName name="Z_B2D1EAB6_C0A1_4235_9A77_087787767973_.wvu.FilterData" localSheetId="16" hidden="1">'Weryfikacja XI'!$A$3:$A$207</definedName>
    <definedName name="Z_B2D1EAB6_C0A1_4235_9A77_087787767973_.wvu.FilterData" localSheetId="17" hidden="1">'Weryfikacja XII'!$A$3:$A$207</definedName>
    <definedName name="Z_BE2DEDA4_7DF8_4DB8_992A_37F98AA67409_.wvu.FilterData" localSheetId="20" hidden="1">'Dane zbiorcze - sczegółowe'!#REF!</definedName>
    <definedName name="Z_BE2DEDA4_7DF8_4DB8_992A_37F98AA67409_.wvu.FilterData" localSheetId="21" hidden="1">'Dane zbiorcze- ogólne'!$A$1:$M$101</definedName>
    <definedName name="Z_BE2DEDA4_7DF8_4DB8_992A_37F98AA67409_.wvu.FilterData" localSheetId="6" hidden="1">'Weryfikacja I'!$A$3:$A$207</definedName>
    <definedName name="Z_BE2DEDA4_7DF8_4DB8_992A_37F98AA67409_.wvu.FilterData" localSheetId="7" hidden="1">'Weryfikacja II'!$A$3:$A$207</definedName>
    <definedName name="Z_BE2DEDA4_7DF8_4DB8_992A_37F98AA67409_.wvu.FilterData" localSheetId="8" hidden="1">'Weryfikacja III'!$A$3:$A$207</definedName>
    <definedName name="Z_BE2DEDA4_7DF8_4DB8_992A_37F98AA67409_.wvu.FilterData" localSheetId="9" hidden="1">'Weryfikacja IV'!$A$3:$A$207</definedName>
    <definedName name="Z_BE2DEDA4_7DF8_4DB8_992A_37F98AA67409_.wvu.FilterData" localSheetId="14" hidden="1">'Weryfikacja IX'!$A$3:$A$207</definedName>
    <definedName name="Z_BE2DEDA4_7DF8_4DB8_992A_37F98AA67409_.wvu.FilterData" localSheetId="18" hidden="1">'Weryfikacja rok'!$A$3:$A$209</definedName>
    <definedName name="Z_BE2DEDA4_7DF8_4DB8_992A_37F98AA67409_.wvu.FilterData" localSheetId="10" hidden="1">'Weryfikacja V'!$A$3:$A$207</definedName>
    <definedName name="Z_BE2DEDA4_7DF8_4DB8_992A_37F98AA67409_.wvu.FilterData" localSheetId="11" hidden="1">'Weryfikacja VI'!$A$3:$A$207</definedName>
    <definedName name="Z_BE2DEDA4_7DF8_4DB8_992A_37F98AA67409_.wvu.FilterData" localSheetId="12" hidden="1">'Weryfikacja VII'!$A$3:$A$207</definedName>
    <definedName name="Z_BE2DEDA4_7DF8_4DB8_992A_37F98AA67409_.wvu.FilterData" localSheetId="13" hidden="1">'Weryfikacja VIII'!$A$3:$A$207</definedName>
    <definedName name="Z_BE2DEDA4_7DF8_4DB8_992A_37F98AA67409_.wvu.FilterData" localSheetId="15" hidden="1">'Weryfikacja X'!$A$3:$A$207</definedName>
    <definedName name="Z_BE2DEDA4_7DF8_4DB8_992A_37F98AA67409_.wvu.FilterData" localSheetId="16" hidden="1">'Weryfikacja XI'!$A$3:$A$207</definedName>
    <definedName name="Z_BE2DEDA4_7DF8_4DB8_992A_37F98AA67409_.wvu.FilterData" localSheetId="17" hidden="1">'Weryfikacja XII'!$A$3:$A$207</definedName>
    <definedName name="Z_BF86B75B_84B4_49F3_92D2_0066CB084A9F_.wvu.FilterData" localSheetId="20" hidden="1">'Dane zbiorcze - sczegółowe'!#REF!</definedName>
    <definedName name="Z_BF86B75B_84B4_49F3_92D2_0066CB084A9F_.wvu.FilterData" localSheetId="21" hidden="1">'Dane zbiorcze- ogólne'!$A$1:$M$101</definedName>
    <definedName name="Z_BF86B75B_84B4_49F3_92D2_0066CB084A9F_.wvu.FilterData" localSheetId="6" hidden="1">'Weryfikacja I'!$A$3:$A$207</definedName>
    <definedName name="Z_BF86B75B_84B4_49F3_92D2_0066CB084A9F_.wvu.FilterData" localSheetId="7" hidden="1">'Weryfikacja II'!$A$3:$A$207</definedName>
    <definedName name="Z_BF86B75B_84B4_49F3_92D2_0066CB084A9F_.wvu.FilterData" localSheetId="8" hidden="1">'Weryfikacja III'!$A$3:$A$207</definedName>
    <definedName name="Z_BF86B75B_84B4_49F3_92D2_0066CB084A9F_.wvu.FilterData" localSheetId="9" hidden="1">'Weryfikacja IV'!$A$3:$A$207</definedName>
    <definedName name="Z_BF86B75B_84B4_49F3_92D2_0066CB084A9F_.wvu.FilterData" localSheetId="14" hidden="1">'Weryfikacja IX'!$A$3:$A$207</definedName>
    <definedName name="Z_BF86B75B_84B4_49F3_92D2_0066CB084A9F_.wvu.FilterData" localSheetId="18" hidden="1">'Weryfikacja rok'!$A$3:$A$209</definedName>
    <definedName name="Z_BF86B75B_84B4_49F3_92D2_0066CB084A9F_.wvu.FilterData" localSheetId="10" hidden="1">'Weryfikacja V'!$A$3:$A$207</definedName>
    <definedName name="Z_BF86B75B_84B4_49F3_92D2_0066CB084A9F_.wvu.FilterData" localSheetId="11" hidden="1">'Weryfikacja VI'!$A$3:$A$207</definedName>
    <definedName name="Z_BF86B75B_84B4_49F3_92D2_0066CB084A9F_.wvu.FilterData" localSheetId="12" hidden="1">'Weryfikacja VII'!$A$3:$A$207</definedName>
    <definedName name="Z_BF86B75B_84B4_49F3_92D2_0066CB084A9F_.wvu.FilterData" localSheetId="13" hidden="1">'Weryfikacja VIII'!$A$3:$A$207</definedName>
    <definedName name="Z_BF86B75B_84B4_49F3_92D2_0066CB084A9F_.wvu.FilterData" localSheetId="15" hidden="1">'Weryfikacja X'!$A$3:$A$207</definedName>
    <definedName name="Z_BF86B75B_84B4_49F3_92D2_0066CB084A9F_.wvu.FilterData" localSheetId="16" hidden="1">'Weryfikacja XI'!$A$3:$A$207</definedName>
    <definedName name="Z_BF86B75B_84B4_49F3_92D2_0066CB084A9F_.wvu.FilterData" localSheetId="17" hidden="1">'Weryfikacja XII'!$A$3:$A$207</definedName>
    <definedName name="Z_C672F4EC_D752_4B76_9188_8CE56FB0C264_.wvu.FilterData" localSheetId="20" hidden="1">'Dane zbiorcze - sczegółowe'!#REF!</definedName>
    <definedName name="Z_C672F4EC_D752_4B76_9188_8CE56FB0C264_.wvu.FilterData" localSheetId="21" hidden="1">'Dane zbiorcze- ogólne'!$A$1:$M$101</definedName>
    <definedName name="Z_C672F4EC_D752_4B76_9188_8CE56FB0C264_.wvu.FilterData" localSheetId="6" hidden="1">'Weryfikacja I'!$A$3:$A$207</definedName>
    <definedName name="Z_C672F4EC_D752_4B76_9188_8CE56FB0C264_.wvu.FilterData" localSheetId="7" hidden="1">'Weryfikacja II'!$A$3:$A$207</definedName>
    <definedName name="Z_C672F4EC_D752_4B76_9188_8CE56FB0C264_.wvu.FilterData" localSheetId="8" hidden="1">'Weryfikacja III'!$A$3:$A$207</definedName>
    <definedName name="Z_C672F4EC_D752_4B76_9188_8CE56FB0C264_.wvu.FilterData" localSheetId="9" hidden="1">'Weryfikacja IV'!$A$3:$A$207</definedName>
    <definedName name="Z_C672F4EC_D752_4B76_9188_8CE56FB0C264_.wvu.FilterData" localSheetId="14" hidden="1">'Weryfikacja IX'!$A$3:$A$207</definedName>
    <definedName name="Z_C672F4EC_D752_4B76_9188_8CE56FB0C264_.wvu.FilterData" localSheetId="18" hidden="1">'Weryfikacja rok'!$A$3:$A$209</definedName>
    <definedName name="Z_C672F4EC_D752_4B76_9188_8CE56FB0C264_.wvu.FilterData" localSheetId="10" hidden="1">'Weryfikacja V'!$A$3:$A$207</definedName>
    <definedName name="Z_C672F4EC_D752_4B76_9188_8CE56FB0C264_.wvu.FilterData" localSheetId="11" hidden="1">'Weryfikacja VI'!$A$3:$A$207</definedName>
    <definedName name="Z_C672F4EC_D752_4B76_9188_8CE56FB0C264_.wvu.FilterData" localSheetId="12" hidden="1">'Weryfikacja VII'!$A$3:$A$207</definedName>
    <definedName name="Z_C672F4EC_D752_4B76_9188_8CE56FB0C264_.wvu.FilterData" localSheetId="13" hidden="1">'Weryfikacja VIII'!$A$3:$A$207</definedName>
    <definedName name="Z_C672F4EC_D752_4B76_9188_8CE56FB0C264_.wvu.FilterData" localSheetId="15" hidden="1">'Weryfikacja X'!$A$3:$A$207</definedName>
    <definedName name="Z_C672F4EC_D752_4B76_9188_8CE56FB0C264_.wvu.FilterData" localSheetId="16" hidden="1">'Weryfikacja XI'!$A$3:$A$207</definedName>
    <definedName name="Z_C672F4EC_D752_4B76_9188_8CE56FB0C264_.wvu.FilterData" localSheetId="17" hidden="1">'Weryfikacja XII'!$A$3:$A$207</definedName>
    <definedName name="Z_C86C788A_80AA_46FD_AD4B_E3D585728AC3_.wvu.FilterData" localSheetId="20" hidden="1">'Dane zbiorcze - sczegółowe'!#REF!</definedName>
    <definedName name="Z_C86C788A_80AA_46FD_AD4B_E3D585728AC3_.wvu.FilterData" localSheetId="21" hidden="1">'Dane zbiorcze- ogólne'!$A$1:$M$101</definedName>
    <definedName name="Z_C86C788A_80AA_46FD_AD4B_E3D585728AC3_.wvu.FilterData" localSheetId="6" hidden="1">'Weryfikacja I'!$A$3:$A$207</definedName>
    <definedName name="Z_C86C788A_80AA_46FD_AD4B_E3D585728AC3_.wvu.FilterData" localSheetId="7" hidden="1">'Weryfikacja II'!$A$3:$A$207</definedName>
    <definedName name="Z_C86C788A_80AA_46FD_AD4B_E3D585728AC3_.wvu.FilterData" localSheetId="8" hidden="1">'Weryfikacja III'!$A$3:$A$207</definedName>
    <definedName name="Z_C86C788A_80AA_46FD_AD4B_E3D585728AC3_.wvu.FilterData" localSheetId="9" hidden="1">'Weryfikacja IV'!$A$3:$A$207</definedName>
    <definedName name="Z_C86C788A_80AA_46FD_AD4B_E3D585728AC3_.wvu.FilterData" localSheetId="14" hidden="1">'Weryfikacja IX'!$A$3:$A$207</definedName>
    <definedName name="Z_C86C788A_80AA_46FD_AD4B_E3D585728AC3_.wvu.FilterData" localSheetId="18" hidden="1">'Weryfikacja rok'!$A$3:$A$209</definedName>
    <definedName name="Z_C86C788A_80AA_46FD_AD4B_E3D585728AC3_.wvu.FilterData" localSheetId="10" hidden="1">'Weryfikacja V'!$A$3:$A$207</definedName>
    <definedName name="Z_C86C788A_80AA_46FD_AD4B_E3D585728AC3_.wvu.FilterData" localSheetId="11" hidden="1">'Weryfikacja VI'!$A$3:$A$207</definedName>
    <definedName name="Z_C86C788A_80AA_46FD_AD4B_E3D585728AC3_.wvu.FilterData" localSheetId="12" hidden="1">'Weryfikacja VII'!$A$3:$A$207</definedName>
    <definedName name="Z_C86C788A_80AA_46FD_AD4B_E3D585728AC3_.wvu.FilterData" localSheetId="13" hidden="1">'Weryfikacja VIII'!$A$3:$A$207</definedName>
    <definedName name="Z_C86C788A_80AA_46FD_AD4B_E3D585728AC3_.wvu.FilterData" localSheetId="15" hidden="1">'Weryfikacja X'!$A$3:$A$207</definedName>
    <definedName name="Z_C86C788A_80AA_46FD_AD4B_E3D585728AC3_.wvu.FilterData" localSheetId="16" hidden="1">'Weryfikacja XI'!$A$3:$A$207</definedName>
    <definedName name="Z_C86C788A_80AA_46FD_AD4B_E3D585728AC3_.wvu.FilterData" localSheetId="17" hidden="1">'Weryfikacja XII'!$A$3:$A$207</definedName>
    <definedName name="Z_CAFA2A20_BD7B_49A5_A5D9_6D3E52DDD716_.wvu.FilterData" localSheetId="20" hidden="1">'Dane zbiorcze - sczegółowe'!#REF!</definedName>
    <definedName name="Z_CAFA2A20_BD7B_49A5_A5D9_6D3E52DDD716_.wvu.FilterData" localSheetId="21" hidden="1">'Dane zbiorcze- ogólne'!$A$1:$M$101</definedName>
    <definedName name="Z_CAFA2A20_BD7B_49A5_A5D9_6D3E52DDD716_.wvu.FilterData" localSheetId="6" hidden="1">'Weryfikacja I'!$A$3:$A$207</definedName>
    <definedName name="Z_CAFA2A20_BD7B_49A5_A5D9_6D3E52DDD716_.wvu.FilterData" localSheetId="7" hidden="1">'Weryfikacja II'!$A$3:$A$207</definedName>
    <definedName name="Z_CAFA2A20_BD7B_49A5_A5D9_6D3E52DDD716_.wvu.FilterData" localSheetId="8" hidden="1">'Weryfikacja III'!$A$3:$A$207</definedName>
    <definedName name="Z_CAFA2A20_BD7B_49A5_A5D9_6D3E52DDD716_.wvu.FilterData" localSheetId="9" hidden="1">'Weryfikacja IV'!$A$3:$A$207</definedName>
    <definedName name="Z_CAFA2A20_BD7B_49A5_A5D9_6D3E52DDD716_.wvu.FilterData" localSheetId="14" hidden="1">'Weryfikacja IX'!$A$3:$A$207</definedName>
    <definedName name="Z_CAFA2A20_BD7B_49A5_A5D9_6D3E52DDD716_.wvu.FilterData" localSheetId="18" hidden="1">'Weryfikacja rok'!$A$3:$A$209</definedName>
    <definedName name="Z_CAFA2A20_BD7B_49A5_A5D9_6D3E52DDD716_.wvu.FilterData" localSheetId="10" hidden="1">'Weryfikacja V'!$A$3:$A$207</definedName>
    <definedName name="Z_CAFA2A20_BD7B_49A5_A5D9_6D3E52DDD716_.wvu.FilterData" localSheetId="11" hidden="1">'Weryfikacja VI'!$A$3:$A$207</definedName>
    <definedName name="Z_CAFA2A20_BD7B_49A5_A5D9_6D3E52DDD716_.wvu.FilterData" localSheetId="12" hidden="1">'Weryfikacja VII'!$A$3:$A$207</definedName>
    <definedName name="Z_CAFA2A20_BD7B_49A5_A5D9_6D3E52DDD716_.wvu.FilterData" localSheetId="13" hidden="1">'Weryfikacja VIII'!$A$3:$A$207</definedName>
    <definedName name="Z_CAFA2A20_BD7B_49A5_A5D9_6D3E52DDD716_.wvu.FilterData" localSheetId="15" hidden="1">'Weryfikacja X'!$A$3:$A$207</definedName>
    <definedName name="Z_CAFA2A20_BD7B_49A5_A5D9_6D3E52DDD716_.wvu.FilterData" localSheetId="16" hidden="1">'Weryfikacja XI'!$A$3:$A$207</definedName>
    <definedName name="Z_CAFA2A20_BD7B_49A5_A5D9_6D3E52DDD716_.wvu.FilterData" localSheetId="17" hidden="1">'Weryfikacja XII'!$A$3:$A$207</definedName>
    <definedName name="Z_CB6C8B59_5BF7_4BEB_AB6F_0F649B5C22E7_.wvu.FilterData" localSheetId="20" hidden="1">'Dane zbiorcze - sczegółowe'!#REF!</definedName>
    <definedName name="Z_CB6C8B59_5BF7_4BEB_AB6F_0F649B5C22E7_.wvu.FilterData" localSheetId="21" hidden="1">'Dane zbiorcze- ogólne'!$A$1:$M$101</definedName>
    <definedName name="Z_CB6C8B59_5BF7_4BEB_AB6F_0F649B5C22E7_.wvu.FilterData" localSheetId="6" hidden="1">'Weryfikacja I'!$A$3:$A$207</definedName>
    <definedName name="Z_CB6C8B59_5BF7_4BEB_AB6F_0F649B5C22E7_.wvu.FilterData" localSheetId="7" hidden="1">'Weryfikacja II'!$A$3:$A$207</definedName>
    <definedName name="Z_CB6C8B59_5BF7_4BEB_AB6F_0F649B5C22E7_.wvu.FilterData" localSheetId="8" hidden="1">'Weryfikacja III'!$A$3:$A$207</definedName>
    <definedName name="Z_CB6C8B59_5BF7_4BEB_AB6F_0F649B5C22E7_.wvu.FilterData" localSheetId="9" hidden="1">'Weryfikacja IV'!$A$3:$A$207</definedName>
    <definedName name="Z_CB6C8B59_5BF7_4BEB_AB6F_0F649B5C22E7_.wvu.FilterData" localSheetId="14" hidden="1">'Weryfikacja IX'!$A$3:$A$207</definedName>
    <definedName name="Z_CB6C8B59_5BF7_4BEB_AB6F_0F649B5C22E7_.wvu.FilterData" localSheetId="18" hidden="1">'Weryfikacja rok'!$A$3:$A$209</definedName>
    <definedName name="Z_CB6C8B59_5BF7_4BEB_AB6F_0F649B5C22E7_.wvu.FilterData" localSheetId="10" hidden="1">'Weryfikacja V'!$A$3:$A$207</definedName>
    <definedName name="Z_CB6C8B59_5BF7_4BEB_AB6F_0F649B5C22E7_.wvu.FilterData" localSheetId="11" hidden="1">'Weryfikacja VI'!$A$3:$A$207</definedName>
    <definedName name="Z_CB6C8B59_5BF7_4BEB_AB6F_0F649B5C22E7_.wvu.FilterData" localSheetId="12" hidden="1">'Weryfikacja VII'!$A$3:$A$207</definedName>
    <definedName name="Z_CB6C8B59_5BF7_4BEB_AB6F_0F649B5C22E7_.wvu.FilterData" localSheetId="13" hidden="1">'Weryfikacja VIII'!$A$3:$A$207</definedName>
    <definedName name="Z_CB6C8B59_5BF7_4BEB_AB6F_0F649B5C22E7_.wvu.FilterData" localSheetId="15" hidden="1">'Weryfikacja X'!$A$3:$A$207</definedName>
    <definedName name="Z_CB6C8B59_5BF7_4BEB_AB6F_0F649B5C22E7_.wvu.FilterData" localSheetId="16" hidden="1">'Weryfikacja XI'!$A$3:$A$207</definedName>
    <definedName name="Z_CB6C8B59_5BF7_4BEB_AB6F_0F649B5C22E7_.wvu.FilterData" localSheetId="17" hidden="1">'Weryfikacja XII'!$A$3:$A$207</definedName>
    <definedName name="Z_CE90A9F1_888F_4CE3_981F_D2B6505F0ABD_.wvu.FilterData" localSheetId="20" hidden="1">'Dane zbiorcze - sczegółowe'!#REF!</definedName>
    <definedName name="Z_CE90A9F1_888F_4CE3_981F_D2B6505F0ABD_.wvu.FilterData" localSheetId="21" hidden="1">'Dane zbiorcze- ogólne'!$A$1:$M$101</definedName>
    <definedName name="Z_CE90A9F1_888F_4CE3_981F_D2B6505F0ABD_.wvu.FilterData" localSheetId="6" hidden="1">'Weryfikacja I'!$A$3:$A$207</definedName>
    <definedName name="Z_CE90A9F1_888F_4CE3_981F_D2B6505F0ABD_.wvu.FilterData" localSheetId="7" hidden="1">'Weryfikacja II'!$A$3:$A$207</definedName>
    <definedName name="Z_CE90A9F1_888F_4CE3_981F_D2B6505F0ABD_.wvu.FilterData" localSheetId="8" hidden="1">'Weryfikacja III'!$A$3:$A$207</definedName>
    <definedName name="Z_CE90A9F1_888F_4CE3_981F_D2B6505F0ABD_.wvu.FilterData" localSheetId="9" hidden="1">'Weryfikacja IV'!$A$3:$A$207</definedName>
    <definedName name="Z_CE90A9F1_888F_4CE3_981F_D2B6505F0ABD_.wvu.FilterData" localSheetId="14" hidden="1">'Weryfikacja IX'!$A$3:$A$207</definedName>
    <definedName name="Z_CE90A9F1_888F_4CE3_981F_D2B6505F0ABD_.wvu.FilterData" localSheetId="18" hidden="1">'Weryfikacja rok'!$A$3:$A$209</definedName>
    <definedName name="Z_CE90A9F1_888F_4CE3_981F_D2B6505F0ABD_.wvu.FilterData" localSheetId="10" hidden="1">'Weryfikacja V'!$A$3:$A$207</definedName>
    <definedName name="Z_CE90A9F1_888F_4CE3_981F_D2B6505F0ABD_.wvu.FilterData" localSheetId="11" hidden="1">'Weryfikacja VI'!$A$3:$A$207</definedName>
    <definedName name="Z_CE90A9F1_888F_4CE3_981F_D2B6505F0ABD_.wvu.FilterData" localSheetId="12" hidden="1">'Weryfikacja VII'!$A$3:$A$207</definedName>
    <definedName name="Z_CE90A9F1_888F_4CE3_981F_D2B6505F0ABD_.wvu.FilterData" localSheetId="13" hidden="1">'Weryfikacja VIII'!$A$3:$A$207</definedName>
    <definedName name="Z_CE90A9F1_888F_4CE3_981F_D2B6505F0ABD_.wvu.FilterData" localSheetId="15" hidden="1">'Weryfikacja X'!$A$3:$A$207</definedName>
    <definedName name="Z_CE90A9F1_888F_4CE3_981F_D2B6505F0ABD_.wvu.FilterData" localSheetId="16" hidden="1">'Weryfikacja XI'!$A$3:$A$207</definedName>
    <definedName name="Z_CE90A9F1_888F_4CE3_981F_D2B6505F0ABD_.wvu.FilterData" localSheetId="17" hidden="1">'Weryfikacja XII'!$A$3:$A$207</definedName>
    <definedName name="Z_CFB16B46_69B9_4D6E_8EA2_96AA21116268_.wvu.FilterData" localSheetId="20" hidden="1">'Dane zbiorcze - sczegółowe'!#REF!</definedName>
    <definedName name="Z_CFB16B46_69B9_4D6E_8EA2_96AA21116268_.wvu.FilterData" localSheetId="21" hidden="1">'Dane zbiorcze- ogólne'!$A$1:$M$101</definedName>
    <definedName name="Z_CFB16B46_69B9_4D6E_8EA2_96AA21116268_.wvu.FilterData" localSheetId="6" hidden="1">'Weryfikacja I'!$A$3:$A$207</definedName>
    <definedName name="Z_CFB16B46_69B9_4D6E_8EA2_96AA21116268_.wvu.FilterData" localSheetId="7" hidden="1">'Weryfikacja II'!$A$3:$A$207</definedName>
    <definedName name="Z_CFB16B46_69B9_4D6E_8EA2_96AA21116268_.wvu.FilterData" localSheetId="8" hidden="1">'Weryfikacja III'!$A$3:$A$207</definedName>
    <definedName name="Z_CFB16B46_69B9_4D6E_8EA2_96AA21116268_.wvu.FilterData" localSheetId="9" hidden="1">'Weryfikacja IV'!$A$3:$A$207</definedName>
    <definedName name="Z_CFB16B46_69B9_4D6E_8EA2_96AA21116268_.wvu.FilterData" localSheetId="14" hidden="1">'Weryfikacja IX'!$A$3:$A$207</definedName>
    <definedName name="Z_CFB16B46_69B9_4D6E_8EA2_96AA21116268_.wvu.FilterData" localSheetId="18" hidden="1">'Weryfikacja rok'!$A$3:$A$209</definedName>
    <definedName name="Z_CFB16B46_69B9_4D6E_8EA2_96AA21116268_.wvu.FilterData" localSheetId="10" hidden="1">'Weryfikacja V'!$A$3:$A$207</definedName>
    <definedName name="Z_CFB16B46_69B9_4D6E_8EA2_96AA21116268_.wvu.FilterData" localSheetId="11" hidden="1">'Weryfikacja VI'!$A$3:$A$207</definedName>
    <definedName name="Z_CFB16B46_69B9_4D6E_8EA2_96AA21116268_.wvu.FilterData" localSheetId="12" hidden="1">'Weryfikacja VII'!$A$3:$A$207</definedName>
    <definedName name="Z_CFB16B46_69B9_4D6E_8EA2_96AA21116268_.wvu.FilterData" localSheetId="13" hidden="1">'Weryfikacja VIII'!$A$3:$A$207</definedName>
    <definedName name="Z_CFB16B46_69B9_4D6E_8EA2_96AA21116268_.wvu.FilterData" localSheetId="15" hidden="1">'Weryfikacja X'!$A$3:$A$207</definedName>
    <definedName name="Z_CFB16B46_69B9_4D6E_8EA2_96AA21116268_.wvu.FilterData" localSheetId="16" hidden="1">'Weryfikacja XI'!$A$3:$A$207</definedName>
    <definedName name="Z_CFB16B46_69B9_4D6E_8EA2_96AA21116268_.wvu.FilterData" localSheetId="17" hidden="1">'Weryfikacja XII'!$A$3:$A$207</definedName>
    <definedName name="Z_D01DE937_D827_4A12_B908_4B3ABC4E7919_.wvu.FilterData" localSheetId="20" hidden="1">'Dane zbiorcze - sczegółowe'!#REF!</definedName>
    <definedName name="Z_D01DE937_D827_4A12_B908_4B3ABC4E7919_.wvu.FilterData" localSheetId="21" hidden="1">'Dane zbiorcze- ogólne'!$A$1:$M$101</definedName>
    <definedName name="Z_D01DE937_D827_4A12_B908_4B3ABC4E7919_.wvu.FilterData" localSheetId="6" hidden="1">'Weryfikacja I'!$A$3:$A$207</definedName>
    <definedName name="Z_D01DE937_D827_4A12_B908_4B3ABC4E7919_.wvu.FilterData" localSheetId="7" hidden="1">'Weryfikacja II'!$A$3:$A$207</definedName>
    <definedName name="Z_D01DE937_D827_4A12_B908_4B3ABC4E7919_.wvu.FilterData" localSheetId="8" hidden="1">'Weryfikacja III'!$A$3:$A$207</definedName>
    <definedName name="Z_D01DE937_D827_4A12_B908_4B3ABC4E7919_.wvu.FilterData" localSheetId="9" hidden="1">'Weryfikacja IV'!$A$3:$A$207</definedName>
    <definedName name="Z_D01DE937_D827_4A12_B908_4B3ABC4E7919_.wvu.FilterData" localSheetId="14" hidden="1">'Weryfikacja IX'!$A$3:$A$207</definedName>
    <definedName name="Z_D01DE937_D827_4A12_B908_4B3ABC4E7919_.wvu.FilterData" localSheetId="18" hidden="1">'Weryfikacja rok'!$A$3:$A$209</definedName>
    <definedName name="Z_D01DE937_D827_4A12_B908_4B3ABC4E7919_.wvu.FilterData" localSheetId="10" hidden="1">'Weryfikacja V'!$A$3:$A$207</definedName>
    <definedName name="Z_D01DE937_D827_4A12_B908_4B3ABC4E7919_.wvu.FilterData" localSheetId="11" hidden="1">'Weryfikacja VI'!$A$3:$A$207</definedName>
    <definedName name="Z_D01DE937_D827_4A12_B908_4B3ABC4E7919_.wvu.FilterData" localSheetId="12" hidden="1">'Weryfikacja VII'!$A$3:$A$207</definedName>
    <definedName name="Z_D01DE937_D827_4A12_B908_4B3ABC4E7919_.wvu.FilterData" localSheetId="13" hidden="1">'Weryfikacja VIII'!$A$3:$A$207</definedName>
    <definedName name="Z_D01DE937_D827_4A12_B908_4B3ABC4E7919_.wvu.FilterData" localSheetId="15" hidden="1">'Weryfikacja X'!$A$3:$A$207</definedName>
    <definedName name="Z_D01DE937_D827_4A12_B908_4B3ABC4E7919_.wvu.FilterData" localSheetId="16" hidden="1">'Weryfikacja XI'!$A$3:$A$207</definedName>
    <definedName name="Z_D01DE937_D827_4A12_B908_4B3ABC4E7919_.wvu.FilterData" localSheetId="17" hidden="1">'Weryfikacja XII'!$A$3:$A$207</definedName>
    <definedName name="Z_D5115B6B_4720_4C7A_8ED4_61D6C932C214_.wvu.FilterData" localSheetId="20" hidden="1">'Dane zbiorcze - sczegółowe'!#REF!</definedName>
    <definedName name="Z_D5115B6B_4720_4C7A_8ED4_61D6C932C214_.wvu.FilterData" localSheetId="21" hidden="1">'Dane zbiorcze- ogólne'!$A$1:$M$101</definedName>
    <definedName name="Z_D5115B6B_4720_4C7A_8ED4_61D6C932C214_.wvu.FilterData" localSheetId="6" hidden="1">'Weryfikacja I'!$A$3:$A$207</definedName>
    <definedName name="Z_D5115B6B_4720_4C7A_8ED4_61D6C932C214_.wvu.FilterData" localSheetId="7" hidden="1">'Weryfikacja II'!$A$3:$A$207</definedName>
    <definedName name="Z_D5115B6B_4720_4C7A_8ED4_61D6C932C214_.wvu.FilterData" localSheetId="8" hidden="1">'Weryfikacja III'!$A$3:$A$207</definedName>
    <definedName name="Z_D5115B6B_4720_4C7A_8ED4_61D6C932C214_.wvu.FilterData" localSheetId="9" hidden="1">'Weryfikacja IV'!$A$3:$A$207</definedName>
    <definedName name="Z_D5115B6B_4720_4C7A_8ED4_61D6C932C214_.wvu.FilterData" localSheetId="14" hidden="1">'Weryfikacja IX'!$A$3:$A$207</definedName>
    <definedName name="Z_D5115B6B_4720_4C7A_8ED4_61D6C932C214_.wvu.FilterData" localSheetId="18" hidden="1">'Weryfikacja rok'!$A$3:$A$209</definedName>
    <definedName name="Z_D5115B6B_4720_4C7A_8ED4_61D6C932C214_.wvu.FilterData" localSheetId="10" hidden="1">'Weryfikacja V'!$A$3:$A$207</definedName>
    <definedName name="Z_D5115B6B_4720_4C7A_8ED4_61D6C932C214_.wvu.FilterData" localSheetId="11" hidden="1">'Weryfikacja VI'!$A$3:$A$207</definedName>
    <definedName name="Z_D5115B6B_4720_4C7A_8ED4_61D6C932C214_.wvu.FilterData" localSheetId="12" hidden="1">'Weryfikacja VII'!$A$3:$A$207</definedName>
    <definedName name="Z_D5115B6B_4720_4C7A_8ED4_61D6C932C214_.wvu.FilterData" localSheetId="13" hidden="1">'Weryfikacja VIII'!$A$3:$A$207</definedName>
    <definedName name="Z_D5115B6B_4720_4C7A_8ED4_61D6C932C214_.wvu.FilterData" localSheetId="15" hidden="1">'Weryfikacja X'!$A$3:$A$207</definedName>
    <definedName name="Z_D5115B6B_4720_4C7A_8ED4_61D6C932C214_.wvu.FilterData" localSheetId="16" hidden="1">'Weryfikacja XI'!$A$3:$A$207</definedName>
    <definedName name="Z_D5115B6B_4720_4C7A_8ED4_61D6C932C214_.wvu.FilterData" localSheetId="17" hidden="1">'Weryfikacja XII'!$A$3:$A$207</definedName>
    <definedName name="Z_DA95FF18_58A7_4336_9941_F5B3732C3986_.wvu.FilterData" localSheetId="20" hidden="1">'Dane zbiorcze - sczegółowe'!#REF!</definedName>
    <definedName name="Z_DA95FF18_58A7_4336_9941_F5B3732C3986_.wvu.FilterData" localSheetId="21" hidden="1">'Dane zbiorcze- ogólne'!$A$1:$M$101</definedName>
    <definedName name="Z_DA95FF18_58A7_4336_9941_F5B3732C3986_.wvu.FilterData" localSheetId="6" hidden="1">'Weryfikacja I'!$A$3:$A$207</definedName>
    <definedName name="Z_DA95FF18_58A7_4336_9941_F5B3732C3986_.wvu.FilterData" localSheetId="7" hidden="1">'Weryfikacja II'!$A$3:$A$207</definedName>
    <definedName name="Z_DA95FF18_58A7_4336_9941_F5B3732C3986_.wvu.FilterData" localSheetId="8" hidden="1">'Weryfikacja III'!$A$3:$A$207</definedName>
    <definedName name="Z_DA95FF18_58A7_4336_9941_F5B3732C3986_.wvu.FilterData" localSheetId="9" hidden="1">'Weryfikacja IV'!$A$3:$A$207</definedName>
    <definedName name="Z_DA95FF18_58A7_4336_9941_F5B3732C3986_.wvu.FilterData" localSheetId="14" hidden="1">'Weryfikacja IX'!$A$3:$A$207</definedName>
    <definedName name="Z_DA95FF18_58A7_4336_9941_F5B3732C3986_.wvu.FilterData" localSheetId="18" hidden="1">'Weryfikacja rok'!$A$3:$A$209</definedName>
    <definedName name="Z_DA95FF18_58A7_4336_9941_F5B3732C3986_.wvu.FilterData" localSheetId="10" hidden="1">'Weryfikacja V'!$A$3:$A$207</definedName>
    <definedName name="Z_DA95FF18_58A7_4336_9941_F5B3732C3986_.wvu.FilterData" localSheetId="11" hidden="1">'Weryfikacja VI'!$A$3:$A$207</definedName>
    <definedName name="Z_DA95FF18_58A7_4336_9941_F5B3732C3986_.wvu.FilterData" localSheetId="12" hidden="1">'Weryfikacja VII'!$A$3:$A$207</definedName>
    <definedName name="Z_DA95FF18_58A7_4336_9941_F5B3732C3986_.wvu.FilterData" localSheetId="13" hidden="1">'Weryfikacja VIII'!$A$3:$A$207</definedName>
    <definedName name="Z_DA95FF18_58A7_4336_9941_F5B3732C3986_.wvu.FilterData" localSheetId="15" hidden="1">'Weryfikacja X'!$A$3:$A$207</definedName>
    <definedName name="Z_DA95FF18_58A7_4336_9941_F5B3732C3986_.wvu.FilterData" localSheetId="16" hidden="1">'Weryfikacja XI'!$A$3:$A$207</definedName>
    <definedName name="Z_DA95FF18_58A7_4336_9941_F5B3732C3986_.wvu.FilterData" localSheetId="17" hidden="1">'Weryfikacja XII'!$A$3:$A$207</definedName>
    <definedName name="Z_DD13ED5A_7332_41AF_A84F_D8F420EB84B0_.wvu.FilterData" localSheetId="20" hidden="1">'Dane zbiorcze - sczegółowe'!#REF!</definedName>
    <definedName name="Z_DD13ED5A_7332_41AF_A84F_D8F420EB84B0_.wvu.FilterData" localSheetId="21" hidden="1">'Dane zbiorcze- ogólne'!$A$1:$M$101</definedName>
    <definedName name="Z_DD13ED5A_7332_41AF_A84F_D8F420EB84B0_.wvu.FilterData" localSheetId="6" hidden="1">'Weryfikacja I'!$A$3:$A$207</definedName>
    <definedName name="Z_DD13ED5A_7332_41AF_A84F_D8F420EB84B0_.wvu.FilterData" localSheetId="7" hidden="1">'Weryfikacja II'!$A$3:$A$207</definedName>
    <definedName name="Z_DD13ED5A_7332_41AF_A84F_D8F420EB84B0_.wvu.FilterData" localSheetId="8" hidden="1">'Weryfikacja III'!$A$3:$A$207</definedName>
    <definedName name="Z_DD13ED5A_7332_41AF_A84F_D8F420EB84B0_.wvu.FilterData" localSheetId="9" hidden="1">'Weryfikacja IV'!$A$3:$A$207</definedName>
    <definedName name="Z_DD13ED5A_7332_41AF_A84F_D8F420EB84B0_.wvu.FilterData" localSheetId="14" hidden="1">'Weryfikacja IX'!$A$3:$A$207</definedName>
    <definedName name="Z_DD13ED5A_7332_41AF_A84F_D8F420EB84B0_.wvu.FilterData" localSheetId="18" hidden="1">'Weryfikacja rok'!$A$3:$A$209</definedName>
    <definedName name="Z_DD13ED5A_7332_41AF_A84F_D8F420EB84B0_.wvu.FilterData" localSheetId="10" hidden="1">'Weryfikacja V'!$A$3:$A$207</definedName>
    <definedName name="Z_DD13ED5A_7332_41AF_A84F_D8F420EB84B0_.wvu.FilterData" localSheetId="11" hidden="1">'Weryfikacja VI'!$A$3:$A$207</definedName>
    <definedName name="Z_DD13ED5A_7332_41AF_A84F_D8F420EB84B0_.wvu.FilterData" localSheetId="12" hidden="1">'Weryfikacja VII'!$A$3:$A$207</definedName>
    <definedName name="Z_DD13ED5A_7332_41AF_A84F_D8F420EB84B0_.wvu.FilterData" localSheetId="13" hidden="1">'Weryfikacja VIII'!$A$3:$A$207</definedName>
    <definedName name="Z_DD13ED5A_7332_41AF_A84F_D8F420EB84B0_.wvu.FilterData" localSheetId="15" hidden="1">'Weryfikacja X'!$A$3:$A$207</definedName>
    <definedName name="Z_DD13ED5A_7332_41AF_A84F_D8F420EB84B0_.wvu.FilterData" localSheetId="16" hidden="1">'Weryfikacja XI'!$A$3:$A$207</definedName>
    <definedName name="Z_DD13ED5A_7332_41AF_A84F_D8F420EB84B0_.wvu.FilterData" localSheetId="17" hidden="1">'Weryfikacja XII'!$A$3:$A$207</definedName>
    <definedName name="Z_DE517E39_77F1_4292_AD4B_4E04F6E4AE10_.wvu.FilterData" localSheetId="20" hidden="1">'Dane zbiorcze - sczegółowe'!#REF!</definedName>
    <definedName name="Z_DE517E39_77F1_4292_AD4B_4E04F6E4AE10_.wvu.FilterData" localSheetId="21" hidden="1">'Dane zbiorcze- ogólne'!$A$1:$M$101</definedName>
    <definedName name="Z_DE517E39_77F1_4292_AD4B_4E04F6E4AE10_.wvu.FilterData" localSheetId="6" hidden="1">'Weryfikacja I'!$A$3:$A$207</definedName>
    <definedName name="Z_DE517E39_77F1_4292_AD4B_4E04F6E4AE10_.wvu.FilterData" localSheetId="7" hidden="1">'Weryfikacja II'!$A$3:$A$207</definedName>
    <definedName name="Z_DE517E39_77F1_4292_AD4B_4E04F6E4AE10_.wvu.FilterData" localSheetId="8" hidden="1">'Weryfikacja III'!$A$3:$A$207</definedName>
    <definedName name="Z_DE517E39_77F1_4292_AD4B_4E04F6E4AE10_.wvu.FilterData" localSheetId="9" hidden="1">'Weryfikacja IV'!$A$3:$A$207</definedName>
    <definedName name="Z_DE517E39_77F1_4292_AD4B_4E04F6E4AE10_.wvu.FilterData" localSheetId="14" hidden="1">'Weryfikacja IX'!$A$3:$A$207</definedName>
    <definedName name="Z_DE517E39_77F1_4292_AD4B_4E04F6E4AE10_.wvu.FilterData" localSheetId="18" hidden="1">'Weryfikacja rok'!$A$3:$A$209</definedName>
    <definedName name="Z_DE517E39_77F1_4292_AD4B_4E04F6E4AE10_.wvu.FilterData" localSheetId="10" hidden="1">'Weryfikacja V'!$A$3:$A$207</definedName>
    <definedName name="Z_DE517E39_77F1_4292_AD4B_4E04F6E4AE10_.wvu.FilterData" localSheetId="11" hidden="1">'Weryfikacja VI'!$A$3:$A$207</definedName>
    <definedName name="Z_DE517E39_77F1_4292_AD4B_4E04F6E4AE10_.wvu.FilterData" localSheetId="12" hidden="1">'Weryfikacja VII'!$A$3:$A$207</definedName>
    <definedName name="Z_DE517E39_77F1_4292_AD4B_4E04F6E4AE10_.wvu.FilterData" localSheetId="13" hidden="1">'Weryfikacja VIII'!$A$3:$A$207</definedName>
    <definedName name="Z_DE517E39_77F1_4292_AD4B_4E04F6E4AE10_.wvu.FilterData" localSheetId="15" hidden="1">'Weryfikacja X'!$A$3:$A$207</definedName>
    <definedName name="Z_DE517E39_77F1_4292_AD4B_4E04F6E4AE10_.wvu.FilterData" localSheetId="16" hidden="1">'Weryfikacja XI'!$A$3:$A$207</definedName>
    <definedName name="Z_DE517E39_77F1_4292_AD4B_4E04F6E4AE10_.wvu.FilterData" localSheetId="17" hidden="1">'Weryfikacja XII'!$A$3:$A$207</definedName>
    <definedName name="Z_E0E4B531_D834_4692_A918_F7B71220C64A_.wvu.FilterData" localSheetId="20" hidden="1">'Dane zbiorcze - sczegółowe'!#REF!</definedName>
    <definedName name="Z_E0E4B531_D834_4692_A918_F7B71220C64A_.wvu.FilterData" localSheetId="21" hidden="1">'Dane zbiorcze- ogólne'!$A$1:$M$101</definedName>
    <definedName name="Z_E0E4B531_D834_4692_A918_F7B71220C64A_.wvu.FilterData" localSheetId="6" hidden="1">'Weryfikacja I'!$A$3:$A$207</definedName>
    <definedName name="Z_E0E4B531_D834_4692_A918_F7B71220C64A_.wvu.FilterData" localSheetId="7" hidden="1">'Weryfikacja II'!$A$3:$A$207</definedName>
    <definedName name="Z_E0E4B531_D834_4692_A918_F7B71220C64A_.wvu.FilterData" localSheetId="8" hidden="1">'Weryfikacja III'!$A$3:$A$207</definedName>
    <definedName name="Z_E0E4B531_D834_4692_A918_F7B71220C64A_.wvu.FilterData" localSheetId="9" hidden="1">'Weryfikacja IV'!$A$3:$A$207</definedName>
    <definedName name="Z_E0E4B531_D834_4692_A918_F7B71220C64A_.wvu.FilterData" localSheetId="14" hidden="1">'Weryfikacja IX'!$A$3:$A$207</definedName>
    <definedName name="Z_E0E4B531_D834_4692_A918_F7B71220C64A_.wvu.FilterData" localSheetId="18" hidden="1">'Weryfikacja rok'!$A$3:$A$209</definedName>
    <definedName name="Z_E0E4B531_D834_4692_A918_F7B71220C64A_.wvu.FilterData" localSheetId="10" hidden="1">'Weryfikacja V'!$A$3:$A$207</definedName>
    <definedName name="Z_E0E4B531_D834_4692_A918_F7B71220C64A_.wvu.FilterData" localSheetId="11" hidden="1">'Weryfikacja VI'!$A$3:$A$207</definedName>
    <definedName name="Z_E0E4B531_D834_4692_A918_F7B71220C64A_.wvu.FilterData" localSheetId="12" hidden="1">'Weryfikacja VII'!$A$3:$A$207</definedName>
    <definedName name="Z_E0E4B531_D834_4692_A918_F7B71220C64A_.wvu.FilterData" localSheetId="13" hidden="1">'Weryfikacja VIII'!$A$3:$A$207</definedName>
    <definedName name="Z_E0E4B531_D834_4692_A918_F7B71220C64A_.wvu.FilterData" localSheetId="15" hidden="1">'Weryfikacja X'!$A$3:$A$207</definedName>
    <definedName name="Z_E0E4B531_D834_4692_A918_F7B71220C64A_.wvu.FilterData" localSheetId="16" hidden="1">'Weryfikacja XI'!$A$3:$A$207</definedName>
    <definedName name="Z_E0E4B531_D834_4692_A918_F7B71220C64A_.wvu.FilterData" localSheetId="17" hidden="1">'Weryfikacja XII'!$A$3:$A$207</definedName>
    <definedName name="Z_E0EF92A7_07A1_4A97_95BB_130EF97C65DE_.wvu.FilterData" localSheetId="20" hidden="1">'Dane zbiorcze - sczegółowe'!#REF!</definedName>
    <definedName name="Z_E0EF92A7_07A1_4A97_95BB_130EF97C65DE_.wvu.FilterData" localSheetId="21" hidden="1">'Dane zbiorcze- ogólne'!$A$1:$M$101</definedName>
    <definedName name="Z_E0EF92A7_07A1_4A97_95BB_130EF97C65DE_.wvu.FilterData" localSheetId="6" hidden="1">'Weryfikacja I'!$A$3:$A$207</definedName>
    <definedName name="Z_E0EF92A7_07A1_4A97_95BB_130EF97C65DE_.wvu.FilterData" localSheetId="7" hidden="1">'Weryfikacja II'!$A$3:$A$207</definedName>
    <definedName name="Z_E0EF92A7_07A1_4A97_95BB_130EF97C65DE_.wvu.FilterData" localSheetId="8" hidden="1">'Weryfikacja III'!$A$3:$A$207</definedName>
    <definedName name="Z_E0EF92A7_07A1_4A97_95BB_130EF97C65DE_.wvu.FilterData" localSheetId="9" hidden="1">'Weryfikacja IV'!$A$3:$A$207</definedName>
    <definedName name="Z_E0EF92A7_07A1_4A97_95BB_130EF97C65DE_.wvu.FilterData" localSheetId="14" hidden="1">'Weryfikacja IX'!$A$3:$A$207</definedName>
    <definedName name="Z_E0EF92A7_07A1_4A97_95BB_130EF97C65DE_.wvu.FilterData" localSheetId="18" hidden="1">'Weryfikacja rok'!$A$3:$A$209</definedName>
    <definedName name="Z_E0EF92A7_07A1_4A97_95BB_130EF97C65DE_.wvu.FilterData" localSheetId="10" hidden="1">'Weryfikacja V'!$A$3:$A$207</definedName>
    <definedName name="Z_E0EF92A7_07A1_4A97_95BB_130EF97C65DE_.wvu.FilterData" localSheetId="11" hidden="1">'Weryfikacja VI'!$A$3:$A$207</definedName>
    <definedName name="Z_E0EF92A7_07A1_4A97_95BB_130EF97C65DE_.wvu.FilterData" localSheetId="12" hidden="1">'Weryfikacja VII'!$A$3:$A$207</definedName>
    <definedName name="Z_E0EF92A7_07A1_4A97_95BB_130EF97C65DE_.wvu.FilterData" localSheetId="13" hidden="1">'Weryfikacja VIII'!$A$3:$A$207</definedName>
    <definedName name="Z_E0EF92A7_07A1_4A97_95BB_130EF97C65DE_.wvu.FilterData" localSheetId="15" hidden="1">'Weryfikacja X'!$A$3:$A$207</definedName>
    <definedName name="Z_E0EF92A7_07A1_4A97_95BB_130EF97C65DE_.wvu.FilterData" localSheetId="16" hidden="1">'Weryfikacja XI'!$A$3:$A$207</definedName>
    <definedName name="Z_E0EF92A7_07A1_4A97_95BB_130EF97C65DE_.wvu.FilterData" localSheetId="17" hidden="1">'Weryfikacja XII'!$A$3:$A$207</definedName>
    <definedName name="Z_E2CA3BA4_8D76_48E8_9723_93E9D6FE16B2_.wvu.Cols" localSheetId="1" hidden="1">'Załącznik nr 1 do wniosku'!$K:$Y</definedName>
    <definedName name="Z_E2CA3BA4_8D76_48E8_9723_93E9D6FE16B2_.wvu.Cols" localSheetId="2" hidden="1">'Załącznik nr 2 do wniosku '!$K:$Y</definedName>
    <definedName name="Z_E2CA3BA4_8D76_48E8_9723_93E9D6FE16B2_.wvu.FilterData" localSheetId="3" hidden="1">'Dane JST'!$A$1:$I$387</definedName>
    <definedName name="Z_E2CA3BA4_8D76_48E8_9723_93E9D6FE16B2_.wvu.FilterData" localSheetId="21" hidden="1">'Dane zbiorcze- ogólne'!$A$1:$M$1</definedName>
    <definedName name="Z_E2CA3BA4_8D76_48E8_9723_93E9D6FE16B2_.wvu.FilterData" localSheetId="5" hidden="1">'Nr dysponenta'!$A$1:$B$327</definedName>
    <definedName name="Z_E2CA3BA4_8D76_48E8_9723_93E9D6FE16B2_.wvu.FilterData" localSheetId="6" hidden="1">'Weryfikacja I'!$A$3:$A$208</definedName>
    <definedName name="Z_E2CA3BA4_8D76_48E8_9723_93E9D6FE16B2_.wvu.FilterData" localSheetId="7" hidden="1">'Weryfikacja II'!$A$3:$A$207</definedName>
    <definedName name="Z_E2CA3BA4_8D76_48E8_9723_93E9D6FE16B2_.wvu.FilterData" localSheetId="8" hidden="1">'Weryfikacja III'!$A$3:$A$207</definedName>
    <definedName name="Z_E2CA3BA4_8D76_48E8_9723_93E9D6FE16B2_.wvu.FilterData" localSheetId="9" hidden="1">'Weryfikacja IV'!$A$3:$A$207</definedName>
    <definedName name="Z_E2CA3BA4_8D76_48E8_9723_93E9D6FE16B2_.wvu.FilterData" localSheetId="14" hidden="1">'Weryfikacja IX'!$A$3:$A$207</definedName>
    <definedName name="Z_E2CA3BA4_8D76_48E8_9723_93E9D6FE16B2_.wvu.FilterData" localSheetId="18" hidden="1">'Weryfikacja rok'!$A$3:$A$210</definedName>
    <definedName name="Z_E2CA3BA4_8D76_48E8_9723_93E9D6FE16B2_.wvu.FilterData" localSheetId="10" hidden="1">'Weryfikacja V'!$A$3:$A$207</definedName>
    <definedName name="Z_E2CA3BA4_8D76_48E8_9723_93E9D6FE16B2_.wvu.FilterData" localSheetId="11" hidden="1">'Weryfikacja VI'!$A$3:$A$207</definedName>
    <definedName name="Z_E2CA3BA4_8D76_48E8_9723_93E9D6FE16B2_.wvu.FilterData" localSheetId="12" hidden="1">'Weryfikacja VII'!$A$3:$A$207</definedName>
    <definedName name="Z_E2CA3BA4_8D76_48E8_9723_93E9D6FE16B2_.wvu.FilterData" localSheetId="13" hidden="1">'Weryfikacja VIII'!$A$3:$A$207</definedName>
    <definedName name="Z_E2CA3BA4_8D76_48E8_9723_93E9D6FE16B2_.wvu.FilterData" localSheetId="15" hidden="1">'Weryfikacja X'!$A$3:$A$207</definedName>
    <definedName name="Z_E2CA3BA4_8D76_48E8_9723_93E9D6FE16B2_.wvu.FilterData" localSheetId="16" hidden="1">'Weryfikacja XI'!$A$3:$A$207</definedName>
    <definedName name="Z_E2CA3BA4_8D76_48E8_9723_93E9D6FE16B2_.wvu.FilterData" localSheetId="17" hidden="1">'Weryfikacja XII'!$A$3:$A$207</definedName>
    <definedName name="Z_E2CA3BA4_8D76_48E8_9723_93E9D6FE16B2_.wvu.PrintArea" localSheetId="0" hidden="1">Rozliczenie!$A$1:$P$1674</definedName>
    <definedName name="Z_E2CA3BA4_8D76_48E8_9723_93E9D6FE16B2_.wvu.PrintArea" localSheetId="1" hidden="1">'Załącznik nr 1 do wniosku'!$A$1:$J$178</definedName>
    <definedName name="Z_E2CA3BA4_8D76_48E8_9723_93E9D6FE16B2_.wvu.PrintArea" localSheetId="2" hidden="1">'Załącznik nr 2 do wniosku '!$A$1:$R$164</definedName>
    <definedName name="Z_E2CA3BA4_8D76_48E8_9723_93E9D6FE16B2_.wvu.Rows" localSheetId="0" hidden="1">Rozliczenie!$32:$130,Rozliczenie!$143:$242,Rozliczenie!$255:$353,Rozliczenie!$366:$464,Rozliczenie!$477:$575,Rozliczenie!$588:$686,Rozliczenie!$699:$797,Rozliczenie!$810:$908,Rozliczenie!$921:$1019,Rozliczenie!$1032:$1130,Rozliczenie!$1143:$1241,Rozliczenie!$1254:$1352,Rozliczenie!$1365:$1463,Rozliczenie!$1476:$1574</definedName>
    <definedName name="Z_E2CA3BA4_8D76_48E8_9723_93E9D6FE16B2_.wvu.Rows" localSheetId="1" hidden="1">'Załącznik nr 1 do wniosku'!$32:$161,'Załącznik nr 1 do wniosku'!$164:$164,'Załącznik nr 1 do wniosku'!$168:$168</definedName>
    <definedName name="Z_E2CA3BA4_8D76_48E8_9723_93E9D6FE16B2_.wvu.Rows" localSheetId="2" hidden="1">'Załącznik nr 2 do wniosku '!$31:$129,'Załącznik nr 2 do wniosku '!$142:$144,'Załącznik nr 2 do wniosku '!$147:$147,'Załącznik nr 2 do wniosku '!$152:$152</definedName>
    <definedName name="Z_E9EA9B42_5D97_44B0_9A4C_480E9F5CA39F_.wvu.FilterData" localSheetId="20" hidden="1">'Dane zbiorcze - sczegółowe'!#REF!</definedName>
    <definedName name="Z_E9EA9B42_5D97_44B0_9A4C_480E9F5CA39F_.wvu.FilterData" localSheetId="21" hidden="1">'Dane zbiorcze- ogólne'!$A$1:$M$101</definedName>
    <definedName name="Z_E9EA9B42_5D97_44B0_9A4C_480E9F5CA39F_.wvu.FilterData" localSheetId="6" hidden="1">'Weryfikacja I'!$A$3:$A$207</definedName>
    <definedName name="Z_E9EA9B42_5D97_44B0_9A4C_480E9F5CA39F_.wvu.FilterData" localSheetId="7" hidden="1">'Weryfikacja II'!$A$3:$A$207</definedName>
    <definedName name="Z_E9EA9B42_5D97_44B0_9A4C_480E9F5CA39F_.wvu.FilterData" localSheetId="8" hidden="1">'Weryfikacja III'!$A$3:$A$207</definedName>
    <definedName name="Z_E9EA9B42_5D97_44B0_9A4C_480E9F5CA39F_.wvu.FilterData" localSheetId="9" hidden="1">'Weryfikacja IV'!$A$3:$A$207</definedName>
    <definedName name="Z_E9EA9B42_5D97_44B0_9A4C_480E9F5CA39F_.wvu.FilterData" localSheetId="14" hidden="1">'Weryfikacja IX'!$A$3:$A$207</definedName>
    <definedName name="Z_E9EA9B42_5D97_44B0_9A4C_480E9F5CA39F_.wvu.FilterData" localSheetId="18" hidden="1">'Weryfikacja rok'!$A$3:$A$209</definedName>
    <definedName name="Z_E9EA9B42_5D97_44B0_9A4C_480E9F5CA39F_.wvu.FilterData" localSheetId="10" hidden="1">'Weryfikacja V'!$A$3:$A$207</definedName>
    <definedName name="Z_E9EA9B42_5D97_44B0_9A4C_480E9F5CA39F_.wvu.FilterData" localSheetId="11" hidden="1">'Weryfikacja VI'!$A$3:$A$207</definedName>
    <definedName name="Z_E9EA9B42_5D97_44B0_9A4C_480E9F5CA39F_.wvu.FilterData" localSheetId="12" hidden="1">'Weryfikacja VII'!$A$3:$A$207</definedName>
    <definedName name="Z_E9EA9B42_5D97_44B0_9A4C_480E9F5CA39F_.wvu.FilterData" localSheetId="13" hidden="1">'Weryfikacja VIII'!$A$3:$A$207</definedName>
    <definedName name="Z_E9EA9B42_5D97_44B0_9A4C_480E9F5CA39F_.wvu.FilterData" localSheetId="15" hidden="1">'Weryfikacja X'!$A$3:$A$207</definedName>
    <definedName name="Z_E9EA9B42_5D97_44B0_9A4C_480E9F5CA39F_.wvu.FilterData" localSheetId="16" hidden="1">'Weryfikacja XI'!$A$3:$A$207</definedName>
    <definedName name="Z_E9EA9B42_5D97_44B0_9A4C_480E9F5CA39F_.wvu.FilterData" localSheetId="17" hidden="1">'Weryfikacja XII'!$A$3:$A$207</definedName>
    <definedName name="Z_EAE05891_80CC_40D4_8406_A095FC6F4AA8_.wvu.FilterData" localSheetId="20" hidden="1">'Dane zbiorcze - sczegółowe'!#REF!</definedName>
    <definedName name="Z_EAE05891_80CC_40D4_8406_A095FC6F4AA8_.wvu.FilterData" localSheetId="21" hidden="1">'Dane zbiorcze- ogólne'!$A$1:$M$101</definedName>
    <definedName name="Z_EAE05891_80CC_40D4_8406_A095FC6F4AA8_.wvu.FilterData" localSheetId="6" hidden="1">'Weryfikacja I'!$A$3:$A$207</definedName>
    <definedName name="Z_EAE05891_80CC_40D4_8406_A095FC6F4AA8_.wvu.FilterData" localSheetId="7" hidden="1">'Weryfikacja II'!$A$3:$A$207</definedName>
    <definedName name="Z_EAE05891_80CC_40D4_8406_A095FC6F4AA8_.wvu.FilterData" localSheetId="8" hidden="1">'Weryfikacja III'!$A$3:$A$207</definedName>
    <definedName name="Z_EAE05891_80CC_40D4_8406_A095FC6F4AA8_.wvu.FilterData" localSheetId="9" hidden="1">'Weryfikacja IV'!$A$3:$A$207</definedName>
    <definedName name="Z_EAE05891_80CC_40D4_8406_A095FC6F4AA8_.wvu.FilterData" localSheetId="14" hidden="1">'Weryfikacja IX'!$A$3:$A$207</definedName>
    <definedName name="Z_EAE05891_80CC_40D4_8406_A095FC6F4AA8_.wvu.FilterData" localSheetId="18" hidden="1">'Weryfikacja rok'!$A$3:$A$209</definedName>
    <definedName name="Z_EAE05891_80CC_40D4_8406_A095FC6F4AA8_.wvu.FilterData" localSheetId="10" hidden="1">'Weryfikacja V'!$A$3:$A$207</definedName>
    <definedName name="Z_EAE05891_80CC_40D4_8406_A095FC6F4AA8_.wvu.FilterData" localSheetId="11" hidden="1">'Weryfikacja VI'!$A$3:$A$207</definedName>
    <definedName name="Z_EAE05891_80CC_40D4_8406_A095FC6F4AA8_.wvu.FilterData" localSheetId="12" hidden="1">'Weryfikacja VII'!$A$3:$A$207</definedName>
    <definedName name="Z_EAE05891_80CC_40D4_8406_A095FC6F4AA8_.wvu.FilterData" localSheetId="13" hidden="1">'Weryfikacja VIII'!$A$3:$A$207</definedName>
    <definedName name="Z_EAE05891_80CC_40D4_8406_A095FC6F4AA8_.wvu.FilterData" localSheetId="15" hidden="1">'Weryfikacja X'!$A$3:$A$207</definedName>
    <definedName name="Z_EAE05891_80CC_40D4_8406_A095FC6F4AA8_.wvu.FilterData" localSheetId="16" hidden="1">'Weryfikacja XI'!$A$3:$A$207</definedName>
    <definedName name="Z_EAE05891_80CC_40D4_8406_A095FC6F4AA8_.wvu.FilterData" localSheetId="17" hidden="1">'Weryfikacja XII'!$A$3:$A$207</definedName>
    <definedName name="Z_EAEBD6C1_40A7_4970_AFB0_68B5B43C1157_.wvu.FilterData" localSheetId="20" hidden="1">'Dane zbiorcze - sczegółowe'!#REF!</definedName>
    <definedName name="Z_EAEBD6C1_40A7_4970_AFB0_68B5B43C1157_.wvu.FilterData" localSheetId="21" hidden="1">'Dane zbiorcze- ogólne'!$A$1:$M$101</definedName>
    <definedName name="Z_EAEBD6C1_40A7_4970_AFB0_68B5B43C1157_.wvu.FilterData" localSheetId="6" hidden="1">'Weryfikacja I'!$A$3:$A$207</definedName>
    <definedName name="Z_EAEBD6C1_40A7_4970_AFB0_68B5B43C1157_.wvu.FilterData" localSheetId="7" hidden="1">'Weryfikacja II'!$A$3:$A$207</definedName>
    <definedName name="Z_EAEBD6C1_40A7_4970_AFB0_68B5B43C1157_.wvu.FilterData" localSheetId="8" hidden="1">'Weryfikacja III'!$A$3:$A$207</definedName>
    <definedName name="Z_EAEBD6C1_40A7_4970_AFB0_68B5B43C1157_.wvu.FilterData" localSheetId="9" hidden="1">'Weryfikacja IV'!$A$3:$A$207</definedName>
    <definedName name="Z_EAEBD6C1_40A7_4970_AFB0_68B5B43C1157_.wvu.FilterData" localSheetId="14" hidden="1">'Weryfikacja IX'!$A$3:$A$207</definedName>
    <definedName name="Z_EAEBD6C1_40A7_4970_AFB0_68B5B43C1157_.wvu.FilterData" localSheetId="18" hidden="1">'Weryfikacja rok'!$A$3:$A$209</definedName>
    <definedName name="Z_EAEBD6C1_40A7_4970_AFB0_68B5B43C1157_.wvu.FilterData" localSheetId="10" hidden="1">'Weryfikacja V'!$A$3:$A$207</definedName>
    <definedName name="Z_EAEBD6C1_40A7_4970_AFB0_68B5B43C1157_.wvu.FilterData" localSheetId="11" hidden="1">'Weryfikacja VI'!$A$3:$A$207</definedName>
    <definedName name="Z_EAEBD6C1_40A7_4970_AFB0_68B5B43C1157_.wvu.FilterData" localSheetId="12" hidden="1">'Weryfikacja VII'!$A$3:$A$207</definedName>
    <definedName name="Z_EAEBD6C1_40A7_4970_AFB0_68B5B43C1157_.wvu.FilterData" localSheetId="13" hidden="1">'Weryfikacja VIII'!$A$3:$A$207</definedName>
    <definedName name="Z_EAEBD6C1_40A7_4970_AFB0_68B5B43C1157_.wvu.FilterData" localSheetId="15" hidden="1">'Weryfikacja X'!$A$3:$A$207</definedName>
    <definedName name="Z_EAEBD6C1_40A7_4970_AFB0_68B5B43C1157_.wvu.FilterData" localSheetId="16" hidden="1">'Weryfikacja XI'!$A$3:$A$207</definedName>
    <definedName name="Z_EAEBD6C1_40A7_4970_AFB0_68B5B43C1157_.wvu.FilterData" localSheetId="17" hidden="1">'Weryfikacja XII'!$A$3:$A$207</definedName>
    <definedName name="Z_ED2D79E9_A0CA_4453_852E_BD9E993AC122_.wvu.FilterData" localSheetId="20" hidden="1">'Dane zbiorcze - sczegółowe'!#REF!</definedName>
    <definedName name="Z_ED2D79E9_A0CA_4453_852E_BD9E993AC122_.wvu.FilterData" localSheetId="21" hidden="1">'Dane zbiorcze- ogólne'!$A$1:$M$101</definedName>
    <definedName name="Z_ED2D79E9_A0CA_4453_852E_BD9E993AC122_.wvu.FilterData" localSheetId="6" hidden="1">'Weryfikacja I'!$A$3:$A$207</definedName>
    <definedName name="Z_ED2D79E9_A0CA_4453_852E_BD9E993AC122_.wvu.FilterData" localSheetId="7" hidden="1">'Weryfikacja II'!$A$3:$A$207</definedName>
    <definedName name="Z_ED2D79E9_A0CA_4453_852E_BD9E993AC122_.wvu.FilterData" localSheetId="8" hidden="1">'Weryfikacja III'!$A$3:$A$207</definedName>
    <definedName name="Z_ED2D79E9_A0CA_4453_852E_BD9E993AC122_.wvu.FilterData" localSheetId="9" hidden="1">'Weryfikacja IV'!$A$3:$A$207</definedName>
    <definedName name="Z_ED2D79E9_A0CA_4453_852E_BD9E993AC122_.wvu.FilterData" localSheetId="14" hidden="1">'Weryfikacja IX'!$A$3:$A$207</definedName>
    <definedName name="Z_ED2D79E9_A0CA_4453_852E_BD9E993AC122_.wvu.FilterData" localSheetId="18" hidden="1">'Weryfikacja rok'!$A$3:$A$209</definedName>
    <definedName name="Z_ED2D79E9_A0CA_4453_852E_BD9E993AC122_.wvu.FilterData" localSheetId="10" hidden="1">'Weryfikacja V'!$A$3:$A$207</definedName>
    <definedName name="Z_ED2D79E9_A0CA_4453_852E_BD9E993AC122_.wvu.FilterData" localSheetId="11" hidden="1">'Weryfikacja VI'!$A$3:$A$207</definedName>
    <definedName name="Z_ED2D79E9_A0CA_4453_852E_BD9E993AC122_.wvu.FilterData" localSheetId="12" hidden="1">'Weryfikacja VII'!$A$3:$A$207</definedName>
    <definedName name="Z_ED2D79E9_A0CA_4453_852E_BD9E993AC122_.wvu.FilterData" localSheetId="13" hidden="1">'Weryfikacja VIII'!$A$3:$A$207</definedName>
    <definedName name="Z_ED2D79E9_A0CA_4453_852E_BD9E993AC122_.wvu.FilterData" localSheetId="15" hidden="1">'Weryfikacja X'!$A$3:$A$207</definedName>
    <definedName name="Z_ED2D79E9_A0CA_4453_852E_BD9E993AC122_.wvu.FilterData" localSheetId="16" hidden="1">'Weryfikacja XI'!$A$3:$A$207</definedName>
    <definedName name="Z_ED2D79E9_A0CA_4453_852E_BD9E993AC122_.wvu.FilterData" localSheetId="17" hidden="1">'Weryfikacja XII'!$A$3:$A$207</definedName>
    <definedName name="Z_EE5E11F8_23F9_4340_AA17_C99A734504F8_.wvu.FilterData" localSheetId="20" hidden="1">'Dane zbiorcze - sczegółowe'!#REF!</definedName>
    <definedName name="Z_EE5E11F8_23F9_4340_AA17_C99A734504F8_.wvu.FilterData" localSheetId="21" hidden="1">'Dane zbiorcze- ogólne'!$A$1:$M$101</definedName>
    <definedName name="Z_EE5E11F8_23F9_4340_AA17_C99A734504F8_.wvu.FilterData" localSheetId="6" hidden="1">'Weryfikacja I'!$A$3:$A$207</definedName>
    <definedName name="Z_EE5E11F8_23F9_4340_AA17_C99A734504F8_.wvu.FilterData" localSheetId="7" hidden="1">'Weryfikacja II'!$A$3:$A$207</definedName>
    <definedName name="Z_EE5E11F8_23F9_4340_AA17_C99A734504F8_.wvu.FilterData" localSheetId="8" hidden="1">'Weryfikacja III'!$A$3:$A$207</definedName>
    <definedName name="Z_EE5E11F8_23F9_4340_AA17_C99A734504F8_.wvu.FilterData" localSheetId="9" hidden="1">'Weryfikacja IV'!$A$3:$A$207</definedName>
    <definedName name="Z_EE5E11F8_23F9_4340_AA17_C99A734504F8_.wvu.FilterData" localSheetId="14" hidden="1">'Weryfikacja IX'!$A$3:$A$207</definedName>
    <definedName name="Z_EE5E11F8_23F9_4340_AA17_C99A734504F8_.wvu.FilterData" localSheetId="18" hidden="1">'Weryfikacja rok'!$A$3:$A$209</definedName>
    <definedName name="Z_EE5E11F8_23F9_4340_AA17_C99A734504F8_.wvu.FilterData" localSheetId="10" hidden="1">'Weryfikacja V'!$A$3:$A$207</definedName>
    <definedName name="Z_EE5E11F8_23F9_4340_AA17_C99A734504F8_.wvu.FilterData" localSheetId="11" hidden="1">'Weryfikacja VI'!$A$3:$A$207</definedName>
    <definedName name="Z_EE5E11F8_23F9_4340_AA17_C99A734504F8_.wvu.FilterData" localSheetId="12" hidden="1">'Weryfikacja VII'!$A$3:$A$207</definedName>
    <definedName name="Z_EE5E11F8_23F9_4340_AA17_C99A734504F8_.wvu.FilterData" localSheetId="13" hidden="1">'Weryfikacja VIII'!$A$3:$A$207</definedName>
    <definedName name="Z_EE5E11F8_23F9_4340_AA17_C99A734504F8_.wvu.FilterData" localSheetId="15" hidden="1">'Weryfikacja X'!$A$3:$A$207</definedName>
    <definedName name="Z_EE5E11F8_23F9_4340_AA17_C99A734504F8_.wvu.FilterData" localSheetId="16" hidden="1">'Weryfikacja XI'!$A$3:$A$207</definedName>
    <definedName name="Z_EE5E11F8_23F9_4340_AA17_C99A734504F8_.wvu.FilterData" localSheetId="17" hidden="1">'Weryfikacja XII'!$A$3:$A$207</definedName>
    <definedName name="Z_F0E801B3_F68E_48F3_9921_206C04B301EE_.wvu.FilterData" localSheetId="20" hidden="1">'Dane zbiorcze - sczegółowe'!#REF!</definedName>
    <definedName name="Z_F0E801B3_F68E_48F3_9921_206C04B301EE_.wvu.FilterData" localSheetId="21" hidden="1">'Dane zbiorcze- ogólne'!$A$1:$M$101</definedName>
    <definedName name="Z_F0E801B3_F68E_48F3_9921_206C04B301EE_.wvu.FilterData" localSheetId="6" hidden="1">'Weryfikacja I'!$A$3:$A$207</definedName>
    <definedName name="Z_F0E801B3_F68E_48F3_9921_206C04B301EE_.wvu.FilterData" localSheetId="7" hidden="1">'Weryfikacja II'!$A$3:$A$207</definedName>
    <definedName name="Z_F0E801B3_F68E_48F3_9921_206C04B301EE_.wvu.FilterData" localSheetId="8" hidden="1">'Weryfikacja III'!$A$3:$A$207</definedName>
    <definedName name="Z_F0E801B3_F68E_48F3_9921_206C04B301EE_.wvu.FilterData" localSheetId="9" hidden="1">'Weryfikacja IV'!$A$3:$A$207</definedName>
    <definedName name="Z_F0E801B3_F68E_48F3_9921_206C04B301EE_.wvu.FilterData" localSheetId="14" hidden="1">'Weryfikacja IX'!$A$3:$A$207</definedName>
    <definedName name="Z_F0E801B3_F68E_48F3_9921_206C04B301EE_.wvu.FilterData" localSheetId="18" hidden="1">'Weryfikacja rok'!$A$3:$A$209</definedName>
    <definedName name="Z_F0E801B3_F68E_48F3_9921_206C04B301EE_.wvu.FilterData" localSheetId="10" hidden="1">'Weryfikacja V'!$A$3:$A$207</definedName>
    <definedName name="Z_F0E801B3_F68E_48F3_9921_206C04B301EE_.wvu.FilterData" localSheetId="11" hidden="1">'Weryfikacja VI'!$A$3:$A$207</definedName>
    <definedName name="Z_F0E801B3_F68E_48F3_9921_206C04B301EE_.wvu.FilterData" localSheetId="12" hidden="1">'Weryfikacja VII'!$A$3:$A$207</definedName>
    <definedName name="Z_F0E801B3_F68E_48F3_9921_206C04B301EE_.wvu.FilterData" localSheetId="13" hidden="1">'Weryfikacja VIII'!$A$3:$A$207</definedName>
    <definedName name="Z_F0E801B3_F68E_48F3_9921_206C04B301EE_.wvu.FilterData" localSheetId="15" hidden="1">'Weryfikacja X'!$A$3:$A$207</definedName>
    <definedName name="Z_F0E801B3_F68E_48F3_9921_206C04B301EE_.wvu.FilterData" localSheetId="16" hidden="1">'Weryfikacja XI'!$A$3:$A$207</definedName>
    <definedName name="Z_F0E801B3_F68E_48F3_9921_206C04B301EE_.wvu.FilterData" localSheetId="17" hidden="1">'Weryfikacja XII'!$A$3:$A$207</definedName>
    <definedName name="Z_F1446CD6_0618_48D4_99C5_68BD3350D3BB_.wvu.FilterData" localSheetId="20" hidden="1">'Dane zbiorcze - sczegółowe'!#REF!</definedName>
    <definedName name="Z_F1446CD6_0618_48D4_99C5_68BD3350D3BB_.wvu.FilterData" localSheetId="21" hidden="1">'Dane zbiorcze- ogólne'!$A$1:$M$101</definedName>
    <definedName name="Z_F1446CD6_0618_48D4_99C5_68BD3350D3BB_.wvu.FilterData" localSheetId="6" hidden="1">'Weryfikacja I'!$A$3:$A$207</definedName>
    <definedName name="Z_F1446CD6_0618_48D4_99C5_68BD3350D3BB_.wvu.FilterData" localSheetId="7" hidden="1">'Weryfikacja II'!$A$3:$A$207</definedName>
    <definedName name="Z_F1446CD6_0618_48D4_99C5_68BD3350D3BB_.wvu.FilterData" localSheetId="8" hidden="1">'Weryfikacja III'!$A$3:$A$207</definedName>
    <definedName name="Z_F1446CD6_0618_48D4_99C5_68BD3350D3BB_.wvu.FilterData" localSheetId="9" hidden="1">'Weryfikacja IV'!$A$3:$A$207</definedName>
    <definedName name="Z_F1446CD6_0618_48D4_99C5_68BD3350D3BB_.wvu.FilterData" localSheetId="14" hidden="1">'Weryfikacja IX'!$A$3:$A$207</definedName>
    <definedName name="Z_F1446CD6_0618_48D4_99C5_68BD3350D3BB_.wvu.FilterData" localSheetId="18" hidden="1">'Weryfikacja rok'!$A$3:$A$209</definedName>
    <definedName name="Z_F1446CD6_0618_48D4_99C5_68BD3350D3BB_.wvu.FilterData" localSheetId="10" hidden="1">'Weryfikacja V'!$A$3:$A$207</definedName>
    <definedName name="Z_F1446CD6_0618_48D4_99C5_68BD3350D3BB_.wvu.FilterData" localSheetId="11" hidden="1">'Weryfikacja VI'!$A$3:$A$207</definedName>
    <definedName name="Z_F1446CD6_0618_48D4_99C5_68BD3350D3BB_.wvu.FilterData" localSheetId="12" hidden="1">'Weryfikacja VII'!$A$3:$A$207</definedName>
    <definedName name="Z_F1446CD6_0618_48D4_99C5_68BD3350D3BB_.wvu.FilterData" localSheetId="13" hidden="1">'Weryfikacja VIII'!$A$3:$A$207</definedName>
    <definedName name="Z_F1446CD6_0618_48D4_99C5_68BD3350D3BB_.wvu.FilterData" localSheetId="15" hidden="1">'Weryfikacja X'!$A$3:$A$207</definedName>
    <definedName name="Z_F1446CD6_0618_48D4_99C5_68BD3350D3BB_.wvu.FilterData" localSheetId="16" hidden="1">'Weryfikacja XI'!$A$3:$A$207</definedName>
    <definedName name="Z_F1446CD6_0618_48D4_99C5_68BD3350D3BB_.wvu.FilterData" localSheetId="17" hidden="1">'Weryfikacja XII'!$A$3:$A$207</definedName>
    <definedName name="Z_F322E9BE_538A_4018_B333_893292636155_.wvu.FilterData" localSheetId="20" hidden="1">'Dane zbiorcze - sczegółowe'!#REF!</definedName>
    <definedName name="Z_F322E9BE_538A_4018_B333_893292636155_.wvu.FilterData" localSheetId="21" hidden="1">'Dane zbiorcze- ogólne'!$A$1:$M$101</definedName>
    <definedName name="Z_F322E9BE_538A_4018_B333_893292636155_.wvu.FilterData" localSheetId="6" hidden="1">'Weryfikacja I'!$A$3:$A$207</definedName>
    <definedName name="Z_F322E9BE_538A_4018_B333_893292636155_.wvu.FilterData" localSheetId="7" hidden="1">'Weryfikacja II'!$A$3:$A$207</definedName>
    <definedName name="Z_F322E9BE_538A_4018_B333_893292636155_.wvu.FilterData" localSheetId="8" hidden="1">'Weryfikacja III'!$A$3:$A$207</definedName>
    <definedName name="Z_F322E9BE_538A_4018_B333_893292636155_.wvu.FilterData" localSheetId="9" hidden="1">'Weryfikacja IV'!$A$3:$A$207</definedName>
    <definedName name="Z_F322E9BE_538A_4018_B333_893292636155_.wvu.FilterData" localSheetId="14" hidden="1">'Weryfikacja IX'!$A$3:$A$207</definedName>
    <definedName name="Z_F322E9BE_538A_4018_B333_893292636155_.wvu.FilterData" localSheetId="18" hidden="1">'Weryfikacja rok'!$A$3:$A$209</definedName>
    <definedName name="Z_F322E9BE_538A_4018_B333_893292636155_.wvu.FilterData" localSheetId="10" hidden="1">'Weryfikacja V'!$A$3:$A$207</definedName>
    <definedName name="Z_F322E9BE_538A_4018_B333_893292636155_.wvu.FilterData" localSheetId="11" hidden="1">'Weryfikacja VI'!$A$3:$A$207</definedName>
    <definedName name="Z_F322E9BE_538A_4018_B333_893292636155_.wvu.FilterData" localSheetId="12" hidden="1">'Weryfikacja VII'!$A$3:$A$207</definedName>
    <definedName name="Z_F322E9BE_538A_4018_B333_893292636155_.wvu.FilterData" localSheetId="13" hidden="1">'Weryfikacja VIII'!$A$3:$A$207</definedName>
    <definedName name="Z_F322E9BE_538A_4018_B333_893292636155_.wvu.FilterData" localSheetId="15" hidden="1">'Weryfikacja X'!$A$3:$A$207</definedName>
    <definedName name="Z_F322E9BE_538A_4018_B333_893292636155_.wvu.FilterData" localSheetId="16" hidden="1">'Weryfikacja XI'!$A$3:$A$207</definedName>
    <definedName name="Z_F322E9BE_538A_4018_B333_893292636155_.wvu.FilterData" localSheetId="17" hidden="1">'Weryfikacja XII'!$A$3:$A$207</definedName>
    <definedName name="Z_F3AEA458_E2E7_493F_88F7_8ADBFD2F21E6_.wvu.FilterData" localSheetId="20" hidden="1">'Dane zbiorcze - sczegółowe'!#REF!</definedName>
    <definedName name="Z_F3AEA458_E2E7_493F_88F7_8ADBFD2F21E6_.wvu.FilterData" localSheetId="21" hidden="1">'Dane zbiorcze- ogólne'!$A$1:$M$101</definedName>
    <definedName name="Z_F3AEA458_E2E7_493F_88F7_8ADBFD2F21E6_.wvu.FilterData" localSheetId="6" hidden="1">'Weryfikacja I'!$A$3:$A$207</definedName>
    <definedName name="Z_F3AEA458_E2E7_493F_88F7_8ADBFD2F21E6_.wvu.FilterData" localSheetId="7" hidden="1">'Weryfikacja II'!$A$3:$A$207</definedName>
    <definedName name="Z_F3AEA458_E2E7_493F_88F7_8ADBFD2F21E6_.wvu.FilterData" localSheetId="8" hidden="1">'Weryfikacja III'!$A$3:$A$207</definedName>
    <definedName name="Z_F3AEA458_E2E7_493F_88F7_8ADBFD2F21E6_.wvu.FilterData" localSheetId="9" hidden="1">'Weryfikacja IV'!$A$3:$A$207</definedName>
    <definedName name="Z_F3AEA458_E2E7_493F_88F7_8ADBFD2F21E6_.wvu.FilterData" localSheetId="14" hidden="1">'Weryfikacja IX'!$A$3:$A$207</definedName>
    <definedName name="Z_F3AEA458_E2E7_493F_88F7_8ADBFD2F21E6_.wvu.FilterData" localSheetId="18" hidden="1">'Weryfikacja rok'!$A$3:$A$209</definedName>
    <definedName name="Z_F3AEA458_E2E7_493F_88F7_8ADBFD2F21E6_.wvu.FilterData" localSheetId="10" hidden="1">'Weryfikacja V'!$A$3:$A$207</definedName>
    <definedName name="Z_F3AEA458_E2E7_493F_88F7_8ADBFD2F21E6_.wvu.FilterData" localSheetId="11" hidden="1">'Weryfikacja VI'!$A$3:$A$207</definedName>
    <definedName name="Z_F3AEA458_E2E7_493F_88F7_8ADBFD2F21E6_.wvu.FilterData" localSheetId="12" hidden="1">'Weryfikacja VII'!$A$3:$A$207</definedName>
    <definedName name="Z_F3AEA458_E2E7_493F_88F7_8ADBFD2F21E6_.wvu.FilterData" localSheetId="13" hidden="1">'Weryfikacja VIII'!$A$3:$A$207</definedName>
    <definedName name="Z_F3AEA458_E2E7_493F_88F7_8ADBFD2F21E6_.wvu.FilterData" localSheetId="15" hidden="1">'Weryfikacja X'!$A$3:$A$207</definedName>
    <definedName name="Z_F3AEA458_E2E7_493F_88F7_8ADBFD2F21E6_.wvu.FilterData" localSheetId="16" hidden="1">'Weryfikacja XI'!$A$3:$A$207</definedName>
    <definedName name="Z_F3AEA458_E2E7_493F_88F7_8ADBFD2F21E6_.wvu.FilterData" localSheetId="17" hidden="1">'Weryfikacja XII'!$A$3:$A$207</definedName>
    <definedName name="Z_F6C4B4B9_B1BD_451D_AD8C_EEAED8762CBF_.wvu.FilterData" localSheetId="20" hidden="1">'Dane zbiorcze - sczegółowe'!#REF!</definedName>
    <definedName name="Z_F6C4B4B9_B1BD_451D_AD8C_EEAED8762CBF_.wvu.FilterData" localSheetId="21" hidden="1">'Dane zbiorcze- ogólne'!$A$1:$M$101</definedName>
    <definedName name="Z_F6C4B4B9_B1BD_451D_AD8C_EEAED8762CBF_.wvu.FilterData" localSheetId="6" hidden="1">'Weryfikacja I'!$A$3:$A$207</definedName>
    <definedName name="Z_F6C4B4B9_B1BD_451D_AD8C_EEAED8762CBF_.wvu.FilterData" localSheetId="7" hidden="1">'Weryfikacja II'!$A$3:$A$207</definedName>
    <definedName name="Z_F6C4B4B9_B1BD_451D_AD8C_EEAED8762CBF_.wvu.FilterData" localSheetId="8" hidden="1">'Weryfikacja III'!$A$3:$A$207</definedName>
    <definedName name="Z_F6C4B4B9_B1BD_451D_AD8C_EEAED8762CBF_.wvu.FilterData" localSheetId="9" hidden="1">'Weryfikacja IV'!$A$3:$A$207</definedName>
    <definedName name="Z_F6C4B4B9_B1BD_451D_AD8C_EEAED8762CBF_.wvu.FilterData" localSheetId="14" hidden="1">'Weryfikacja IX'!$A$3:$A$207</definedName>
    <definedName name="Z_F6C4B4B9_B1BD_451D_AD8C_EEAED8762CBF_.wvu.FilterData" localSheetId="18" hidden="1">'Weryfikacja rok'!$A$3:$A$209</definedName>
    <definedName name="Z_F6C4B4B9_B1BD_451D_AD8C_EEAED8762CBF_.wvu.FilterData" localSheetId="10" hidden="1">'Weryfikacja V'!$A$3:$A$207</definedName>
    <definedName name="Z_F6C4B4B9_B1BD_451D_AD8C_EEAED8762CBF_.wvu.FilterData" localSheetId="11" hidden="1">'Weryfikacja VI'!$A$3:$A$207</definedName>
    <definedName name="Z_F6C4B4B9_B1BD_451D_AD8C_EEAED8762CBF_.wvu.FilterData" localSheetId="12" hidden="1">'Weryfikacja VII'!$A$3:$A$207</definedName>
    <definedName name="Z_F6C4B4B9_B1BD_451D_AD8C_EEAED8762CBF_.wvu.FilterData" localSheetId="13" hidden="1">'Weryfikacja VIII'!$A$3:$A$207</definedName>
    <definedName name="Z_F6C4B4B9_B1BD_451D_AD8C_EEAED8762CBF_.wvu.FilterData" localSheetId="15" hidden="1">'Weryfikacja X'!$A$3:$A$207</definedName>
    <definedName name="Z_F6C4B4B9_B1BD_451D_AD8C_EEAED8762CBF_.wvu.FilterData" localSheetId="16" hidden="1">'Weryfikacja XI'!$A$3:$A$207</definedName>
    <definedName name="Z_F6C4B4B9_B1BD_451D_AD8C_EEAED8762CBF_.wvu.FilterData" localSheetId="17" hidden="1">'Weryfikacja XII'!$A$3:$A$207</definedName>
    <definedName name="Z_F8C01A9A_D63B_41D0_B60A_C8A73AC13B02_.wvu.FilterData" localSheetId="20" hidden="1">'Dane zbiorcze - sczegółowe'!#REF!</definedName>
    <definedName name="Z_F8C01A9A_D63B_41D0_B60A_C8A73AC13B02_.wvu.FilterData" localSheetId="21" hidden="1">'Dane zbiorcze- ogólne'!$A$1:$M$101</definedName>
    <definedName name="Z_F8C01A9A_D63B_41D0_B60A_C8A73AC13B02_.wvu.FilterData" localSheetId="6" hidden="1">'Weryfikacja I'!$A$3:$A$207</definedName>
    <definedName name="Z_F8C01A9A_D63B_41D0_B60A_C8A73AC13B02_.wvu.FilterData" localSheetId="7" hidden="1">'Weryfikacja II'!$A$3:$A$207</definedName>
    <definedName name="Z_F8C01A9A_D63B_41D0_B60A_C8A73AC13B02_.wvu.FilterData" localSheetId="8" hidden="1">'Weryfikacja III'!$A$3:$A$207</definedName>
    <definedName name="Z_F8C01A9A_D63B_41D0_B60A_C8A73AC13B02_.wvu.FilterData" localSheetId="9" hidden="1">'Weryfikacja IV'!$A$3:$A$207</definedName>
    <definedName name="Z_F8C01A9A_D63B_41D0_B60A_C8A73AC13B02_.wvu.FilterData" localSheetId="14" hidden="1">'Weryfikacja IX'!$A$3:$A$207</definedName>
    <definedName name="Z_F8C01A9A_D63B_41D0_B60A_C8A73AC13B02_.wvu.FilterData" localSheetId="18" hidden="1">'Weryfikacja rok'!$A$3:$A$209</definedName>
    <definedName name="Z_F8C01A9A_D63B_41D0_B60A_C8A73AC13B02_.wvu.FilterData" localSheetId="10" hidden="1">'Weryfikacja V'!$A$3:$A$207</definedName>
    <definedName name="Z_F8C01A9A_D63B_41D0_B60A_C8A73AC13B02_.wvu.FilterData" localSheetId="11" hidden="1">'Weryfikacja VI'!$A$3:$A$207</definedName>
    <definedName name="Z_F8C01A9A_D63B_41D0_B60A_C8A73AC13B02_.wvu.FilterData" localSheetId="12" hidden="1">'Weryfikacja VII'!$A$3:$A$207</definedName>
    <definedName name="Z_F8C01A9A_D63B_41D0_B60A_C8A73AC13B02_.wvu.FilterData" localSheetId="13" hidden="1">'Weryfikacja VIII'!$A$3:$A$207</definedName>
    <definedName name="Z_F8C01A9A_D63B_41D0_B60A_C8A73AC13B02_.wvu.FilterData" localSheetId="15" hidden="1">'Weryfikacja X'!$A$3:$A$207</definedName>
    <definedName name="Z_F8C01A9A_D63B_41D0_B60A_C8A73AC13B02_.wvu.FilterData" localSheetId="16" hidden="1">'Weryfikacja XI'!$A$3:$A$207</definedName>
    <definedName name="Z_F8C01A9A_D63B_41D0_B60A_C8A73AC13B02_.wvu.FilterData" localSheetId="17" hidden="1">'Weryfikacja XII'!$A$3:$A$207</definedName>
    <definedName name="Z_FB46FC47_08D5_4683_B816_CA4148EACD5E_.wvu.FilterData" localSheetId="20" hidden="1">'Dane zbiorcze - sczegółowe'!#REF!</definedName>
    <definedName name="Z_FB46FC47_08D5_4683_B816_CA4148EACD5E_.wvu.FilterData" localSheetId="21" hidden="1">'Dane zbiorcze- ogólne'!$A$1:$M$101</definedName>
    <definedName name="Z_FB46FC47_08D5_4683_B816_CA4148EACD5E_.wvu.FilterData" localSheetId="6" hidden="1">'Weryfikacja I'!$A$3:$A$207</definedName>
    <definedName name="Z_FB46FC47_08D5_4683_B816_CA4148EACD5E_.wvu.FilterData" localSheetId="7" hidden="1">'Weryfikacja II'!$A$3:$A$207</definedName>
    <definedName name="Z_FB46FC47_08D5_4683_B816_CA4148EACD5E_.wvu.FilterData" localSheetId="8" hidden="1">'Weryfikacja III'!$A$3:$A$207</definedName>
    <definedName name="Z_FB46FC47_08D5_4683_B816_CA4148EACD5E_.wvu.FilterData" localSheetId="9" hidden="1">'Weryfikacja IV'!$A$3:$A$207</definedName>
    <definedName name="Z_FB46FC47_08D5_4683_B816_CA4148EACD5E_.wvu.FilterData" localSheetId="14" hidden="1">'Weryfikacja IX'!$A$3:$A$207</definedName>
    <definedName name="Z_FB46FC47_08D5_4683_B816_CA4148EACD5E_.wvu.FilterData" localSheetId="18" hidden="1">'Weryfikacja rok'!$A$3:$A$209</definedName>
    <definedName name="Z_FB46FC47_08D5_4683_B816_CA4148EACD5E_.wvu.FilterData" localSheetId="10" hidden="1">'Weryfikacja V'!$A$3:$A$207</definedName>
    <definedName name="Z_FB46FC47_08D5_4683_B816_CA4148EACD5E_.wvu.FilterData" localSheetId="11" hidden="1">'Weryfikacja VI'!$A$3:$A$207</definedName>
    <definedName name="Z_FB46FC47_08D5_4683_B816_CA4148EACD5E_.wvu.FilterData" localSheetId="12" hidden="1">'Weryfikacja VII'!$A$3:$A$207</definedName>
    <definedName name="Z_FB46FC47_08D5_4683_B816_CA4148EACD5E_.wvu.FilterData" localSheetId="13" hidden="1">'Weryfikacja VIII'!$A$3:$A$207</definedName>
    <definedName name="Z_FB46FC47_08D5_4683_B816_CA4148EACD5E_.wvu.FilterData" localSheetId="15" hidden="1">'Weryfikacja X'!$A$3:$A$207</definedName>
    <definedName name="Z_FB46FC47_08D5_4683_B816_CA4148EACD5E_.wvu.FilterData" localSheetId="16" hidden="1">'Weryfikacja XI'!$A$3:$A$207</definedName>
    <definedName name="Z_FB46FC47_08D5_4683_B816_CA4148EACD5E_.wvu.FilterData" localSheetId="17" hidden="1">'Weryfikacja XII'!$A$3:$A$207</definedName>
    <definedName name="Z_FCB6CE83_47DE_497F_B411_98D0B11AD963_.wvu.FilterData" localSheetId="20" hidden="1">'Dane zbiorcze - sczegółowe'!#REF!</definedName>
    <definedName name="Z_FCB6CE83_47DE_497F_B411_98D0B11AD963_.wvu.FilterData" localSheetId="21" hidden="1">'Dane zbiorcze- ogólne'!$A$1:$M$101</definedName>
    <definedName name="Z_FCB6CE83_47DE_497F_B411_98D0B11AD963_.wvu.FilterData" localSheetId="6" hidden="1">'Weryfikacja I'!$A$3:$A$207</definedName>
    <definedName name="Z_FCB6CE83_47DE_497F_B411_98D0B11AD963_.wvu.FilterData" localSheetId="7" hidden="1">'Weryfikacja II'!$A$3:$A$207</definedName>
    <definedName name="Z_FCB6CE83_47DE_497F_B411_98D0B11AD963_.wvu.FilterData" localSheetId="8" hidden="1">'Weryfikacja III'!$A$3:$A$207</definedName>
    <definedName name="Z_FCB6CE83_47DE_497F_B411_98D0B11AD963_.wvu.FilterData" localSheetId="9" hidden="1">'Weryfikacja IV'!$A$3:$A$207</definedName>
    <definedName name="Z_FCB6CE83_47DE_497F_B411_98D0B11AD963_.wvu.FilterData" localSheetId="14" hidden="1">'Weryfikacja IX'!$A$3:$A$207</definedName>
    <definedName name="Z_FCB6CE83_47DE_497F_B411_98D0B11AD963_.wvu.FilterData" localSheetId="18" hidden="1">'Weryfikacja rok'!$A$3:$A$209</definedName>
    <definedName name="Z_FCB6CE83_47DE_497F_B411_98D0B11AD963_.wvu.FilterData" localSheetId="10" hidden="1">'Weryfikacja V'!$A$3:$A$207</definedName>
    <definedName name="Z_FCB6CE83_47DE_497F_B411_98D0B11AD963_.wvu.FilterData" localSheetId="11" hidden="1">'Weryfikacja VI'!$A$3:$A$207</definedName>
    <definedName name="Z_FCB6CE83_47DE_497F_B411_98D0B11AD963_.wvu.FilterData" localSheetId="12" hidden="1">'Weryfikacja VII'!$A$3:$A$207</definedName>
    <definedName name="Z_FCB6CE83_47DE_497F_B411_98D0B11AD963_.wvu.FilterData" localSheetId="13" hidden="1">'Weryfikacja VIII'!$A$3:$A$207</definedName>
    <definedName name="Z_FCB6CE83_47DE_497F_B411_98D0B11AD963_.wvu.FilterData" localSheetId="15" hidden="1">'Weryfikacja X'!$A$3:$A$207</definedName>
    <definedName name="Z_FCB6CE83_47DE_497F_B411_98D0B11AD963_.wvu.FilterData" localSheetId="16" hidden="1">'Weryfikacja XI'!$A$3:$A$207</definedName>
    <definedName name="Z_FCB6CE83_47DE_497F_B411_98D0B11AD963_.wvu.FilterData" localSheetId="17" hidden="1">'Weryfikacja XII'!$A$3:$A$207</definedName>
    <definedName name="Z_FD24A3C1_438C_414B_88FC_64A7430F52EF_.wvu.FilterData" localSheetId="20" hidden="1">'Dane zbiorcze - sczegółowe'!#REF!</definedName>
    <definedName name="Z_FD24A3C1_438C_414B_88FC_64A7430F52EF_.wvu.FilterData" localSheetId="21" hidden="1">'Dane zbiorcze- ogólne'!$A$1:$M$101</definedName>
    <definedName name="Z_FD24A3C1_438C_414B_88FC_64A7430F52EF_.wvu.FilterData" localSheetId="6" hidden="1">'Weryfikacja I'!$A$3:$A$207</definedName>
    <definedName name="Z_FD24A3C1_438C_414B_88FC_64A7430F52EF_.wvu.FilterData" localSheetId="7" hidden="1">'Weryfikacja II'!$A$3:$A$207</definedName>
    <definedName name="Z_FD24A3C1_438C_414B_88FC_64A7430F52EF_.wvu.FilterData" localSheetId="8" hidden="1">'Weryfikacja III'!$A$3:$A$207</definedName>
    <definedName name="Z_FD24A3C1_438C_414B_88FC_64A7430F52EF_.wvu.FilterData" localSheetId="9" hidden="1">'Weryfikacja IV'!$A$3:$A$207</definedName>
    <definedName name="Z_FD24A3C1_438C_414B_88FC_64A7430F52EF_.wvu.FilterData" localSheetId="14" hidden="1">'Weryfikacja IX'!$A$3:$A$207</definedName>
    <definedName name="Z_FD24A3C1_438C_414B_88FC_64A7430F52EF_.wvu.FilterData" localSheetId="18" hidden="1">'Weryfikacja rok'!$A$3:$A$209</definedName>
    <definedName name="Z_FD24A3C1_438C_414B_88FC_64A7430F52EF_.wvu.FilterData" localSheetId="10" hidden="1">'Weryfikacja V'!$A$3:$A$207</definedName>
    <definedName name="Z_FD24A3C1_438C_414B_88FC_64A7430F52EF_.wvu.FilterData" localSheetId="11" hidden="1">'Weryfikacja VI'!$A$3:$A$207</definedName>
    <definedName name="Z_FD24A3C1_438C_414B_88FC_64A7430F52EF_.wvu.FilterData" localSheetId="12" hidden="1">'Weryfikacja VII'!$A$3:$A$207</definedName>
    <definedName name="Z_FD24A3C1_438C_414B_88FC_64A7430F52EF_.wvu.FilterData" localSheetId="13" hidden="1">'Weryfikacja VIII'!$A$3:$A$207</definedName>
    <definedName name="Z_FD24A3C1_438C_414B_88FC_64A7430F52EF_.wvu.FilterData" localSheetId="15" hidden="1">'Weryfikacja X'!$A$3:$A$207</definedName>
    <definedName name="Z_FD24A3C1_438C_414B_88FC_64A7430F52EF_.wvu.FilterData" localSheetId="16" hidden="1">'Weryfikacja XI'!$A$3:$A$207</definedName>
    <definedName name="Z_FD24A3C1_438C_414B_88FC_64A7430F52EF_.wvu.FilterData" localSheetId="17" hidden="1">'Weryfikacja XII'!$A$3:$A$207</definedName>
  </definedNames>
  <calcPr calcId="191029"/>
  <customWorkbookViews>
    <customWorkbookView name="Piotr Oszako - Widok osobisty" guid="{E2CA3BA4-8D76-48E8-9723-93E9D6FE16B2}" mergeInterval="0" personalView="1" maximized="1" xWindow="-11" yWindow="-11" windowWidth="1942" windowHeight="104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2" i="1" l="1"/>
  <c r="G23" i="2"/>
  <c r="D23" i="2"/>
  <c r="C16" i="2"/>
  <c r="C17" i="2"/>
  <c r="C18" i="2"/>
  <c r="C15" i="2"/>
  <c r="I1" i="2"/>
  <c r="F1" i="2"/>
  <c r="G22" i="3"/>
  <c r="D22" i="3"/>
  <c r="C16" i="3"/>
  <c r="C17" i="3"/>
  <c r="C18" i="3"/>
  <c r="C15" i="3"/>
  <c r="I1" i="3"/>
  <c r="F1" i="3"/>
  <c r="C13" i="1"/>
  <c r="C11" i="1"/>
  <c r="C10" i="1"/>
  <c r="C9" i="1"/>
  <c r="C7" i="1"/>
  <c r="C8" i="1"/>
  <c r="AO2" i="22" l="1"/>
  <c r="J163" i="2" l="1"/>
  <c r="F131" i="3" l="1"/>
  <c r="F157" i="3" l="1"/>
  <c r="B292" i="1"/>
  <c r="G2" i="5" l="1"/>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AN1" i="22" l="1"/>
  <c r="AM1" i="22"/>
  <c r="AL1" i="22"/>
  <c r="AK1" i="22"/>
  <c r="AJ1" i="22"/>
  <c r="AI1" i="22"/>
  <c r="H1477" i="1"/>
  <c r="O33" i="1" s="1"/>
  <c r="H1478" i="1"/>
  <c r="O34" i="1" s="1"/>
  <c r="H1479" i="1"/>
  <c r="O35" i="1" s="1"/>
  <c r="H1480" i="1"/>
  <c r="O36" i="1" s="1"/>
  <c r="H1481" i="1"/>
  <c r="O37" i="1" s="1"/>
  <c r="H1482" i="1"/>
  <c r="O38" i="1" s="1"/>
  <c r="H1483" i="1"/>
  <c r="O39" i="1" s="1"/>
  <c r="H1484" i="1"/>
  <c r="O40" i="1" s="1"/>
  <c r="H1485" i="1"/>
  <c r="O41" i="1" s="1"/>
  <c r="H1486" i="1"/>
  <c r="O42" i="1" s="1"/>
  <c r="H1487" i="1"/>
  <c r="O43" i="1" s="1"/>
  <c r="H1488" i="1"/>
  <c r="O44" i="1" s="1"/>
  <c r="H1489" i="1"/>
  <c r="O45" i="1" s="1"/>
  <c r="H1490" i="1"/>
  <c r="O46" i="1" s="1"/>
  <c r="H1491" i="1"/>
  <c r="O47" i="1" s="1"/>
  <c r="H1492" i="1"/>
  <c r="O48" i="1" s="1"/>
  <c r="H1493" i="1"/>
  <c r="O49" i="1" s="1"/>
  <c r="H1494" i="1"/>
  <c r="O50" i="1" s="1"/>
  <c r="H1495" i="1"/>
  <c r="O51" i="1" s="1"/>
  <c r="H1496" i="1"/>
  <c r="O52" i="1" s="1"/>
  <c r="H1497" i="1"/>
  <c r="O53" i="1" s="1"/>
  <c r="H1498" i="1"/>
  <c r="O54" i="1" s="1"/>
  <c r="H1499" i="1"/>
  <c r="O55" i="1" s="1"/>
  <c r="H1500" i="1"/>
  <c r="O56" i="1" s="1"/>
  <c r="H1501" i="1"/>
  <c r="O57" i="1" s="1"/>
  <c r="H1502" i="1"/>
  <c r="O58" i="1" s="1"/>
  <c r="H1503" i="1"/>
  <c r="O59" i="1" s="1"/>
  <c r="H1504" i="1"/>
  <c r="O60" i="1" s="1"/>
  <c r="H1505" i="1"/>
  <c r="O61" i="1" s="1"/>
  <c r="H1506" i="1"/>
  <c r="O62" i="1" s="1"/>
  <c r="H1507" i="1"/>
  <c r="O63" i="1" s="1"/>
  <c r="H1508" i="1"/>
  <c r="O64" i="1" s="1"/>
  <c r="H1509" i="1"/>
  <c r="O65" i="1" s="1"/>
  <c r="H1510" i="1"/>
  <c r="O66" i="1" s="1"/>
  <c r="H1511" i="1"/>
  <c r="O67" i="1" s="1"/>
  <c r="H1512" i="1"/>
  <c r="O68" i="1" s="1"/>
  <c r="H1513" i="1"/>
  <c r="O69" i="1" s="1"/>
  <c r="H1514" i="1"/>
  <c r="O70" i="1" s="1"/>
  <c r="H1515" i="1"/>
  <c r="O71" i="1" s="1"/>
  <c r="H1516" i="1"/>
  <c r="O72" i="1" s="1"/>
  <c r="H1517" i="1"/>
  <c r="O73" i="1" s="1"/>
  <c r="H1518" i="1"/>
  <c r="O74" i="1" s="1"/>
  <c r="H1519" i="1"/>
  <c r="O75" i="1" s="1"/>
  <c r="H1520" i="1"/>
  <c r="O76" i="1" s="1"/>
  <c r="H1521" i="1"/>
  <c r="O77" i="1" s="1"/>
  <c r="H1522" i="1"/>
  <c r="O78" i="1" s="1"/>
  <c r="H1523" i="1"/>
  <c r="O79" i="1" s="1"/>
  <c r="H1524" i="1"/>
  <c r="O80" i="1" s="1"/>
  <c r="H1525" i="1"/>
  <c r="O81" i="1" s="1"/>
  <c r="H1526" i="1"/>
  <c r="O82" i="1" s="1"/>
  <c r="H1527" i="1"/>
  <c r="O83" i="1" s="1"/>
  <c r="H1528" i="1"/>
  <c r="O84" i="1" s="1"/>
  <c r="H1529" i="1"/>
  <c r="O85" i="1" s="1"/>
  <c r="H1530" i="1"/>
  <c r="O86" i="1" s="1"/>
  <c r="H1531" i="1"/>
  <c r="O87" i="1" s="1"/>
  <c r="H1532" i="1"/>
  <c r="O88" i="1" s="1"/>
  <c r="H1533" i="1"/>
  <c r="O89" i="1" s="1"/>
  <c r="H1534" i="1"/>
  <c r="O90" i="1" s="1"/>
  <c r="H1535" i="1"/>
  <c r="O91" i="1" s="1"/>
  <c r="H1536" i="1"/>
  <c r="O92" i="1" s="1"/>
  <c r="H1537" i="1"/>
  <c r="O93" i="1" s="1"/>
  <c r="H1538" i="1"/>
  <c r="O94" i="1" s="1"/>
  <c r="H1539" i="1"/>
  <c r="O95" i="1" s="1"/>
  <c r="H1540" i="1"/>
  <c r="O96" i="1" s="1"/>
  <c r="H1541" i="1"/>
  <c r="O97" i="1" s="1"/>
  <c r="H1542" i="1"/>
  <c r="O98" i="1" s="1"/>
  <c r="H1543" i="1"/>
  <c r="O99" i="1" s="1"/>
  <c r="H1544" i="1"/>
  <c r="O100" i="1" s="1"/>
  <c r="H1545" i="1"/>
  <c r="O101" i="1" s="1"/>
  <c r="H1546" i="1"/>
  <c r="O102" i="1" s="1"/>
  <c r="H1547" i="1"/>
  <c r="O103" i="1" s="1"/>
  <c r="H1548" i="1"/>
  <c r="O104" i="1" s="1"/>
  <c r="H1549" i="1"/>
  <c r="O105" i="1" s="1"/>
  <c r="H1550" i="1"/>
  <c r="O106" i="1" s="1"/>
  <c r="H1551" i="1"/>
  <c r="O107" i="1" s="1"/>
  <c r="H1552" i="1"/>
  <c r="O108" i="1" s="1"/>
  <c r="H1553" i="1"/>
  <c r="O109" i="1" s="1"/>
  <c r="H1554" i="1"/>
  <c r="O110" i="1" s="1"/>
  <c r="H1555" i="1"/>
  <c r="O111" i="1" s="1"/>
  <c r="H1556" i="1"/>
  <c r="O112" i="1" s="1"/>
  <c r="H1557" i="1"/>
  <c r="O113" i="1" s="1"/>
  <c r="H1558" i="1"/>
  <c r="O114" i="1" s="1"/>
  <c r="H1559" i="1"/>
  <c r="O115" i="1" s="1"/>
  <c r="H1560" i="1"/>
  <c r="O116" i="1" s="1"/>
  <c r="H1561" i="1"/>
  <c r="O117" i="1" s="1"/>
  <c r="H1562" i="1"/>
  <c r="O118" i="1" s="1"/>
  <c r="H1563" i="1"/>
  <c r="O119" i="1" s="1"/>
  <c r="H1564" i="1"/>
  <c r="O120" i="1" s="1"/>
  <c r="H1565" i="1"/>
  <c r="O121" i="1" s="1"/>
  <c r="H1566" i="1"/>
  <c r="O122" i="1" s="1"/>
  <c r="H1567" i="1"/>
  <c r="O123" i="1" s="1"/>
  <c r="H1568" i="1"/>
  <c r="O124" i="1" s="1"/>
  <c r="H1569" i="1"/>
  <c r="O125" i="1" s="1"/>
  <c r="H1570" i="1"/>
  <c r="O126" i="1" s="1"/>
  <c r="H1571" i="1"/>
  <c r="O127" i="1" s="1"/>
  <c r="H1572" i="1"/>
  <c r="O128" i="1" s="1"/>
  <c r="H1573" i="1"/>
  <c r="O129" i="1" s="1"/>
  <c r="H1574" i="1"/>
  <c r="O130" i="1" s="1"/>
  <c r="H1575" i="1"/>
  <c r="O131" i="1" s="1"/>
  <c r="F1477" i="1" l="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476" i="1"/>
  <c r="AL2" i="22" l="1"/>
  <c r="B144" i="1"/>
  <c r="B145" i="1"/>
  <c r="A144" i="1"/>
  <c r="A145" i="1"/>
  <c r="B1476" i="1"/>
  <c r="AM2" i="22" l="1"/>
  <c r="H688" i="1" l="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365"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254"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143"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032"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921" i="1"/>
  <c r="B921"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810"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699"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588" i="1"/>
  <c r="A588" i="1"/>
  <c r="A243" i="1"/>
  <c r="B243" i="1"/>
  <c r="A146" i="1"/>
  <c r="B146"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B159" i="1"/>
  <c r="A160" i="1"/>
  <c r="B160" i="1"/>
  <c r="A161" i="1"/>
  <c r="B161" i="1"/>
  <c r="A162" i="1"/>
  <c r="B162" i="1"/>
  <c r="A163" i="1"/>
  <c r="B163" i="1"/>
  <c r="A164" i="1"/>
  <c r="B164" i="1"/>
  <c r="A165" i="1"/>
  <c r="B165" i="1"/>
  <c r="A166" i="1"/>
  <c r="B166" i="1"/>
  <c r="A167" i="1"/>
  <c r="B167" i="1"/>
  <c r="A168" i="1"/>
  <c r="B168" i="1"/>
  <c r="A169" i="1"/>
  <c r="B169" i="1"/>
  <c r="A170" i="1"/>
  <c r="B170" i="1"/>
  <c r="A171" i="1"/>
  <c r="B171" i="1"/>
  <c r="A172" i="1"/>
  <c r="B172" i="1"/>
  <c r="A173" i="1"/>
  <c r="B173" i="1"/>
  <c r="A174" i="1"/>
  <c r="B174" i="1"/>
  <c r="A175" i="1"/>
  <c r="B175" i="1"/>
  <c r="A176" i="1"/>
  <c r="B176" i="1"/>
  <c r="A177" i="1"/>
  <c r="B177" i="1"/>
  <c r="A178" i="1"/>
  <c r="B178" i="1"/>
  <c r="A179" i="1"/>
  <c r="B179" i="1"/>
  <c r="A180" i="1"/>
  <c r="B180" i="1"/>
  <c r="A181" i="1"/>
  <c r="B181" i="1"/>
  <c r="A182" i="1"/>
  <c r="B182" i="1"/>
  <c r="A183" i="1"/>
  <c r="B183" i="1"/>
  <c r="A184" i="1"/>
  <c r="B184" i="1"/>
  <c r="A185" i="1"/>
  <c r="B185" i="1"/>
  <c r="A186" i="1"/>
  <c r="B186" i="1"/>
  <c r="A187" i="1"/>
  <c r="B187" i="1"/>
  <c r="A188" i="1"/>
  <c r="B188" i="1"/>
  <c r="A189" i="1"/>
  <c r="B189" i="1"/>
  <c r="A190" i="1"/>
  <c r="B190" i="1"/>
  <c r="A191" i="1"/>
  <c r="B191" i="1"/>
  <c r="A192" i="1"/>
  <c r="B192" i="1"/>
  <c r="A193" i="1"/>
  <c r="B193" i="1"/>
  <c r="A194" i="1"/>
  <c r="B194" i="1"/>
  <c r="A195" i="1"/>
  <c r="B195" i="1"/>
  <c r="A196" i="1"/>
  <c r="B196" i="1"/>
  <c r="A197" i="1"/>
  <c r="B197" i="1"/>
  <c r="A198" i="1"/>
  <c r="B198" i="1"/>
  <c r="A199" i="1"/>
  <c r="B199" i="1"/>
  <c r="A200" i="1"/>
  <c r="B200" i="1"/>
  <c r="A201" i="1"/>
  <c r="B201" i="1"/>
  <c r="A202" i="1"/>
  <c r="B202" i="1"/>
  <c r="A203" i="1"/>
  <c r="B203" i="1"/>
  <c r="A204" i="1"/>
  <c r="B204" i="1"/>
  <c r="A205" i="1"/>
  <c r="B205" i="1"/>
  <c r="A206" i="1"/>
  <c r="B206" i="1"/>
  <c r="A207" i="1"/>
  <c r="B207" i="1"/>
  <c r="A208" i="1"/>
  <c r="B208" i="1"/>
  <c r="A209" i="1"/>
  <c r="B209" i="1"/>
  <c r="A210" i="1"/>
  <c r="B210" i="1"/>
  <c r="A211" i="1"/>
  <c r="B211" i="1"/>
  <c r="A212" i="1"/>
  <c r="B212" i="1"/>
  <c r="A213" i="1"/>
  <c r="B213" i="1"/>
  <c r="A214" i="1"/>
  <c r="B214" i="1"/>
  <c r="A215" i="1"/>
  <c r="B215" i="1"/>
  <c r="A216" i="1"/>
  <c r="B216" i="1"/>
  <c r="A217" i="1"/>
  <c r="B217" i="1"/>
  <c r="A218" i="1"/>
  <c r="B218" i="1"/>
  <c r="A219" i="1"/>
  <c r="B219" i="1"/>
  <c r="A220" i="1"/>
  <c r="B220" i="1"/>
  <c r="A221" i="1"/>
  <c r="B221" i="1"/>
  <c r="A222" i="1"/>
  <c r="B222" i="1"/>
  <c r="A223" i="1"/>
  <c r="B223" i="1"/>
  <c r="A224" i="1"/>
  <c r="B224" i="1"/>
  <c r="A225" i="1"/>
  <c r="B225" i="1"/>
  <c r="A226" i="1"/>
  <c r="B226" i="1"/>
  <c r="A227" i="1"/>
  <c r="B227" i="1"/>
  <c r="A228" i="1"/>
  <c r="B228" i="1"/>
  <c r="A229" i="1"/>
  <c r="B229" i="1"/>
  <c r="A230" i="1"/>
  <c r="B230" i="1"/>
  <c r="A231" i="1"/>
  <c r="B231" i="1"/>
  <c r="A232" i="1"/>
  <c r="B232" i="1"/>
  <c r="A233" i="1"/>
  <c r="B233" i="1"/>
  <c r="A234" i="1"/>
  <c r="B234" i="1"/>
  <c r="A235" i="1"/>
  <c r="B235" i="1"/>
  <c r="A236" i="1"/>
  <c r="B236" i="1"/>
  <c r="A237" i="1"/>
  <c r="B237" i="1"/>
  <c r="A238" i="1"/>
  <c r="B238" i="1"/>
  <c r="A239" i="1"/>
  <c r="B239" i="1"/>
  <c r="A240" i="1"/>
  <c r="B240" i="1"/>
  <c r="A241" i="1"/>
  <c r="B241" i="1"/>
  <c r="A242" i="1"/>
  <c r="B242" i="1"/>
  <c r="C8" i="3" l="1"/>
  <c r="C9" i="3"/>
  <c r="C10" i="3"/>
  <c r="C11" i="3"/>
  <c r="C7" i="3"/>
  <c r="C8" i="2"/>
  <c r="C9" i="2"/>
  <c r="C10" i="2"/>
  <c r="C11" i="2"/>
  <c r="C7" i="2"/>
  <c r="N1477" i="1"/>
  <c r="O1477" i="1"/>
  <c r="N1478" i="1"/>
  <c r="O1478" i="1"/>
  <c r="N1479" i="1"/>
  <c r="O1479" i="1"/>
  <c r="N1480" i="1"/>
  <c r="O1480" i="1"/>
  <c r="N1481" i="1"/>
  <c r="O1481" i="1"/>
  <c r="N1482" i="1"/>
  <c r="O1482" i="1"/>
  <c r="N1483" i="1"/>
  <c r="O1483" i="1"/>
  <c r="N1484" i="1"/>
  <c r="O1484" i="1"/>
  <c r="N1485" i="1"/>
  <c r="O1485" i="1"/>
  <c r="N1486" i="1"/>
  <c r="O1486" i="1"/>
  <c r="N1487" i="1"/>
  <c r="O1487" i="1"/>
  <c r="N1488" i="1"/>
  <c r="O1488" i="1"/>
  <c r="N1489" i="1"/>
  <c r="O1489" i="1"/>
  <c r="N1490" i="1"/>
  <c r="O1490" i="1"/>
  <c r="N1491" i="1"/>
  <c r="O1491" i="1"/>
  <c r="N1492" i="1"/>
  <c r="O1492" i="1"/>
  <c r="N1493" i="1"/>
  <c r="O1493" i="1"/>
  <c r="N1494" i="1"/>
  <c r="O1494" i="1"/>
  <c r="N1495" i="1"/>
  <c r="O1495" i="1"/>
  <c r="N1496" i="1"/>
  <c r="O1496" i="1"/>
  <c r="N1497" i="1"/>
  <c r="O1497" i="1"/>
  <c r="N1498" i="1"/>
  <c r="O1498" i="1"/>
  <c r="N1499" i="1"/>
  <c r="O1499" i="1"/>
  <c r="N1500" i="1"/>
  <c r="O1500" i="1"/>
  <c r="N1501" i="1"/>
  <c r="O1501" i="1"/>
  <c r="N1502" i="1"/>
  <c r="O1502" i="1"/>
  <c r="N1503" i="1"/>
  <c r="O1503" i="1"/>
  <c r="N1504" i="1"/>
  <c r="O1504" i="1"/>
  <c r="N1505" i="1"/>
  <c r="O1505" i="1"/>
  <c r="N1506" i="1"/>
  <c r="O1506" i="1"/>
  <c r="N1507" i="1"/>
  <c r="O1507" i="1"/>
  <c r="N1508" i="1"/>
  <c r="O1508" i="1"/>
  <c r="N1509" i="1"/>
  <c r="O1509" i="1"/>
  <c r="N1510" i="1"/>
  <c r="O1510" i="1"/>
  <c r="N1511" i="1"/>
  <c r="O1511" i="1"/>
  <c r="N1512" i="1"/>
  <c r="O1512" i="1"/>
  <c r="N1513" i="1"/>
  <c r="O1513" i="1"/>
  <c r="N1514" i="1"/>
  <c r="O1514" i="1"/>
  <c r="N1515" i="1"/>
  <c r="O1515" i="1"/>
  <c r="N1516" i="1"/>
  <c r="O1516" i="1"/>
  <c r="N1517" i="1"/>
  <c r="O1517" i="1"/>
  <c r="N1518" i="1"/>
  <c r="O1518" i="1"/>
  <c r="N1519" i="1"/>
  <c r="O1519" i="1"/>
  <c r="N1520" i="1"/>
  <c r="O1520" i="1"/>
  <c r="N1521" i="1"/>
  <c r="O1521" i="1"/>
  <c r="N1522" i="1"/>
  <c r="O1522" i="1"/>
  <c r="N1523" i="1"/>
  <c r="O1523" i="1"/>
  <c r="N1524" i="1"/>
  <c r="O1524" i="1"/>
  <c r="N1525" i="1"/>
  <c r="O1525" i="1"/>
  <c r="N1526" i="1"/>
  <c r="O1526" i="1"/>
  <c r="N1527" i="1"/>
  <c r="O1527" i="1"/>
  <c r="N1528" i="1"/>
  <c r="O1528" i="1"/>
  <c r="N1529" i="1"/>
  <c r="O1529" i="1"/>
  <c r="N1530" i="1"/>
  <c r="O1530" i="1"/>
  <c r="N1531" i="1"/>
  <c r="O1531" i="1"/>
  <c r="N1532" i="1"/>
  <c r="O1532" i="1"/>
  <c r="N1533" i="1"/>
  <c r="O1533" i="1"/>
  <c r="N1534" i="1"/>
  <c r="O1534" i="1"/>
  <c r="N1535" i="1"/>
  <c r="O1535" i="1"/>
  <c r="N1536" i="1"/>
  <c r="O1536" i="1"/>
  <c r="N1537" i="1"/>
  <c r="O1537" i="1"/>
  <c r="N1538" i="1"/>
  <c r="O1538" i="1"/>
  <c r="N1539" i="1"/>
  <c r="O1539" i="1"/>
  <c r="N1540" i="1"/>
  <c r="O1540" i="1"/>
  <c r="N1541" i="1"/>
  <c r="O1541" i="1"/>
  <c r="N1542" i="1"/>
  <c r="O1542" i="1"/>
  <c r="N1543" i="1"/>
  <c r="O1543" i="1"/>
  <c r="N1544" i="1"/>
  <c r="O1544" i="1"/>
  <c r="N1545" i="1"/>
  <c r="O1545" i="1"/>
  <c r="N1546" i="1"/>
  <c r="O1546" i="1"/>
  <c r="N1547" i="1"/>
  <c r="O1547" i="1"/>
  <c r="N1548" i="1"/>
  <c r="O1548" i="1"/>
  <c r="N1549" i="1"/>
  <c r="O1549" i="1"/>
  <c r="N1550" i="1"/>
  <c r="O1550" i="1"/>
  <c r="N1551" i="1"/>
  <c r="O1551" i="1"/>
  <c r="N1552" i="1"/>
  <c r="O1552" i="1"/>
  <c r="N1553" i="1"/>
  <c r="O1553" i="1"/>
  <c r="N1554" i="1"/>
  <c r="O1554" i="1"/>
  <c r="N1555" i="1"/>
  <c r="O1555" i="1"/>
  <c r="N1556" i="1"/>
  <c r="O1556" i="1"/>
  <c r="N1557" i="1"/>
  <c r="O1557" i="1"/>
  <c r="N1558" i="1"/>
  <c r="O1558" i="1"/>
  <c r="N1559" i="1"/>
  <c r="O1559" i="1"/>
  <c r="N1560" i="1"/>
  <c r="O1560" i="1"/>
  <c r="N1561" i="1"/>
  <c r="O1561" i="1"/>
  <c r="N1562" i="1"/>
  <c r="O1562" i="1"/>
  <c r="N1563" i="1"/>
  <c r="O1563" i="1"/>
  <c r="N1564" i="1"/>
  <c r="O1564" i="1"/>
  <c r="N1565" i="1"/>
  <c r="O1565" i="1"/>
  <c r="N1566" i="1"/>
  <c r="O1566" i="1"/>
  <c r="N1567" i="1"/>
  <c r="O1567" i="1"/>
  <c r="N1568" i="1"/>
  <c r="O1568" i="1"/>
  <c r="N1569" i="1"/>
  <c r="O1569" i="1"/>
  <c r="N1570" i="1"/>
  <c r="O1570" i="1"/>
  <c r="N1571" i="1"/>
  <c r="O1571" i="1"/>
  <c r="N1572" i="1"/>
  <c r="O1572" i="1"/>
  <c r="N1573" i="1"/>
  <c r="O1573" i="1"/>
  <c r="N1574" i="1"/>
  <c r="O1574" i="1"/>
  <c r="N1575" i="1"/>
  <c r="O1575" i="1"/>
  <c r="O1476" i="1"/>
  <c r="N1476" i="1"/>
  <c r="K1477" i="1"/>
  <c r="L1477" i="1"/>
  <c r="K1478" i="1"/>
  <c r="L1478" i="1"/>
  <c r="K1479" i="1"/>
  <c r="L1479" i="1"/>
  <c r="K1480" i="1"/>
  <c r="L1480" i="1"/>
  <c r="K1481" i="1"/>
  <c r="L1481" i="1"/>
  <c r="K1482" i="1"/>
  <c r="L1482" i="1"/>
  <c r="K1483" i="1"/>
  <c r="L1483" i="1"/>
  <c r="K1484" i="1"/>
  <c r="L1484" i="1"/>
  <c r="K1485" i="1"/>
  <c r="L1485" i="1"/>
  <c r="K1486" i="1"/>
  <c r="L1486" i="1"/>
  <c r="K1487" i="1"/>
  <c r="L1487" i="1"/>
  <c r="K1488" i="1"/>
  <c r="L1488" i="1"/>
  <c r="K1489" i="1"/>
  <c r="L1489" i="1"/>
  <c r="K1490" i="1"/>
  <c r="L1490" i="1"/>
  <c r="K1491" i="1"/>
  <c r="L1491" i="1"/>
  <c r="K1492" i="1"/>
  <c r="L1492" i="1"/>
  <c r="K1493" i="1"/>
  <c r="L1493" i="1"/>
  <c r="K1494" i="1"/>
  <c r="L1494" i="1"/>
  <c r="K1495" i="1"/>
  <c r="L1495" i="1"/>
  <c r="K1496" i="1"/>
  <c r="L1496" i="1"/>
  <c r="K1497" i="1"/>
  <c r="L1497" i="1"/>
  <c r="K1498" i="1"/>
  <c r="L1498" i="1"/>
  <c r="K1499" i="1"/>
  <c r="L1499" i="1"/>
  <c r="K1500" i="1"/>
  <c r="L1500" i="1"/>
  <c r="K1501" i="1"/>
  <c r="L1501" i="1"/>
  <c r="K1502" i="1"/>
  <c r="L1502" i="1"/>
  <c r="K1503" i="1"/>
  <c r="L1503" i="1"/>
  <c r="K1504" i="1"/>
  <c r="L1504" i="1"/>
  <c r="K1505" i="1"/>
  <c r="L1505" i="1"/>
  <c r="K1506" i="1"/>
  <c r="L1506" i="1"/>
  <c r="K1507" i="1"/>
  <c r="L1507" i="1"/>
  <c r="K1508" i="1"/>
  <c r="L1508" i="1"/>
  <c r="K1509" i="1"/>
  <c r="L1509" i="1"/>
  <c r="K1510" i="1"/>
  <c r="L1510" i="1"/>
  <c r="K1511" i="1"/>
  <c r="L1511" i="1"/>
  <c r="K1512" i="1"/>
  <c r="L1512" i="1"/>
  <c r="K1513" i="1"/>
  <c r="L1513" i="1"/>
  <c r="K1514" i="1"/>
  <c r="L1514" i="1"/>
  <c r="K1515" i="1"/>
  <c r="L1515" i="1"/>
  <c r="K1516" i="1"/>
  <c r="L1516" i="1"/>
  <c r="K1517" i="1"/>
  <c r="L1517" i="1"/>
  <c r="K1518" i="1"/>
  <c r="L1518" i="1"/>
  <c r="K1519" i="1"/>
  <c r="L1519" i="1"/>
  <c r="K1520" i="1"/>
  <c r="L1520" i="1"/>
  <c r="K1521" i="1"/>
  <c r="L1521" i="1"/>
  <c r="K1522" i="1"/>
  <c r="L1522" i="1"/>
  <c r="K1523" i="1"/>
  <c r="L1523" i="1"/>
  <c r="K1524" i="1"/>
  <c r="L1524" i="1"/>
  <c r="K1525" i="1"/>
  <c r="L1525" i="1"/>
  <c r="K1526" i="1"/>
  <c r="L1526" i="1"/>
  <c r="K1527" i="1"/>
  <c r="L1527" i="1"/>
  <c r="K1528" i="1"/>
  <c r="L1528" i="1"/>
  <c r="K1529" i="1"/>
  <c r="L1529" i="1"/>
  <c r="K1530" i="1"/>
  <c r="L1530" i="1"/>
  <c r="K1531" i="1"/>
  <c r="L1531" i="1"/>
  <c r="K1532" i="1"/>
  <c r="L1532" i="1"/>
  <c r="K1533" i="1"/>
  <c r="L1533" i="1"/>
  <c r="K1534" i="1"/>
  <c r="L1534" i="1"/>
  <c r="K1535" i="1"/>
  <c r="L1535" i="1"/>
  <c r="K1536" i="1"/>
  <c r="L1536" i="1"/>
  <c r="K1537" i="1"/>
  <c r="L1537" i="1"/>
  <c r="K1538" i="1"/>
  <c r="L1538" i="1"/>
  <c r="K1539" i="1"/>
  <c r="L1539" i="1"/>
  <c r="K1540" i="1"/>
  <c r="L1540" i="1"/>
  <c r="K1541" i="1"/>
  <c r="L1541" i="1"/>
  <c r="K1542" i="1"/>
  <c r="L1542" i="1"/>
  <c r="K1543" i="1"/>
  <c r="L1543" i="1"/>
  <c r="K1544" i="1"/>
  <c r="L1544" i="1"/>
  <c r="K1545" i="1"/>
  <c r="L1545" i="1"/>
  <c r="K1546" i="1"/>
  <c r="L1546" i="1"/>
  <c r="K1547" i="1"/>
  <c r="L1547" i="1"/>
  <c r="K1548" i="1"/>
  <c r="L1548" i="1"/>
  <c r="K1549" i="1"/>
  <c r="L1549" i="1"/>
  <c r="K1550" i="1"/>
  <c r="L1550" i="1"/>
  <c r="K1551" i="1"/>
  <c r="L1551" i="1"/>
  <c r="K1552" i="1"/>
  <c r="L1552" i="1"/>
  <c r="K1553" i="1"/>
  <c r="L1553" i="1"/>
  <c r="K1554" i="1"/>
  <c r="L1554" i="1"/>
  <c r="K1555" i="1"/>
  <c r="L1555" i="1"/>
  <c r="K1556" i="1"/>
  <c r="L1556" i="1"/>
  <c r="K1557" i="1"/>
  <c r="L1557" i="1"/>
  <c r="K1558" i="1"/>
  <c r="L1558" i="1"/>
  <c r="K1559" i="1"/>
  <c r="L1559" i="1"/>
  <c r="K1560" i="1"/>
  <c r="L1560" i="1"/>
  <c r="K1561" i="1"/>
  <c r="L1561" i="1"/>
  <c r="K1562" i="1"/>
  <c r="L1562" i="1"/>
  <c r="K1563" i="1"/>
  <c r="L1563" i="1"/>
  <c r="K1564" i="1"/>
  <c r="L1564" i="1"/>
  <c r="K1565" i="1"/>
  <c r="L1565" i="1"/>
  <c r="K1566" i="1"/>
  <c r="L1566" i="1"/>
  <c r="K1567" i="1"/>
  <c r="L1567" i="1"/>
  <c r="K1568" i="1"/>
  <c r="L1568" i="1"/>
  <c r="K1569" i="1"/>
  <c r="L1569" i="1"/>
  <c r="K1570" i="1"/>
  <c r="L1570" i="1"/>
  <c r="K1571" i="1"/>
  <c r="L1571" i="1"/>
  <c r="K1572" i="1"/>
  <c r="L1572" i="1"/>
  <c r="K1573" i="1"/>
  <c r="L1573" i="1"/>
  <c r="K1574" i="1"/>
  <c r="L1574" i="1"/>
  <c r="K1575" i="1"/>
  <c r="L1575" i="1"/>
  <c r="L1476" i="1"/>
  <c r="K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476" i="1"/>
  <c r="H1476" i="1"/>
  <c r="O32" i="1" s="1"/>
  <c r="M1572" i="1" l="1"/>
  <c r="M1566" i="1"/>
  <c r="M1560" i="1"/>
  <c r="M1554" i="1"/>
  <c r="M1548" i="1"/>
  <c r="M1542" i="1"/>
  <c r="M1536" i="1"/>
  <c r="M1530" i="1"/>
  <c r="M1524" i="1"/>
  <c r="M1518" i="1"/>
  <c r="M1506" i="1"/>
  <c r="M1500" i="1"/>
  <c r="M1494" i="1"/>
  <c r="M1485" i="1"/>
  <c r="M1571" i="1"/>
  <c r="M1565" i="1"/>
  <c r="M1559" i="1"/>
  <c r="M1556" i="1"/>
  <c r="M1553" i="1"/>
  <c r="M1541" i="1"/>
  <c r="M1535" i="1"/>
  <c r="M1529" i="1"/>
  <c r="M1523" i="1"/>
  <c r="M1511" i="1"/>
  <c r="M1505" i="1"/>
  <c r="M1499" i="1"/>
  <c r="M1493" i="1"/>
  <c r="M1487" i="1"/>
  <c r="M1481" i="1"/>
  <c r="M1512" i="1"/>
  <c r="M1573" i="1"/>
  <c r="M1567" i="1"/>
  <c r="M1561" i="1"/>
  <c r="M1558" i="1"/>
  <c r="M1555" i="1"/>
  <c r="M1549" i="1"/>
  <c r="M1543" i="1"/>
  <c r="M1537" i="1"/>
  <c r="M1525" i="1"/>
  <c r="M1519" i="1"/>
  <c r="M1513" i="1"/>
  <c r="M1507" i="1"/>
  <c r="M1495" i="1"/>
  <c r="M1489" i="1"/>
  <c r="M1483" i="1"/>
  <c r="M1477" i="1"/>
  <c r="M1488" i="1"/>
  <c r="M1534" i="1"/>
  <c r="M1486" i="1"/>
  <c r="M1546" i="1"/>
  <c r="M1504" i="1"/>
  <c r="M1575" i="1"/>
  <c r="M1569" i="1"/>
  <c r="M1563" i="1"/>
  <c r="M1557" i="1"/>
  <c r="M1551" i="1"/>
  <c r="M1545" i="1"/>
  <c r="M1539" i="1"/>
  <c r="M1533" i="1"/>
  <c r="M1527" i="1"/>
  <c r="M1521" i="1"/>
  <c r="M1515" i="1"/>
  <c r="M1509" i="1"/>
  <c r="M1503" i="1"/>
  <c r="M1497" i="1"/>
  <c r="M1491" i="1"/>
  <c r="M1479" i="1"/>
  <c r="M1498" i="1"/>
  <c r="M1564" i="1"/>
  <c r="M1516" i="1"/>
  <c r="M1502" i="1"/>
  <c r="M1496" i="1"/>
  <c r="M1490" i="1"/>
  <c r="M1484" i="1"/>
  <c r="M1478" i="1"/>
  <c r="M1540" i="1"/>
  <c r="M1480" i="1"/>
  <c r="M1574" i="1"/>
  <c r="M1508" i="1"/>
  <c r="M1514" i="1"/>
  <c r="M1531" i="1"/>
  <c r="M1501" i="1"/>
  <c r="M1528" i="1"/>
  <c r="M1568" i="1"/>
  <c r="M1526" i="1"/>
  <c r="M1522" i="1"/>
  <c r="M1550" i="1"/>
  <c r="M1532" i="1"/>
  <c r="M1552" i="1"/>
  <c r="M1492" i="1"/>
  <c r="M1562" i="1"/>
  <c r="M1520" i="1"/>
  <c r="M1570" i="1"/>
  <c r="M1510" i="1"/>
  <c r="M1544" i="1"/>
  <c r="M1538" i="1"/>
  <c r="M1517" i="1"/>
  <c r="M1547" i="1"/>
  <c r="M1482" i="1"/>
  <c r="K2" i="22"/>
  <c r="C13" i="2" l="1"/>
  <c r="C13" i="3"/>
  <c r="J5" i="18" l="1"/>
  <c r="K5" i="18"/>
  <c r="J6" i="18"/>
  <c r="K6" i="18"/>
  <c r="J7" i="18"/>
  <c r="K7" i="18"/>
  <c r="J8" i="18"/>
  <c r="K8" i="18"/>
  <c r="J9" i="18"/>
  <c r="K9" i="18"/>
  <c r="J10" i="18"/>
  <c r="K10" i="18"/>
  <c r="J11" i="18"/>
  <c r="K11" i="18"/>
  <c r="J12" i="18"/>
  <c r="K12" i="18"/>
  <c r="J13" i="18"/>
  <c r="K13" i="18"/>
  <c r="J14" i="18"/>
  <c r="K14" i="18"/>
  <c r="J15" i="18"/>
  <c r="K15" i="18"/>
  <c r="J16" i="18"/>
  <c r="K16" i="18"/>
  <c r="J17" i="18"/>
  <c r="K17" i="18"/>
  <c r="J18" i="18"/>
  <c r="K18" i="18"/>
  <c r="J19" i="18"/>
  <c r="K19" i="18"/>
  <c r="J20" i="18"/>
  <c r="K20" i="18"/>
  <c r="J21" i="18"/>
  <c r="K21" i="18"/>
  <c r="J22" i="18"/>
  <c r="K22" i="18"/>
  <c r="J23" i="18"/>
  <c r="K23" i="18"/>
  <c r="J24" i="18"/>
  <c r="K24" i="18"/>
  <c r="J25" i="18"/>
  <c r="K25" i="18"/>
  <c r="J26" i="18"/>
  <c r="K26" i="18"/>
  <c r="J27" i="18"/>
  <c r="K27" i="18"/>
  <c r="J28" i="18"/>
  <c r="K28" i="18"/>
  <c r="J29" i="18"/>
  <c r="K29" i="18"/>
  <c r="J30" i="18"/>
  <c r="K30" i="18"/>
  <c r="J31" i="18"/>
  <c r="K31" i="18"/>
  <c r="J32" i="18"/>
  <c r="K32" i="18"/>
  <c r="J33" i="18"/>
  <c r="K33" i="18"/>
  <c r="J34" i="18"/>
  <c r="K34" i="18"/>
  <c r="J35" i="18"/>
  <c r="K35" i="18"/>
  <c r="J36" i="18"/>
  <c r="K36" i="18"/>
  <c r="J37" i="18"/>
  <c r="K37" i="18"/>
  <c r="J38" i="18"/>
  <c r="K38" i="18"/>
  <c r="J39" i="18"/>
  <c r="K39" i="18"/>
  <c r="J40" i="18"/>
  <c r="K40" i="18"/>
  <c r="J41" i="18"/>
  <c r="K41" i="18"/>
  <c r="J42" i="18"/>
  <c r="K42" i="18"/>
  <c r="J43" i="18"/>
  <c r="K43" i="18"/>
  <c r="J44" i="18"/>
  <c r="K44" i="18"/>
  <c r="J45" i="18"/>
  <c r="K45" i="18"/>
  <c r="J46" i="18"/>
  <c r="K46" i="18"/>
  <c r="J47" i="18"/>
  <c r="K47" i="18"/>
  <c r="J48" i="18"/>
  <c r="K48" i="18"/>
  <c r="J49" i="18"/>
  <c r="K49" i="18"/>
  <c r="J50" i="18"/>
  <c r="K50" i="18"/>
  <c r="J51" i="18"/>
  <c r="K51" i="18"/>
  <c r="J52" i="18"/>
  <c r="K52" i="18"/>
  <c r="J53" i="18"/>
  <c r="K53" i="18"/>
  <c r="J54" i="18"/>
  <c r="K54" i="18"/>
  <c r="J55" i="18"/>
  <c r="K55" i="18"/>
  <c r="J56" i="18"/>
  <c r="K56" i="18"/>
  <c r="J57" i="18"/>
  <c r="K57" i="18"/>
  <c r="J58" i="18"/>
  <c r="K58" i="18"/>
  <c r="J59" i="18"/>
  <c r="K59" i="18"/>
  <c r="J60" i="18"/>
  <c r="K60" i="18"/>
  <c r="J61" i="18"/>
  <c r="K61" i="18"/>
  <c r="J62" i="18"/>
  <c r="K62" i="18"/>
  <c r="J63" i="18"/>
  <c r="K63" i="18"/>
  <c r="J64" i="18"/>
  <c r="K64" i="18"/>
  <c r="J65" i="18"/>
  <c r="K65" i="18"/>
  <c r="J66" i="18"/>
  <c r="K66" i="18"/>
  <c r="J67" i="18"/>
  <c r="K67" i="18"/>
  <c r="J68" i="18"/>
  <c r="K68" i="18"/>
  <c r="J69" i="18"/>
  <c r="K69" i="18"/>
  <c r="J70" i="18"/>
  <c r="K70" i="18"/>
  <c r="J71" i="18"/>
  <c r="K71" i="18"/>
  <c r="J72" i="18"/>
  <c r="K72" i="18"/>
  <c r="J73" i="18"/>
  <c r="K73" i="18"/>
  <c r="J74" i="18"/>
  <c r="K74" i="18"/>
  <c r="J75" i="18"/>
  <c r="K75" i="18"/>
  <c r="J76" i="18"/>
  <c r="K76" i="18"/>
  <c r="J77" i="18"/>
  <c r="K77" i="18"/>
  <c r="J78" i="18"/>
  <c r="K78" i="18"/>
  <c r="J79" i="18"/>
  <c r="K79" i="18"/>
  <c r="J80" i="18"/>
  <c r="K80" i="18"/>
  <c r="J81" i="18"/>
  <c r="K81" i="18"/>
  <c r="J82" i="18"/>
  <c r="K82" i="18"/>
  <c r="J83" i="18"/>
  <c r="K83" i="18"/>
  <c r="J84" i="18"/>
  <c r="K84" i="18"/>
  <c r="J85" i="18"/>
  <c r="K85" i="18"/>
  <c r="J86" i="18"/>
  <c r="K86" i="18"/>
  <c r="J87" i="18"/>
  <c r="K87" i="18"/>
  <c r="J88" i="18"/>
  <c r="K88" i="18"/>
  <c r="J89" i="18"/>
  <c r="K89" i="18"/>
  <c r="J90" i="18"/>
  <c r="K90" i="18"/>
  <c r="J91" i="18"/>
  <c r="K91" i="18"/>
  <c r="J92" i="18"/>
  <c r="K92" i="18"/>
  <c r="J93" i="18"/>
  <c r="K93" i="18"/>
  <c r="J94" i="18"/>
  <c r="K94" i="18"/>
  <c r="J95" i="18"/>
  <c r="K95" i="18"/>
  <c r="J96" i="18"/>
  <c r="K96" i="18"/>
  <c r="J97" i="18"/>
  <c r="K97" i="18"/>
  <c r="J98" i="18"/>
  <c r="K98" i="18"/>
  <c r="J99" i="18"/>
  <c r="K99" i="18"/>
  <c r="J100" i="18"/>
  <c r="K100" i="18"/>
  <c r="J101" i="18"/>
  <c r="K101" i="18"/>
  <c r="J102" i="18"/>
  <c r="K102" i="18"/>
  <c r="J103" i="18"/>
  <c r="K103" i="18"/>
  <c r="K4" i="18"/>
  <c r="J4" i="18"/>
  <c r="E5" i="18"/>
  <c r="F5" i="18"/>
  <c r="E6" i="18"/>
  <c r="F6" i="18"/>
  <c r="J110" i="18" s="1"/>
  <c r="E7" i="18"/>
  <c r="F7" i="18"/>
  <c r="E8" i="18"/>
  <c r="F8" i="18"/>
  <c r="E9" i="18"/>
  <c r="K113" i="18" s="1"/>
  <c r="O113" i="18" s="1"/>
  <c r="F9" i="18"/>
  <c r="J113" i="18" s="1"/>
  <c r="E10" i="18"/>
  <c r="F10" i="18"/>
  <c r="J114" i="18" s="1"/>
  <c r="E11" i="18"/>
  <c r="F11" i="18"/>
  <c r="E12" i="18"/>
  <c r="F12" i="18"/>
  <c r="J116" i="18" s="1"/>
  <c r="E13" i="18"/>
  <c r="F13" i="18"/>
  <c r="E14" i="18"/>
  <c r="F14" i="18"/>
  <c r="E15" i="18"/>
  <c r="F15" i="18"/>
  <c r="E16" i="18"/>
  <c r="F16" i="18"/>
  <c r="J120" i="18" s="1"/>
  <c r="E17" i="18"/>
  <c r="F17" i="18"/>
  <c r="E18" i="18"/>
  <c r="F18" i="18"/>
  <c r="J122" i="18" s="1"/>
  <c r="E19" i="18"/>
  <c r="F19" i="18"/>
  <c r="E20" i="18"/>
  <c r="F20" i="18"/>
  <c r="E21" i="18"/>
  <c r="F21" i="18"/>
  <c r="J125" i="18" s="1"/>
  <c r="E22" i="18"/>
  <c r="F22" i="18"/>
  <c r="J126" i="18" s="1"/>
  <c r="E23" i="18"/>
  <c r="F23" i="18"/>
  <c r="E24" i="18"/>
  <c r="F24" i="18"/>
  <c r="J128" i="18" s="1"/>
  <c r="E25" i="18"/>
  <c r="F25" i="18"/>
  <c r="J129" i="18" s="1"/>
  <c r="E26" i="18"/>
  <c r="F26" i="18"/>
  <c r="E27" i="18"/>
  <c r="F27" i="18"/>
  <c r="E28" i="18"/>
  <c r="F28" i="18"/>
  <c r="J132" i="18" s="1"/>
  <c r="E29" i="18"/>
  <c r="F29" i="18"/>
  <c r="E30" i="18"/>
  <c r="F30" i="18"/>
  <c r="J134" i="18" s="1"/>
  <c r="E31" i="18"/>
  <c r="F31" i="18"/>
  <c r="E32" i="18"/>
  <c r="F32" i="18"/>
  <c r="E33" i="18"/>
  <c r="K137" i="18" s="1"/>
  <c r="O137" i="18" s="1"/>
  <c r="F33" i="18"/>
  <c r="J137" i="18" s="1"/>
  <c r="E34" i="18"/>
  <c r="F34" i="18"/>
  <c r="J138" i="18" s="1"/>
  <c r="E35" i="18"/>
  <c r="F35" i="18"/>
  <c r="E36" i="18"/>
  <c r="F36" i="18"/>
  <c r="J140" i="18" s="1"/>
  <c r="E37" i="18"/>
  <c r="F37" i="18"/>
  <c r="E38" i="18"/>
  <c r="F38" i="18"/>
  <c r="E39" i="18"/>
  <c r="F39" i="18"/>
  <c r="E40" i="18"/>
  <c r="F40" i="18"/>
  <c r="J144" i="18" s="1"/>
  <c r="E41" i="18"/>
  <c r="F41" i="18"/>
  <c r="E42" i="18"/>
  <c r="F42" i="18"/>
  <c r="J146" i="18" s="1"/>
  <c r="E43" i="18"/>
  <c r="F43" i="18"/>
  <c r="E44" i="18"/>
  <c r="F44" i="18"/>
  <c r="E45" i="18"/>
  <c r="F45" i="18"/>
  <c r="J149" i="18" s="1"/>
  <c r="E46" i="18"/>
  <c r="F46" i="18"/>
  <c r="J150" i="18" s="1"/>
  <c r="E47" i="18"/>
  <c r="F47" i="18"/>
  <c r="E48" i="18"/>
  <c r="F48" i="18"/>
  <c r="J152" i="18" s="1"/>
  <c r="E49" i="18"/>
  <c r="F49" i="18"/>
  <c r="J153" i="18" s="1"/>
  <c r="E50" i="18"/>
  <c r="F50" i="18"/>
  <c r="E51" i="18"/>
  <c r="F51" i="18"/>
  <c r="E52" i="18"/>
  <c r="F52" i="18"/>
  <c r="J156" i="18" s="1"/>
  <c r="E53" i="18"/>
  <c r="F53" i="18"/>
  <c r="E54" i="18"/>
  <c r="F54" i="18"/>
  <c r="J158" i="18" s="1"/>
  <c r="E55" i="18"/>
  <c r="F55" i="18"/>
  <c r="E56" i="18"/>
  <c r="F56" i="18"/>
  <c r="E57" i="18"/>
  <c r="F57" i="18"/>
  <c r="J161" i="18" s="1"/>
  <c r="E58" i="18"/>
  <c r="F58" i="18"/>
  <c r="J162" i="18" s="1"/>
  <c r="E59" i="18"/>
  <c r="F59" i="18"/>
  <c r="E60" i="18"/>
  <c r="F60" i="18"/>
  <c r="J164" i="18" s="1"/>
  <c r="E61" i="18"/>
  <c r="F61" i="18"/>
  <c r="J165" i="18" s="1"/>
  <c r="E62" i="18"/>
  <c r="F62" i="18"/>
  <c r="E63" i="18"/>
  <c r="K167" i="18" s="1"/>
  <c r="O167" i="18" s="1"/>
  <c r="F63" i="18"/>
  <c r="E64" i="18"/>
  <c r="F64" i="18"/>
  <c r="J168" i="18" s="1"/>
  <c r="E65" i="18"/>
  <c r="F65" i="18"/>
  <c r="E66" i="18"/>
  <c r="F66" i="18"/>
  <c r="J170" i="18" s="1"/>
  <c r="E67" i="18"/>
  <c r="F67" i="18"/>
  <c r="E68" i="18"/>
  <c r="F68" i="18"/>
  <c r="E69" i="18"/>
  <c r="F69" i="18"/>
  <c r="J173" i="18" s="1"/>
  <c r="E70" i="18"/>
  <c r="F70" i="18"/>
  <c r="J174" i="18" s="1"/>
  <c r="E71" i="18"/>
  <c r="F71" i="18"/>
  <c r="E72" i="18"/>
  <c r="F72" i="18"/>
  <c r="J176" i="18" s="1"/>
  <c r="E73" i="18"/>
  <c r="F73" i="18"/>
  <c r="E74" i="18"/>
  <c r="F74" i="18"/>
  <c r="E75" i="18"/>
  <c r="F75" i="18"/>
  <c r="E76" i="18"/>
  <c r="F76" i="18"/>
  <c r="J180" i="18" s="1"/>
  <c r="E77" i="18"/>
  <c r="F77" i="18"/>
  <c r="E78" i="18"/>
  <c r="F78" i="18"/>
  <c r="J182" i="18" s="1"/>
  <c r="E79" i="18"/>
  <c r="F79" i="18"/>
  <c r="E80" i="18"/>
  <c r="F80" i="18"/>
  <c r="E81" i="18"/>
  <c r="F81" i="18"/>
  <c r="J185" i="18" s="1"/>
  <c r="E82" i="18"/>
  <c r="F82" i="18"/>
  <c r="J186" i="18" s="1"/>
  <c r="E83" i="18"/>
  <c r="F83" i="18"/>
  <c r="E84" i="18"/>
  <c r="F84" i="18"/>
  <c r="J188" i="18" s="1"/>
  <c r="E85" i="18"/>
  <c r="F85" i="18"/>
  <c r="J189" i="18" s="1"/>
  <c r="E86" i="18"/>
  <c r="F86" i="18"/>
  <c r="E87" i="18"/>
  <c r="F87" i="18"/>
  <c r="E88" i="18"/>
  <c r="F88" i="18"/>
  <c r="J192" i="18" s="1"/>
  <c r="E89" i="18"/>
  <c r="F89" i="18"/>
  <c r="E90" i="18"/>
  <c r="F90" i="18"/>
  <c r="J194" i="18" s="1"/>
  <c r="E91" i="18"/>
  <c r="F91" i="18"/>
  <c r="E92" i="18"/>
  <c r="F92" i="18"/>
  <c r="E93" i="18"/>
  <c r="F93" i="18"/>
  <c r="J197" i="18" s="1"/>
  <c r="E94" i="18"/>
  <c r="F94" i="18"/>
  <c r="J198" i="18" s="1"/>
  <c r="E95" i="18"/>
  <c r="F95" i="18"/>
  <c r="E96" i="18"/>
  <c r="F96" i="18"/>
  <c r="J200" i="18" s="1"/>
  <c r="E97" i="18"/>
  <c r="F97" i="18"/>
  <c r="J201" i="18" s="1"/>
  <c r="E98" i="18"/>
  <c r="F98" i="18"/>
  <c r="E99" i="18"/>
  <c r="F99" i="18"/>
  <c r="E100" i="18"/>
  <c r="F100" i="18"/>
  <c r="J204" i="18" s="1"/>
  <c r="E101" i="18"/>
  <c r="F101" i="18"/>
  <c r="E102" i="18"/>
  <c r="F102" i="18"/>
  <c r="J206" i="18" s="1"/>
  <c r="E103" i="18"/>
  <c r="F103" i="18"/>
  <c r="F4" i="18"/>
  <c r="E4" i="18"/>
  <c r="B208" i="18"/>
  <c r="A107" i="18"/>
  <c r="L147" i="18"/>
  <c r="A1" i="18"/>
  <c r="J5" i="17"/>
  <c r="K5" i="17"/>
  <c r="J6" i="17"/>
  <c r="K6" i="17"/>
  <c r="J7" i="17"/>
  <c r="K7" i="17"/>
  <c r="J8" i="17"/>
  <c r="K8" i="17"/>
  <c r="J9" i="17"/>
  <c r="K9" i="17"/>
  <c r="J10" i="17"/>
  <c r="K10" i="17"/>
  <c r="J11" i="17"/>
  <c r="K11" i="17"/>
  <c r="J12" i="17"/>
  <c r="K12" i="17"/>
  <c r="J13" i="17"/>
  <c r="K13" i="17"/>
  <c r="J14" i="17"/>
  <c r="K14" i="17"/>
  <c r="J15" i="17"/>
  <c r="K15" i="17"/>
  <c r="J16" i="17"/>
  <c r="K16" i="17"/>
  <c r="J17" i="17"/>
  <c r="K17" i="17"/>
  <c r="J18" i="17"/>
  <c r="K18" i="17"/>
  <c r="J19" i="17"/>
  <c r="K19" i="17"/>
  <c r="J20" i="17"/>
  <c r="K20" i="17"/>
  <c r="J21" i="17"/>
  <c r="K21" i="17"/>
  <c r="J22" i="17"/>
  <c r="K22" i="17"/>
  <c r="J23" i="17"/>
  <c r="K23" i="17"/>
  <c r="J24" i="17"/>
  <c r="K24" i="17"/>
  <c r="J25" i="17"/>
  <c r="K25" i="17"/>
  <c r="J26" i="17"/>
  <c r="K26" i="17"/>
  <c r="J27" i="17"/>
  <c r="K27" i="17"/>
  <c r="J28" i="17"/>
  <c r="K28" i="17"/>
  <c r="J29" i="17"/>
  <c r="K29" i="17"/>
  <c r="J30" i="17"/>
  <c r="K30" i="17"/>
  <c r="J31" i="17"/>
  <c r="K31" i="17"/>
  <c r="J32" i="17"/>
  <c r="K32" i="17"/>
  <c r="J33" i="17"/>
  <c r="K33" i="17"/>
  <c r="J34" i="17"/>
  <c r="K34" i="17"/>
  <c r="J35" i="17"/>
  <c r="K35" i="17"/>
  <c r="J36" i="17"/>
  <c r="K36" i="17"/>
  <c r="J37" i="17"/>
  <c r="K37" i="17"/>
  <c r="J38" i="17"/>
  <c r="K38" i="17"/>
  <c r="J39" i="17"/>
  <c r="K39" i="17"/>
  <c r="J40" i="17"/>
  <c r="K40" i="17"/>
  <c r="J41" i="17"/>
  <c r="K41" i="17"/>
  <c r="J42" i="17"/>
  <c r="K42" i="17"/>
  <c r="J43" i="17"/>
  <c r="K43" i="17"/>
  <c r="J44" i="17"/>
  <c r="K44" i="17"/>
  <c r="J45" i="17"/>
  <c r="K45" i="17"/>
  <c r="J46" i="17"/>
  <c r="K46" i="17"/>
  <c r="J47" i="17"/>
  <c r="K47" i="17"/>
  <c r="J48" i="17"/>
  <c r="K48" i="17"/>
  <c r="J49" i="17"/>
  <c r="K49" i="17"/>
  <c r="J50" i="17"/>
  <c r="K50" i="17"/>
  <c r="J51" i="17"/>
  <c r="K51" i="17"/>
  <c r="J52" i="17"/>
  <c r="K52" i="17"/>
  <c r="J53" i="17"/>
  <c r="K53" i="17"/>
  <c r="J54" i="17"/>
  <c r="K54" i="17"/>
  <c r="J55" i="17"/>
  <c r="K55" i="17"/>
  <c r="J56" i="17"/>
  <c r="K56" i="17"/>
  <c r="J57" i="17"/>
  <c r="K57" i="17"/>
  <c r="J58" i="17"/>
  <c r="K58" i="17"/>
  <c r="J59" i="17"/>
  <c r="K59" i="17"/>
  <c r="J60" i="17"/>
  <c r="K60" i="17"/>
  <c r="J61" i="17"/>
  <c r="K61" i="17"/>
  <c r="J62" i="17"/>
  <c r="K62" i="17"/>
  <c r="J63" i="17"/>
  <c r="K63" i="17"/>
  <c r="J64" i="17"/>
  <c r="K64" i="17"/>
  <c r="J65" i="17"/>
  <c r="K65" i="17"/>
  <c r="J66" i="17"/>
  <c r="K66" i="17"/>
  <c r="J67" i="17"/>
  <c r="K67" i="17"/>
  <c r="J68" i="17"/>
  <c r="K68" i="17"/>
  <c r="J69" i="17"/>
  <c r="K69" i="17"/>
  <c r="J70" i="17"/>
  <c r="K70" i="17"/>
  <c r="J71" i="17"/>
  <c r="K71" i="17"/>
  <c r="J72" i="17"/>
  <c r="K72" i="17"/>
  <c r="J73" i="17"/>
  <c r="K73" i="17"/>
  <c r="J74" i="17"/>
  <c r="K74" i="17"/>
  <c r="J75" i="17"/>
  <c r="K75" i="17"/>
  <c r="J76" i="17"/>
  <c r="K76" i="17"/>
  <c r="J77" i="17"/>
  <c r="K77" i="17"/>
  <c r="J78" i="17"/>
  <c r="K78" i="17"/>
  <c r="J79" i="17"/>
  <c r="K79" i="17"/>
  <c r="J80" i="17"/>
  <c r="K80" i="17"/>
  <c r="J81" i="17"/>
  <c r="K81" i="17"/>
  <c r="J82" i="17"/>
  <c r="K82" i="17"/>
  <c r="J83" i="17"/>
  <c r="K83" i="17"/>
  <c r="J84" i="17"/>
  <c r="K84" i="17"/>
  <c r="J85" i="17"/>
  <c r="K85" i="17"/>
  <c r="J86" i="17"/>
  <c r="K86" i="17"/>
  <c r="J87" i="17"/>
  <c r="K87" i="17"/>
  <c r="J88" i="17"/>
  <c r="K88" i="17"/>
  <c r="J89" i="17"/>
  <c r="K89" i="17"/>
  <c r="J90" i="17"/>
  <c r="K90" i="17"/>
  <c r="J91" i="17"/>
  <c r="K91" i="17"/>
  <c r="J92" i="17"/>
  <c r="K92" i="17"/>
  <c r="J93" i="17"/>
  <c r="K93" i="17"/>
  <c r="J94" i="17"/>
  <c r="K94" i="17"/>
  <c r="J95" i="17"/>
  <c r="K95" i="17"/>
  <c r="J96" i="17"/>
  <c r="K96" i="17"/>
  <c r="J97" i="17"/>
  <c r="K97" i="17"/>
  <c r="J98" i="17"/>
  <c r="K98" i="17"/>
  <c r="J99" i="17"/>
  <c r="K99" i="17"/>
  <c r="J100" i="17"/>
  <c r="K100" i="17"/>
  <c r="J101" i="17"/>
  <c r="K101" i="17"/>
  <c r="J102" i="17"/>
  <c r="K102" i="17"/>
  <c r="J103" i="17"/>
  <c r="K103" i="17"/>
  <c r="K4" i="17"/>
  <c r="J4" i="17"/>
  <c r="E5" i="17"/>
  <c r="F5" i="17"/>
  <c r="E6" i="17"/>
  <c r="F6" i="17"/>
  <c r="E7" i="17"/>
  <c r="F7" i="17"/>
  <c r="E8" i="17"/>
  <c r="F8" i="17"/>
  <c r="E9" i="17"/>
  <c r="F9" i="17"/>
  <c r="E10" i="17"/>
  <c r="F10" i="17"/>
  <c r="E11" i="17"/>
  <c r="F11" i="17"/>
  <c r="E12" i="17"/>
  <c r="F12" i="17"/>
  <c r="E13" i="17"/>
  <c r="F13" i="17"/>
  <c r="E14" i="17"/>
  <c r="F14" i="17"/>
  <c r="E15" i="17"/>
  <c r="F15" i="17"/>
  <c r="E16" i="17"/>
  <c r="F16" i="17"/>
  <c r="E17" i="17"/>
  <c r="F17" i="17"/>
  <c r="E18" i="17"/>
  <c r="F18" i="17"/>
  <c r="E19" i="17"/>
  <c r="F19" i="17"/>
  <c r="E20" i="17"/>
  <c r="F20" i="17"/>
  <c r="E21" i="17"/>
  <c r="F21" i="17"/>
  <c r="E22" i="17"/>
  <c r="F22" i="17"/>
  <c r="E23" i="17"/>
  <c r="F23" i="17"/>
  <c r="E24" i="17"/>
  <c r="F24" i="17"/>
  <c r="E25" i="17"/>
  <c r="F25" i="17"/>
  <c r="E26" i="17"/>
  <c r="F26" i="17"/>
  <c r="E27" i="17"/>
  <c r="F27" i="17"/>
  <c r="E28" i="17"/>
  <c r="F28" i="17"/>
  <c r="E29" i="17"/>
  <c r="F29" i="17"/>
  <c r="E30" i="17"/>
  <c r="F30" i="17"/>
  <c r="E31" i="17"/>
  <c r="F31" i="17"/>
  <c r="E32" i="17"/>
  <c r="F32" i="17"/>
  <c r="E33" i="17"/>
  <c r="F33" i="17"/>
  <c r="E34" i="17"/>
  <c r="F34" i="17"/>
  <c r="E35" i="17"/>
  <c r="F35" i="17"/>
  <c r="E36" i="17"/>
  <c r="F36" i="17"/>
  <c r="E37" i="17"/>
  <c r="F37" i="17"/>
  <c r="E38" i="17"/>
  <c r="F38" i="17"/>
  <c r="E39" i="17"/>
  <c r="F39" i="17"/>
  <c r="E40" i="17"/>
  <c r="F40" i="17"/>
  <c r="E41" i="17"/>
  <c r="F41" i="17"/>
  <c r="E42" i="17"/>
  <c r="F42" i="17"/>
  <c r="E43" i="17"/>
  <c r="F43" i="17"/>
  <c r="E44" i="17"/>
  <c r="F44" i="17"/>
  <c r="E45" i="17"/>
  <c r="F45" i="17"/>
  <c r="E46" i="17"/>
  <c r="F46" i="17"/>
  <c r="E47" i="17"/>
  <c r="H47" i="17" s="1"/>
  <c r="D151" i="17" s="1"/>
  <c r="F47" i="17"/>
  <c r="E48" i="17"/>
  <c r="F48" i="17"/>
  <c r="E49" i="17"/>
  <c r="F49" i="17"/>
  <c r="E50" i="17"/>
  <c r="F50" i="17"/>
  <c r="E51" i="17"/>
  <c r="F51" i="17"/>
  <c r="E52" i="17"/>
  <c r="F52" i="17"/>
  <c r="E53" i="17"/>
  <c r="F53" i="17"/>
  <c r="E54" i="17"/>
  <c r="F54" i="17"/>
  <c r="E55" i="17"/>
  <c r="F55" i="17"/>
  <c r="E56" i="17"/>
  <c r="F56" i="17"/>
  <c r="E57" i="17"/>
  <c r="F57" i="17"/>
  <c r="E58" i="17"/>
  <c r="F58" i="17"/>
  <c r="E59" i="17"/>
  <c r="F59" i="17"/>
  <c r="E60" i="17"/>
  <c r="F60" i="17"/>
  <c r="E61" i="17"/>
  <c r="F61" i="17"/>
  <c r="E62" i="17"/>
  <c r="F62" i="17"/>
  <c r="E63" i="17"/>
  <c r="F63" i="17"/>
  <c r="E64" i="17"/>
  <c r="F64" i="17"/>
  <c r="E65" i="17"/>
  <c r="F65" i="17"/>
  <c r="E66" i="17"/>
  <c r="F66" i="17"/>
  <c r="E67" i="17"/>
  <c r="F67" i="17"/>
  <c r="E68" i="17"/>
  <c r="F68" i="17"/>
  <c r="E69" i="17"/>
  <c r="F69" i="17"/>
  <c r="E70" i="17"/>
  <c r="F70" i="17"/>
  <c r="E71" i="17"/>
  <c r="F71" i="17"/>
  <c r="E72" i="17"/>
  <c r="F72" i="17"/>
  <c r="E73" i="17"/>
  <c r="F73" i="17"/>
  <c r="E74" i="17"/>
  <c r="F74" i="17"/>
  <c r="E75" i="17"/>
  <c r="F75" i="17"/>
  <c r="E76" i="17"/>
  <c r="F76" i="17"/>
  <c r="E77" i="17"/>
  <c r="F77" i="17"/>
  <c r="E78" i="17"/>
  <c r="F78" i="17"/>
  <c r="E79" i="17"/>
  <c r="F79" i="17"/>
  <c r="E80" i="17"/>
  <c r="F80" i="17"/>
  <c r="E81" i="17"/>
  <c r="F81" i="17"/>
  <c r="E82" i="17"/>
  <c r="F82" i="17"/>
  <c r="E83" i="17"/>
  <c r="F83" i="17"/>
  <c r="E84" i="17"/>
  <c r="F84" i="17"/>
  <c r="E85" i="17"/>
  <c r="F85" i="17"/>
  <c r="E86" i="17"/>
  <c r="F86" i="17"/>
  <c r="E87" i="17"/>
  <c r="F87" i="17"/>
  <c r="E88" i="17"/>
  <c r="F88" i="17"/>
  <c r="E89" i="17"/>
  <c r="F89" i="17"/>
  <c r="E90" i="17"/>
  <c r="F90" i="17"/>
  <c r="E91" i="17"/>
  <c r="F91" i="17"/>
  <c r="E92" i="17"/>
  <c r="F92" i="17"/>
  <c r="E93" i="17"/>
  <c r="F93" i="17"/>
  <c r="E94" i="17"/>
  <c r="F94" i="17"/>
  <c r="E95" i="17"/>
  <c r="F95" i="17"/>
  <c r="E96" i="17"/>
  <c r="F96" i="17"/>
  <c r="E97" i="17"/>
  <c r="F97" i="17"/>
  <c r="E98" i="17"/>
  <c r="F98" i="17"/>
  <c r="E99" i="17"/>
  <c r="F99" i="17"/>
  <c r="E100" i="17"/>
  <c r="F100" i="17"/>
  <c r="E101" i="17"/>
  <c r="F101" i="17"/>
  <c r="E102" i="17"/>
  <c r="F102" i="17"/>
  <c r="E103" i="17"/>
  <c r="F103" i="17"/>
  <c r="F4" i="17"/>
  <c r="E4" i="17"/>
  <c r="B208" i="17"/>
  <c r="A107" i="17"/>
  <c r="L147" i="17"/>
  <c r="A1" i="17"/>
  <c r="J5" i="16"/>
  <c r="K5" i="16"/>
  <c r="J6" i="16"/>
  <c r="K6" i="16"/>
  <c r="J7" i="16"/>
  <c r="K7" i="16"/>
  <c r="J8" i="16"/>
  <c r="K8" i="16"/>
  <c r="J9" i="16"/>
  <c r="K9" i="16"/>
  <c r="J10" i="16"/>
  <c r="K10" i="16"/>
  <c r="J11" i="16"/>
  <c r="K11" i="16"/>
  <c r="J12" i="16"/>
  <c r="K12" i="16"/>
  <c r="J13" i="16"/>
  <c r="K13" i="16"/>
  <c r="J14" i="16"/>
  <c r="K14" i="16"/>
  <c r="J15" i="16"/>
  <c r="K15" i="16"/>
  <c r="J16" i="16"/>
  <c r="K16" i="16"/>
  <c r="J17" i="16"/>
  <c r="K17" i="16"/>
  <c r="J18" i="16"/>
  <c r="K18" i="16"/>
  <c r="J19" i="16"/>
  <c r="K19" i="16"/>
  <c r="J20" i="16"/>
  <c r="K20" i="16"/>
  <c r="J21" i="16"/>
  <c r="K21" i="16"/>
  <c r="J22" i="16"/>
  <c r="K22" i="16"/>
  <c r="J23" i="16"/>
  <c r="K23" i="16"/>
  <c r="J24" i="16"/>
  <c r="K24" i="16"/>
  <c r="J25" i="16"/>
  <c r="K25" i="16"/>
  <c r="J26" i="16"/>
  <c r="K26" i="16"/>
  <c r="J27" i="16"/>
  <c r="K27" i="16"/>
  <c r="J28" i="16"/>
  <c r="K28" i="16"/>
  <c r="J29" i="16"/>
  <c r="K29" i="16"/>
  <c r="J30" i="16"/>
  <c r="K30" i="16"/>
  <c r="J31" i="16"/>
  <c r="K31" i="16"/>
  <c r="J32" i="16"/>
  <c r="K32" i="16"/>
  <c r="J33" i="16"/>
  <c r="K33" i="16"/>
  <c r="J34" i="16"/>
  <c r="K34" i="16"/>
  <c r="J35" i="16"/>
  <c r="K35" i="16"/>
  <c r="J36" i="16"/>
  <c r="K36" i="16"/>
  <c r="J37" i="16"/>
  <c r="K37" i="16"/>
  <c r="J38" i="16"/>
  <c r="K38" i="16"/>
  <c r="J39" i="16"/>
  <c r="K39" i="16"/>
  <c r="J40" i="16"/>
  <c r="K40" i="16"/>
  <c r="J41" i="16"/>
  <c r="K41" i="16"/>
  <c r="J42" i="16"/>
  <c r="K42" i="16"/>
  <c r="J43" i="16"/>
  <c r="K43" i="16"/>
  <c r="J44" i="16"/>
  <c r="K44" i="16"/>
  <c r="J45" i="16"/>
  <c r="K45" i="16"/>
  <c r="J46" i="16"/>
  <c r="K46" i="16"/>
  <c r="J47" i="16"/>
  <c r="K47" i="16"/>
  <c r="J48" i="16"/>
  <c r="K48" i="16"/>
  <c r="J49" i="16"/>
  <c r="K49" i="16"/>
  <c r="J50" i="16"/>
  <c r="K50" i="16"/>
  <c r="J51" i="16"/>
  <c r="K51" i="16"/>
  <c r="J52" i="16"/>
  <c r="K52" i="16"/>
  <c r="J53" i="16"/>
  <c r="K53" i="16"/>
  <c r="J54" i="16"/>
  <c r="K54" i="16"/>
  <c r="J55" i="16"/>
  <c r="K55" i="16"/>
  <c r="J56" i="16"/>
  <c r="K56" i="16"/>
  <c r="J57" i="16"/>
  <c r="K57" i="16"/>
  <c r="J58" i="16"/>
  <c r="K58" i="16"/>
  <c r="J59" i="16"/>
  <c r="K59" i="16"/>
  <c r="J60" i="16"/>
  <c r="K60" i="16"/>
  <c r="J61" i="16"/>
  <c r="K61" i="16"/>
  <c r="J62" i="16"/>
  <c r="K62" i="16"/>
  <c r="J63" i="16"/>
  <c r="K63" i="16"/>
  <c r="J64" i="16"/>
  <c r="K64" i="16"/>
  <c r="J65" i="16"/>
  <c r="K65" i="16"/>
  <c r="J66" i="16"/>
  <c r="K66" i="16"/>
  <c r="J67" i="16"/>
  <c r="K67" i="16"/>
  <c r="J68" i="16"/>
  <c r="K68" i="16"/>
  <c r="J69" i="16"/>
  <c r="K69" i="16"/>
  <c r="J70" i="16"/>
  <c r="K70" i="16"/>
  <c r="J71" i="16"/>
  <c r="K71" i="16"/>
  <c r="J72" i="16"/>
  <c r="K72" i="16"/>
  <c r="J73" i="16"/>
  <c r="K73" i="16"/>
  <c r="J74" i="16"/>
  <c r="K74" i="16"/>
  <c r="J75" i="16"/>
  <c r="K75" i="16"/>
  <c r="J76" i="16"/>
  <c r="K76" i="16"/>
  <c r="J77" i="16"/>
  <c r="K77" i="16"/>
  <c r="J78" i="16"/>
  <c r="K78" i="16"/>
  <c r="J79" i="16"/>
  <c r="K79" i="16"/>
  <c r="J80" i="16"/>
  <c r="K80" i="16"/>
  <c r="J81" i="16"/>
  <c r="K81" i="16"/>
  <c r="J82" i="16"/>
  <c r="K82" i="16"/>
  <c r="J83" i="16"/>
  <c r="K83" i="16"/>
  <c r="J84" i="16"/>
  <c r="K84" i="16"/>
  <c r="J85" i="16"/>
  <c r="K85" i="16"/>
  <c r="J86" i="16"/>
  <c r="K86" i="16"/>
  <c r="J87" i="16"/>
  <c r="K87" i="16"/>
  <c r="J88" i="16"/>
  <c r="K88" i="16"/>
  <c r="J89" i="16"/>
  <c r="K89" i="16"/>
  <c r="J90" i="16"/>
  <c r="K90" i="16"/>
  <c r="J91" i="16"/>
  <c r="K91" i="16"/>
  <c r="J92" i="16"/>
  <c r="K92" i="16"/>
  <c r="J93" i="16"/>
  <c r="K93" i="16"/>
  <c r="J94" i="16"/>
  <c r="K94" i="16"/>
  <c r="J95" i="16"/>
  <c r="K95" i="16"/>
  <c r="J96" i="16"/>
  <c r="K96" i="16"/>
  <c r="J97" i="16"/>
  <c r="K97" i="16"/>
  <c r="J98" i="16"/>
  <c r="K98" i="16"/>
  <c r="J99" i="16"/>
  <c r="K99" i="16"/>
  <c r="J100" i="16"/>
  <c r="K100" i="16"/>
  <c r="J101" i="16"/>
  <c r="K101" i="16"/>
  <c r="J102" i="16"/>
  <c r="K102" i="16"/>
  <c r="J103" i="16"/>
  <c r="K103" i="16"/>
  <c r="K4" i="16"/>
  <c r="J4" i="16"/>
  <c r="J203" i="18" l="1"/>
  <c r="J195" i="18"/>
  <c r="J191" i="18"/>
  <c r="J183" i="18"/>
  <c r="J179" i="18"/>
  <c r="J171" i="18"/>
  <c r="J167" i="18"/>
  <c r="J159" i="18"/>
  <c r="J155" i="18"/>
  <c r="J147" i="18"/>
  <c r="J143" i="18"/>
  <c r="J135" i="18"/>
  <c r="J131" i="18"/>
  <c r="J123" i="18"/>
  <c r="J119" i="18"/>
  <c r="J111" i="18"/>
  <c r="J108" i="17"/>
  <c r="J141" i="18"/>
  <c r="J117" i="18"/>
  <c r="J204" i="17"/>
  <c r="J201" i="17"/>
  <c r="J198" i="17"/>
  <c r="L195" i="17"/>
  <c r="J195" i="17"/>
  <c r="J192" i="17"/>
  <c r="J189" i="17"/>
  <c r="J186" i="17"/>
  <c r="L183" i="17"/>
  <c r="J183" i="17"/>
  <c r="J180" i="17"/>
  <c r="J177" i="17"/>
  <c r="J174" i="17"/>
  <c r="J171" i="17"/>
  <c r="J168" i="17"/>
  <c r="L165" i="17"/>
  <c r="J165" i="17"/>
  <c r="J162" i="17"/>
  <c r="J159" i="17"/>
  <c r="J156" i="17"/>
  <c r="J153" i="17"/>
  <c r="J150" i="17"/>
  <c r="J147" i="17"/>
  <c r="J144" i="17"/>
  <c r="I144" i="17" s="1"/>
  <c r="J141" i="17"/>
  <c r="J138" i="17"/>
  <c r="J135" i="17"/>
  <c r="J132" i="17"/>
  <c r="J129" i="17"/>
  <c r="J126" i="17"/>
  <c r="J123" i="17"/>
  <c r="J120" i="17"/>
  <c r="J117" i="17"/>
  <c r="J114" i="17"/>
  <c r="J111" i="17"/>
  <c r="I73" i="18"/>
  <c r="J177" i="18"/>
  <c r="L159" i="17"/>
  <c r="J205" i="18"/>
  <c r="J202" i="18"/>
  <c r="J199" i="18"/>
  <c r="J196" i="18"/>
  <c r="J193" i="18"/>
  <c r="J190" i="18"/>
  <c r="J187" i="18"/>
  <c r="J184" i="18"/>
  <c r="J181" i="18"/>
  <c r="J178" i="18"/>
  <c r="J175" i="18"/>
  <c r="J172" i="18"/>
  <c r="J169" i="18"/>
  <c r="J166" i="18"/>
  <c r="J163" i="18"/>
  <c r="J160" i="18"/>
  <c r="J157" i="18"/>
  <c r="J154" i="18"/>
  <c r="J151" i="18"/>
  <c r="J148" i="18"/>
  <c r="J145" i="18"/>
  <c r="J142" i="18"/>
  <c r="J139" i="18"/>
  <c r="J136" i="18"/>
  <c r="J133" i="18"/>
  <c r="J130" i="18"/>
  <c r="J127" i="18"/>
  <c r="J124" i="18"/>
  <c r="J121" i="18"/>
  <c r="J118" i="18"/>
  <c r="J115" i="18"/>
  <c r="J112" i="18"/>
  <c r="J109" i="18"/>
  <c r="J203" i="17"/>
  <c r="J200" i="17"/>
  <c r="J197" i="17"/>
  <c r="J194" i="17"/>
  <c r="J191" i="17"/>
  <c r="J188" i="17"/>
  <c r="J185" i="17"/>
  <c r="J182" i="17"/>
  <c r="J179" i="17"/>
  <c r="J176" i="17"/>
  <c r="J173" i="17"/>
  <c r="J170" i="17"/>
  <c r="J167" i="17"/>
  <c r="J164" i="17"/>
  <c r="J161" i="17"/>
  <c r="J158" i="17"/>
  <c r="J155" i="17"/>
  <c r="J152" i="17"/>
  <c r="J149" i="17"/>
  <c r="J146" i="17"/>
  <c r="I146" i="17" s="1"/>
  <c r="J143" i="17"/>
  <c r="J140" i="17"/>
  <c r="J137" i="17"/>
  <c r="J134" i="17"/>
  <c r="J131" i="17"/>
  <c r="J128" i="17"/>
  <c r="J125" i="17"/>
  <c r="J122" i="17"/>
  <c r="J119" i="17"/>
  <c r="J116" i="17"/>
  <c r="J113" i="17"/>
  <c r="J110" i="17"/>
  <c r="J108" i="18"/>
  <c r="K193" i="18"/>
  <c r="O193" i="18" s="1"/>
  <c r="K163" i="18"/>
  <c r="O163" i="18" s="1"/>
  <c r="K160" i="18"/>
  <c r="O160" i="18" s="1"/>
  <c r="K151" i="18"/>
  <c r="O151" i="18" s="1"/>
  <c r="K145" i="18"/>
  <c r="O145" i="18" s="1"/>
  <c r="K133" i="18"/>
  <c r="O133" i="18" s="1"/>
  <c r="K121" i="18"/>
  <c r="O121" i="18" s="1"/>
  <c r="K112" i="18"/>
  <c r="O112" i="18" s="1"/>
  <c r="K109" i="18"/>
  <c r="O109" i="18" s="1"/>
  <c r="J205" i="17"/>
  <c r="J202" i="17"/>
  <c r="J199" i="17"/>
  <c r="J196" i="17"/>
  <c r="J193" i="17"/>
  <c r="J190" i="17"/>
  <c r="J187" i="17"/>
  <c r="J184" i="17"/>
  <c r="J181" i="17"/>
  <c r="J178" i="17"/>
  <c r="J175" i="17"/>
  <c r="J172" i="17"/>
  <c r="J169" i="17"/>
  <c r="J166" i="17"/>
  <c r="J163" i="17"/>
  <c r="J160" i="17"/>
  <c r="J157" i="17"/>
  <c r="J154" i="17"/>
  <c r="J151" i="17"/>
  <c r="J148" i="17"/>
  <c r="J145" i="17"/>
  <c r="J142" i="17"/>
  <c r="J139" i="17"/>
  <c r="J136" i="17"/>
  <c r="J133" i="17"/>
  <c r="J130" i="17"/>
  <c r="J127" i="17"/>
  <c r="J124" i="17"/>
  <c r="J121" i="17"/>
  <c r="J118" i="17"/>
  <c r="J115" i="17"/>
  <c r="J112" i="17"/>
  <c r="J109" i="17"/>
  <c r="L159" i="18"/>
  <c r="J206" i="17"/>
  <c r="J207" i="18"/>
  <c r="J207" i="17"/>
  <c r="K109" i="17"/>
  <c r="O109" i="17" s="1"/>
  <c r="K175" i="17"/>
  <c r="O175" i="17" s="1"/>
  <c r="K157" i="17"/>
  <c r="O157" i="17" s="1"/>
  <c r="K139" i="17"/>
  <c r="O139" i="17" s="1"/>
  <c r="K133" i="17"/>
  <c r="O133" i="17" s="1"/>
  <c r="G99" i="18"/>
  <c r="G203" i="18" s="1"/>
  <c r="Q203" i="18" s="1"/>
  <c r="G96" i="18"/>
  <c r="G93" i="18"/>
  <c r="G90" i="18"/>
  <c r="G87" i="18"/>
  <c r="G84" i="18"/>
  <c r="G81" i="18"/>
  <c r="G185" i="18" s="1"/>
  <c r="Q185" i="18" s="1"/>
  <c r="G78" i="18"/>
  <c r="G182" i="18" s="1"/>
  <c r="Q182" i="18" s="1"/>
  <c r="G72" i="18"/>
  <c r="G69" i="18"/>
  <c r="G173" i="18" s="1"/>
  <c r="Q173" i="18" s="1"/>
  <c r="G66" i="18"/>
  <c r="G63" i="18"/>
  <c r="G60" i="18"/>
  <c r="G57" i="18"/>
  <c r="G161" i="18" s="1"/>
  <c r="Q161" i="18" s="1"/>
  <c r="G54" i="18"/>
  <c r="G51" i="18"/>
  <c r="G155" i="18" s="1"/>
  <c r="Q155" i="18" s="1"/>
  <c r="G48" i="18"/>
  <c r="G45" i="18"/>
  <c r="G42" i="18"/>
  <c r="G146" i="18" s="1"/>
  <c r="Q146" i="18" s="1"/>
  <c r="G39" i="18"/>
  <c r="G143" i="18" s="1"/>
  <c r="Q143" i="18" s="1"/>
  <c r="G36" i="18"/>
  <c r="G33" i="18"/>
  <c r="G137" i="18" s="1"/>
  <c r="Q137" i="18" s="1"/>
  <c r="G30" i="18"/>
  <c r="G134" i="18" s="1"/>
  <c r="Q134" i="18" s="1"/>
  <c r="G27" i="18"/>
  <c r="G131" i="18" s="1"/>
  <c r="Q131" i="18" s="1"/>
  <c r="G24" i="18"/>
  <c r="G128" i="18" s="1"/>
  <c r="Q128" i="18" s="1"/>
  <c r="G21" i="18"/>
  <c r="G125" i="18" s="1"/>
  <c r="Q125" i="18" s="1"/>
  <c r="G18" i="18"/>
  <c r="G122" i="18" s="1"/>
  <c r="Q122" i="18" s="1"/>
  <c r="G15" i="18"/>
  <c r="G12" i="18"/>
  <c r="G9" i="18"/>
  <c r="G6" i="18"/>
  <c r="G110" i="18" s="1"/>
  <c r="Q110" i="18" s="1"/>
  <c r="H95" i="18"/>
  <c r="D199" i="18" s="1"/>
  <c r="F199" i="18" s="1"/>
  <c r="G103" i="17"/>
  <c r="C141" i="17"/>
  <c r="M141" i="17" s="1"/>
  <c r="H25" i="17"/>
  <c r="D129" i="17" s="1"/>
  <c r="H89" i="17"/>
  <c r="D193" i="17" s="1"/>
  <c r="H59" i="17"/>
  <c r="D163" i="17" s="1"/>
  <c r="H38" i="17"/>
  <c r="D142" i="17" s="1"/>
  <c r="F142" i="17" s="1"/>
  <c r="H35" i="17"/>
  <c r="D139" i="17" s="1"/>
  <c r="H29" i="17"/>
  <c r="D133" i="17" s="1"/>
  <c r="F133" i="17" s="1"/>
  <c r="H26" i="17"/>
  <c r="D130" i="17" s="1"/>
  <c r="H23" i="17"/>
  <c r="D127" i="17" s="1"/>
  <c r="H17" i="17"/>
  <c r="D121" i="17" s="1"/>
  <c r="F121" i="17" s="1"/>
  <c r="H11" i="17"/>
  <c r="D115" i="17" s="1"/>
  <c r="F115" i="17" s="1"/>
  <c r="H5" i="17"/>
  <c r="D109" i="17" s="1"/>
  <c r="I91" i="18"/>
  <c r="I85" i="18"/>
  <c r="H25" i="18"/>
  <c r="D129" i="18" s="1"/>
  <c r="F129" i="18" s="1"/>
  <c r="G99" i="17"/>
  <c r="G203" i="17" s="1"/>
  <c r="Q203" i="17" s="1"/>
  <c r="G96" i="17"/>
  <c r="G200" i="17" s="1"/>
  <c r="Q200" i="17" s="1"/>
  <c r="G93" i="17"/>
  <c r="G90" i="17"/>
  <c r="G87" i="17"/>
  <c r="G84" i="17"/>
  <c r="G81" i="17"/>
  <c r="G185" i="17" s="1"/>
  <c r="Q185" i="17" s="1"/>
  <c r="G78" i="17"/>
  <c r="G182" i="17" s="1"/>
  <c r="Q182" i="17" s="1"/>
  <c r="G75" i="17"/>
  <c r="G72" i="17"/>
  <c r="G69" i="17"/>
  <c r="G173" i="17" s="1"/>
  <c r="Q173" i="17" s="1"/>
  <c r="G66" i="17"/>
  <c r="G63" i="17"/>
  <c r="G167" i="17" s="1"/>
  <c r="Q167" i="17" s="1"/>
  <c r="G60" i="17"/>
  <c r="G164" i="17" s="1"/>
  <c r="Q164" i="17" s="1"/>
  <c r="G57" i="17"/>
  <c r="G54" i="17"/>
  <c r="G158" i="17" s="1"/>
  <c r="Q158" i="17" s="1"/>
  <c r="G51" i="17"/>
  <c r="G48" i="17"/>
  <c r="G45" i="17"/>
  <c r="G149" i="17" s="1"/>
  <c r="Q149" i="17" s="1"/>
  <c r="G42" i="17"/>
  <c r="G146" i="17" s="1"/>
  <c r="Q146" i="17" s="1"/>
  <c r="G39" i="17"/>
  <c r="G36" i="17"/>
  <c r="G33" i="17"/>
  <c r="G30" i="17"/>
  <c r="G134" i="17" s="1"/>
  <c r="Q134" i="17" s="1"/>
  <c r="G27" i="17"/>
  <c r="G131" i="17" s="1"/>
  <c r="Q131" i="17" s="1"/>
  <c r="G24" i="17"/>
  <c r="G128" i="17" s="1"/>
  <c r="Q128" i="17" s="1"/>
  <c r="G21" i="17"/>
  <c r="G18" i="17"/>
  <c r="G15" i="17"/>
  <c r="G119" i="17" s="1"/>
  <c r="Q119" i="17" s="1"/>
  <c r="G12" i="17"/>
  <c r="G9" i="17"/>
  <c r="G113" i="17" s="1"/>
  <c r="Q113" i="17" s="1"/>
  <c r="G6" i="17"/>
  <c r="G110" i="17" s="1"/>
  <c r="Q110" i="17" s="1"/>
  <c r="G14" i="18"/>
  <c r="G118" i="18" s="1"/>
  <c r="Q118" i="18" s="1"/>
  <c r="G8" i="18"/>
  <c r="G5" i="18"/>
  <c r="G109" i="18" s="1"/>
  <c r="Q109" i="18" s="1"/>
  <c r="G101" i="17"/>
  <c r="G98" i="17"/>
  <c r="G202" i="17" s="1"/>
  <c r="Q202" i="17" s="1"/>
  <c r="G95" i="17"/>
  <c r="G199" i="17" s="1"/>
  <c r="Q199" i="17" s="1"/>
  <c r="G92" i="17"/>
  <c r="G89" i="17"/>
  <c r="G193" i="17" s="1"/>
  <c r="Q193" i="17" s="1"/>
  <c r="G86" i="17"/>
  <c r="G190" i="17" s="1"/>
  <c r="Q190" i="17" s="1"/>
  <c r="G83" i="17"/>
  <c r="G80" i="17"/>
  <c r="G184" i="17" s="1"/>
  <c r="Q184" i="17" s="1"/>
  <c r="G77" i="17"/>
  <c r="G181" i="17" s="1"/>
  <c r="Q181" i="17" s="1"/>
  <c r="G74" i="17"/>
  <c r="G178" i="17" s="1"/>
  <c r="Q178" i="17" s="1"/>
  <c r="G71" i="17"/>
  <c r="G68" i="17"/>
  <c r="G172" i="17" s="1"/>
  <c r="Q172" i="17" s="1"/>
  <c r="G65" i="17"/>
  <c r="G169" i="17" s="1"/>
  <c r="Q169" i="17" s="1"/>
  <c r="G62" i="17"/>
  <c r="G166" i="17" s="1"/>
  <c r="Q166" i="17" s="1"/>
  <c r="G59" i="17"/>
  <c r="G163" i="17" s="1"/>
  <c r="Q163" i="17" s="1"/>
  <c r="G53" i="17"/>
  <c r="G50" i="17"/>
  <c r="G44" i="17"/>
  <c r="G41" i="17"/>
  <c r="G35" i="17"/>
  <c r="G139" i="17" s="1"/>
  <c r="Q139" i="17" s="1"/>
  <c r="G29" i="17"/>
  <c r="G133" i="17" s="1"/>
  <c r="Q133" i="17" s="1"/>
  <c r="G26" i="17"/>
  <c r="G23" i="17"/>
  <c r="G20" i="17"/>
  <c r="G124" i="17" s="1"/>
  <c r="Q124" i="17" s="1"/>
  <c r="G17" i="17"/>
  <c r="G14" i="17"/>
  <c r="G11" i="17"/>
  <c r="G115" i="17" s="1"/>
  <c r="Q115" i="17" s="1"/>
  <c r="G8" i="17"/>
  <c r="G5" i="17"/>
  <c r="G109" i="17" s="1"/>
  <c r="Q109" i="17" s="1"/>
  <c r="G100" i="18"/>
  <c r="G94" i="18"/>
  <c r="G88" i="18"/>
  <c r="G192" i="18" s="1"/>
  <c r="Q192" i="18" s="1"/>
  <c r="G85" i="18"/>
  <c r="G189" i="18" s="1"/>
  <c r="Q189" i="18" s="1"/>
  <c r="G82" i="18"/>
  <c r="G79" i="18"/>
  <c r="G76" i="18"/>
  <c r="G73" i="18"/>
  <c r="G177" i="18" s="1"/>
  <c r="Q177" i="18" s="1"/>
  <c r="G70" i="18"/>
  <c r="G174" i="18" s="1"/>
  <c r="Q174" i="18" s="1"/>
  <c r="G67" i="18"/>
  <c r="G171" i="18" s="1"/>
  <c r="Q171" i="18" s="1"/>
  <c r="G64" i="18"/>
  <c r="G168" i="18" s="1"/>
  <c r="Q168" i="18" s="1"/>
  <c r="G61" i="18"/>
  <c r="G58" i="18"/>
  <c r="G55" i="18"/>
  <c r="G52" i="18"/>
  <c r="G156" i="18" s="1"/>
  <c r="Q156" i="18" s="1"/>
  <c r="G49" i="18"/>
  <c r="G153" i="18" s="1"/>
  <c r="Q153" i="18" s="1"/>
  <c r="G46" i="18"/>
  <c r="G43" i="18"/>
  <c r="G40" i="18"/>
  <c r="G144" i="18" s="1"/>
  <c r="Q144" i="18" s="1"/>
  <c r="G37" i="18"/>
  <c r="G34" i="18"/>
  <c r="G138" i="18" s="1"/>
  <c r="Q138" i="18" s="1"/>
  <c r="G31" i="18"/>
  <c r="G135" i="18" s="1"/>
  <c r="Q135" i="18" s="1"/>
  <c r="G28" i="18"/>
  <c r="G132" i="18" s="1"/>
  <c r="Q132" i="18" s="1"/>
  <c r="G25" i="18"/>
  <c r="G129" i="18" s="1"/>
  <c r="Q129" i="18" s="1"/>
  <c r="G22" i="18"/>
  <c r="G126" i="18" s="1"/>
  <c r="Q126" i="18" s="1"/>
  <c r="G19" i="18"/>
  <c r="G16" i="18"/>
  <c r="G120" i="18" s="1"/>
  <c r="Q120" i="18" s="1"/>
  <c r="G13" i="18"/>
  <c r="G10" i="18"/>
  <c r="G114" i="18" s="1"/>
  <c r="Q114" i="18" s="1"/>
  <c r="G7" i="18"/>
  <c r="G111" i="18" s="1"/>
  <c r="Q111" i="18" s="1"/>
  <c r="K199" i="17"/>
  <c r="O199" i="17" s="1"/>
  <c r="K187" i="17"/>
  <c r="O187" i="17" s="1"/>
  <c r="K169" i="17"/>
  <c r="O169" i="17" s="1"/>
  <c r="K145" i="17"/>
  <c r="O145" i="17" s="1"/>
  <c r="G101" i="18"/>
  <c r="G205" i="18" s="1"/>
  <c r="Q205" i="18" s="1"/>
  <c r="G98" i="18"/>
  <c r="G202" i="18" s="1"/>
  <c r="Q202" i="18" s="1"/>
  <c r="G95" i="18"/>
  <c r="G92" i="18"/>
  <c r="G89" i="18"/>
  <c r="G193" i="18" s="1"/>
  <c r="Q193" i="18" s="1"/>
  <c r="G86" i="18"/>
  <c r="G190" i="18" s="1"/>
  <c r="Q190" i="18" s="1"/>
  <c r="G83" i="18"/>
  <c r="G80" i="18"/>
  <c r="G184" i="18" s="1"/>
  <c r="Q184" i="18" s="1"/>
  <c r="G77" i="18"/>
  <c r="G74" i="18"/>
  <c r="G71" i="18"/>
  <c r="G175" i="18" s="1"/>
  <c r="Q175" i="18" s="1"/>
  <c r="G68" i="18"/>
  <c r="G65" i="18"/>
  <c r="G169" i="18" s="1"/>
  <c r="Q169" i="18" s="1"/>
  <c r="G62" i="18"/>
  <c r="G166" i="18" s="1"/>
  <c r="Q166" i="18" s="1"/>
  <c r="G59" i="18"/>
  <c r="G163" i="18" s="1"/>
  <c r="Q163" i="18" s="1"/>
  <c r="G56" i="18"/>
  <c r="G160" i="18" s="1"/>
  <c r="Q160" i="18" s="1"/>
  <c r="G53" i="18"/>
  <c r="G157" i="18" s="1"/>
  <c r="Q157" i="18" s="1"/>
  <c r="G50" i="18"/>
  <c r="G47" i="18"/>
  <c r="G44" i="18"/>
  <c r="G41" i="18"/>
  <c r="G38" i="18"/>
  <c r="G142" i="18" s="1"/>
  <c r="Q142" i="18" s="1"/>
  <c r="G35" i="18"/>
  <c r="G139" i="18" s="1"/>
  <c r="Q139" i="18" s="1"/>
  <c r="G32" i="18"/>
  <c r="G29" i="18"/>
  <c r="G133" i="18" s="1"/>
  <c r="Q133" i="18" s="1"/>
  <c r="G26" i="18"/>
  <c r="G130" i="18" s="1"/>
  <c r="Q130" i="18" s="1"/>
  <c r="G23" i="18"/>
  <c r="G20" i="18"/>
  <c r="G17" i="18"/>
  <c r="G121" i="18" s="1"/>
  <c r="Q121" i="18" s="1"/>
  <c r="G11" i="18"/>
  <c r="G115" i="18" s="1"/>
  <c r="Q115" i="18" s="1"/>
  <c r="G56" i="17"/>
  <c r="G160" i="17" s="1"/>
  <c r="G47" i="17"/>
  <c r="G151" i="17" s="1"/>
  <c r="Q151" i="17" s="1"/>
  <c r="L142" i="17"/>
  <c r="G38" i="17"/>
  <c r="L136" i="17"/>
  <c r="G32" i="17"/>
  <c r="K134" i="17"/>
  <c r="O134" i="17" s="1"/>
  <c r="G4" i="18"/>
  <c r="G108" i="18" s="1"/>
  <c r="Q108" i="18" s="1"/>
  <c r="G4" i="17"/>
  <c r="G108" i="17" s="1"/>
  <c r="Q108" i="17" s="1"/>
  <c r="I30" i="17"/>
  <c r="I12" i="17"/>
  <c r="H6" i="17"/>
  <c r="D110" i="17" s="1"/>
  <c r="F110" i="17" s="1"/>
  <c r="L201" i="18"/>
  <c r="G97" i="18"/>
  <c r="L195" i="18"/>
  <c r="G91" i="18"/>
  <c r="G100" i="17"/>
  <c r="G204" i="17" s="1"/>
  <c r="Q204" i="17" s="1"/>
  <c r="G97" i="17"/>
  <c r="G94" i="17"/>
  <c r="G198" i="17" s="1"/>
  <c r="Q198" i="17" s="1"/>
  <c r="G91" i="17"/>
  <c r="G88" i="17"/>
  <c r="G192" i="17" s="1"/>
  <c r="Q192" i="17" s="1"/>
  <c r="G85" i="17"/>
  <c r="G189" i="17" s="1"/>
  <c r="Q189" i="17" s="1"/>
  <c r="G82" i="17"/>
  <c r="G186" i="17" s="1"/>
  <c r="Q186" i="17" s="1"/>
  <c r="G79" i="17"/>
  <c r="G183" i="17" s="1"/>
  <c r="Q183" i="17" s="1"/>
  <c r="G76" i="17"/>
  <c r="G73" i="17"/>
  <c r="G177" i="17" s="1"/>
  <c r="Q177" i="17" s="1"/>
  <c r="G70" i="17"/>
  <c r="G174" i="17" s="1"/>
  <c r="Q174" i="17" s="1"/>
  <c r="G67" i="17"/>
  <c r="G64" i="17"/>
  <c r="G168" i="17" s="1"/>
  <c r="Q168" i="17" s="1"/>
  <c r="G61" i="17"/>
  <c r="G58" i="17"/>
  <c r="G55" i="17"/>
  <c r="G159" i="17" s="1"/>
  <c r="Q159" i="17" s="1"/>
  <c r="G52" i="17"/>
  <c r="G156" i="17" s="1"/>
  <c r="Q156" i="17" s="1"/>
  <c r="G49" i="17"/>
  <c r="G153" i="17" s="1"/>
  <c r="Q153" i="17" s="1"/>
  <c r="G46" i="17"/>
  <c r="G150" i="17" s="1"/>
  <c r="Q150" i="17" s="1"/>
  <c r="G43" i="17"/>
  <c r="G40" i="17"/>
  <c r="G37" i="17"/>
  <c r="G34" i="17"/>
  <c r="G31" i="17"/>
  <c r="G135" i="17" s="1"/>
  <c r="Q135" i="17" s="1"/>
  <c r="G28" i="17"/>
  <c r="G132" i="17" s="1"/>
  <c r="Q132" i="17" s="1"/>
  <c r="G25" i="17"/>
  <c r="G22" i="17"/>
  <c r="G19" i="17"/>
  <c r="G123" i="17" s="1"/>
  <c r="Q123" i="17" s="1"/>
  <c r="G16" i="17"/>
  <c r="G120" i="17" s="1"/>
  <c r="Q120" i="17" s="1"/>
  <c r="G13" i="17"/>
  <c r="G117" i="17" s="1"/>
  <c r="Q117" i="17" s="1"/>
  <c r="G10" i="17"/>
  <c r="G114" i="17" s="1"/>
  <c r="Q114" i="17" s="1"/>
  <c r="G7" i="17"/>
  <c r="G111" i="17" s="1"/>
  <c r="Q111" i="17" s="1"/>
  <c r="L183" i="18"/>
  <c r="G102" i="18"/>
  <c r="G206" i="18" s="1"/>
  <c r="Q206" i="18" s="1"/>
  <c r="G103" i="18"/>
  <c r="G207" i="18" s="1"/>
  <c r="Q207" i="18" s="1"/>
  <c r="G102" i="17"/>
  <c r="G206" i="17" s="1"/>
  <c r="Q206" i="17" s="1"/>
  <c r="G75" i="18"/>
  <c r="G179" i="18" s="1"/>
  <c r="Q179" i="18" s="1"/>
  <c r="H54" i="18"/>
  <c r="D158" i="18" s="1"/>
  <c r="F158" i="18" s="1"/>
  <c r="H30" i="18"/>
  <c r="D134" i="18" s="1"/>
  <c r="F134" i="18" s="1"/>
  <c r="H18" i="18"/>
  <c r="D122" i="18" s="1"/>
  <c r="F122" i="18" s="1"/>
  <c r="H15" i="18"/>
  <c r="D119" i="18" s="1"/>
  <c r="F119" i="18" s="1"/>
  <c r="H6" i="18"/>
  <c r="D110" i="18" s="1"/>
  <c r="F110" i="18" s="1"/>
  <c r="I97" i="18"/>
  <c r="I79" i="18"/>
  <c r="I67" i="18"/>
  <c r="I61" i="18"/>
  <c r="I55" i="18"/>
  <c r="I49" i="18"/>
  <c r="I56" i="17"/>
  <c r="I57" i="18"/>
  <c r="I45" i="18"/>
  <c r="H33" i="18"/>
  <c r="D137" i="18" s="1"/>
  <c r="F137" i="18" s="1"/>
  <c r="H27" i="18"/>
  <c r="D131" i="18" s="1"/>
  <c r="F131" i="18" s="1"/>
  <c r="I23" i="17"/>
  <c r="K184" i="18"/>
  <c r="O184" i="18" s="1"/>
  <c r="K142" i="18"/>
  <c r="O142" i="18" s="1"/>
  <c r="K136" i="18"/>
  <c r="O136" i="18" s="1"/>
  <c r="K124" i="18"/>
  <c r="O124" i="18" s="1"/>
  <c r="H93" i="17"/>
  <c r="D197" i="17" s="1"/>
  <c r="F197" i="17" s="1"/>
  <c r="K194" i="17"/>
  <c r="O194" i="17" s="1"/>
  <c r="H81" i="17"/>
  <c r="D185" i="17" s="1"/>
  <c r="F185" i="17" s="1"/>
  <c r="H78" i="17"/>
  <c r="D182" i="17" s="1"/>
  <c r="H66" i="17"/>
  <c r="D170" i="17" s="1"/>
  <c r="H63" i="17"/>
  <c r="D167" i="17" s="1"/>
  <c r="F167" i="17" s="1"/>
  <c r="H60" i="17"/>
  <c r="D164" i="17" s="1"/>
  <c r="F164" i="17" s="1"/>
  <c r="H54" i="17"/>
  <c r="D158" i="17" s="1"/>
  <c r="F158" i="17" s="1"/>
  <c r="H51" i="17"/>
  <c r="D155" i="17" s="1"/>
  <c r="F155" i="17" s="1"/>
  <c r="H48" i="17"/>
  <c r="D152" i="17" s="1"/>
  <c r="K146" i="17"/>
  <c r="O146" i="17" s="1"/>
  <c r="K140" i="17"/>
  <c r="O140" i="17" s="1"/>
  <c r="H27" i="17"/>
  <c r="D131" i="17" s="1"/>
  <c r="F131" i="17" s="1"/>
  <c r="H24" i="17"/>
  <c r="D128" i="17" s="1"/>
  <c r="F128" i="17" s="1"/>
  <c r="H21" i="17"/>
  <c r="D125" i="17" s="1"/>
  <c r="F125" i="17" s="1"/>
  <c r="H18" i="17"/>
  <c r="D122" i="17" s="1"/>
  <c r="H15" i="17"/>
  <c r="D119" i="17" s="1"/>
  <c r="H12" i="17"/>
  <c r="D116" i="17" s="1"/>
  <c r="H9" i="17"/>
  <c r="D113" i="17" s="1"/>
  <c r="F113" i="17" s="1"/>
  <c r="I55" i="17"/>
  <c r="H31" i="17"/>
  <c r="D135" i="17" s="1"/>
  <c r="F135" i="17" s="1"/>
  <c r="I4" i="18"/>
  <c r="K159" i="18"/>
  <c r="O159" i="18" s="1"/>
  <c r="K129" i="18"/>
  <c r="O129" i="18" s="1"/>
  <c r="I92" i="17"/>
  <c r="K122" i="17"/>
  <c r="O122" i="17" s="1"/>
  <c r="L204" i="17"/>
  <c r="L201" i="17"/>
  <c r="L192" i="17"/>
  <c r="L156" i="17"/>
  <c r="C138" i="17"/>
  <c r="M138" i="17" s="1"/>
  <c r="G164" i="18"/>
  <c r="Q164" i="18" s="1"/>
  <c r="I54" i="18"/>
  <c r="I48" i="18"/>
  <c r="I42" i="18"/>
  <c r="I36" i="18"/>
  <c r="I30" i="18"/>
  <c r="I24" i="18"/>
  <c r="I18" i="18"/>
  <c r="I12" i="18"/>
  <c r="I99" i="17"/>
  <c r="I96" i="17"/>
  <c r="I93" i="17"/>
  <c r="I90" i="17"/>
  <c r="I87" i="17"/>
  <c r="I84" i="17"/>
  <c r="I81" i="17"/>
  <c r="I78" i="17"/>
  <c r="I75" i="17"/>
  <c r="I72" i="17"/>
  <c r="I69" i="17"/>
  <c r="I63" i="17"/>
  <c r="I60" i="17"/>
  <c r="I57" i="17"/>
  <c r="I54" i="17"/>
  <c r="I51" i="17"/>
  <c r="I48" i="17"/>
  <c r="I45" i="17"/>
  <c r="I36" i="17"/>
  <c r="I33" i="17"/>
  <c r="I27" i="17"/>
  <c r="I24" i="17"/>
  <c r="I18" i="17"/>
  <c r="I15" i="17"/>
  <c r="I6" i="17"/>
  <c r="I80" i="18"/>
  <c r="G172" i="18"/>
  <c r="Q172" i="18" s="1"/>
  <c r="I50" i="18"/>
  <c r="L142" i="18"/>
  <c r="I31" i="17"/>
  <c r="K152" i="17"/>
  <c r="O152" i="17" s="1"/>
  <c r="H56" i="17"/>
  <c r="D160" i="17" s="1"/>
  <c r="I101" i="17"/>
  <c r="I95" i="17"/>
  <c r="I83" i="17"/>
  <c r="I71" i="17"/>
  <c r="I65" i="17"/>
  <c r="I59" i="17"/>
  <c r="I53" i="17"/>
  <c r="I47" i="17"/>
  <c r="I41" i="17"/>
  <c r="I35" i="17"/>
  <c r="I29" i="17"/>
  <c r="I17" i="17"/>
  <c r="I11" i="17"/>
  <c r="L192" i="18"/>
  <c r="H144" i="18"/>
  <c r="P144" i="18" s="1"/>
  <c r="I89" i="17"/>
  <c r="H101" i="17"/>
  <c r="D205" i="17" s="1"/>
  <c r="H77" i="17"/>
  <c r="D181" i="17" s="1"/>
  <c r="F181" i="17" s="1"/>
  <c r="L165" i="18"/>
  <c r="H91" i="18"/>
  <c r="D195" i="18" s="1"/>
  <c r="H79" i="18"/>
  <c r="D183" i="18" s="1"/>
  <c r="F183" i="18" s="1"/>
  <c r="H73" i="18"/>
  <c r="D177" i="18" s="1"/>
  <c r="H67" i="18"/>
  <c r="D171" i="18" s="1"/>
  <c r="F171" i="18" s="1"/>
  <c r="H43" i="18"/>
  <c r="D147" i="18" s="1"/>
  <c r="F147" i="18" s="1"/>
  <c r="H37" i="18"/>
  <c r="D141" i="18" s="1"/>
  <c r="F141" i="18" s="1"/>
  <c r="H31" i="18"/>
  <c r="D135" i="18" s="1"/>
  <c r="H19" i="18"/>
  <c r="D123" i="18" s="1"/>
  <c r="F123" i="18" s="1"/>
  <c r="H13" i="18"/>
  <c r="D117" i="18" s="1"/>
  <c r="F117" i="18" s="1"/>
  <c r="H7" i="18"/>
  <c r="D111" i="18" s="1"/>
  <c r="F111" i="18" s="1"/>
  <c r="H102" i="18"/>
  <c r="D206" i="18" s="1"/>
  <c r="F206" i="18" s="1"/>
  <c r="I102" i="17"/>
  <c r="H102" i="17"/>
  <c r="D206" i="17" s="1"/>
  <c r="F206" i="17" s="1"/>
  <c r="K180" i="18"/>
  <c r="O180" i="18" s="1"/>
  <c r="K156" i="18"/>
  <c r="O156" i="18" s="1"/>
  <c r="H68" i="17"/>
  <c r="D172" i="17" s="1"/>
  <c r="F172" i="17" s="1"/>
  <c r="I14" i="17"/>
  <c r="K203" i="17"/>
  <c r="O203" i="17" s="1"/>
  <c r="K191" i="17"/>
  <c r="O191" i="17" s="1"/>
  <c r="K179" i="17"/>
  <c r="O179" i="17" s="1"/>
  <c r="K161" i="17"/>
  <c r="O161" i="17" s="1"/>
  <c r="K149" i="17"/>
  <c r="O149" i="17" s="1"/>
  <c r="K143" i="17"/>
  <c r="O143" i="17" s="1"/>
  <c r="K137" i="17"/>
  <c r="O137" i="17" s="1"/>
  <c r="K113" i="17"/>
  <c r="O113" i="17" s="1"/>
  <c r="H97" i="17"/>
  <c r="D201" i="17" s="1"/>
  <c r="F201" i="17" s="1"/>
  <c r="I79" i="17"/>
  <c r="I49" i="17"/>
  <c r="H43" i="17"/>
  <c r="D147" i="17" s="1"/>
  <c r="F147" i="17" s="1"/>
  <c r="I37" i="17"/>
  <c r="H19" i="17"/>
  <c r="D123" i="17" s="1"/>
  <c r="F123" i="17" s="1"/>
  <c r="H13" i="17"/>
  <c r="D117" i="17" s="1"/>
  <c r="F117" i="17" s="1"/>
  <c r="I7" i="17"/>
  <c r="L139" i="17"/>
  <c r="L133" i="17"/>
  <c r="H51" i="18"/>
  <c r="D155" i="18" s="1"/>
  <c r="F155" i="18" s="1"/>
  <c r="H39" i="18"/>
  <c r="D143" i="18" s="1"/>
  <c r="F143" i="18" s="1"/>
  <c r="H21" i="18"/>
  <c r="D125" i="18" s="1"/>
  <c r="H9" i="18"/>
  <c r="D113" i="18" s="1"/>
  <c r="F113" i="18" s="1"/>
  <c r="I68" i="18"/>
  <c r="C132" i="17"/>
  <c r="M132" i="17" s="1"/>
  <c r="K206" i="17"/>
  <c r="O206" i="17" s="1"/>
  <c r="I43" i="17"/>
  <c r="K131" i="17"/>
  <c r="O131" i="17" s="1"/>
  <c r="H7" i="17"/>
  <c r="D111" i="17" s="1"/>
  <c r="F111" i="17" s="1"/>
  <c r="I4" i="17"/>
  <c r="K202" i="17"/>
  <c r="O202" i="17" s="1"/>
  <c r="K190" i="17"/>
  <c r="O190" i="17" s="1"/>
  <c r="K172" i="17"/>
  <c r="O172" i="17" s="1"/>
  <c r="K160" i="17"/>
  <c r="O160" i="17" s="1"/>
  <c r="K142" i="17"/>
  <c r="O142" i="17" s="1"/>
  <c r="K136" i="17"/>
  <c r="O136" i="17" s="1"/>
  <c r="K130" i="17"/>
  <c r="O130" i="17" s="1"/>
  <c r="K124" i="17"/>
  <c r="O124" i="17" s="1"/>
  <c r="K118" i="17"/>
  <c r="O118" i="17" s="1"/>
  <c r="K112" i="17"/>
  <c r="O112" i="17" s="1"/>
  <c r="I98" i="17"/>
  <c r="H86" i="17"/>
  <c r="D190" i="17" s="1"/>
  <c r="I80" i="17"/>
  <c r="I74" i="17"/>
  <c r="I68" i="17"/>
  <c r="H62" i="17"/>
  <c r="D166" i="17" s="1"/>
  <c r="F166" i="17" s="1"/>
  <c r="H50" i="17"/>
  <c r="D154" i="17" s="1"/>
  <c r="F154" i="17" s="1"/>
  <c r="I44" i="17"/>
  <c r="I38" i="17"/>
  <c r="I32" i="17"/>
  <c r="I26" i="17"/>
  <c r="I20" i="17"/>
  <c r="H14" i="17"/>
  <c r="D118" i="17" s="1"/>
  <c r="F118" i="17" s="1"/>
  <c r="H8" i="17"/>
  <c r="D112" i="17" s="1"/>
  <c r="K200" i="18"/>
  <c r="O200" i="18" s="1"/>
  <c r="K188" i="18"/>
  <c r="O188" i="18" s="1"/>
  <c r="K164" i="18"/>
  <c r="O164" i="18" s="1"/>
  <c r="K152" i="18"/>
  <c r="O152" i="18" s="1"/>
  <c r="K146" i="18"/>
  <c r="O146" i="18" s="1"/>
  <c r="K140" i="18"/>
  <c r="O140" i="18" s="1"/>
  <c r="K128" i="18"/>
  <c r="O128" i="18" s="1"/>
  <c r="K116" i="18"/>
  <c r="O116" i="18" s="1"/>
  <c r="H88" i="18"/>
  <c r="D192" i="18" s="1"/>
  <c r="F192" i="18" s="1"/>
  <c r="I40" i="18"/>
  <c r="H34" i="18"/>
  <c r="D138" i="18" s="1"/>
  <c r="F138" i="18" s="1"/>
  <c r="H28" i="18"/>
  <c r="D132" i="18" s="1"/>
  <c r="F132" i="18" s="1"/>
  <c r="I53" i="18"/>
  <c r="G151" i="18"/>
  <c r="Q151" i="18" s="1"/>
  <c r="K173" i="18"/>
  <c r="O173" i="18" s="1"/>
  <c r="K155" i="18"/>
  <c r="O155" i="18" s="1"/>
  <c r="K149" i="18"/>
  <c r="O149" i="18" s="1"/>
  <c r="K143" i="18"/>
  <c r="O143" i="18" s="1"/>
  <c r="K125" i="18"/>
  <c r="O125" i="18" s="1"/>
  <c r="I51" i="18"/>
  <c r="H98" i="18"/>
  <c r="D202" i="18" s="1"/>
  <c r="F202" i="18" s="1"/>
  <c r="G181" i="18"/>
  <c r="H81" i="18"/>
  <c r="D185" i="18" s="1"/>
  <c r="F185" i="18" s="1"/>
  <c r="H75" i="18"/>
  <c r="D179" i="18" s="1"/>
  <c r="F179" i="18" s="1"/>
  <c r="H69" i="18"/>
  <c r="D173" i="18" s="1"/>
  <c r="F173" i="18" s="1"/>
  <c r="H63" i="18"/>
  <c r="D167" i="18" s="1"/>
  <c r="F167" i="18" s="1"/>
  <c r="H12" i="18"/>
  <c r="D116" i="18" s="1"/>
  <c r="F116" i="18" s="1"/>
  <c r="K197" i="18"/>
  <c r="O197" i="18" s="1"/>
  <c r="H77" i="18"/>
  <c r="D181" i="18" s="1"/>
  <c r="F181" i="18" s="1"/>
  <c r="H80" i="17"/>
  <c r="D184" i="17" s="1"/>
  <c r="F184" i="17" s="1"/>
  <c r="G143" i="17"/>
  <c r="Q143" i="17" s="1"/>
  <c r="K207" i="17"/>
  <c r="O207" i="17" s="1"/>
  <c r="K195" i="17"/>
  <c r="O195" i="17" s="1"/>
  <c r="K183" i="17"/>
  <c r="O183" i="17" s="1"/>
  <c r="K165" i="17"/>
  <c r="O165" i="17" s="1"/>
  <c r="K153" i="17"/>
  <c r="O153" i="17" s="1"/>
  <c r="K141" i="17"/>
  <c r="O141" i="17" s="1"/>
  <c r="K135" i="17"/>
  <c r="O135" i="17" s="1"/>
  <c r="K117" i="17"/>
  <c r="O117" i="17" s="1"/>
  <c r="I103" i="17"/>
  <c r="I97" i="17"/>
  <c r="I91" i="17"/>
  <c r="I85" i="17"/>
  <c r="H73" i="17"/>
  <c r="D177" i="17" s="1"/>
  <c r="F177" i="17" s="1"/>
  <c r="I67" i="17"/>
  <c r="I61" i="17"/>
  <c r="I8" i="17"/>
  <c r="K164" i="17"/>
  <c r="O164" i="17" s="1"/>
  <c r="H98" i="17"/>
  <c r="D202" i="17" s="1"/>
  <c r="F202" i="17" s="1"/>
  <c r="H20" i="17"/>
  <c r="D124" i="17" s="1"/>
  <c r="F124" i="17" s="1"/>
  <c r="H74" i="17"/>
  <c r="D178" i="17" s="1"/>
  <c r="F178" i="17" s="1"/>
  <c r="H4" i="17"/>
  <c r="D108" i="17" s="1"/>
  <c r="F108" i="17" s="1"/>
  <c r="K168" i="17"/>
  <c r="O168" i="17" s="1"/>
  <c r="K156" i="17"/>
  <c r="O156" i="17" s="1"/>
  <c r="H44" i="17"/>
  <c r="D148" i="17" s="1"/>
  <c r="F148" i="17" s="1"/>
  <c r="H64" i="17"/>
  <c r="D168" i="17" s="1"/>
  <c r="H52" i="17"/>
  <c r="D156" i="17" s="1"/>
  <c r="H22" i="17"/>
  <c r="D126" i="17" s="1"/>
  <c r="F126" i="17" s="1"/>
  <c r="H90" i="17"/>
  <c r="D194" i="17" s="1"/>
  <c r="F194" i="17" s="1"/>
  <c r="I99" i="18"/>
  <c r="I93" i="18"/>
  <c r="I87" i="18"/>
  <c r="I75" i="18"/>
  <c r="H99" i="18"/>
  <c r="D203" i="18" s="1"/>
  <c r="F203" i="18" s="1"/>
  <c r="H87" i="18"/>
  <c r="D191" i="18" s="1"/>
  <c r="F191" i="18" s="1"/>
  <c r="G152" i="18"/>
  <c r="Q152" i="18" s="1"/>
  <c r="I34" i="18"/>
  <c r="I28" i="18"/>
  <c r="I22" i="18"/>
  <c r="I16" i="18"/>
  <c r="I10" i="18"/>
  <c r="H100" i="18"/>
  <c r="D204" i="18" s="1"/>
  <c r="F204" i="18" s="1"/>
  <c r="H94" i="18"/>
  <c r="D198" i="18" s="1"/>
  <c r="F198" i="18" s="1"/>
  <c r="H76" i="18"/>
  <c r="D180" i="18" s="1"/>
  <c r="F180" i="18" s="1"/>
  <c r="H58" i="18"/>
  <c r="D162" i="18" s="1"/>
  <c r="F162" i="18" s="1"/>
  <c r="H46" i="18"/>
  <c r="D150" i="18" s="1"/>
  <c r="F150" i="18" s="1"/>
  <c r="H40" i="18"/>
  <c r="D144" i="18" s="1"/>
  <c r="F144" i="18" s="1"/>
  <c r="H22" i="18"/>
  <c r="D126" i="18" s="1"/>
  <c r="F126" i="18" s="1"/>
  <c r="H16" i="18"/>
  <c r="D120" i="18" s="1"/>
  <c r="F120" i="18" s="1"/>
  <c r="H10" i="18"/>
  <c r="D114" i="18" s="1"/>
  <c r="F114" i="18" s="1"/>
  <c r="I92" i="18"/>
  <c r="I86" i="18"/>
  <c r="H80" i="18"/>
  <c r="D184" i="18" s="1"/>
  <c r="F184" i="18" s="1"/>
  <c r="I74" i="18"/>
  <c r="H68" i="18"/>
  <c r="D172" i="18" s="1"/>
  <c r="F172" i="18" s="1"/>
  <c r="I62" i="18"/>
  <c r="I56" i="18"/>
  <c r="H50" i="18"/>
  <c r="D154" i="18" s="1"/>
  <c r="F154" i="18" s="1"/>
  <c r="I44" i="18"/>
  <c r="H38" i="18"/>
  <c r="D142" i="18" s="1"/>
  <c r="F142" i="18" s="1"/>
  <c r="I32" i="18"/>
  <c r="H26" i="18"/>
  <c r="D130" i="18" s="1"/>
  <c r="F130" i="18" s="1"/>
  <c r="H20" i="18"/>
  <c r="D124" i="18" s="1"/>
  <c r="F124" i="18" s="1"/>
  <c r="H14" i="18"/>
  <c r="D118" i="18" s="1"/>
  <c r="F118" i="18" s="1"/>
  <c r="H8" i="18"/>
  <c r="D112" i="18" s="1"/>
  <c r="F112" i="18" s="1"/>
  <c r="K201" i="18"/>
  <c r="O201" i="18" s="1"/>
  <c r="K189" i="18"/>
  <c r="O189" i="18" s="1"/>
  <c r="K117" i="18"/>
  <c r="O117" i="18" s="1"/>
  <c r="I6" i="18"/>
  <c r="H93" i="18"/>
  <c r="D197" i="18" s="1"/>
  <c r="F197" i="18" s="1"/>
  <c r="H24" i="18"/>
  <c r="D128" i="18" s="1"/>
  <c r="F128" i="18" s="1"/>
  <c r="H36" i="18"/>
  <c r="D140" i="18" s="1"/>
  <c r="F140" i="18" s="1"/>
  <c r="H101" i="18"/>
  <c r="D205" i="18" s="1"/>
  <c r="F205" i="18" s="1"/>
  <c r="I95" i="18"/>
  <c r="I89" i="18"/>
  <c r="I83" i="18"/>
  <c r="I77" i="18"/>
  <c r="I71" i="18"/>
  <c r="I65" i="18"/>
  <c r="I59" i="18"/>
  <c r="I47" i="18"/>
  <c r="I41" i="18"/>
  <c r="H35" i="18"/>
  <c r="D139" i="18" s="1"/>
  <c r="F139" i="18" s="1"/>
  <c r="H29" i="18"/>
  <c r="D133" i="18" s="1"/>
  <c r="F133" i="18" s="1"/>
  <c r="H23" i="18"/>
  <c r="D127" i="18" s="1"/>
  <c r="F127" i="18" s="1"/>
  <c r="H17" i="18"/>
  <c r="D121" i="18" s="1"/>
  <c r="F121" i="18" s="1"/>
  <c r="H11" i="18"/>
  <c r="D115" i="18" s="1"/>
  <c r="H5" i="18"/>
  <c r="D109" i="18" s="1"/>
  <c r="F109" i="18" s="1"/>
  <c r="H42" i="17"/>
  <c r="D146" i="17" s="1"/>
  <c r="F146" i="17" s="1"/>
  <c r="I20" i="18"/>
  <c r="H32" i="18"/>
  <c r="D136" i="18" s="1"/>
  <c r="F136" i="18" s="1"/>
  <c r="I81" i="18"/>
  <c r="H89" i="18"/>
  <c r="D193" i="18" s="1"/>
  <c r="F193" i="18" s="1"/>
  <c r="I42" i="17"/>
  <c r="I8" i="18"/>
  <c r="I26" i="18"/>
  <c r="H59" i="18"/>
  <c r="D163" i="18" s="1"/>
  <c r="H67" i="17"/>
  <c r="D171" i="17" s="1"/>
  <c r="I14" i="18"/>
  <c r="H44" i="18"/>
  <c r="D148" i="18" s="1"/>
  <c r="F148" i="18" s="1"/>
  <c r="G159" i="18"/>
  <c r="Q159" i="18" s="1"/>
  <c r="H83" i="18"/>
  <c r="D187" i="18" s="1"/>
  <c r="F187" i="18" s="1"/>
  <c r="H96" i="18"/>
  <c r="D200" i="18" s="1"/>
  <c r="F200" i="18" s="1"/>
  <c r="I78" i="18"/>
  <c r="H72" i="18"/>
  <c r="D176" i="18" s="1"/>
  <c r="F176" i="18" s="1"/>
  <c r="G194" i="17"/>
  <c r="Q194" i="17" s="1"/>
  <c r="H55" i="18"/>
  <c r="D159" i="18" s="1"/>
  <c r="F159" i="18" s="1"/>
  <c r="K205" i="18"/>
  <c r="O205" i="18" s="1"/>
  <c r="K181" i="18"/>
  <c r="O181" i="18" s="1"/>
  <c r="J104" i="17"/>
  <c r="H92" i="18"/>
  <c r="D196" i="18" s="1"/>
  <c r="F196" i="18" s="1"/>
  <c r="K204" i="18"/>
  <c r="O204" i="18" s="1"/>
  <c r="K192" i="18"/>
  <c r="O192" i="18" s="1"/>
  <c r="K174" i="18"/>
  <c r="O174" i="18" s="1"/>
  <c r="K168" i="18"/>
  <c r="O168" i="18" s="1"/>
  <c r="K144" i="18"/>
  <c r="O144" i="18" s="1"/>
  <c r="K132" i="18"/>
  <c r="O132" i="18" s="1"/>
  <c r="K120" i="18"/>
  <c r="O120" i="18" s="1"/>
  <c r="I39" i="17"/>
  <c r="J104" i="18"/>
  <c r="H85" i="18"/>
  <c r="D189" i="18" s="1"/>
  <c r="F189" i="18" s="1"/>
  <c r="H36" i="17"/>
  <c r="D140" i="17" s="1"/>
  <c r="F140" i="17" s="1"/>
  <c r="H39" i="17"/>
  <c r="D143" i="17" s="1"/>
  <c r="F143" i="17" s="1"/>
  <c r="H85" i="17"/>
  <c r="D189" i="17" s="1"/>
  <c r="F189" i="17" s="1"/>
  <c r="H41" i="18"/>
  <c r="D145" i="18" s="1"/>
  <c r="F145" i="18" s="1"/>
  <c r="H71" i="18"/>
  <c r="D175" i="18" s="1"/>
  <c r="F175" i="18" s="1"/>
  <c r="H47" i="18"/>
  <c r="D151" i="18" s="1"/>
  <c r="F151" i="18" s="1"/>
  <c r="H62" i="18"/>
  <c r="D166" i="18" s="1"/>
  <c r="F166" i="18" s="1"/>
  <c r="I101" i="18"/>
  <c r="K196" i="18"/>
  <c r="O196" i="18" s="1"/>
  <c r="K177" i="18"/>
  <c r="O177" i="18" s="1"/>
  <c r="H84" i="18"/>
  <c r="D188" i="18" s="1"/>
  <c r="F188" i="18" s="1"/>
  <c r="I69" i="18"/>
  <c r="I72" i="18"/>
  <c r="I90" i="18"/>
  <c r="I96" i="18"/>
  <c r="I102" i="18"/>
  <c r="I60" i="18"/>
  <c r="I63" i="18"/>
  <c r="I70" i="18"/>
  <c r="K185" i="18"/>
  <c r="O185" i="18" s="1"/>
  <c r="H103" i="18"/>
  <c r="D207" i="18" s="1"/>
  <c r="F207" i="18" s="1"/>
  <c r="L156" i="18"/>
  <c r="I64" i="18"/>
  <c r="I82" i="18"/>
  <c r="H97" i="18"/>
  <c r="D201" i="18" s="1"/>
  <c r="F201" i="18" s="1"/>
  <c r="I58" i="18"/>
  <c r="I88" i="18"/>
  <c r="I52" i="18"/>
  <c r="I66" i="18"/>
  <c r="K111" i="18"/>
  <c r="O111" i="18" s="1"/>
  <c r="K115" i="18"/>
  <c r="O115" i="18" s="1"/>
  <c r="K119" i="18"/>
  <c r="O119" i="18" s="1"/>
  <c r="K123" i="18"/>
  <c r="O123" i="18" s="1"/>
  <c r="K127" i="18"/>
  <c r="O127" i="18" s="1"/>
  <c r="K131" i="18"/>
  <c r="O131" i="18" s="1"/>
  <c r="K135" i="18"/>
  <c r="O135" i="18" s="1"/>
  <c r="K139" i="18"/>
  <c r="O139" i="18" s="1"/>
  <c r="I38" i="18"/>
  <c r="L109" i="18"/>
  <c r="C109" i="18"/>
  <c r="M109" i="18" s="1"/>
  <c r="C113" i="18"/>
  <c r="M113" i="18" s="1"/>
  <c r="L113" i="18"/>
  <c r="C117" i="18"/>
  <c r="M117" i="18" s="1"/>
  <c r="L117" i="18"/>
  <c r="L121" i="18"/>
  <c r="C121" i="18"/>
  <c r="M121" i="18" s="1"/>
  <c r="C125" i="18"/>
  <c r="M125" i="18" s="1"/>
  <c r="N125" i="18" s="1"/>
  <c r="L125" i="18"/>
  <c r="C129" i="18"/>
  <c r="M129" i="18" s="1"/>
  <c r="L129" i="18"/>
  <c r="L133" i="18"/>
  <c r="C133" i="18"/>
  <c r="M133" i="18" s="1"/>
  <c r="C137" i="18"/>
  <c r="M137" i="18" s="1"/>
  <c r="L137" i="18"/>
  <c r="C141" i="18"/>
  <c r="M141" i="18" s="1"/>
  <c r="L141" i="18"/>
  <c r="G113" i="18"/>
  <c r="Q113" i="18" s="1"/>
  <c r="G117" i="18"/>
  <c r="Q117" i="18" s="1"/>
  <c r="G141" i="18"/>
  <c r="Q141" i="18" s="1"/>
  <c r="E104" i="18"/>
  <c r="K110" i="18"/>
  <c r="O110" i="18" s="1"/>
  <c r="K114" i="18"/>
  <c r="O114" i="18" s="1"/>
  <c r="K118" i="18"/>
  <c r="O118" i="18" s="1"/>
  <c r="K122" i="18"/>
  <c r="O122" i="18" s="1"/>
  <c r="F125" i="18"/>
  <c r="K126" i="18"/>
  <c r="O126" i="18" s="1"/>
  <c r="K130" i="18"/>
  <c r="O130" i="18" s="1"/>
  <c r="K134" i="18"/>
  <c r="O134" i="18" s="1"/>
  <c r="K138" i="18"/>
  <c r="O138" i="18" s="1"/>
  <c r="C108" i="18"/>
  <c r="M108" i="18" s="1"/>
  <c r="L108" i="18"/>
  <c r="F104" i="18"/>
  <c r="I5" i="18"/>
  <c r="L112" i="18"/>
  <c r="C112" i="18"/>
  <c r="M112" i="18" s="1"/>
  <c r="I9" i="18"/>
  <c r="C116" i="18"/>
  <c r="M116" i="18" s="1"/>
  <c r="L116" i="18"/>
  <c r="I13" i="18"/>
  <c r="C120" i="18"/>
  <c r="M120" i="18" s="1"/>
  <c r="L120" i="18"/>
  <c r="I17" i="18"/>
  <c r="L124" i="18"/>
  <c r="C124" i="18"/>
  <c r="M124" i="18" s="1"/>
  <c r="I21" i="18"/>
  <c r="C128" i="18"/>
  <c r="M128" i="18" s="1"/>
  <c r="L128" i="18"/>
  <c r="I25" i="18"/>
  <c r="C132" i="18"/>
  <c r="M132" i="18" s="1"/>
  <c r="L132" i="18"/>
  <c r="I29" i="18"/>
  <c r="L136" i="18"/>
  <c r="C136" i="18"/>
  <c r="M136" i="18" s="1"/>
  <c r="I33" i="18"/>
  <c r="C140" i="18"/>
  <c r="M140" i="18" s="1"/>
  <c r="L140" i="18"/>
  <c r="I37" i="18"/>
  <c r="G112" i="18"/>
  <c r="Q112" i="18" s="1"/>
  <c r="G116" i="18"/>
  <c r="Q116" i="18" s="1"/>
  <c r="G124" i="18"/>
  <c r="Q124" i="18" s="1"/>
  <c r="G136" i="18"/>
  <c r="Q136" i="18" s="1"/>
  <c r="G140" i="18"/>
  <c r="Q140" i="18" s="1"/>
  <c r="H4" i="18"/>
  <c r="D108" i="18" s="1"/>
  <c r="K141" i="18"/>
  <c r="O141" i="18" s="1"/>
  <c r="C111" i="18"/>
  <c r="M111" i="18" s="1"/>
  <c r="L111" i="18"/>
  <c r="L115" i="18"/>
  <c r="C115" i="18"/>
  <c r="M115" i="18" s="1"/>
  <c r="C119" i="18"/>
  <c r="M119" i="18" s="1"/>
  <c r="L119" i="18"/>
  <c r="C123" i="18"/>
  <c r="M123" i="18" s="1"/>
  <c r="L123" i="18"/>
  <c r="L127" i="18"/>
  <c r="C127" i="18"/>
  <c r="M127" i="18" s="1"/>
  <c r="C131" i="18"/>
  <c r="M131" i="18" s="1"/>
  <c r="L131" i="18"/>
  <c r="C135" i="18"/>
  <c r="M135" i="18" s="1"/>
  <c r="N135" i="18" s="1"/>
  <c r="L135" i="18"/>
  <c r="L139" i="18"/>
  <c r="C139" i="18"/>
  <c r="M139" i="18" s="1"/>
  <c r="G119" i="18"/>
  <c r="Q119" i="18" s="1"/>
  <c r="G123" i="18"/>
  <c r="Q123" i="18" s="1"/>
  <c r="G127" i="18"/>
  <c r="Q127" i="18" s="1"/>
  <c r="K104" i="18"/>
  <c r="K108" i="18"/>
  <c r="O108" i="18" s="1"/>
  <c r="F135" i="18"/>
  <c r="C110" i="18"/>
  <c r="M110" i="18" s="1"/>
  <c r="L110" i="18"/>
  <c r="I7" i="18"/>
  <c r="C114" i="18"/>
  <c r="M114" i="18" s="1"/>
  <c r="L114" i="18"/>
  <c r="I11" i="18"/>
  <c r="L118" i="18"/>
  <c r="C118" i="18"/>
  <c r="M118" i="18" s="1"/>
  <c r="I15" i="18"/>
  <c r="C122" i="18"/>
  <c r="M122" i="18" s="1"/>
  <c r="L122" i="18"/>
  <c r="I19" i="18"/>
  <c r="C126" i="18"/>
  <c r="M126" i="18" s="1"/>
  <c r="L126" i="18"/>
  <c r="I23" i="18"/>
  <c r="L130" i="18"/>
  <c r="C130" i="18"/>
  <c r="M130" i="18" s="1"/>
  <c r="I27" i="18"/>
  <c r="C134" i="18"/>
  <c r="M134" i="18" s="1"/>
  <c r="L134" i="18"/>
  <c r="I31" i="18"/>
  <c r="C138" i="18"/>
  <c r="M138" i="18" s="1"/>
  <c r="L138" i="18"/>
  <c r="I35" i="18"/>
  <c r="F195" i="18"/>
  <c r="I39" i="18"/>
  <c r="C146" i="18"/>
  <c r="M146" i="18" s="1"/>
  <c r="L146" i="18"/>
  <c r="I43" i="18"/>
  <c r="C150" i="18"/>
  <c r="M150" i="18" s="1"/>
  <c r="C154" i="18"/>
  <c r="M154" i="18" s="1"/>
  <c r="L154" i="18"/>
  <c r="C158" i="18"/>
  <c r="M158" i="18" s="1"/>
  <c r="L158" i="18"/>
  <c r="C162" i="18"/>
  <c r="M162" i="18" s="1"/>
  <c r="C166" i="18"/>
  <c r="M166" i="18" s="1"/>
  <c r="L166" i="18"/>
  <c r="C170" i="18"/>
  <c r="M170" i="18" s="1"/>
  <c r="L170" i="18"/>
  <c r="C174" i="18"/>
  <c r="M174" i="18" s="1"/>
  <c r="C178" i="18"/>
  <c r="M178" i="18" s="1"/>
  <c r="L178" i="18"/>
  <c r="C182" i="18"/>
  <c r="M182" i="18" s="1"/>
  <c r="L182" i="18"/>
  <c r="C186" i="18"/>
  <c r="M186" i="18" s="1"/>
  <c r="C190" i="18"/>
  <c r="M190" i="18" s="1"/>
  <c r="L190" i="18"/>
  <c r="C194" i="18"/>
  <c r="M194" i="18" s="1"/>
  <c r="L194" i="18"/>
  <c r="C198" i="18"/>
  <c r="M198" i="18" s="1"/>
  <c r="C202" i="18"/>
  <c r="M202" i="18" s="1"/>
  <c r="L202" i="18"/>
  <c r="C206" i="18"/>
  <c r="M206" i="18" s="1"/>
  <c r="N206" i="18" s="1"/>
  <c r="L206" i="18"/>
  <c r="I103" i="18"/>
  <c r="G150" i="18"/>
  <c r="Q150" i="18" s="1"/>
  <c r="G154" i="18"/>
  <c r="Q154" i="18" s="1"/>
  <c r="G158" i="18"/>
  <c r="Q158" i="18" s="1"/>
  <c r="G162" i="18"/>
  <c r="Q162" i="18" s="1"/>
  <c r="G170" i="18"/>
  <c r="Q170" i="18" s="1"/>
  <c r="G178" i="18"/>
  <c r="Q178" i="18" s="1"/>
  <c r="G186" i="18"/>
  <c r="Q186" i="18" s="1"/>
  <c r="G194" i="18"/>
  <c r="Q194" i="18" s="1"/>
  <c r="G198" i="18"/>
  <c r="Q198" i="18" s="1"/>
  <c r="C142" i="18"/>
  <c r="M142" i="18" s="1"/>
  <c r="H42" i="18"/>
  <c r="D146" i="18" s="1"/>
  <c r="K147" i="18"/>
  <c r="O147" i="18" s="1"/>
  <c r="H66" i="18"/>
  <c r="D170" i="18" s="1"/>
  <c r="K171" i="18"/>
  <c r="O171" i="18" s="1"/>
  <c r="H70" i="18"/>
  <c r="D174" i="18" s="1"/>
  <c r="K175" i="18"/>
  <c r="O175" i="18" s="1"/>
  <c r="H74" i="18"/>
  <c r="D178" i="18" s="1"/>
  <c r="K179" i="18"/>
  <c r="O179" i="18" s="1"/>
  <c r="H78" i="18"/>
  <c r="D182" i="18" s="1"/>
  <c r="K183" i="18"/>
  <c r="O183" i="18" s="1"/>
  <c r="H82" i="18"/>
  <c r="D186" i="18" s="1"/>
  <c r="K187" i="18"/>
  <c r="O187" i="18" s="1"/>
  <c r="H86" i="18"/>
  <c r="D190" i="18" s="1"/>
  <c r="K191" i="18"/>
  <c r="O191" i="18" s="1"/>
  <c r="H90" i="18"/>
  <c r="D194" i="18" s="1"/>
  <c r="K195" i="18"/>
  <c r="O195" i="18" s="1"/>
  <c r="K199" i="18"/>
  <c r="O199" i="18" s="1"/>
  <c r="K203" i="18"/>
  <c r="O203" i="18" s="1"/>
  <c r="K207" i="18"/>
  <c r="O207" i="18" s="1"/>
  <c r="L143" i="18"/>
  <c r="L174" i="18"/>
  <c r="C145" i="18"/>
  <c r="M145" i="18" s="1"/>
  <c r="L145" i="18"/>
  <c r="C149" i="18"/>
  <c r="M149" i="18" s="1"/>
  <c r="L149" i="18"/>
  <c r="I46" i="18"/>
  <c r="C153" i="18"/>
  <c r="M153" i="18" s="1"/>
  <c r="C157" i="18"/>
  <c r="M157" i="18" s="1"/>
  <c r="L157" i="18"/>
  <c r="C161" i="18"/>
  <c r="M161" i="18" s="1"/>
  <c r="L161" i="18"/>
  <c r="C165" i="18"/>
  <c r="M165" i="18" s="1"/>
  <c r="C169" i="18"/>
  <c r="M169" i="18" s="1"/>
  <c r="L169" i="18"/>
  <c r="C173" i="18"/>
  <c r="M173" i="18" s="1"/>
  <c r="L173" i="18"/>
  <c r="C177" i="18"/>
  <c r="M177" i="18" s="1"/>
  <c r="N177" i="18" s="1"/>
  <c r="Q181" i="18"/>
  <c r="C181" i="18"/>
  <c r="M181" i="18" s="1"/>
  <c r="L181" i="18"/>
  <c r="C185" i="18"/>
  <c r="M185" i="18" s="1"/>
  <c r="L185" i="18"/>
  <c r="C189" i="18"/>
  <c r="M189" i="18" s="1"/>
  <c r="C193" i="18"/>
  <c r="M193" i="18" s="1"/>
  <c r="L193" i="18"/>
  <c r="C197" i="18"/>
  <c r="M197" i="18" s="1"/>
  <c r="L197" i="18"/>
  <c r="I94" i="18"/>
  <c r="C201" i="18"/>
  <c r="M201" i="18" s="1"/>
  <c r="I98" i="18"/>
  <c r="C205" i="18"/>
  <c r="M205" i="18" s="1"/>
  <c r="L205" i="18"/>
  <c r="G145" i="18"/>
  <c r="Q145" i="18" s="1"/>
  <c r="G149" i="18"/>
  <c r="Q149" i="18" s="1"/>
  <c r="G165" i="18"/>
  <c r="Q165" i="18" s="1"/>
  <c r="G197" i="18"/>
  <c r="Q197" i="18" s="1"/>
  <c r="G201" i="18"/>
  <c r="Q201" i="18" s="1"/>
  <c r="H45" i="18"/>
  <c r="D149" i="18" s="1"/>
  <c r="K150" i="18"/>
  <c r="O150" i="18" s="1"/>
  <c r="H49" i="18"/>
  <c r="D153" i="18" s="1"/>
  <c r="K154" i="18"/>
  <c r="O154" i="18" s="1"/>
  <c r="H53" i="18"/>
  <c r="D157" i="18" s="1"/>
  <c r="K158" i="18"/>
  <c r="O158" i="18" s="1"/>
  <c r="H57" i="18"/>
  <c r="D161" i="18" s="1"/>
  <c r="K162" i="18"/>
  <c r="O162" i="18" s="1"/>
  <c r="H61" i="18"/>
  <c r="D165" i="18" s="1"/>
  <c r="K166" i="18"/>
  <c r="O166" i="18" s="1"/>
  <c r="H65" i="18"/>
  <c r="D169" i="18" s="1"/>
  <c r="K170" i="18"/>
  <c r="O170" i="18" s="1"/>
  <c r="F177" i="18"/>
  <c r="K178" i="18"/>
  <c r="O178" i="18" s="1"/>
  <c r="K182" i="18"/>
  <c r="O182" i="18" s="1"/>
  <c r="K186" i="18"/>
  <c r="O186" i="18" s="1"/>
  <c r="K190" i="18"/>
  <c r="O190" i="18" s="1"/>
  <c r="K194" i="18"/>
  <c r="O194" i="18" s="1"/>
  <c r="K198" i="18"/>
  <c r="O198" i="18" s="1"/>
  <c r="K202" i="18"/>
  <c r="O202" i="18" s="1"/>
  <c r="K206" i="18"/>
  <c r="O206" i="18" s="1"/>
  <c r="C143" i="18"/>
  <c r="M143" i="18" s="1"/>
  <c r="C148" i="18"/>
  <c r="M148" i="18" s="1"/>
  <c r="L148" i="18"/>
  <c r="C152" i="18"/>
  <c r="M152" i="18" s="1"/>
  <c r="L152" i="18"/>
  <c r="C156" i="18"/>
  <c r="M156" i="18" s="1"/>
  <c r="C160" i="18"/>
  <c r="M160" i="18" s="1"/>
  <c r="L160" i="18"/>
  <c r="C164" i="18"/>
  <c r="M164" i="18" s="1"/>
  <c r="L164" i="18"/>
  <c r="C168" i="18"/>
  <c r="M168" i="18" s="1"/>
  <c r="C172" i="18"/>
  <c r="M172" i="18" s="1"/>
  <c r="L172" i="18"/>
  <c r="C176" i="18"/>
  <c r="M176" i="18" s="1"/>
  <c r="L176" i="18"/>
  <c r="C180" i="18"/>
  <c r="M180" i="18" s="1"/>
  <c r="C184" i="18"/>
  <c r="M184" i="18" s="1"/>
  <c r="L184" i="18"/>
  <c r="C188" i="18"/>
  <c r="M188" i="18" s="1"/>
  <c r="L188" i="18"/>
  <c r="C192" i="18"/>
  <c r="M192" i="18" s="1"/>
  <c r="N192" i="18" s="1"/>
  <c r="C196" i="18"/>
  <c r="M196" i="18" s="1"/>
  <c r="L196" i="18"/>
  <c r="C200" i="18"/>
  <c r="M200" i="18" s="1"/>
  <c r="L200" i="18"/>
  <c r="C204" i="18"/>
  <c r="M204" i="18" s="1"/>
  <c r="L144" i="18"/>
  <c r="L150" i="18"/>
  <c r="L168" i="18"/>
  <c r="L177" i="18"/>
  <c r="L186" i="18"/>
  <c r="L204" i="18"/>
  <c r="G148" i="18"/>
  <c r="Q148" i="18" s="1"/>
  <c r="G176" i="18"/>
  <c r="Q176" i="18" s="1"/>
  <c r="G180" i="18"/>
  <c r="Q180" i="18" s="1"/>
  <c r="G188" i="18"/>
  <c r="Q188" i="18" s="1"/>
  <c r="G196" i="18"/>
  <c r="Q196" i="18" s="1"/>
  <c r="G200" i="18"/>
  <c r="Q200" i="18" s="1"/>
  <c r="G204" i="18"/>
  <c r="Q204" i="18" s="1"/>
  <c r="H48" i="18"/>
  <c r="D152" i="18" s="1"/>
  <c r="K153" i="18"/>
  <c r="O153" i="18" s="1"/>
  <c r="H52" i="18"/>
  <c r="D156" i="18" s="1"/>
  <c r="K157" i="18"/>
  <c r="O157" i="18" s="1"/>
  <c r="H56" i="18"/>
  <c r="D160" i="18" s="1"/>
  <c r="K161" i="18"/>
  <c r="O161" i="18" s="1"/>
  <c r="H60" i="18"/>
  <c r="D164" i="18" s="1"/>
  <c r="K165" i="18"/>
  <c r="O165" i="18" s="1"/>
  <c r="H64" i="18"/>
  <c r="D168" i="18" s="1"/>
  <c r="K169" i="18"/>
  <c r="O169" i="18" s="1"/>
  <c r="C147" i="18"/>
  <c r="M147" i="18" s="1"/>
  <c r="N147" i="18" s="1"/>
  <c r="C151" i="18"/>
  <c r="M151" i="18" s="1"/>
  <c r="L151" i="18"/>
  <c r="C155" i="18"/>
  <c r="M155" i="18" s="1"/>
  <c r="L155" i="18"/>
  <c r="C159" i="18"/>
  <c r="M159" i="18" s="1"/>
  <c r="C163" i="18"/>
  <c r="M163" i="18" s="1"/>
  <c r="N163" i="18" s="1"/>
  <c r="L163" i="18"/>
  <c r="C167" i="18"/>
  <c r="M167" i="18" s="1"/>
  <c r="L167" i="18"/>
  <c r="C171" i="18"/>
  <c r="M171" i="18" s="1"/>
  <c r="C175" i="18"/>
  <c r="M175" i="18" s="1"/>
  <c r="L175" i="18"/>
  <c r="C179" i="18"/>
  <c r="M179" i="18" s="1"/>
  <c r="L179" i="18"/>
  <c r="I76" i="18"/>
  <c r="C183" i="18"/>
  <c r="M183" i="18" s="1"/>
  <c r="C187" i="18"/>
  <c r="M187" i="18" s="1"/>
  <c r="N187" i="18" s="1"/>
  <c r="L187" i="18"/>
  <c r="I84" i="18"/>
  <c r="C191" i="18"/>
  <c r="M191" i="18" s="1"/>
  <c r="N191" i="18" s="1"/>
  <c r="L191" i="18"/>
  <c r="C195" i="18"/>
  <c r="M195" i="18" s="1"/>
  <c r="N195" i="18" s="1"/>
  <c r="C199" i="18"/>
  <c r="M199" i="18" s="1"/>
  <c r="L199" i="18"/>
  <c r="C203" i="18"/>
  <c r="M203" i="18" s="1"/>
  <c r="L203" i="18"/>
  <c r="I100" i="18"/>
  <c r="C207" i="18"/>
  <c r="M207" i="18" s="1"/>
  <c r="C144" i="18"/>
  <c r="M144" i="18" s="1"/>
  <c r="G147" i="18"/>
  <c r="Q147" i="18" s="1"/>
  <c r="G167" i="18"/>
  <c r="Q167" i="18" s="1"/>
  <c r="G183" i="18"/>
  <c r="Q183" i="18" s="1"/>
  <c r="G187" i="18"/>
  <c r="Q187" i="18" s="1"/>
  <c r="G191" i="18"/>
  <c r="Q191" i="18" s="1"/>
  <c r="G195" i="18"/>
  <c r="Q195" i="18" s="1"/>
  <c r="G199" i="18"/>
  <c r="Q199" i="18" s="1"/>
  <c r="L153" i="18"/>
  <c r="L162" i="18"/>
  <c r="L171" i="18"/>
  <c r="L180" i="18"/>
  <c r="L189" i="18"/>
  <c r="L198" i="18"/>
  <c r="L207" i="18"/>
  <c r="K148" i="18"/>
  <c r="O148" i="18" s="1"/>
  <c r="F163" i="18"/>
  <c r="K172" i="18"/>
  <c r="O172" i="18" s="1"/>
  <c r="K176" i="18"/>
  <c r="O176" i="18" s="1"/>
  <c r="I70" i="17"/>
  <c r="I22" i="17"/>
  <c r="I16" i="17"/>
  <c r="I10" i="17"/>
  <c r="H94" i="17"/>
  <c r="D198" i="17" s="1"/>
  <c r="F198" i="17" s="1"/>
  <c r="H88" i="17"/>
  <c r="D192" i="17" s="1"/>
  <c r="F192" i="17" s="1"/>
  <c r="H82" i="17"/>
  <c r="D186" i="17" s="1"/>
  <c r="F186" i="17" s="1"/>
  <c r="H70" i="17"/>
  <c r="D174" i="17" s="1"/>
  <c r="F174" i="17" s="1"/>
  <c r="H58" i="17"/>
  <c r="D162" i="17" s="1"/>
  <c r="F162" i="17" s="1"/>
  <c r="H40" i="17"/>
  <c r="D144" i="17" s="1"/>
  <c r="F144" i="17" s="1"/>
  <c r="H16" i="17"/>
  <c r="D120" i="17" s="1"/>
  <c r="F120" i="17" s="1"/>
  <c r="H10" i="17"/>
  <c r="D114" i="17" s="1"/>
  <c r="F114" i="17" s="1"/>
  <c r="I28" i="17"/>
  <c r="K132" i="17"/>
  <c r="O132" i="17" s="1"/>
  <c r="I100" i="17"/>
  <c r="I34" i="17"/>
  <c r="I88" i="17"/>
  <c r="K138" i="17"/>
  <c r="O138" i="17" s="1"/>
  <c r="I94" i="17"/>
  <c r="L168" i="17"/>
  <c r="I76" i="17"/>
  <c r="I82" i="17"/>
  <c r="K198" i="17"/>
  <c r="O198" i="17" s="1"/>
  <c r="K120" i="17"/>
  <c r="O120" i="17" s="1"/>
  <c r="I58" i="17"/>
  <c r="K186" i="17"/>
  <c r="O186" i="17" s="1"/>
  <c r="I46" i="17"/>
  <c r="K144" i="17"/>
  <c r="O144" i="17" s="1"/>
  <c r="I64" i="17"/>
  <c r="F119" i="17"/>
  <c r="F109" i="17"/>
  <c r="F127" i="17"/>
  <c r="F129" i="17"/>
  <c r="C123" i="17"/>
  <c r="M123" i="17" s="1"/>
  <c r="L123" i="17"/>
  <c r="K116" i="17"/>
  <c r="O116" i="17" s="1"/>
  <c r="K128" i="17"/>
  <c r="O128" i="17" s="1"/>
  <c r="C110" i="17"/>
  <c r="M110" i="17" s="1"/>
  <c r="L110" i="17"/>
  <c r="C114" i="17"/>
  <c r="M114" i="17" s="1"/>
  <c r="L114" i="17"/>
  <c r="L118" i="17"/>
  <c r="C118" i="17"/>
  <c r="M118" i="17" s="1"/>
  <c r="C122" i="17"/>
  <c r="M122" i="17" s="1"/>
  <c r="N122" i="17" s="1"/>
  <c r="L122" i="17"/>
  <c r="C126" i="17"/>
  <c r="M126" i="17" s="1"/>
  <c r="L126" i="17"/>
  <c r="L130" i="17"/>
  <c r="C130" i="17"/>
  <c r="M130" i="17" s="1"/>
  <c r="N130" i="17" s="1"/>
  <c r="G118" i="17"/>
  <c r="Q118" i="17" s="1"/>
  <c r="G122" i="17"/>
  <c r="Q122" i="17" s="1"/>
  <c r="G126" i="17"/>
  <c r="Q126" i="17" s="1"/>
  <c r="G130" i="17"/>
  <c r="Q130" i="17" s="1"/>
  <c r="K111" i="17"/>
  <c r="O111" i="17" s="1"/>
  <c r="K115" i="17"/>
  <c r="O115" i="17" s="1"/>
  <c r="K119" i="17"/>
  <c r="O119" i="17" s="1"/>
  <c r="F122" i="17"/>
  <c r="K123" i="17"/>
  <c r="O123" i="17" s="1"/>
  <c r="K127" i="17"/>
  <c r="O127" i="17" s="1"/>
  <c r="F130" i="17"/>
  <c r="F151" i="17"/>
  <c r="L109" i="17"/>
  <c r="C109" i="17"/>
  <c r="M109" i="17" s="1"/>
  <c r="N109" i="17" s="1"/>
  <c r="C113" i="17"/>
  <c r="M113" i="17" s="1"/>
  <c r="L113" i="17"/>
  <c r="C117" i="17"/>
  <c r="M117" i="17" s="1"/>
  <c r="L117" i="17"/>
  <c r="C125" i="17"/>
  <c r="M125" i="17" s="1"/>
  <c r="L125" i="17"/>
  <c r="C129" i="17"/>
  <c r="M129" i="17" s="1"/>
  <c r="L129" i="17"/>
  <c r="F170" i="17"/>
  <c r="G121" i="17"/>
  <c r="Q121" i="17" s="1"/>
  <c r="G125" i="17"/>
  <c r="Q125" i="17" s="1"/>
  <c r="G129" i="17"/>
  <c r="Q129" i="17" s="1"/>
  <c r="F163" i="17"/>
  <c r="F205" i="17"/>
  <c r="E104" i="17"/>
  <c r="K126" i="17"/>
  <c r="O126" i="17" s="1"/>
  <c r="I5" i="17"/>
  <c r="L112" i="17"/>
  <c r="C112" i="17"/>
  <c r="M112" i="17" s="1"/>
  <c r="N112" i="17" s="1"/>
  <c r="I9" i="17"/>
  <c r="C116" i="17"/>
  <c r="M116" i="17" s="1"/>
  <c r="L116" i="17"/>
  <c r="I13" i="17"/>
  <c r="C120" i="17"/>
  <c r="M120" i="17" s="1"/>
  <c r="L120" i="17"/>
  <c r="I25" i="17"/>
  <c r="L121" i="17"/>
  <c r="C121" i="17"/>
  <c r="M121" i="17" s="1"/>
  <c r="K110" i="17"/>
  <c r="O110" i="17" s="1"/>
  <c r="K114" i="17"/>
  <c r="O114" i="17" s="1"/>
  <c r="F139" i="17"/>
  <c r="C108" i="17"/>
  <c r="M108" i="17" s="1"/>
  <c r="L108" i="17"/>
  <c r="F104" i="17"/>
  <c r="L124" i="17"/>
  <c r="C124" i="17"/>
  <c r="M124" i="17" s="1"/>
  <c r="I21" i="17"/>
  <c r="C128" i="17"/>
  <c r="M128" i="17" s="1"/>
  <c r="L128" i="17"/>
  <c r="G112" i="17"/>
  <c r="Q112" i="17" s="1"/>
  <c r="G116" i="17"/>
  <c r="Q116" i="17" s="1"/>
  <c r="F112" i="17"/>
  <c r="F116" i="17"/>
  <c r="K121" i="17"/>
  <c r="O121" i="17" s="1"/>
  <c r="K125" i="17"/>
  <c r="O125" i="17" s="1"/>
  <c r="K129" i="17"/>
  <c r="O129" i="17" s="1"/>
  <c r="F152" i="17"/>
  <c r="C111" i="17"/>
  <c r="M111" i="17" s="1"/>
  <c r="L111" i="17"/>
  <c r="L115" i="17"/>
  <c r="C115" i="17"/>
  <c r="M115" i="17" s="1"/>
  <c r="L127" i="17"/>
  <c r="C127" i="17"/>
  <c r="M127" i="17" s="1"/>
  <c r="N127" i="17" s="1"/>
  <c r="F171" i="17"/>
  <c r="C119" i="17"/>
  <c r="M119" i="17" s="1"/>
  <c r="N119" i="17" s="1"/>
  <c r="L119" i="17"/>
  <c r="G127" i="17"/>
  <c r="Q127" i="17" s="1"/>
  <c r="F193" i="17"/>
  <c r="K104" i="17"/>
  <c r="K108" i="17"/>
  <c r="O108" i="17" s="1"/>
  <c r="I19" i="17"/>
  <c r="F182" i="17"/>
  <c r="K148" i="17"/>
  <c r="O148" i="17" s="1"/>
  <c r="H55" i="17"/>
  <c r="D159" i="17" s="1"/>
  <c r="H71" i="17"/>
  <c r="D175" i="17" s="1"/>
  <c r="K176" i="17"/>
  <c r="O176" i="17" s="1"/>
  <c r="H75" i="17"/>
  <c r="D179" i="17" s="1"/>
  <c r="K180" i="17"/>
  <c r="O180" i="17" s="1"/>
  <c r="H79" i="17"/>
  <c r="D183" i="17" s="1"/>
  <c r="K184" i="17"/>
  <c r="O184" i="17" s="1"/>
  <c r="H83" i="17"/>
  <c r="D187" i="17" s="1"/>
  <c r="K188" i="17"/>
  <c r="O188" i="17" s="1"/>
  <c r="H87" i="17"/>
  <c r="D191" i="17" s="1"/>
  <c r="K192" i="17"/>
  <c r="O192" i="17" s="1"/>
  <c r="H91" i="17"/>
  <c r="D195" i="17" s="1"/>
  <c r="K196" i="17"/>
  <c r="O196" i="17" s="1"/>
  <c r="H95" i="17"/>
  <c r="D199" i="17" s="1"/>
  <c r="K200" i="17"/>
  <c r="O200" i="17" s="1"/>
  <c r="H99" i="17"/>
  <c r="D203" i="17" s="1"/>
  <c r="K204" i="17"/>
  <c r="O204" i="17" s="1"/>
  <c r="H103" i="17"/>
  <c r="D207" i="17" s="1"/>
  <c r="C146" i="17"/>
  <c r="M146" i="17" s="1"/>
  <c r="N146" i="17" s="1"/>
  <c r="L146" i="17"/>
  <c r="C150" i="17"/>
  <c r="M150" i="17" s="1"/>
  <c r="C154" i="17"/>
  <c r="M154" i="17" s="1"/>
  <c r="L154" i="17"/>
  <c r="C158" i="17"/>
  <c r="M158" i="17" s="1"/>
  <c r="L158" i="17"/>
  <c r="C162" i="17"/>
  <c r="M162" i="17" s="1"/>
  <c r="C166" i="17"/>
  <c r="M166" i="17" s="1"/>
  <c r="L166" i="17"/>
  <c r="C170" i="17"/>
  <c r="M170" i="17" s="1"/>
  <c r="N170" i="17" s="1"/>
  <c r="L170" i="17"/>
  <c r="C174" i="17"/>
  <c r="M174" i="17" s="1"/>
  <c r="C178" i="17"/>
  <c r="M178" i="17" s="1"/>
  <c r="L178" i="17"/>
  <c r="C182" i="17"/>
  <c r="M182" i="17" s="1"/>
  <c r="N182" i="17" s="1"/>
  <c r="L182" i="17"/>
  <c r="C186" i="17"/>
  <c r="M186" i="17" s="1"/>
  <c r="C190" i="17"/>
  <c r="M190" i="17" s="1"/>
  <c r="N190" i="17" s="1"/>
  <c r="L190" i="17"/>
  <c r="C194" i="17"/>
  <c r="M194" i="17" s="1"/>
  <c r="N194" i="17" s="1"/>
  <c r="L194" i="17"/>
  <c r="C198" i="17"/>
  <c r="M198" i="17" s="1"/>
  <c r="C202" i="17"/>
  <c r="M202" i="17" s="1"/>
  <c r="L202" i="17"/>
  <c r="C206" i="17"/>
  <c r="M206" i="17" s="1"/>
  <c r="N206" i="17" s="1"/>
  <c r="L206" i="17"/>
  <c r="G138" i="17"/>
  <c r="Q138" i="17" s="1"/>
  <c r="G142" i="17"/>
  <c r="Q142" i="17" s="1"/>
  <c r="G154" i="17"/>
  <c r="Q154" i="17" s="1"/>
  <c r="G162" i="17"/>
  <c r="Q162" i="17" s="1"/>
  <c r="G170" i="17"/>
  <c r="Q170" i="17" s="1"/>
  <c r="C133" i="17"/>
  <c r="M133" i="17" s="1"/>
  <c r="C136" i="17"/>
  <c r="M136" i="17" s="1"/>
  <c r="C139" i="17"/>
  <c r="M139" i="17" s="1"/>
  <c r="N139" i="17" s="1"/>
  <c r="C142" i="17"/>
  <c r="M142" i="17" s="1"/>
  <c r="L174" i="17"/>
  <c r="H30" i="17"/>
  <c r="D134" i="17" s="1"/>
  <c r="H34" i="17"/>
  <c r="D138" i="17" s="1"/>
  <c r="K147" i="17"/>
  <c r="O147" i="17" s="1"/>
  <c r="H46" i="17"/>
  <c r="D150" i="17" s="1"/>
  <c r="K151" i="17"/>
  <c r="O151" i="17" s="1"/>
  <c r="K155" i="17"/>
  <c r="O155" i="17" s="1"/>
  <c r="K159" i="17"/>
  <c r="O159" i="17" s="1"/>
  <c r="K163" i="17"/>
  <c r="O163" i="17" s="1"/>
  <c r="K167" i="17"/>
  <c r="O167" i="17" s="1"/>
  <c r="K171" i="17"/>
  <c r="O171" i="17" s="1"/>
  <c r="F190" i="17"/>
  <c r="L131" i="17"/>
  <c r="L134" i="17"/>
  <c r="L137" i="17"/>
  <c r="L140" i="17"/>
  <c r="L143" i="17"/>
  <c r="C145" i="17"/>
  <c r="M145" i="17" s="1"/>
  <c r="L145" i="17"/>
  <c r="C149" i="17"/>
  <c r="M149" i="17" s="1"/>
  <c r="L149" i="17"/>
  <c r="C153" i="17"/>
  <c r="M153" i="17" s="1"/>
  <c r="I50" i="17"/>
  <c r="C157" i="17"/>
  <c r="M157" i="17" s="1"/>
  <c r="L157" i="17"/>
  <c r="C161" i="17"/>
  <c r="M161" i="17" s="1"/>
  <c r="L161" i="17"/>
  <c r="C165" i="17"/>
  <c r="M165" i="17" s="1"/>
  <c r="I62" i="17"/>
  <c r="C169" i="17"/>
  <c r="M169" i="17" s="1"/>
  <c r="L169" i="17"/>
  <c r="I66" i="17"/>
  <c r="C173" i="17"/>
  <c r="M173" i="17" s="1"/>
  <c r="L173" i="17"/>
  <c r="C177" i="17"/>
  <c r="M177" i="17" s="1"/>
  <c r="C181" i="17"/>
  <c r="M181" i="17" s="1"/>
  <c r="N181" i="17" s="1"/>
  <c r="L181" i="17"/>
  <c r="C185" i="17"/>
  <c r="M185" i="17" s="1"/>
  <c r="L185" i="17"/>
  <c r="C189" i="17"/>
  <c r="M189" i="17" s="1"/>
  <c r="I86" i="17"/>
  <c r="C193" i="17"/>
  <c r="M193" i="17" s="1"/>
  <c r="N193" i="17" s="1"/>
  <c r="L193" i="17"/>
  <c r="C197" i="17"/>
  <c r="M197" i="17" s="1"/>
  <c r="L197" i="17"/>
  <c r="C201" i="17"/>
  <c r="M201" i="17" s="1"/>
  <c r="C205" i="17"/>
  <c r="M205" i="17" s="1"/>
  <c r="N205" i="17" s="1"/>
  <c r="L205" i="17"/>
  <c r="G137" i="17"/>
  <c r="Q137" i="17" s="1"/>
  <c r="G141" i="17"/>
  <c r="Q141" i="17" s="1"/>
  <c r="G145" i="17"/>
  <c r="Q145" i="17" s="1"/>
  <c r="G157" i="17"/>
  <c r="Q157" i="17" s="1"/>
  <c r="G161" i="17"/>
  <c r="Q161" i="17" s="1"/>
  <c r="G165" i="17"/>
  <c r="Q165" i="17" s="1"/>
  <c r="G197" i="17"/>
  <c r="Q197" i="17" s="1"/>
  <c r="G201" i="17"/>
  <c r="Q201" i="17" s="1"/>
  <c r="G205" i="17"/>
  <c r="Q205" i="17" s="1"/>
  <c r="H33" i="17"/>
  <c r="D137" i="17" s="1"/>
  <c r="H37" i="17"/>
  <c r="D141" i="17" s="1"/>
  <c r="H41" i="17"/>
  <c r="D145" i="17" s="1"/>
  <c r="H45" i="17"/>
  <c r="D149" i="17" s="1"/>
  <c r="K150" i="17"/>
  <c r="O150" i="17" s="1"/>
  <c r="H49" i="17"/>
  <c r="D153" i="17" s="1"/>
  <c r="K154" i="17"/>
  <c r="O154" i="17" s="1"/>
  <c r="H53" i="17"/>
  <c r="D157" i="17" s="1"/>
  <c r="K158" i="17"/>
  <c r="O158" i="17" s="1"/>
  <c r="H57" i="17"/>
  <c r="D161" i="17" s="1"/>
  <c r="K162" i="17"/>
  <c r="O162" i="17" s="1"/>
  <c r="H61" i="17"/>
  <c r="D165" i="17" s="1"/>
  <c r="K166" i="17"/>
  <c r="O166" i="17" s="1"/>
  <c r="H65" i="17"/>
  <c r="D169" i="17" s="1"/>
  <c r="K170" i="17"/>
  <c r="O170" i="17" s="1"/>
  <c r="H69" i="17"/>
  <c r="D173" i="17" s="1"/>
  <c r="K174" i="17"/>
  <c r="O174" i="17" s="1"/>
  <c r="K178" i="17"/>
  <c r="O178" i="17" s="1"/>
  <c r="K182" i="17"/>
  <c r="O182" i="17" s="1"/>
  <c r="C131" i="17"/>
  <c r="M131" i="17" s="1"/>
  <c r="C134" i="17"/>
  <c r="M134" i="17" s="1"/>
  <c r="C137" i="17"/>
  <c r="M137" i="17" s="1"/>
  <c r="C140" i="17"/>
  <c r="M140" i="17" s="1"/>
  <c r="C143" i="17"/>
  <c r="M143" i="17" s="1"/>
  <c r="N143" i="17" s="1"/>
  <c r="L150" i="17"/>
  <c r="L177" i="17"/>
  <c r="L186" i="17"/>
  <c r="C148" i="17"/>
  <c r="M148" i="17" s="1"/>
  <c r="L148" i="17"/>
  <c r="C152" i="17"/>
  <c r="M152" i="17" s="1"/>
  <c r="N152" i="17" s="1"/>
  <c r="L152" i="17"/>
  <c r="C156" i="17"/>
  <c r="M156" i="17" s="1"/>
  <c r="N156" i="17" s="1"/>
  <c r="Q160" i="17"/>
  <c r="C160" i="17"/>
  <c r="M160" i="17" s="1"/>
  <c r="L160" i="17"/>
  <c r="C164" i="17"/>
  <c r="M164" i="17" s="1"/>
  <c r="L164" i="17"/>
  <c r="C168" i="17"/>
  <c r="M168" i="17" s="1"/>
  <c r="N168" i="17" s="1"/>
  <c r="C172" i="17"/>
  <c r="M172" i="17" s="1"/>
  <c r="L172" i="17"/>
  <c r="C176" i="17"/>
  <c r="M176" i="17" s="1"/>
  <c r="L176" i="17"/>
  <c r="I73" i="17"/>
  <c r="C180" i="17"/>
  <c r="M180" i="17" s="1"/>
  <c r="I77" i="17"/>
  <c r="C184" i="17"/>
  <c r="M184" i="17" s="1"/>
  <c r="L184" i="17"/>
  <c r="C188" i="17"/>
  <c r="M188" i="17" s="1"/>
  <c r="L188" i="17"/>
  <c r="C192" i="17"/>
  <c r="M192" i="17" s="1"/>
  <c r="C196" i="17"/>
  <c r="M196" i="17" s="1"/>
  <c r="L196" i="17"/>
  <c r="C200" i="17"/>
  <c r="M200" i="17" s="1"/>
  <c r="L200" i="17"/>
  <c r="C204" i="17"/>
  <c r="M204" i="17" s="1"/>
  <c r="L132" i="17"/>
  <c r="L135" i="17"/>
  <c r="L138" i="17"/>
  <c r="L141" i="17"/>
  <c r="L144" i="17"/>
  <c r="G136" i="17"/>
  <c r="Q136" i="17" s="1"/>
  <c r="G140" i="17"/>
  <c r="Q140" i="17" s="1"/>
  <c r="G144" i="17"/>
  <c r="Q144" i="17" s="1"/>
  <c r="G148" i="17"/>
  <c r="Q148" i="17" s="1"/>
  <c r="G152" i="17"/>
  <c r="Q152" i="17" s="1"/>
  <c r="G176" i="17"/>
  <c r="Q176" i="17" s="1"/>
  <c r="G180" i="17"/>
  <c r="Q180" i="17" s="1"/>
  <c r="G188" i="17"/>
  <c r="Q188" i="17" s="1"/>
  <c r="G196" i="17"/>
  <c r="Q196" i="17" s="1"/>
  <c r="H28" i="17"/>
  <c r="D132" i="17" s="1"/>
  <c r="H32" i="17"/>
  <c r="D136" i="17" s="1"/>
  <c r="F156" i="17"/>
  <c r="F160" i="17"/>
  <c r="F168" i="17"/>
  <c r="K173" i="17"/>
  <c r="O173" i="17" s="1"/>
  <c r="H72" i="17"/>
  <c r="D176" i="17" s="1"/>
  <c r="K177" i="17"/>
  <c r="O177" i="17" s="1"/>
  <c r="H76" i="17"/>
  <c r="D180" i="17" s="1"/>
  <c r="K181" i="17"/>
  <c r="O181" i="17" s="1"/>
  <c r="K185" i="17"/>
  <c r="O185" i="17" s="1"/>
  <c r="H84" i="17"/>
  <c r="D188" i="17" s="1"/>
  <c r="K189" i="17"/>
  <c r="O189" i="17" s="1"/>
  <c r="K193" i="17"/>
  <c r="O193" i="17" s="1"/>
  <c r="H92" i="17"/>
  <c r="D196" i="17" s="1"/>
  <c r="K197" i="17"/>
  <c r="O197" i="17" s="1"/>
  <c r="H96" i="17"/>
  <c r="D200" i="17" s="1"/>
  <c r="K201" i="17"/>
  <c r="O201" i="17" s="1"/>
  <c r="H100" i="17"/>
  <c r="D204" i="17" s="1"/>
  <c r="K205" i="17"/>
  <c r="O205" i="17" s="1"/>
  <c r="I40" i="17"/>
  <c r="C147" i="17"/>
  <c r="M147" i="17" s="1"/>
  <c r="C151" i="17"/>
  <c r="M151" i="17" s="1"/>
  <c r="N151" i="17" s="1"/>
  <c r="L151" i="17"/>
  <c r="C155" i="17"/>
  <c r="M155" i="17" s="1"/>
  <c r="N155" i="17" s="1"/>
  <c r="L155" i="17"/>
  <c r="I52" i="17"/>
  <c r="C159" i="17"/>
  <c r="M159" i="17" s="1"/>
  <c r="C163" i="17"/>
  <c r="M163" i="17" s="1"/>
  <c r="L163" i="17"/>
  <c r="C167" i="17"/>
  <c r="M167" i="17" s="1"/>
  <c r="L167" i="17"/>
  <c r="C171" i="17"/>
  <c r="M171" i="17" s="1"/>
  <c r="N171" i="17" s="1"/>
  <c r="C175" i="17"/>
  <c r="M175" i="17" s="1"/>
  <c r="L175" i="17"/>
  <c r="C179" i="17"/>
  <c r="M179" i="17" s="1"/>
  <c r="L179" i="17"/>
  <c r="C183" i="17"/>
  <c r="M183" i="17" s="1"/>
  <c r="C187" i="17"/>
  <c r="M187" i="17" s="1"/>
  <c r="L187" i="17"/>
  <c r="C191" i="17"/>
  <c r="M191" i="17" s="1"/>
  <c r="L191" i="17"/>
  <c r="C195" i="17"/>
  <c r="M195" i="17" s="1"/>
  <c r="C199" i="17"/>
  <c r="M199" i="17" s="1"/>
  <c r="L199" i="17"/>
  <c r="C203" i="17"/>
  <c r="M203" i="17" s="1"/>
  <c r="L203" i="17"/>
  <c r="C207" i="17"/>
  <c r="M207" i="17" s="1"/>
  <c r="C135" i="17"/>
  <c r="M135" i="17" s="1"/>
  <c r="C144" i="17"/>
  <c r="M144" i="17" s="1"/>
  <c r="L153" i="17"/>
  <c r="L162" i="17"/>
  <c r="L171" i="17"/>
  <c r="L180" i="17"/>
  <c r="L189" i="17"/>
  <c r="L198" i="17"/>
  <c r="L207" i="17"/>
  <c r="G147" i="17"/>
  <c r="Q147" i="17" s="1"/>
  <c r="G155" i="17"/>
  <c r="Q155" i="17" s="1"/>
  <c r="G171" i="17"/>
  <c r="Q171" i="17" s="1"/>
  <c r="G175" i="17"/>
  <c r="Q175" i="17" s="1"/>
  <c r="G179" i="17"/>
  <c r="Q179" i="17" s="1"/>
  <c r="G187" i="17"/>
  <c r="Q187" i="17" s="1"/>
  <c r="G191" i="17"/>
  <c r="Q191" i="17" s="1"/>
  <c r="G195" i="17"/>
  <c r="Q195" i="17" s="1"/>
  <c r="G207" i="17"/>
  <c r="Q207" i="17" s="1"/>
  <c r="E5" i="16"/>
  <c r="K109" i="16" s="1"/>
  <c r="O109" i="16" s="1"/>
  <c r="F5" i="16"/>
  <c r="E6" i="16"/>
  <c r="K110" i="16" s="1"/>
  <c r="O110" i="16" s="1"/>
  <c r="F6" i="16"/>
  <c r="E7" i="16"/>
  <c r="F7" i="16"/>
  <c r="J111" i="16" s="1"/>
  <c r="E8" i="16"/>
  <c r="K112" i="16" s="1"/>
  <c r="O112" i="16" s="1"/>
  <c r="F8" i="16"/>
  <c r="E9" i="16"/>
  <c r="K113" i="16" s="1"/>
  <c r="O113" i="16" s="1"/>
  <c r="F9" i="16"/>
  <c r="E10" i="16"/>
  <c r="K114" i="16" s="1"/>
  <c r="O114" i="16" s="1"/>
  <c r="F10" i="16"/>
  <c r="E11" i="16"/>
  <c r="K115" i="16" s="1"/>
  <c r="O115" i="16" s="1"/>
  <c r="F11" i="16"/>
  <c r="E12" i="16"/>
  <c r="K116" i="16" s="1"/>
  <c r="O116" i="16" s="1"/>
  <c r="F12" i="16"/>
  <c r="J116" i="16" s="1"/>
  <c r="E13" i="16"/>
  <c r="K117" i="16" s="1"/>
  <c r="O117" i="16" s="1"/>
  <c r="F13" i="16"/>
  <c r="E14" i="16"/>
  <c r="K118" i="16" s="1"/>
  <c r="O118" i="16" s="1"/>
  <c r="F14" i="16"/>
  <c r="E15" i="16"/>
  <c r="H15" i="16" s="1"/>
  <c r="D119" i="16" s="1"/>
  <c r="F15" i="16"/>
  <c r="J119" i="16" s="1"/>
  <c r="E16" i="16"/>
  <c r="K120" i="16" s="1"/>
  <c r="O120" i="16" s="1"/>
  <c r="F16" i="16"/>
  <c r="J120" i="16" s="1"/>
  <c r="E17" i="16"/>
  <c r="K121" i="16" s="1"/>
  <c r="O121" i="16" s="1"/>
  <c r="F17" i="16"/>
  <c r="E18" i="16"/>
  <c r="K122" i="16" s="1"/>
  <c r="O122" i="16" s="1"/>
  <c r="F18" i="16"/>
  <c r="E19" i="16"/>
  <c r="F19" i="16"/>
  <c r="J123" i="16" s="1"/>
  <c r="E20" i="16"/>
  <c r="K124" i="16" s="1"/>
  <c r="O124" i="16" s="1"/>
  <c r="F20" i="16"/>
  <c r="E21" i="16"/>
  <c r="K125" i="16" s="1"/>
  <c r="O125" i="16" s="1"/>
  <c r="F21" i="16"/>
  <c r="E22" i="16"/>
  <c r="K126" i="16" s="1"/>
  <c r="O126" i="16" s="1"/>
  <c r="F22" i="16"/>
  <c r="E23" i="16"/>
  <c r="K127" i="16" s="1"/>
  <c r="O127" i="16" s="1"/>
  <c r="F23" i="16"/>
  <c r="E24" i="16"/>
  <c r="K128" i="16" s="1"/>
  <c r="O128" i="16" s="1"/>
  <c r="F24" i="16"/>
  <c r="J128" i="16" s="1"/>
  <c r="E25" i="16"/>
  <c r="K129" i="16" s="1"/>
  <c r="O129" i="16" s="1"/>
  <c r="F25" i="16"/>
  <c r="E26" i="16"/>
  <c r="K130" i="16" s="1"/>
  <c r="O130" i="16" s="1"/>
  <c r="F26" i="16"/>
  <c r="E27" i="16"/>
  <c r="K131" i="16" s="1"/>
  <c r="O131" i="16" s="1"/>
  <c r="F27" i="16"/>
  <c r="J131" i="16" s="1"/>
  <c r="E28" i="16"/>
  <c r="K132" i="16" s="1"/>
  <c r="O132" i="16" s="1"/>
  <c r="F28" i="16"/>
  <c r="J132" i="16" s="1"/>
  <c r="E29" i="16"/>
  <c r="K133" i="16" s="1"/>
  <c r="O133" i="16" s="1"/>
  <c r="F29" i="16"/>
  <c r="I29" i="16" s="1"/>
  <c r="E30" i="16"/>
  <c r="K134" i="16" s="1"/>
  <c r="O134" i="16" s="1"/>
  <c r="F30" i="16"/>
  <c r="E31" i="16"/>
  <c r="H31" i="16" s="1"/>
  <c r="D135" i="16" s="1"/>
  <c r="F31" i="16"/>
  <c r="J135" i="16" s="1"/>
  <c r="E32" i="16"/>
  <c r="K136" i="16" s="1"/>
  <c r="O136" i="16" s="1"/>
  <c r="F32" i="16"/>
  <c r="E33" i="16"/>
  <c r="K137" i="16" s="1"/>
  <c r="O137" i="16" s="1"/>
  <c r="F33" i="16"/>
  <c r="E34" i="16"/>
  <c r="K138" i="16" s="1"/>
  <c r="O138" i="16" s="1"/>
  <c r="F34" i="16"/>
  <c r="E35" i="16"/>
  <c r="K139" i="16" s="1"/>
  <c r="O139" i="16" s="1"/>
  <c r="F35" i="16"/>
  <c r="E36" i="16"/>
  <c r="K140" i="16" s="1"/>
  <c r="O140" i="16" s="1"/>
  <c r="F36" i="16"/>
  <c r="J140" i="16" s="1"/>
  <c r="E37" i="16"/>
  <c r="K141" i="16" s="1"/>
  <c r="O141" i="16" s="1"/>
  <c r="F37" i="16"/>
  <c r="E38" i="16"/>
  <c r="K142" i="16" s="1"/>
  <c r="O142" i="16" s="1"/>
  <c r="F38" i="16"/>
  <c r="E39" i="16"/>
  <c r="H39" i="16" s="1"/>
  <c r="D143" i="16" s="1"/>
  <c r="F39" i="16"/>
  <c r="J143" i="16" s="1"/>
  <c r="E40" i="16"/>
  <c r="K144" i="16" s="1"/>
  <c r="O144" i="16" s="1"/>
  <c r="F40" i="16"/>
  <c r="J144" i="16" s="1"/>
  <c r="E41" i="16"/>
  <c r="K145" i="16" s="1"/>
  <c r="O145" i="16" s="1"/>
  <c r="F41" i="16"/>
  <c r="E42" i="16"/>
  <c r="K146" i="16" s="1"/>
  <c r="O146" i="16" s="1"/>
  <c r="F42" i="16"/>
  <c r="E43" i="16"/>
  <c r="H43" i="16" s="1"/>
  <c r="D147" i="16" s="1"/>
  <c r="F43" i="16"/>
  <c r="J147" i="16" s="1"/>
  <c r="E44" i="16"/>
  <c r="K148" i="16" s="1"/>
  <c r="O148" i="16" s="1"/>
  <c r="F44" i="16"/>
  <c r="E45" i="16"/>
  <c r="K149" i="16" s="1"/>
  <c r="O149" i="16" s="1"/>
  <c r="F45" i="16"/>
  <c r="E46" i="16"/>
  <c r="F46" i="16"/>
  <c r="E47" i="16"/>
  <c r="F47" i="16"/>
  <c r="E48" i="16"/>
  <c r="K152" i="16" s="1"/>
  <c r="O152" i="16" s="1"/>
  <c r="F48" i="16"/>
  <c r="J152" i="16" s="1"/>
  <c r="E49" i="16"/>
  <c r="K153" i="16" s="1"/>
  <c r="O153" i="16" s="1"/>
  <c r="F49" i="16"/>
  <c r="E50" i="16"/>
  <c r="F50" i="16"/>
  <c r="E51" i="16"/>
  <c r="K155" i="16" s="1"/>
  <c r="O155" i="16" s="1"/>
  <c r="F51" i="16"/>
  <c r="J155" i="16" s="1"/>
  <c r="E52" i="16"/>
  <c r="K156" i="16" s="1"/>
  <c r="O156" i="16" s="1"/>
  <c r="F52" i="16"/>
  <c r="J156" i="16" s="1"/>
  <c r="E53" i="16"/>
  <c r="K157" i="16" s="1"/>
  <c r="O157" i="16" s="1"/>
  <c r="F53" i="16"/>
  <c r="E54" i="16"/>
  <c r="K158" i="16" s="1"/>
  <c r="O158" i="16" s="1"/>
  <c r="F54" i="16"/>
  <c r="E55" i="16"/>
  <c r="H55" i="16" s="1"/>
  <c r="D159" i="16" s="1"/>
  <c r="F55" i="16"/>
  <c r="J159" i="16" s="1"/>
  <c r="E56" i="16"/>
  <c r="K160" i="16" s="1"/>
  <c r="O160" i="16" s="1"/>
  <c r="F56" i="16"/>
  <c r="E57" i="16"/>
  <c r="K161" i="16" s="1"/>
  <c r="O161" i="16" s="1"/>
  <c r="F57" i="16"/>
  <c r="E58" i="16"/>
  <c r="F58" i="16"/>
  <c r="E59" i="16"/>
  <c r="H59" i="16" s="1"/>
  <c r="D163" i="16" s="1"/>
  <c r="F59" i="16"/>
  <c r="E60" i="16"/>
  <c r="K164" i="16" s="1"/>
  <c r="O164" i="16" s="1"/>
  <c r="F60" i="16"/>
  <c r="J164" i="16" s="1"/>
  <c r="E61" i="16"/>
  <c r="F61" i="16"/>
  <c r="E62" i="16"/>
  <c r="F62" i="16"/>
  <c r="E63" i="16"/>
  <c r="H63" i="16" s="1"/>
  <c r="D167" i="16" s="1"/>
  <c r="F63" i="16"/>
  <c r="J167" i="16" s="1"/>
  <c r="E64" i="16"/>
  <c r="K168" i="16" s="1"/>
  <c r="O168" i="16" s="1"/>
  <c r="F64" i="16"/>
  <c r="J168" i="16" s="1"/>
  <c r="E65" i="16"/>
  <c r="K169" i="16" s="1"/>
  <c r="O169" i="16" s="1"/>
  <c r="F65" i="16"/>
  <c r="E66" i="16"/>
  <c r="F66" i="16"/>
  <c r="E67" i="16"/>
  <c r="H67" i="16" s="1"/>
  <c r="D171" i="16" s="1"/>
  <c r="F67" i="16"/>
  <c r="J171" i="16" s="1"/>
  <c r="E68" i="16"/>
  <c r="K172" i="16" s="1"/>
  <c r="O172" i="16" s="1"/>
  <c r="F68" i="16"/>
  <c r="E69" i="16"/>
  <c r="K173" i="16" s="1"/>
  <c r="O173" i="16" s="1"/>
  <c r="F69" i="16"/>
  <c r="E70" i="16"/>
  <c r="H70" i="16" s="1"/>
  <c r="D174" i="16" s="1"/>
  <c r="F70" i="16"/>
  <c r="E71" i="16"/>
  <c r="H71" i="16" s="1"/>
  <c r="D175" i="16" s="1"/>
  <c r="F71" i="16"/>
  <c r="E72" i="16"/>
  <c r="K176" i="16" s="1"/>
  <c r="O176" i="16" s="1"/>
  <c r="F72" i="16"/>
  <c r="J176" i="16" s="1"/>
  <c r="E73" i="16"/>
  <c r="F73" i="16"/>
  <c r="E74" i="16"/>
  <c r="F74" i="16"/>
  <c r="E75" i="16"/>
  <c r="K179" i="16" s="1"/>
  <c r="O179" i="16" s="1"/>
  <c r="F75" i="16"/>
  <c r="J179" i="16" s="1"/>
  <c r="E76" i="16"/>
  <c r="K180" i="16" s="1"/>
  <c r="O180" i="16" s="1"/>
  <c r="F76" i="16"/>
  <c r="J180" i="16" s="1"/>
  <c r="E77" i="16"/>
  <c r="H77" i="16" s="1"/>
  <c r="D181" i="16" s="1"/>
  <c r="F77" i="16"/>
  <c r="E78" i="16"/>
  <c r="K182" i="16" s="1"/>
  <c r="O182" i="16" s="1"/>
  <c r="F78" i="16"/>
  <c r="E79" i="16"/>
  <c r="K183" i="16" s="1"/>
  <c r="O183" i="16" s="1"/>
  <c r="F79" i="16"/>
  <c r="J183" i="16" s="1"/>
  <c r="E80" i="16"/>
  <c r="H80" i="16" s="1"/>
  <c r="D184" i="16" s="1"/>
  <c r="F80" i="16"/>
  <c r="E81" i="16"/>
  <c r="K185" i="16" s="1"/>
  <c r="O185" i="16" s="1"/>
  <c r="F81" i="16"/>
  <c r="E82" i="16"/>
  <c r="K186" i="16" s="1"/>
  <c r="O186" i="16" s="1"/>
  <c r="F82" i="16"/>
  <c r="E83" i="16"/>
  <c r="H83" i="16" s="1"/>
  <c r="D187" i="16" s="1"/>
  <c r="F83" i="16"/>
  <c r="E84" i="16"/>
  <c r="K188" i="16" s="1"/>
  <c r="O188" i="16" s="1"/>
  <c r="F84" i="16"/>
  <c r="J188" i="16" s="1"/>
  <c r="E85" i="16"/>
  <c r="K189" i="16" s="1"/>
  <c r="O189" i="16" s="1"/>
  <c r="F85" i="16"/>
  <c r="E86" i="16"/>
  <c r="K190" i="16" s="1"/>
  <c r="O190" i="16" s="1"/>
  <c r="F86" i="16"/>
  <c r="E87" i="16"/>
  <c r="K191" i="16" s="1"/>
  <c r="O191" i="16" s="1"/>
  <c r="F87" i="16"/>
  <c r="J191" i="16" s="1"/>
  <c r="E88" i="16"/>
  <c r="K192" i="16" s="1"/>
  <c r="O192" i="16" s="1"/>
  <c r="F88" i="16"/>
  <c r="J192" i="16" s="1"/>
  <c r="E89" i="16"/>
  <c r="K193" i="16" s="1"/>
  <c r="O193" i="16" s="1"/>
  <c r="F89" i="16"/>
  <c r="E90" i="16"/>
  <c r="H90" i="16" s="1"/>
  <c r="D194" i="16" s="1"/>
  <c r="F90" i="16"/>
  <c r="E91" i="16"/>
  <c r="K195" i="16" s="1"/>
  <c r="O195" i="16" s="1"/>
  <c r="F91" i="16"/>
  <c r="J195" i="16" s="1"/>
  <c r="E92" i="16"/>
  <c r="H92" i="16" s="1"/>
  <c r="D196" i="16" s="1"/>
  <c r="F92" i="16"/>
  <c r="E93" i="16"/>
  <c r="H93" i="16" s="1"/>
  <c r="D197" i="16" s="1"/>
  <c r="F93" i="16"/>
  <c r="E94" i="16"/>
  <c r="K198" i="16" s="1"/>
  <c r="O198" i="16" s="1"/>
  <c r="F94" i="16"/>
  <c r="E95" i="16"/>
  <c r="F95" i="16"/>
  <c r="E96" i="16"/>
  <c r="K200" i="16" s="1"/>
  <c r="O200" i="16" s="1"/>
  <c r="F96" i="16"/>
  <c r="J200" i="16" s="1"/>
  <c r="E97" i="16"/>
  <c r="K201" i="16" s="1"/>
  <c r="O201" i="16" s="1"/>
  <c r="F97" i="16"/>
  <c r="E98" i="16"/>
  <c r="H98" i="16" s="1"/>
  <c r="D202" i="16" s="1"/>
  <c r="F98" i="16"/>
  <c r="E99" i="16"/>
  <c r="K203" i="16" s="1"/>
  <c r="O203" i="16" s="1"/>
  <c r="F99" i="16"/>
  <c r="J203" i="16" s="1"/>
  <c r="E100" i="16"/>
  <c r="H100" i="16" s="1"/>
  <c r="D204" i="16" s="1"/>
  <c r="F100" i="16"/>
  <c r="J204" i="16" s="1"/>
  <c r="E101" i="16"/>
  <c r="K205" i="16" s="1"/>
  <c r="O205" i="16" s="1"/>
  <c r="F101" i="16"/>
  <c r="E102" i="16"/>
  <c r="F102" i="16"/>
  <c r="E103" i="16"/>
  <c r="F103" i="16"/>
  <c r="F4" i="16"/>
  <c r="E4" i="16"/>
  <c r="B208" i="16"/>
  <c r="A107" i="16"/>
  <c r="A1" i="16"/>
  <c r="J5" i="15"/>
  <c r="K5" i="15"/>
  <c r="J6" i="15"/>
  <c r="K6" i="15"/>
  <c r="J7" i="15"/>
  <c r="K7" i="15"/>
  <c r="J8" i="15"/>
  <c r="K8" i="15"/>
  <c r="J9" i="15"/>
  <c r="K9" i="15"/>
  <c r="J10" i="15"/>
  <c r="K10" i="15"/>
  <c r="J11" i="15"/>
  <c r="K11" i="15"/>
  <c r="J12" i="15"/>
  <c r="K12" i="15"/>
  <c r="J13" i="15"/>
  <c r="K13" i="15"/>
  <c r="J14" i="15"/>
  <c r="K14" i="15"/>
  <c r="J15" i="15"/>
  <c r="K15" i="15"/>
  <c r="J16" i="15"/>
  <c r="K16" i="15"/>
  <c r="J17" i="15"/>
  <c r="K17" i="15"/>
  <c r="J18" i="15"/>
  <c r="K18" i="15"/>
  <c r="J19" i="15"/>
  <c r="K19" i="15"/>
  <c r="J20" i="15"/>
  <c r="K20" i="15"/>
  <c r="J21" i="15"/>
  <c r="K21" i="15"/>
  <c r="J22" i="15"/>
  <c r="K22" i="15"/>
  <c r="J23" i="15"/>
  <c r="K23" i="15"/>
  <c r="J24" i="15"/>
  <c r="K24" i="15"/>
  <c r="J25" i="15"/>
  <c r="K25" i="15"/>
  <c r="J26" i="15"/>
  <c r="K26" i="15"/>
  <c r="J27" i="15"/>
  <c r="K27" i="15"/>
  <c r="J28" i="15"/>
  <c r="K28" i="15"/>
  <c r="J29" i="15"/>
  <c r="K29" i="15"/>
  <c r="J30" i="15"/>
  <c r="K30" i="15"/>
  <c r="J31" i="15"/>
  <c r="K31" i="15"/>
  <c r="J32" i="15"/>
  <c r="K32" i="15"/>
  <c r="J33" i="15"/>
  <c r="K33" i="15"/>
  <c r="J34" i="15"/>
  <c r="K34" i="15"/>
  <c r="J35" i="15"/>
  <c r="K35" i="15"/>
  <c r="J36" i="15"/>
  <c r="K36" i="15"/>
  <c r="J37" i="15"/>
  <c r="K37" i="15"/>
  <c r="J38" i="15"/>
  <c r="K38" i="15"/>
  <c r="J39" i="15"/>
  <c r="K39" i="15"/>
  <c r="J40" i="15"/>
  <c r="K40" i="15"/>
  <c r="J41" i="15"/>
  <c r="K41" i="15"/>
  <c r="J42" i="15"/>
  <c r="K42" i="15"/>
  <c r="J43" i="15"/>
  <c r="K43" i="15"/>
  <c r="J44" i="15"/>
  <c r="K44" i="15"/>
  <c r="J45" i="15"/>
  <c r="K45" i="15"/>
  <c r="J46" i="15"/>
  <c r="K46" i="15"/>
  <c r="J47" i="15"/>
  <c r="K47" i="15"/>
  <c r="J48" i="15"/>
  <c r="K48" i="15"/>
  <c r="J49" i="15"/>
  <c r="K49" i="15"/>
  <c r="J50" i="15"/>
  <c r="K50" i="15"/>
  <c r="J51" i="15"/>
  <c r="K51" i="15"/>
  <c r="J52" i="15"/>
  <c r="K52" i="15"/>
  <c r="J53" i="15"/>
  <c r="K53" i="15"/>
  <c r="J54" i="15"/>
  <c r="K54" i="15"/>
  <c r="J55" i="15"/>
  <c r="K55" i="15"/>
  <c r="J56" i="15"/>
  <c r="K56" i="15"/>
  <c r="J57" i="15"/>
  <c r="K57" i="15"/>
  <c r="J58" i="15"/>
  <c r="K58" i="15"/>
  <c r="J59" i="15"/>
  <c r="K59" i="15"/>
  <c r="J60" i="15"/>
  <c r="K60" i="15"/>
  <c r="J61" i="15"/>
  <c r="K61" i="15"/>
  <c r="J62" i="15"/>
  <c r="K62" i="15"/>
  <c r="J63" i="15"/>
  <c r="K63" i="15"/>
  <c r="J64" i="15"/>
  <c r="K64" i="15"/>
  <c r="J65" i="15"/>
  <c r="K65" i="15"/>
  <c r="J66" i="15"/>
  <c r="K66" i="15"/>
  <c r="J67" i="15"/>
  <c r="K67" i="15"/>
  <c r="J68" i="15"/>
  <c r="K68" i="15"/>
  <c r="J69" i="15"/>
  <c r="K69" i="15"/>
  <c r="J70" i="15"/>
  <c r="K70" i="15"/>
  <c r="J71" i="15"/>
  <c r="K71" i="15"/>
  <c r="J72" i="15"/>
  <c r="K72" i="15"/>
  <c r="J73" i="15"/>
  <c r="K73" i="15"/>
  <c r="J74" i="15"/>
  <c r="K74" i="15"/>
  <c r="J75" i="15"/>
  <c r="K75" i="15"/>
  <c r="J76" i="15"/>
  <c r="K76" i="15"/>
  <c r="J77" i="15"/>
  <c r="K77" i="15"/>
  <c r="J78" i="15"/>
  <c r="K78" i="15"/>
  <c r="J79" i="15"/>
  <c r="K79" i="15"/>
  <c r="J80" i="15"/>
  <c r="K80" i="15"/>
  <c r="J81" i="15"/>
  <c r="K81" i="15"/>
  <c r="J82" i="15"/>
  <c r="K82" i="15"/>
  <c r="J83" i="15"/>
  <c r="K83" i="15"/>
  <c r="J84" i="15"/>
  <c r="K84" i="15"/>
  <c r="J85" i="15"/>
  <c r="K85" i="15"/>
  <c r="J86" i="15"/>
  <c r="K86" i="15"/>
  <c r="J87" i="15"/>
  <c r="K87" i="15"/>
  <c r="J88" i="15"/>
  <c r="K88" i="15"/>
  <c r="J89" i="15"/>
  <c r="K89" i="15"/>
  <c r="J90" i="15"/>
  <c r="K90" i="15"/>
  <c r="J91" i="15"/>
  <c r="K91" i="15"/>
  <c r="J92" i="15"/>
  <c r="K92" i="15"/>
  <c r="J93" i="15"/>
  <c r="K93" i="15"/>
  <c r="J94" i="15"/>
  <c r="K94" i="15"/>
  <c r="J95" i="15"/>
  <c r="K95" i="15"/>
  <c r="J96" i="15"/>
  <c r="K96" i="15"/>
  <c r="J97" i="15"/>
  <c r="K97" i="15"/>
  <c r="J98" i="15"/>
  <c r="K98" i="15"/>
  <c r="J99" i="15"/>
  <c r="K99" i="15"/>
  <c r="J100" i="15"/>
  <c r="K100" i="15"/>
  <c r="J101" i="15"/>
  <c r="K101" i="15"/>
  <c r="J102" i="15"/>
  <c r="K102" i="15"/>
  <c r="J103" i="15"/>
  <c r="K103" i="15"/>
  <c r="K4" i="15"/>
  <c r="J4" i="15"/>
  <c r="E5" i="15"/>
  <c r="F5" i="15"/>
  <c r="E6" i="15"/>
  <c r="F6" i="15"/>
  <c r="E7" i="15"/>
  <c r="F7" i="15"/>
  <c r="E8" i="15"/>
  <c r="F8" i="15"/>
  <c r="E9" i="15"/>
  <c r="F9" i="15"/>
  <c r="E10" i="15"/>
  <c r="F10" i="15"/>
  <c r="E11" i="15"/>
  <c r="F11" i="15"/>
  <c r="E12" i="15"/>
  <c r="F12" i="15"/>
  <c r="E13" i="15"/>
  <c r="F13" i="15"/>
  <c r="E14" i="15"/>
  <c r="F14" i="15"/>
  <c r="E15" i="15"/>
  <c r="F15" i="15"/>
  <c r="E16" i="15"/>
  <c r="F16" i="15"/>
  <c r="E17" i="15"/>
  <c r="F17" i="15"/>
  <c r="E18" i="15"/>
  <c r="F18" i="15"/>
  <c r="E19" i="15"/>
  <c r="F19" i="15"/>
  <c r="E20" i="15"/>
  <c r="F20" i="15"/>
  <c r="E21" i="15"/>
  <c r="F21" i="15"/>
  <c r="E22" i="15"/>
  <c r="F22" i="15"/>
  <c r="E23" i="15"/>
  <c r="F23" i="15"/>
  <c r="E24" i="15"/>
  <c r="F24" i="15"/>
  <c r="E25" i="15"/>
  <c r="F25" i="15"/>
  <c r="E26" i="15"/>
  <c r="F26" i="15"/>
  <c r="E27" i="15"/>
  <c r="F27" i="15"/>
  <c r="E28" i="15"/>
  <c r="F28" i="15"/>
  <c r="E29" i="15"/>
  <c r="F29" i="15"/>
  <c r="E30" i="15"/>
  <c r="F30" i="15"/>
  <c r="E31" i="15"/>
  <c r="F31" i="15"/>
  <c r="E32" i="15"/>
  <c r="F32" i="15"/>
  <c r="E33" i="15"/>
  <c r="F33" i="15"/>
  <c r="E34" i="15"/>
  <c r="F34" i="15"/>
  <c r="E35" i="15"/>
  <c r="F35" i="15"/>
  <c r="E36" i="15"/>
  <c r="F36" i="15"/>
  <c r="E37" i="15"/>
  <c r="F37" i="15"/>
  <c r="E38" i="15"/>
  <c r="F38" i="15"/>
  <c r="E39" i="15"/>
  <c r="F39" i="15"/>
  <c r="E40" i="15"/>
  <c r="F40" i="15"/>
  <c r="E41" i="15"/>
  <c r="F41" i="15"/>
  <c r="E42" i="15"/>
  <c r="F42" i="15"/>
  <c r="E43" i="15"/>
  <c r="F43" i="15"/>
  <c r="E44" i="15"/>
  <c r="F44" i="15"/>
  <c r="E45" i="15"/>
  <c r="F45" i="15"/>
  <c r="E46" i="15"/>
  <c r="F46" i="15"/>
  <c r="E47" i="15"/>
  <c r="F47" i="15"/>
  <c r="E48" i="15"/>
  <c r="F48" i="15"/>
  <c r="E49" i="15"/>
  <c r="F49" i="15"/>
  <c r="E50" i="15"/>
  <c r="F50" i="15"/>
  <c r="E51" i="15"/>
  <c r="F51" i="15"/>
  <c r="E52" i="15"/>
  <c r="F52" i="15"/>
  <c r="E53" i="15"/>
  <c r="F53" i="15"/>
  <c r="E54" i="15"/>
  <c r="F54" i="15"/>
  <c r="E55" i="15"/>
  <c r="F55" i="15"/>
  <c r="E56" i="15"/>
  <c r="F56" i="15"/>
  <c r="E57" i="15"/>
  <c r="F57" i="15"/>
  <c r="E58" i="15"/>
  <c r="F58" i="15"/>
  <c r="E59" i="15"/>
  <c r="F59" i="15"/>
  <c r="E60" i="15"/>
  <c r="F60" i="15"/>
  <c r="E61" i="15"/>
  <c r="F61" i="15"/>
  <c r="E62" i="15"/>
  <c r="F62" i="15"/>
  <c r="E63" i="15"/>
  <c r="F63" i="15"/>
  <c r="E64" i="15"/>
  <c r="F64" i="15"/>
  <c r="E65" i="15"/>
  <c r="F65" i="15"/>
  <c r="E66" i="15"/>
  <c r="F66" i="15"/>
  <c r="E67" i="15"/>
  <c r="F67" i="15"/>
  <c r="E68" i="15"/>
  <c r="F68" i="15"/>
  <c r="E69" i="15"/>
  <c r="F69" i="15"/>
  <c r="E70" i="15"/>
  <c r="F70" i="15"/>
  <c r="E71" i="15"/>
  <c r="F71" i="15"/>
  <c r="E72" i="15"/>
  <c r="F72" i="15"/>
  <c r="E73" i="15"/>
  <c r="F73" i="15"/>
  <c r="E74" i="15"/>
  <c r="F74" i="15"/>
  <c r="E75" i="15"/>
  <c r="F75" i="15"/>
  <c r="E76" i="15"/>
  <c r="F76" i="15"/>
  <c r="E77" i="15"/>
  <c r="F77" i="15"/>
  <c r="E78" i="15"/>
  <c r="F78" i="15"/>
  <c r="E79" i="15"/>
  <c r="F79" i="15"/>
  <c r="E80" i="15"/>
  <c r="F80" i="15"/>
  <c r="E81" i="15"/>
  <c r="F81" i="15"/>
  <c r="E82" i="15"/>
  <c r="F82" i="15"/>
  <c r="E83" i="15"/>
  <c r="F83" i="15"/>
  <c r="E84" i="15"/>
  <c r="F84" i="15"/>
  <c r="E85" i="15"/>
  <c r="F85" i="15"/>
  <c r="E86" i="15"/>
  <c r="F86" i="15"/>
  <c r="E87" i="15"/>
  <c r="F87" i="15"/>
  <c r="E88" i="15"/>
  <c r="F88" i="15"/>
  <c r="E89" i="15"/>
  <c r="F89" i="15"/>
  <c r="E90" i="15"/>
  <c r="F90" i="15"/>
  <c r="E91" i="15"/>
  <c r="F91" i="15"/>
  <c r="E92" i="15"/>
  <c r="F92" i="15"/>
  <c r="E93" i="15"/>
  <c r="F93" i="15"/>
  <c r="E94" i="15"/>
  <c r="F94" i="15"/>
  <c r="E95" i="15"/>
  <c r="F95" i="15"/>
  <c r="E96" i="15"/>
  <c r="F96" i="15"/>
  <c r="E97" i="15"/>
  <c r="F97" i="15"/>
  <c r="E98" i="15"/>
  <c r="F98" i="15"/>
  <c r="E99" i="15"/>
  <c r="F99" i="15"/>
  <c r="E100" i="15"/>
  <c r="F100" i="15"/>
  <c r="E101" i="15"/>
  <c r="F101" i="15"/>
  <c r="E102" i="15"/>
  <c r="F102" i="15"/>
  <c r="E103" i="15"/>
  <c r="F103" i="15"/>
  <c r="F4" i="15"/>
  <c r="J108" i="15" s="1"/>
  <c r="E4" i="15"/>
  <c r="B208" i="15"/>
  <c r="A107" i="15"/>
  <c r="A1" i="15"/>
  <c r="J5" i="14"/>
  <c r="K5" i="14"/>
  <c r="J6" i="14"/>
  <c r="K6" i="14"/>
  <c r="J7" i="14"/>
  <c r="K7" i="14"/>
  <c r="J8" i="14"/>
  <c r="K8" i="14"/>
  <c r="J9" i="14"/>
  <c r="K9" i="14"/>
  <c r="J10" i="14"/>
  <c r="K10" i="14"/>
  <c r="J11" i="14"/>
  <c r="K11" i="14"/>
  <c r="J12" i="14"/>
  <c r="K12" i="14"/>
  <c r="J13" i="14"/>
  <c r="K13" i="14"/>
  <c r="J14" i="14"/>
  <c r="K14" i="14"/>
  <c r="J15" i="14"/>
  <c r="K15" i="14"/>
  <c r="J16" i="14"/>
  <c r="K16" i="14"/>
  <c r="J17" i="14"/>
  <c r="K17" i="14"/>
  <c r="J18" i="14"/>
  <c r="K18" i="14"/>
  <c r="J19" i="14"/>
  <c r="K19" i="14"/>
  <c r="J20" i="14"/>
  <c r="K20" i="14"/>
  <c r="J21" i="14"/>
  <c r="K21" i="14"/>
  <c r="J22" i="14"/>
  <c r="K22" i="14"/>
  <c r="J23" i="14"/>
  <c r="K23" i="14"/>
  <c r="J24" i="14"/>
  <c r="K24" i="14"/>
  <c r="J25" i="14"/>
  <c r="K25" i="14"/>
  <c r="J26" i="14"/>
  <c r="K26" i="14"/>
  <c r="J27" i="14"/>
  <c r="K27" i="14"/>
  <c r="J28" i="14"/>
  <c r="K28" i="14"/>
  <c r="J29" i="14"/>
  <c r="K29" i="14"/>
  <c r="J30" i="14"/>
  <c r="K30" i="14"/>
  <c r="J31" i="14"/>
  <c r="K31" i="14"/>
  <c r="J32" i="14"/>
  <c r="K32" i="14"/>
  <c r="J33" i="14"/>
  <c r="K33" i="14"/>
  <c r="J34" i="14"/>
  <c r="K34" i="14"/>
  <c r="J35" i="14"/>
  <c r="K35" i="14"/>
  <c r="J36" i="14"/>
  <c r="K36" i="14"/>
  <c r="J37" i="14"/>
  <c r="K37" i="14"/>
  <c r="J38" i="14"/>
  <c r="K38" i="14"/>
  <c r="J39" i="14"/>
  <c r="K39" i="14"/>
  <c r="J40" i="14"/>
  <c r="K40" i="14"/>
  <c r="J41" i="14"/>
  <c r="K41" i="14"/>
  <c r="J42" i="14"/>
  <c r="K42" i="14"/>
  <c r="J43" i="14"/>
  <c r="K43" i="14"/>
  <c r="J44" i="14"/>
  <c r="K44" i="14"/>
  <c r="J45" i="14"/>
  <c r="K45" i="14"/>
  <c r="J46" i="14"/>
  <c r="K46" i="14"/>
  <c r="J47" i="14"/>
  <c r="K47" i="14"/>
  <c r="J48" i="14"/>
  <c r="K48" i="14"/>
  <c r="J49" i="14"/>
  <c r="K49" i="14"/>
  <c r="J50" i="14"/>
  <c r="K50" i="14"/>
  <c r="J51" i="14"/>
  <c r="K51" i="14"/>
  <c r="J52" i="14"/>
  <c r="K52" i="14"/>
  <c r="J53" i="14"/>
  <c r="K53" i="14"/>
  <c r="J54" i="14"/>
  <c r="K54" i="14"/>
  <c r="J55" i="14"/>
  <c r="K55" i="14"/>
  <c r="J56" i="14"/>
  <c r="K56" i="14"/>
  <c r="J57" i="14"/>
  <c r="K57" i="14"/>
  <c r="J58" i="14"/>
  <c r="K58" i="14"/>
  <c r="J59" i="14"/>
  <c r="K59" i="14"/>
  <c r="J60" i="14"/>
  <c r="K60" i="14"/>
  <c r="J61" i="14"/>
  <c r="K61" i="14"/>
  <c r="J62" i="14"/>
  <c r="K62" i="14"/>
  <c r="J63" i="14"/>
  <c r="K63" i="14"/>
  <c r="J64" i="14"/>
  <c r="K64" i="14"/>
  <c r="J65" i="14"/>
  <c r="K65" i="14"/>
  <c r="J66" i="14"/>
  <c r="K66" i="14"/>
  <c r="J67" i="14"/>
  <c r="K67" i="14"/>
  <c r="J68" i="14"/>
  <c r="K68" i="14"/>
  <c r="J69" i="14"/>
  <c r="K69" i="14"/>
  <c r="J70" i="14"/>
  <c r="K70" i="14"/>
  <c r="J71" i="14"/>
  <c r="K71" i="14"/>
  <c r="J72" i="14"/>
  <c r="K72" i="14"/>
  <c r="J73" i="14"/>
  <c r="K73" i="14"/>
  <c r="J74" i="14"/>
  <c r="K74" i="14"/>
  <c r="J75" i="14"/>
  <c r="K75" i="14"/>
  <c r="J76" i="14"/>
  <c r="K76" i="14"/>
  <c r="J77" i="14"/>
  <c r="K77" i="14"/>
  <c r="J78" i="14"/>
  <c r="K78" i="14"/>
  <c r="J79" i="14"/>
  <c r="K79" i="14"/>
  <c r="J80" i="14"/>
  <c r="K80" i="14"/>
  <c r="J81" i="14"/>
  <c r="K81" i="14"/>
  <c r="J82" i="14"/>
  <c r="K82" i="14"/>
  <c r="J83" i="14"/>
  <c r="K83" i="14"/>
  <c r="J84" i="14"/>
  <c r="K84" i="14"/>
  <c r="J85" i="14"/>
  <c r="K85" i="14"/>
  <c r="J86" i="14"/>
  <c r="K86" i="14"/>
  <c r="J87" i="14"/>
  <c r="K87" i="14"/>
  <c r="J88" i="14"/>
  <c r="K88" i="14"/>
  <c r="J89" i="14"/>
  <c r="K89" i="14"/>
  <c r="J90" i="14"/>
  <c r="K90" i="14"/>
  <c r="J91" i="14"/>
  <c r="K91" i="14"/>
  <c r="J92" i="14"/>
  <c r="K92" i="14"/>
  <c r="J93" i="14"/>
  <c r="K93" i="14"/>
  <c r="J94" i="14"/>
  <c r="K94" i="14"/>
  <c r="J95" i="14"/>
  <c r="K95" i="14"/>
  <c r="J96" i="14"/>
  <c r="K96" i="14"/>
  <c r="J97" i="14"/>
  <c r="K97" i="14"/>
  <c r="J98" i="14"/>
  <c r="K98" i="14"/>
  <c r="J99" i="14"/>
  <c r="K99" i="14"/>
  <c r="J100" i="14"/>
  <c r="K100" i="14"/>
  <c r="J101" i="14"/>
  <c r="K101" i="14"/>
  <c r="J102" i="14"/>
  <c r="K102" i="14"/>
  <c r="J103" i="14"/>
  <c r="K103" i="14"/>
  <c r="E5" i="14"/>
  <c r="F5" i="14"/>
  <c r="E6" i="14"/>
  <c r="F6" i="14"/>
  <c r="E7" i="14"/>
  <c r="F7" i="14"/>
  <c r="E8" i="14"/>
  <c r="F8" i="14"/>
  <c r="E9" i="14"/>
  <c r="F9" i="14"/>
  <c r="E10" i="14"/>
  <c r="F10" i="14"/>
  <c r="E11" i="14"/>
  <c r="F11" i="14"/>
  <c r="E12" i="14"/>
  <c r="F12" i="14"/>
  <c r="E13" i="14"/>
  <c r="F13" i="14"/>
  <c r="E14" i="14"/>
  <c r="F14" i="14"/>
  <c r="E15" i="14"/>
  <c r="F15" i="14"/>
  <c r="E16" i="14"/>
  <c r="F16" i="14"/>
  <c r="E17" i="14"/>
  <c r="F17" i="14"/>
  <c r="E18" i="14"/>
  <c r="F18" i="14"/>
  <c r="E19" i="14"/>
  <c r="F19" i="14"/>
  <c r="E20" i="14"/>
  <c r="F20" i="14"/>
  <c r="E21" i="14"/>
  <c r="F21" i="14"/>
  <c r="E22" i="14"/>
  <c r="H22" i="14" s="1"/>
  <c r="D126" i="14" s="1"/>
  <c r="F22" i="14"/>
  <c r="E23" i="14"/>
  <c r="F23" i="14"/>
  <c r="E24" i="14"/>
  <c r="F24" i="14"/>
  <c r="E25" i="14"/>
  <c r="F25" i="14"/>
  <c r="E26" i="14"/>
  <c r="F26" i="14"/>
  <c r="E27" i="14"/>
  <c r="F27" i="14"/>
  <c r="E28" i="14"/>
  <c r="F28" i="14"/>
  <c r="E29" i="14"/>
  <c r="F29" i="14"/>
  <c r="E30" i="14"/>
  <c r="F30" i="14"/>
  <c r="E31" i="14"/>
  <c r="F31" i="14"/>
  <c r="E32" i="14"/>
  <c r="F32" i="14"/>
  <c r="E33" i="14"/>
  <c r="F33" i="14"/>
  <c r="E34" i="14"/>
  <c r="H34" i="14" s="1"/>
  <c r="D138" i="14" s="1"/>
  <c r="F34" i="14"/>
  <c r="E35" i="14"/>
  <c r="F35" i="14"/>
  <c r="E36" i="14"/>
  <c r="F36" i="14"/>
  <c r="E37" i="14"/>
  <c r="F37" i="14"/>
  <c r="E38" i="14"/>
  <c r="F38" i="14"/>
  <c r="E39" i="14"/>
  <c r="H39" i="14" s="1"/>
  <c r="D143" i="14" s="1"/>
  <c r="F39" i="14"/>
  <c r="E40" i="14"/>
  <c r="F40" i="14"/>
  <c r="E41" i="14"/>
  <c r="F41" i="14"/>
  <c r="E42" i="14"/>
  <c r="F42" i="14"/>
  <c r="E43" i="14"/>
  <c r="F43" i="14"/>
  <c r="E44" i="14"/>
  <c r="F44" i="14"/>
  <c r="E45" i="14"/>
  <c r="F45" i="14"/>
  <c r="E46" i="14"/>
  <c r="H46" i="14" s="1"/>
  <c r="D150" i="14" s="1"/>
  <c r="F46" i="14"/>
  <c r="E47" i="14"/>
  <c r="F47" i="14"/>
  <c r="E48" i="14"/>
  <c r="F48" i="14"/>
  <c r="E49" i="14"/>
  <c r="F49" i="14"/>
  <c r="E50" i="14"/>
  <c r="F50" i="14"/>
  <c r="E51" i="14"/>
  <c r="F51" i="14"/>
  <c r="E52" i="14"/>
  <c r="F52" i="14"/>
  <c r="E53" i="14"/>
  <c r="F53" i="14"/>
  <c r="E54" i="14"/>
  <c r="F54" i="14"/>
  <c r="E55" i="14"/>
  <c r="F55" i="14"/>
  <c r="E56" i="14"/>
  <c r="F56" i="14"/>
  <c r="E57" i="14"/>
  <c r="H57" i="14" s="1"/>
  <c r="D161" i="14" s="1"/>
  <c r="F57" i="14"/>
  <c r="E58" i="14"/>
  <c r="F58" i="14"/>
  <c r="E59" i="14"/>
  <c r="F59" i="14"/>
  <c r="E60" i="14"/>
  <c r="F60" i="14"/>
  <c r="E61" i="14"/>
  <c r="F61" i="14"/>
  <c r="E62" i="14"/>
  <c r="F62" i="14"/>
  <c r="E63" i="14"/>
  <c r="F63" i="14"/>
  <c r="E64" i="14"/>
  <c r="F64" i="14"/>
  <c r="E65" i="14"/>
  <c r="F65" i="14"/>
  <c r="E66" i="14"/>
  <c r="F66" i="14"/>
  <c r="E67" i="14"/>
  <c r="F67" i="14"/>
  <c r="E68" i="14"/>
  <c r="F68" i="14"/>
  <c r="E69" i="14"/>
  <c r="H69" i="14" s="1"/>
  <c r="D173" i="14" s="1"/>
  <c r="F69" i="14"/>
  <c r="E70" i="14"/>
  <c r="H70" i="14" s="1"/>
  <c r="D174" i="14" s="1"/>
  <c r="F70" i="14"/>
  <c r="E71" i="14"/>
  <c r="F71" i="14"/>
  <c r="E72" i="14"/>
  <c r="F72" i="14"/>
  <c r="E73" i="14"/>
  <c r="F73" i="14"/>
  <c r="E74" i="14"/>
  <c r="F74" i="14"/>
  <c r="E75" i="14"/>
  <c r="F75" i="14"/>
  <c r="E76" i="14"/>
  <c r="F76" i="14"/>
  <c r="E77" i="14"/>
  <c r="F77" i="14"/>
  <c r="E78" i="14"/>
  <c r="F78" i="14"/>
  <c r="E79" i="14"/>
  <c r="F79" i="14"/>
  <c r="E80" i="14"/>
  <c r="F80" i="14"/>
  <c r="E81" i="14"/>
  <c r="H81" i="14" s="1"/>
  <c r="D185" i="14" s="1"/>
  <c r="F81" i="14"/>
  <c r="E82" i="14"/>
  <c r="F82" i="14"/>
  <c r="E83" i="14"/>
  <c r="F83" i="14"/>
  <c r="E84" i="14"/>
  <c r="F84" i="14"/>
  <c r="E85" i="14"/>
  <c r="F85" i="14"/>
  <c r="E86" i="14"/>
  <c r="F86" i="14"/>
  <c r="E87" i="14"/>
  <c r="H87" i="14" s="1"/>
  <c r="D191" i="14" s="1"/>
  <c r="F87" i="14"/>
  <c r="E88" i="14"/>
  <c r="F88" i="14"/>
  <c r="E89" i="14"/>
  <c r="F89" i="14"/>
  <c r="E90" i="14"/>
  <c r="F90" i="14"/>
  <c r="E91" i="14"/>
  <c r="F91" i="14"/>
  <c r="E92" i="14"/>
  <c r="F92" i="14"/>
  <c r="E93" i="14"/>
  <c r="H93" i="14" s="1"/>
  <c r="D197" i="14" s="1"/>
  <c r="F93" i="14"/>
  <c r="E94" i="14"/>
  <c r="F94" i="14"/>
  <c r="E95" i="14"/>
  <c r="F95" i="14"/>
  <c r="E96" i="14"/>
  <c r="F96" i="14"/>
  <c r="E97" i="14"/>
  <c r="F97" i="14"/>
  <c r="E98" i="14"/>
  <c r="F98" i="14"/>
  <c r="E99" i="14"/>
  <c r="F99" i="14"/>
  <c r="E100" i="14"/>
  <c r="F100" i="14"/>
  <c r="E101" i="14"/>
  <c r="F101" i="14"/>
  <c r="E102" i="14"/>
  <c r="F102" i="14"/>
  <c r="E103" i="14"/>
  <c r="F103" i="14"/>
  <c r="K4" i="14"/>
  <c r="J4" i="14"/>
  <c r="F4" i="14"/>
  <c r="E4" i="14"/>
  <c r="B208" i="14"/>
  <c r="A107" i="14"/>
  <c r="A1" i="14"/>
  <c r="J5" i="13"/>
  <c r="K5" i="13"/>
  <c r="J6" i="13"/>
  <c r="K6" i="13"/>
  <c r="J7" i="13"/>
  <c r="K7" i="13"/>
  <c r="J8" i="13"/>
  <c r="K8" i="13"/>
  <c r="J9" i="13"/>
  <c r="K9" i="13"/>
  <c r="J10" i="13"/>
  <c r="K10" i="13"/>
  <c r="J11" i="13"/>
  <c r="K11" i="13"/>
  <c r="J12" i="13"/>
  <c r="K12" i="13"/>
  <c r="J13" i="13"/>
  <c r="K13" i="13"/>
  <c r="J14" i="13"/>
  <c r="K14" i="13"/>
  <c r="J15" i="13"/>
  <c r="K15" i="13"/>
  <c r="J16" i="13"/>
  <c r="K16" i="13"/>
  <c r="J17" i="13"/>
  <c r="K17" i="13"/>
  <c r="J18" i="13"/>
  <c r="K18" i="13"/>
  <c r="J19" i="13"/>
  <c r="K19" i="13"/>
  <c r="J20" i="13"/>
  <c r="K20" i="13"/>
  <c r="J21" i="13"/>
  <c r="K21" i="13"/>
  <c r="J22" i="13"/>
  <c r="K22" i="13"/>
  <c r="J23" i="13"/>
  <c r="K23" i="13"/>
  <c r="J24" i="13"/>
  <c r="K24" i="13"/>
  <c r="J25" i="13"/>
  <c r="K25" i="13"/>
  <c r="J26" i="13"/>
  <c r="K26" i="13"/>
  <c r="J27" i="13"/>
  <c r="K27" i="13"/>
  <c r="J28" i="13"/>
  <c r="K28" i="13"/>
  <c r="J29" i="13"/>
  <c r="K29" i="13"/>
  <c r="J30" i="13"/>
  <c r="K30" i="13"/>
  <c r="J31" i="13"/>
  <c r="K31" i="13"/>
  <c r="J32" i="13"/>
  <c r="K32" i="13"/>
  <c r="J33" i="13"/>
  <c r="K33" i="13"/>
  <c r="J34" i="13"/>
  <c r="K34" i="13"/>
  <c r="J35" i="13"/>
  <c r="K35" i="13"/>
  <c r="J36" i="13"/>
  <c r="K36" i="13"/>
  <c r="J37" i="13"/>
  <c r="K37" i="13"/>
  <c r="J38" i="13"/>
  <c r="K38" i="13"/>
  <c r="J39" i="13"/>
  <c r="K39" i="13"/>
  <c r="J40" i="13"/>
  <c r="K40" i="13"/>
  <c r="J41" i="13"/>
  <c r="K41" i="13"/>
  <c r="J42" i="13"/>
  <c r="K42" i="13"/>
  <c r="J43" i="13"/>
  <c r="K43" i="13"/>
  <c r="J44" i="13"/>
  <c r="K44" i="13"/>
  <c r="J45" i="13"/>
  <c r="K45" i="13"/>
  <c r="J46" i="13"/>
  <c r="K46" i="13"/>
  <c r="J47" i="13"/>
  <c r="K47" i="13"/>
  <c r="J48" i="13"/>
  <c r="K48" i="13"/>
  <c r="J49" i="13"/>
  <c r="K49" i="13"/>
  <c r="J50" i="13"/>
  <c r="K50" i="13"/>
  <c r="J51" i="13"/>
  <c r="K51" i="13"/>
  <c r="J52" i="13"/>
  <c r="K52" i="13"/>
  <c r="J53" i="13"/>
  <c r="K53" i="13"/>
  <c r="J54" i="13"/>
  <c r="K54" i="13"/>
  <c r="J55" i="13"/>
  <c r="K55" i="13"/>
  <c r="J56" i="13"/>
  <c r="K56" i="13"/>
  <c r="J57" i="13"/>
  <c r="K57" i="13"/>
  <c r="J58" i="13"/>
  <c r="K58" i="13"/>
  <c r="J59" i="13"/>
  <c r="K59" i="13"/>
  <c r="J60" i="13"/>
  <c r="K60" i="13"/>
  <c r="J61" i="13"/>
  <c r="K61" i="13"/>
  <c r="J62" i="13"/>
  <c r="K62" i="13"/>
  <c r="J63" i="13"/>
  <c r="K63" i="13"/>
  <c r="J64" i="13"/>
  <c r="K64" i="13"/>
  <c r="J65" i="13"/>
  <c r="K65" i="13"/>
  <c r="J66" i="13"/>
  <c r="K66" i="13"/>
  <c r="J67" i="13"/>
  <c r="K67" i="13"/>
  <c r="J68" i="13"/>
  <c r="K68" i="13"/>
  <c r="J69" i="13"/>
  <c r="K69" i="13"/>
  <c r="J70" i="13"/>
  <c r="K70" i="13"/>
  <c r="J71" i="13"/>
  <c r="K71" i="13"/>
  <c r="J72" i="13"/>
  <c r="K72" i="13"/>
  <c r="J73" i="13"/>
  <c r="K73" i="13"/>
  <c r="J74" i="13"/>
  <c r="K74" i="13"/>
  <c r="J75" i="13"/>
  <c r="K75" i="13"/>
  <c r="J76" i="13"/>
  <c r="K76" i="13"/>
  <c r="J77" i="13"/>
  <c r="K77" i="13"/>
  <c r="J78" i="13"/>
  <c r="K78" i="13"/>
  <c r="J79" i="13"/>
  <c r="K79" i="13"/>
  <c r="J80" i="13"/>
  <c r="K80" i="13"/>
  <c r="J81" i="13"/>
  <c r="K81" i="13"/>
  <c r="J82" i="13"/>
  <c r="K82" i="13"/>
  <c r="J83" i="13"/>
  <c r="K83" i="13"/>
  <c r="J84" i="13"/>
  <c r="K84" i="13"/>
  <c r="J85" i="13"/>
  <c r="K85" i="13"/>
  <c r="J86" i="13"/>
  <c r="K86" i="13"/>
  <c r="J87" i="13"/>
  <c r="K87" i="13"/>
  <c r="J88" i="13"/>
  <c r="K88" i="13"/>
  <c r="J89" i="13"/>
  <c r="K89" i="13"/>
  <c r="J90" i="13"/>
  <c r="K90" i="13"/>
  <c r="J91" i="13"/>
  <c r="K91" i="13"/>
  <c r="J92" i="13"/>
  <c r="K92" i="13"/>
  <c r="J93" i="13"/>
  <c r="K93" i="13"/>
  <c r="J94" i="13"/>
  <c r="K94" i="13"/>
  <c r="J95" i="13"/>
  <c r="K95" i="13"/>
  <c r="J96" i="13"/>
  <c r="K96" i="13"/>
  <c r="J97" i="13"/>
  <c r="K97" i="13"/>
  <c r="J98" i="13"/>
  <c r="K98" i="13"/>
  <c r="J99" i="13"/>
  <c r="K99" i="13"/>
  <c r="J100" i="13"/>
  <c r="K100" i="13"/>
  <c r="J101" i="13"/>
  <c r="K101" i="13"/>
  <c r="J102" i="13"/>
  <c r="K102" i="13"/>
  <c r="J103" i="13"/>
  <c r="K103" i="13"/>
  <c r="K4" i="13"/>
  <c r="J4" i="13"/>
  <c r="F5" i="13"/>
  <c r="F6" i="13"/>
  <c r="F7" i="13"/>
  <c r="F8" i="13"/>
  <c r="F9" i="13"/>
  <c r="J113" i="13" s="1"/>
  <c r="F10" i="13"/>
  <c r="J114" i="13" s="1"/>
  <c r="F11" i="13"/>
  <c r="F12" i="13"/>
  <c r="F13" i="13"/>
  <c r="F14" i="13"/>
  <c r="F15" i="13"/>
  <c r="F16" i="13"/>
  <c r="J120" i="13" s="1"/>
  <c r="F17" i="13"/>
  <c r="F18" i="13"/>
  <c r="F19" i="13"/>
  <c r="F20" i="13"/>
  <c r="F21" i="13"/>
  <c r="F22" i="13"/>
  <c r="F23" i="13"/>
  <c r="F24" i="13"/>
  <c r="L128" i="13" s="1"/>
  <c r="F25" i="13"/>
  <c r="F26" i="13"/>
  <c r="F27" i="13"/>
  <c r="F28" i="13"/>
  <c r="F29" i="13"/>
  <c r="F30" i="13"/>
  <c r="F31" i="13"/>
  <c r="F32" i="13"/>
  <c r="F33" i="13"/>
  <c r="J137" i="13" s="1"/>
  <c r="F34" i="13"/>
  <c r="J138" i="13" s="1"/>
  <c r="F35" i="13"/>
  <c r="F36" i="13"/>
  <c r="F37" i="13"/>
  <c r="F38" i="13"/>
  <c r="F39" i="13"/>
  <c r="F40" i="13"/>
  <c r="J144" i="13" s="1"/>
  <c r="F41" i="13"/>
  <c r="F42" i="13"/>
  <c r="F43" i="13"/>
  <c r="F44" i="13"/>
  <c r="F45" i="13"/>
  <c r="F46" i="13"/>
  <c r="F47" i="13"/>
  <c r="F48" i="13"/>
  <c r="F49" i="13"/>
  <c r="F50" i="13"/>
  <c r="F51" i="13"/>
  <c r="F52" i="13"/>
  <c r="F53" i="13"/>
  <c r="F54" i="13"/>
  <c r="F55" i="13"/>
  <c r="F56" i="13"/>
  <c r="F57" i="13"/>
  <c r="J161" i="13" s="1"/>
  <c r="F58" i="13"/>
  <c r="J162" i="13" s="1"/>
  <c r="F59" i="13"/>
  <c r="F60" i="13"/>
  <c r="F61" i="13"/>
  <c r="F62" i="13"/>
  <c r="F63" i="13"/>
  <c r="F64" i="13"/>
  <c r="J168" i="13" s="1"/>
  <c r="F65" i="13"/>
  <c r="F66" i="13"/>
  <c r="F67" i="13"/>
  <c r="F68" i="13"/>
  <c r="F69" i="13"/>
  <c r="F70" i="13"/>
  <c r="F71" i="13"/>
  <c r="F72" i="13"/>
  <c r="F73" i="13"/>
  <c r="F74" i="13"/>
  <c r="F75" i="13"/>
  <c r="F76" i="13"/>
  <c r="F77" i="13"/>
  <c r="F78" i="13"/>
  <c r="F79" i="13"/>
  <c r="F80" i="13"/>
  <c r="F81" i="13"/>
  <c r="J185" i="13" s="1"/>
  <c r="F82" i="13"/>
  <c r="J186" i="13" s="1"/>
  <c r="F83" i="13"/>
  <c r="F84" i="13"/>
  <c r="F85" i="13"/>
  <c r="F86" i="13"/>
  <c r="F87" i="13"/>
  <c r="F88" i="13"/>
  <c r="J192" i="13" s="1"/>
  <c r="F89" i="13"/>
  <c r="F90" i="13"/>
  <c r="F91" i="13"/>
  <c r="F92" i="13"/>
  <c r="F93" i="13"/>
  <c r="F94" i="13"/>
  <c r="F95" i="13"/>
  <c r="F96" i="13"/>
  <c r="F97" i="13"/>
  <c r="F98" i="13"/>
  <c r="F99" i="13"/>
  <c r="F100" i="13"/>
  <c r="F101" i="13"/>
  <c r="F102" i="13"/>
  <c r="F103" i="13"/>
  <c r="F4" i="13"/>
  <c r="E5" i="13"/>
  <c r="E6" i="13"/>
  <c r="E7" i="13"/>
  <c r="E8" i="13"/>
  <c r="E9" i="13"/>
  <c r="E10" i="13"/>
  <c r="E11" i="13"/>
  <c r="E12" i="13"/>
  <c r="E13" i="13"/>
  <c r="E14" i="13"/>
  <c r="E15" i="13"/>
  <c r="E16" i="13"/>
  <c r="E17" i="13"/>
  <c r="E18" i="13"/>
  <c r="E19" i="13"/>
  <c r="E20" i="13"/>
  <c r="E21" i="13"/>
  <c r="E22" i="13"/>
  <c r="H22" i="13" s="1"/>
  <c r="D126" i="13" s="1"/>
  <c r="E23" i="13"/>
  <c r="E24" i="13"/>
  <c r="K128" i="13" s="1"/>
  <c r="O128" i="13" s="1"/>
  <c r="E25" i="13"/>
  <c r="E26" i="13"/>
  <c r="E27" i="13"/>
  <c r="E28" i="13"/>
  <c r="E29" i="13"/>
  <c r="E30" i="13"/>
  <c r="E31" i="13"/>
  <c r="E32" i="13"/>
  <c r="E33" i="13"/>
  <c r="E34" i="13"/>
  <c r="E35" i="13"/>
  <c r="E36" i="13"/>
  <c r="K140" i="13" s="1"/>
  <c r="O140" i="13" s="1"/>
  <c r="E37" i="13"/>
  <c r="E38" i="13"/>
  <c r="E39" i="13"/>
  <c r="E40" i="13"/>
  <c r="E41" i="13"/>
  <c r="E42" i="13"/>
  <c r="E43" i="13"/>
  <c r="E44" i="13"/>
  <c r="E45" i="13"/>
  <c r="E46" i="13"/>
  <c r="H46" i="13" s="1"/>
  <c r="D150" i="13" s="1"/>
  <c r="E47" i="13"/>
  <c r="E48" i="13"/>
  <c r="K152" i="13" s="1"/>
  <c r="O152" i="13" s="1"/>
  <c r="E49" i="13"/>
  <c r="E50" i="13"/>
  <c r="E51" i="13"/>
  <c r="E52" i="13"/>
  <c r="H52" i="13" s="1"/>
  <c r="D156" i="13" s="1"/>
  <c r="E53" i="13"/>
  <c r="E54" i="13"/>
  <c r="E55" i="13"/>
  <c r="E56" i="13"/>
  <c r="E57" i="13"/>
  <c r="E58" i="13"/>
  <c r="E59" i="13"/>
  <c r="E60" i="13"/>
  <c r="K164" i="13" s="1"/>
  <c r="O164" i="13" s="1"/>
  <c r="E61" i="13"/>
  <c r="E62" i="13"/>
  <c r="E63" i="13"/>
  <c r="E64" i="13"/>
  <c r="E65" i="13"/>
  <c r="E66" i="13"/>
  <c r="E67" i="13"/>
  <c r="E68" i="13"/>
  <c r="E69" i="13"/>
  <c r="E70" i="13"/>
  <c r="E71" i="13"/>
  <c r="E72" i="13"/>
  <c r="K176" i="13" s="1"/>
  <c r="O176" i="13" s="1"/>
  <c r="E73" i="13"/>
  <c r="E74" i="13"/>
  <c r="E75" i="13"/>
  <c r="E76" i="13"/>
  <c r="E77" i="13"/>
  <c r="E78" i="13"/>
  <c r="E79" i="13"/>
  <c r="E80" i="13"/>
  <c r="E81" i="13"/>
  <c r="E82" i="13"/>
  <c r="E83" i="13"/>
  <c r="E84" i="13"/>
  <c r="K188" i="13" s="1"/>
  <c r="O188" i="13" s="1"/>
  <c r="E85" i="13"/>
  <c r="E86" i="13"/>
  <c r="E87" i="13"/>
  <c r="E88" i="13"/>
  <c r="E89" i="13"/>
  <c r="E90" i="13"/>
  <c r="E91" i="13"/>
  <c r="E92" i="13"/>
  <c r="E93" i="13"/>
  <c r="E94" i="13"/>
  <c r="E95" i="13"/>
  <c r="E96" i="13"/>
  <c r="K200" i="13" s="1"/>
  <c r="O200" i="13" s="1"/>
  <c r="E97" i="13"/>
  <c r="E98" i="13"/>
  <c r="E99" i="13"/>
  <c r="E100" i="13"/>
  <c r="H100" i="13" s="1"/>
  <c r="D204" i="13" s="1"/>
  <c r="E101" i="13"/>
  <c r="E102" i="13"/>
  <c r="E103" i="13"/>
  <c r="E4" i="13"/>
  <c r="B208" i="13"/>
  <c r="A107" i="13"/>
  <c r="A1" i="13"/>
  <c r="J5" i="12"/>
  <c r="K5" i="12"/>
  <c r="J6" i="12"/>
  <c r="K6" i="12"/>
  <c r="J7" i="12"/>
  <c r="K7" i="12"/>
  <c r="J8" i="12"/>
  <c r="K8" i="12"/>
  <c r="J9" i="12"/>
  <c r="K9" i="12"/>
  <c r="J10" i="12"/>
  <c r="K10" i="12"/>
  <c r="J11" i="12"/>
  <c r="K11" i="12"/>
  <c r="J12" i="12"/>
  <c r="K12" i="12"/>
  <c r="J13" i="12"/>
  <c r="K13" i="12"/>
  <c r="J14" i="12"/>
  <c r="K14" i="12"/>
  <c r="J15" i="12"/>
  <c r="K15" i="12"/>
  <c r="J16" i="12"/>
  <c r="K16" i="12"/>
  <c r="J17" i="12"/>
  <c r="K17" i="12"/>
  <c r="J18" i="12"/>
  <c r="K18" i="12"/>
  <c r="J19" i="12"/>
  <c r="K19" i="12"/>
  <c r="J20" i="12"/>
  <c r="K20" i="12"/>
  <c r="J21" i="12"/>
  <c r="K21" i="12"/>
  <c r="J22" i="12"/>
  <c r="K22" i="12"/>
  <c r="J23" i="12"/>
  <c r="K23" i="12"/>
  <c r="J24" i="12"/>
  <c r="K24" i="12"/>
  <c r="J25" i="12"/>
  <c r="K25" i="12"/>
  <c r="J26" i="12"/>
  <c r="K26" i="12"/>
  <c r="J27" i="12"/>
  <c r="K27" i="12"/>
  <c r="J28" i="12"/>
  <c r="K28" i="12"/>
  <c r="J29" i="12"/>
  <c r="K29" i="12"/>
  <c r="J30" i="12"/>
  <c r="K30" i="12"/>
  <c r="J31" i="12"/>
  <c r="K31" i="12"/>
  <c r="J32" i="12"/>
  <c r="K32" i="12"/>
  <c r="J33" i="12"/>
  <c r="K33" i="12"/>
  <c r="J34" i="12"/>
  <c r="K34" i="12"/>
  <c r="J35" i="12"/>
  <c r="K35" i="12"/>
  <c r="J36" i="12"/>
  <c r="K36" i="12"/>
  <c r="J37" i="12"/>
  <c r="K37" i="12"/>
  <c r="J38" i="12"/>
  <c r="K38" i="12"/>
  <c r="J39" i="12"/>
  <c r="K39" i="12"/>
  <c r="J40" i="12"/>
  <c r="K40" i="12"/>
  <c r="J41" i="12"/>
  <c r="K41" i="12"/>
  <c r="J42" i="12"/>
  <c r="K42" i="12"/>
  <c r="J43" i="12"/>
  <c r="K43" i="12"/>
  <c r="J44" i="12"/>
  <c r="K44" i="12"/>
  <c r="J45" i="12"/>
  <c r="K45" i="12"/>
  <c r="J46" i="12"/>
  <c r="K46" i="12"/>
  <c r="J47" i="12"/>
  <c r="K47" i="12"/>
  <c r="J48" i="12"/>
  <c r="K48" i="12"/>
  <c r="J49" i="12"/>
  <c r="K49" i="12"/>
  <c r="J50" i="12"/>
  <c r="K50" i="12"/>
  <c r="J51" i="12"/>
  <c r="K51" i="12"/>
  <c r="J52" i="12"/>
  <c r="K52" i="12"/>
  <c r="J53" i="12"/>
  <c r="K53" i="12"/>
  <c r="J54" i="12"/>
  <c r="K54" i="12"/>
  <c r="J55" i="12"/>
  <c r="K55" i="12"/>
  <c r="J56" i="12"/>
  <c r="K56" i="12"/>
  <c r="J57" i="12"/>
  <c r="K57" i="12"/>
  <c r="J58" i="12"/>
  <c r="K58" i="12"/>
  <c r="J59" i="12"/>
  <c r="K59" i="12"/>
  <c r="J60" i="12"/>
  <c r="K60" i="12"/>
  <c r="J61" i="12"/>
  <c r="K61" i="12"/>
  <c r="J62" i="12"/>
  <c r="K62" i="12"/>
  <c r="J63" i="12"/>
  <c r="K63" i="12"/>
  <c r="J64" i="12"/>
  <c r="K64" i="12"/>
  <c r="J65" i="12"/>
  <c r="K65" i="12"/>
  <c r="J66" i="12"/>
  <c r="K66" i="12"/>
  <c r="J67" i="12"/>
  <c r="K67" i="12"/>
  <c r="J68" i="12"/>
  <c r="K68" i="12"/>
  <c r="J69" i="12"/>
  <c r="K69" i="12"/>
  <c r="J70" i="12"/>
  <c r="K70" i="12"/>
  <c r="J71" i="12"/>
  <c r="K71" i="12"/>
  <c r="J72" i="12"/>
  <c r="K72" i="12"/>
  <c r="J73" i="12"/>
  <c r="K73" i="12"/>
  <c r="J74" i="12"/>
  <c r="K74" i="12"/>
  <c r="J75" i="12"/>
  <c r="K75" i="12"/>
  <c r="J76" i="12"/>
  <c r="K76" i="12"/>
  <c r="J77" i="12"/>
  <c r="K77" i="12"/>
  <c r="J78" i="12"/>
  <c r="K78" i="12"/>
  <c r="J79" i="12"/>
  <c r="K79" i="12"/>
  <c r="J80" i="12"/>
  <c r="K80" i="12"/>
  <c r="J81" i="12"/>
  <c r="K81" i="12"/>
  <c r="J82" i="12"/>
  <c r="K82" i="12"/>
  <c r="J83" i="12"/>
  <c r="K83" i="12"/>
  <c r="J84" i="12"/>
  <c r="K84" i="12"/>
  <c r="J85" i="12"/>
  <c r="K85" i="12"/>
  <c r="J86" i="12"/>
  <c r="K86" i="12"/>
  <c r="J87" i="12"/>
  <c r="K87" i="12"/>
  <c r="J88" i="12"/>
  <c r="K88" i="12"/>
  <c r="J89" i="12"/>
  <c r="K89" i="12"/>
  <c r="J90" i="12"/>
  <c r="K90" i="12"/>
  <c r="J91" i="12"/>
  <c r="K91" i="12"/>
  <c r="J92" i="12"/>
  <c r="K92" i="12"/>
  <c r="J93" i="12"/>
  <c r="K93" i="12"/>
  <c r="J94" i="12"/>
  <c r="K94" i="12"/>
  <c r="J95" i="12"/>
  <c r="K95" i="12"/>
  <c r="J96" i="12"/>
  <c r="K96" i="12"/>
  <c r="J97" i="12"/>
  <c r="K97" i="12"/>
  <c r="J98" i="12"/>
  <c r="K98" i="12"/>
  <c r="J99" i="12"/>
  <c r="K99" i="12"/>
  <c r="J100" i="12"/>
  <c r="K100" i="12"/>
  <c r="J101" i="12"/>
  <c r="K101" i="12"/>
  <c r="J102" i="12"/>
  <c r="K102" i="12"/>
  <c r="J103" i="12"/>
  <c r="K103" i="12"/>
  <c r="E5" i="12"/>
  <c r="F5" i="12"/>
  <c r="E6" i="12"/>
  <c r="F6" i="12"/>
  <c r="E7" i="12"/>
  <c r="F7" i="12"/>
  <c r="E8" i="12"/>
  <c r="F8" i="12"/>
  <c r="E9" i="12"/>
  <c r="F9" i="12"/>
  <c r="E10" i="12"/>
  <c r="F10" i="12"/>
  <c r="E11" i="12"/>
  <c r="F11" i="12"/>
  <c r="E12" i="12"/>
  <c r="F12" i="12"/>
  <c r="E13" i="12"/>
  <c r="F13" i="12"/>
  <c r="E14" i="12"/>
  <c r="F14" i="12"/>
  <c r="E15" i="12"/>
  <c r="F15" i="12"/>
  <c r="E16" i="12"/>
  <c r="F16" i="12"/>
  <c r="E17" i="12"/>
  <c r="F17" i="12"/>
  <c r="E18" i="12"/>
  <c r="F18" i="12"/>
  <c r="E19" i="12"/>
  <c r="F19" i="12"/>
  <c r="E20" i="12"/>
  <c r="F20" i="12"/>
  <c r="E21" i="12"/>
  <c r="F21" i="12"/>
  <c r="E22" i="12"/>
  <c r="F22" i="12"/>
  <c r="E23" i="12"/>
  <c r="F23" i="12"/>
  <c r="E24" i="12"/>
  <c r="F24" i="12"/>
  <c r="E25" i="12"/>
  <c r="F25" i="12"/>
  <c r="E26" i="12"/>
  <c r="F26" i="12"/>
  <c r="E27" i="12"/>
  <c r="F27" i="12"/>
  <c r="E28" i="12"/>
  <c r="F28" i="12"/>
  <c r="E29" i="12"/>
  <c r="F29" i="12"/>
  <c r="E30" i="12"/>
  <c r="F30" i="12"/>
  <c r="E31" i="12"/>
  <c r="F31" i="12"/>
  <c r="E32" i="12"/>
  <c r="F32" i="12"/>
  <c r="E33" i="12"/>
  <c r="F33" i="12"/>
  <c r="E34" i="12"/>
  <c r="F34" i="12"/>
  <c r="E35" i="12"/>
  <c r="F35" i="12"/>
  <c r="E36" i="12"/>
  <c r="F36" i="12"/>
  <c r="E37" i="12"/>
  <c r="F37" i="12"/>
  <c r="E38" i="12"/>
  <c r="F38" i="12"/>
  <c r="E39" i="12"/>
  <c r="F39" i="12"/>
  <c r="E40" i="12"/>
  <c r="F40" i="12"/>
  <c r="E41" i="12"/>
  <c r="F41" i="12"/>
  <c r="E42" i="12"/>
  <c r="F42" i="12"/>
  <c r="E43" i="12"/>
  <c r="F43" i="12"/>
  <c r="E44" i="12"/>
  <c r="F44" i="12"/>
  <c r="E45" i="12"/>
  <c r="F45" i="12"/>
  <c r="E46" i="12"/>
  <c r="F46" i="12"/>
  <c r="E47" i="12"/>
  <c r="F47" i="12"/>
  <c r="E48" i="12"/>
  <c r="F48" i="12"/>
  <c r="E49" i="12"/>
  <c r="F49" i="12"/>
  <c r="E50" i="12"/>
  <c r="F50" i="12"/>
  <c r="E51" i="12"/>
  <c r="F51" i="12"/>
  <c r="E52" i="12"/>
  <c r="F52" i="12"/>
  <c r="E53" i="12"/>
  <c r="F53" i="12"/>
  <c r="E54" i="12"/>
  <c r="F54" i="12"/>
  <c r="E55" i="12"/>
  <c r="F55" i="12"/>
  <c r="E56" i="12"/>
  <c r="F56" i="12"/>
  <c r="E57" i="12"/>
  <c r="F57" i="12"/>
  <c r="E58" i="12"/>
  <c r="F58" i="12"/>
  <c r="E59" i="12"/>
  <c r="F59" i="12"/>
  <c r="E60" i="12"/>
  <c r="F60" i="12"/>
  <c r="E61" i="12"/>
  <c r="F61" i="12"/>
  <c r="E62" i="12"/>
  <c r="F62" i="12"/>
  <c r="E63" i="12"/>
  <c r="F63" i="12"/>
  <c r="E64" i="12"/>
  <c r="F64" i="12"/>
  <c r="E65" i="12"/>
  <c r="F65" i="12"/>
  <c r="E66" i="12"/>
  <c r="F66" i="12"/>
  <c r="E67" i="12"/>
  <c r="F67" i="12"/>
  <c r="E68" i="12"/>
  <c r="F68" i="12"/>
  <c r="E69" i="12"/>
  <c r="F69" i="12"/>
  <c r="E70" i="12"/>
  <c r="F70" i="12"/>
  <c r="E71" i="12"/>
  <c r="H71" i="12" s="1"/>
  <c r="D175" i="12" s="1"/>
  <c r="F71" i="12"/>
  <c r="E72" i="12"/>
  <c r="F72" i="12"/>
  <c r="E73" i="12"/>
  <c r="F73" i="12"/>
  <c r="E74" i="12"/>
  <c r="F74" i="12"/>
  <c r="E75" i="12"/>
  <c r="F75" i="12"/>
  <c r="E76" i="12"/>
  <c r="F76" i="12"/>
  <c r="E77" i="12"/>
  <c r="F77" i="12"/>
  <c r="E78" i="12"/>
  <c r="H78" i="12" s="1"/>
  <c r="D182" i="12" s="1"/>
  <c r="F78" i="12"/>
  <c r="E79" i="12"/>
  <c r="F79" i="12"/>
  <c r="E80" i="12"/>
  <c r="F80" i="12"/>
  <c r="E81" i="12"/>
  <c r="F81" i="12"/>
  <c r="E82" i="12"/>
  <c r="F82" i="12"/>
  <c r="E83" i="12"/>
  <c r="H83" i="12" s="1"/>
  <c r="D187" i="12" s="1"/>
  <c r="F83" i="12"/>
  <c r="E84" i="12"/>
  <c r="F84" i="12"/>
  <c r="E85" i="12"/>
  <c r="F85" i="12"/>
  <c r="E86" i="12"/>
  <c r="F86" i="12"/>
  <c r="E87" i="12"/>
  <c r="F87" i="12"/>
  <c r="E88" i="12"/>
  <c r="F88" i="12"/>
  <c r="E89" i="12"/>
  <c r="F89" i="12"/>
  <c r="E90" i="12"/>
  <c r="F90" i="12"/>
  <c r="E91" i="12"/>
  <c r="F91" i="12"/>
  <c r="E92" i="12"/>
  <c r="F92" i="12"/>
  <c r="E93" i="12"/>
  <c r="F93" i="12"/>
  <c r="E94" i="12"/>
  <c r="F94" i="12"/>
  <c r="E95" i="12"/>
  <c r="F95" i="12"/>
  <c r="E96" i="12"/>
  <c r="F96" i="12"/>
  <c r="E97" i="12"/>
  <c r="F97" i="12"/>
  <c r="E98" i="12"/>
  <c r="F98" i="12"/>
  <c r="E99" i="12"/>
  <c r="F99" i="12"/>
  <c r="E100" i="12"/>
  <c r="F100" i="12"/>
  <c r="E101" i="12"/>
  <c r="F101" i="12"/>
  <c r="E102" i="12"/>
  <c r="F102" i="12"/>
  <c r="E103" i="12"/>
  <c r="F103" i="12"/>
  <c r="K4" i="12"/>
  <c r="J4" i="12"/>
  <c r="F4" i="12"/>
  <c r="E4" i="12"/>
  <c r="B208" i="12"/>
  <c r="L183" i="12"/>
  <c r="A107" i="12"/>
  <c r="A1" i="12"/>
  <c r="K143" i="13" l="1"/>
  <c r="O143" i="13" s="1"/>
  <c r="K119" i="13"/>
  <c r="O119" i="13" s="1"/>
  <c r="J203" i="13"/>
  <c r="J179" i="13"/>
  <c r="J155" i="13"/>
  <c r="J131" i="13"/>
  <c r="J202" i="14"/>
  <c r="J190" i="14"/>
  <c r="J178" i="14"/>
  <c r="J166" i="14"/>
  <c r="J154" i="14"/>
  <c r="J142" i="14"/>
  <c r="J130" i="14"/>
  <c r="J118" i="14"/>
  <c r="J201" i="16"/>
  <c r="J197" i="16"/>
  <c r="J189" i="16"/>
  <c r="J185" i="16"/>
  <c r="J177" i="16"/>
  <c r="J173" i="16"/>
  <c r="J165" i="16"/>
  <c r="J161" i="16"/>
  <c r="J153" i="16"/>
  <c r="J149" i="16"/>
  <c r="J141" i="16"/>
  <c r="J137" i="16"/>
  <c r="J129" i="16"/>
  <c r="J117" i="16"/>
  <c r="J113" i="16"/>
  <c r="N133" i="17"/>
  <c r="J202" i="12"/>
  <c r="J190" i="12"/>
  <c r="J178" i="12"/>
  <c r="J166" i="12"/>
  <c r="J154" i="12"/>
  <c r="J142" i="12"/>
  <c r="J130" i="12"/>
  <c r="J118" i="12"/>
  <c r="J169" i="12"/>
  <c r="J108" i="16"/>
  <c r="J181" i="12"/>
  <c r="K131" i="13"/>
  <c r="O131" i="13" s="1"/>
  <c r="J191" i="13"/>
  <c r="J167" i="13"/>
  <c r="J143" i="13"/>
  <c r="J119" i="13"/>
  <c r="J196" i="14"/>
  <c r="J184" i="14"/>
  <c r="J172" i="14"/>
  <c r="J160" i="14"/>
  <c r="J148" i="14"/>
  <c r="J136" i="14"/>
  <c r="J124" i="14"/>
  <c r="J112" i="14"/>
  <c r="J205" i="12"/>
  <c r="J157" i="12"/>
  <c r="J121" i="12"/>
  <c r="J196" i="12"/>
  <c r="J184" i="12"/>
  <c r="J172" i="12"/>
  <c r="J160" i="12"/>
  <c r="J148" i="12"/>
  <c r="J136" i="12"/>
  <c r="J124" i="12"/>
  <c r="J112" i="12"/>
  <c r="H58" i="13"/>
  <c r="D162" i="13" s="1"/>
  <c r="H34" i="13"/>
  <c r="D138" i="13" s="1"/>
  <c r="H10" i="13"/>
  <c r="D114" i="13" s="1"/>
  <c r="J198" i="13"/>
  <c r="J174" i="13"/>
  <c r="J150" i="13"/>
  <c r="J126" i="13"/>
  <c r="H100" i="14"/>
  <c r="D204" i="14" s="1"/>
  <c r="H88" i="14"/>
  <c r="D192" i="14" s="1"/>
  <c r="H76" i="14"/>
  <c r="D180" i="14" s="1"/>
  <c r="H64" i="14"/>
  <c r="D168" i="14" s="1"/>
  <c r="H52" i="14"/>
  <c r="D156" i="14" s="1"/>
  <c r="N202" i="18"/>
  <c r="N124" i="18"/>
  <c r="J193" i="12"/>
  <c r="J133" i="12"/>
  <c r="H65" i="12"/>
  <c r="D169" i="12" s="1"/>
  <c r="H96" i="12"/>
  <c r="D200" i="12" s="1"/>
  <c r="H60" i="12"/>
  <c r="D164" i="12" s="1"/>
  <c r="H48" i="12"/>
  <c r="D152" i="12" s="1"/>
  <c r="H24" i="12"/>
  <c r="D128" i="12" s="1"/>
  <c r="F128" i="12" s="1"/>
  <c r="J197" i="13"/>
  <c r="J173" i="13"/>
  <c r="J149" i="13"/>
  <c r="J125" i="13"/>
  <c r="J198" i="16"/>
  <c r="J194" i="16"/>
  <c r="J186" i="16"/>
  <c r="J182" i="16"/>
  <c r="J174" i="16"/>
  <c r="J170" i="16"/>
  <c r="J162" i="16"/>
  <c r="J158" i="16"/>
  <c r="J150" i="16"/>
  <c r="J146" i="16"/>
  <c r="J138" i="16"/>
  <c r="J134" i="16"/>
  <c r="J126" i="16"/>
  <c r="J122" i="16"/>
  <c r="J114" i="16"/>
  <c r="J110" i="16"/>
  <c r="J145" i="12"/>
  <c r="J109" i="12"/>
  <c r="J199" i="12"/>
  <c r="J187" i="12"/>
  <c r="J175" i="12"/>
  <c r="J163" i="12"/>
  <c r="J151" i="12"/>
  <c r="J139" i="12"/>
  <c r="J127" i="12"/>
  <c r="J115" i="12"/>
  <c r="H40" i="13"/>
  <c r="D144" i="13" s="1"/>
  <c r="J204" i="13"/>
  <c r="J180" i="13"/>
  <c r="J156" i="13"/>
  <c r="J132" i="13"/>
  <c r="H88" i="16"/>
  <c r="D192" i="16" s="1"/>
  <c r="N111" i="18"/>
  <c r="J131" i="12"/>
  <c r="J108" i="13"/>
  <c r="J202" i="13"/>
  <c r="J196" i="13"/>
  <c r="J190" i="13"/>
  <c r="J184" i="13"/>
  <c r="J178" i="13"/>
  <c r="J172" i="13"/>
  <c r="J166" i="13"/>
  <c r="J160" i="13"/>
  <c r="J154" i="13"/>
  <c r="J148" i="13"/>
  <c r="J142" i="13"/>
  <c r="J136" i="13"/>
  <c r="J130" i="13"/>
  <c r="J124" i="13"/>
  <c r="J118" i="13"/>
  <c r="J112" i="13"/>
  <c r="J204" i="15"/>
  <c r="J201" i="15"/>
  <c r="J198" i="15"/>
  <c r="J195" i="15"/>
  <c r="J192" i="15"/>
  <c r="J189" i="15"/>
  <c r="J186" i="15"/>
  <c r="J183" i="15"/>
  <c r="J180" i="15"/>
  <c r="J177" i="15"/>
  <c r="J174" i="15"/>
  <c r="J171" i="15"/>
  <c r="J168" i="15"/>
  <c r="J165" i="15"/>
  <c r="J162" i="15"/>
  <c r="J159" i="15"/>
  <c r="J156" i="15"/>
  <c r="J153" i="15"/>
  <c r="J150" i="15"/>
  <c r="J147" i="15"/>
  <c r="J144" i="15"/>
  <c r="J141" i="15"/>
  <c r="J138" i="15"/>
  <c r="J135" i="15"/>
  <c r="J132" i="15"/>
  <c r="J129" i="15"/>
  <c r="J126" i="15"/>
  <c r="J123" i="15"/>
  <c r="J120" i="15"/>
  <c r="J117" i="15"/>
  <c r="J114" i="15"/>
  <c r="J111" i="15"/>
  <c r="K191" i="13"/>
  <c r="O191" i="13" s="1"/>
  <c r="J207" i="13"/>
  <c r="J201" i="13"/>
  <c r="J195" i="13"/>
  <c r="J189" i="13"/>
  <c r="J183" i="13"/>
  <c r="J177" i="13"/>
  <c r="J171" i="13"/>
  <c r="J165" i="13"/>
  <c r="J159" i="13"/>
  <c r="J153" i="13"/>
  <c r="J147" i="13"/>
  <c r="J141" i="13"/>
  <c r="J135" i="13"/>
  <c r="J129" i="13"/>
  <c r="H129" i="13" s="1"/>
  <c r="P129" i="13" s="1"/>
  <c r="J123" i="13"/>
  <c r="J117" i="13"/>
  <c r="J111" i="13"/>
  <c r="J201" i="14"/>
  <c r="J195" i="14"/>
  <c r="J189" i="14"/>
  <c r="J183" i="14"/>
  <c r="J177" i="14"/>
  <c r="J171" i="14"/>
  <c r="J165" i="14"/>
  <c r="J159" i="14"/>
  <c r="J153" i="14"/>
  <c r="J147" i="14"/>
  <c r="J126" i="14"/>
  <c r="J123" i="14"/>
  <c r="J120" i="14"/>
  <c r="J117" i="14"/>
  <c r="J114" i="14"/>
  <c r="J111" i="14"/>
  <c r="J205" i="16"/>
  <c r="J202" i="16"/>
  <c r="J199" i="16"/>
  <c r="J196" i="16"/>
  <c r="J193" i="16"/>
  <c r="J190" i="16"/>
  <c r="J187" i="16"/>
  <c r="J184" i="16"/>
  <c r="J181" i="16"/>
  <c r="J178" i="16"/>
  <c r="J175" i="16"/>
  <c r="J172" i="16"/>
  <c r="J169" i="16"/>
  <c r="J166" i="16"/>
  <c r="J163" i="16"/>
  <c r="J160" i="16"/>
  <c r="J157" i="16"/>
  <c r="J154" i="16"/>
  <c r="J151" i="16"/>
  <c r="J148" i="16"/>
  <c r="J145" i="16"/>
  <c r="J142" i="16"/>
  <c r="J139" i="16"/>
  <c r="J136" i="16"/>
  <c r="J133" i="16"/>
  <c r="J130" i="16"/>
  <c r="J127" i="16"/>
  <c r="J124" i="16"/>
  <c r="J121" i="16"/>
  <c r="H121" i="16" s="1"/>
  <c r="P121" i="16" s="1"/>
  <c r="J118" i="16"/>
  <c r="J115" i="16"/>
  <c r="J112" i="16"/>
  <c r="J109" i="16"/>
  <c r="N163" i="17"/>
  <c r="N173" i="18"/>
  <c r="H68" i="13"/>
  <c r="D172" i="13" s="1"/>
  <c r="F172" i="13" s="1"/>
  <c r="J200" i="13"/>
  <c r="J194" i="13"/>
  <c r="J188" i="13"/>
  <c r="J182" i="13"/>
  <c r="J176" i="13"/>
  <c r="J170" i="13"/>
  <c r="J164" i="13"/>
  <c r="J158" i="13"/>
  <c r="J152" i="13"/>
  <c r="J146" i="13"/>
  <c r="J140" i="13"/>
  <c r="J134" i="13"/>
  <c r="J128" i="13"/>
  <c r="J122" i="13"/>
  <c r="J116" i="13"/>
  <c r="J110" i="13"/>
  <c r="J206" i="15"/>
  <c r="J203" i="15"/>
  <c r="J200" i="15"/>
  <c r="J197" i="15"/>
  <c r="J194" i="15"/>
  <c r="J191" i="15"/>
  <c r="J188" i="15"/>
  <c r="J185" i="15"/>
  <c r="J182" i="15"/>
  <c r="J179" i="15"/>
  <c r="J176" i="15"/>
  <c r="J173" i="15"/>
  <c r="J170" i="15"/>
  <c r="J167" i="15"/>
  <c r="J164" i="15"/>
  <c r="J161" i="15"/>
  <c r="J158" i="15"/>
  <c r="L155" i="15"/>
  <c r="J155" i="15"/>
  <c r="J152" i="15"/>
  <c r="J149" i="15"/>
  <c r="J146" i="15"/>
  <c r="J143" i="15"/>
  <c r="J140" i="15"/>
  <c r="J137" i="15"/>
  <c r="J134" i="15"/>
  <c r="J131" i="15"/>
  <c r="J128" i="15"/>
  <c r="J125" i="15"/>
  <c r="J122" i="15"/>
  <c r="J119" i="15"/>
  <c r="J116" i="15"/>
  <c r="J113" i="15"/>
  <c r="J110" i="15"/>
  <c r="N172" i="17"/>
  <c r="N185" i="17"/>
  <c r="I21" i="16"/>
  <c r="J125" i="16"/>
  <c r="J205" i="13"/>
  <c r="J199" i="13"/>
  <c r="J193" i="13"/>
  <c r="J187" i="13"/>
  <c r="J181" i="13"/>
  <c r="J175" i="13"/>
  <c r="J169" i="13"/>
  <c r="J163" i="13"/>
  <c r="J157" i="13"/>
  <c r="J151" i="13"/>
  <c r="J145" i="13"/>
  <c r="J139" i="13"/>
  <c r="I139" i="13" s="1"/>
  <c r="J133" i="13"/>
  <c r="J127" i="13"/>
  <c r="J121" i="13"/>
  <c r="J115" i="13"/>
  <c r="I5" i="13"/>
  <c r="J109" i="13"/>
  <c r="J206" i="14"/>
  <c r="J203" i="14"/>
  <c r="J200" i="14"/>
  <c r="J197" i="14"/>
  <c r="J194" i="14"/>
  <c r="J191" i="14"/>
  <c r="J188" i="14"/>
  <c r="J185" i="14"/>
  <c r="J182" i="14"/>
  <c r="J179" i="14"/>
  <c r="J176" i="14"/>
  <c r="J173" i="14"/>
  <c r="J170" i="14"/>
  <c r="J167" i="14"/>
  <c r="J164" i="14"/>
  <c r="J161" i="14"/>
  <c r="J158" i="14"/>
  <c r="J155" i="14"/>
  <c r="J152" i="14"/>
  <c r="J146" i="14"/>
  <c r="J143" i="14"/>
  <c r="J140" i="14"/>
  <c r="J137" i="14"/>
  <c r="J134" i="14"/>
  <c r="J131" i="14"/>
  <c r="J128" i="14"/>
  <c r="J125" i="14"/>
  <c r="J122" i="14"/>
  <c r="J119" i="14"/>
  <c r="J116" i="14"/>
  <c r="J113" i="14"/>
  <c r="J110" i="14"/>
  <c r="N125" i="17"/>
  <c r="N138" i="18"/>
  <c r="J205" i="15"/>
  <c r="J202" i="15"/>
  <c r="J199" i="15"/>
  <c r="J196" i="15"/>
  <c r="J193" i="15"/>
  <c r="J190" i="15"/>
  <c r="J187" i="15"/>
  <c r="J184" i="15"/>
  <c r="J181" i="15"/>
  <c r="J178" i="15"/>
  <c r="J175" i="15"/>
  <c r="J172" i="15"/>
  <c r="J169" i="15"/>
  <c r="J166" i="15"/>
  <c r="J163" i="15"/>
  <c r="J160" i="15"/>
  <c r="J157" i="15"/>
  <c r="J154" i="15"/>
  <c r="J151" i="15"/>
  <c r="J148" i="15"/>
  <c r="J145" i="15"/>
  <c r="J142" i="15"/>
  <c r="J139" i="15"/>
  <c r="J136" i="15"/>
  <c r="J133" i="15"/>
  <c r="J130" i="15"/>
  <c r="J127" i="15"/>
  <c r="J124" i="15"/>
  <c r="J121" i="15"/>
  <c r="J118" i="15"/>
  <c r="J115" i="15"/>
  <c r="J112" i="15"/>
  <c r="J109" i="15"/>
  <c r="J207" i="16"/>
  <c r="N126" i="17"/>
  <c r="I102" i="16"/>
  <c r="J206" i="16"/>
  <c r="J204" i="14"/>
  <c r="J198" i="14"/>
  <c r="J192" i="14"/>
  <c r="J186" i="14"/>
  <c r="J180" i="14"/>
  <c r="J174" i="14"/>
  <c r="J168" i="14"/>
  <c r="J207" i="15"/>
  <c r="J207" i="14"/>
  <c r="I37" i="14"/>
  <c r="J141" i="14"/>
  <c r="L135" i="14"/>
  <c r="J135" i="14"/>
  <c r="L129" i="14"/>
  <c r="J129" i="14"/>
  <c r="J205" i="14"/>
  <c r="J199" i="14"/>
  <c r="J193" i="14"/>
  <c r="J187" i="14"/>
  <c r="J181" i="14"/>
  <c r="J175" i="14"/>
  <c r="J169" i="14"/>
  <c r="J163" i="14"/>
  <c r="J157" i="14"/>
  <c r="J151" i="14"/>
  <c r="J145" i="14"/>
  <c r="J139" i="14"/>
  <c r="J133" i="14"/>
  <c r="J127" i="14"/>
  <c r="J121" i="14"/>
  <c r="J115" i="14"/>
  <c r="J109" i="14"/>
  <c r="J162" i="14"/>
  <c r="J156" i="14"/>
  <c r="J150" i="14"/>
  <c r="J144" i="14"/>
  <c r="J138" i="14"/>
  <c r="J132" i="14"/>
  <c r="J149" i="14"/>
  <c r="J108" i="14"/>
  <c r="J134" i="12"/>
  <c r="J206" i="13"/>
  <c r="J206" i="12"/>
  <c r="G78" i="12"/>
  <c r="J182" i="12"/>
  <c r="G36" i="12"/>
  <c r="J140" i="12"/>
  <c r="G96" i="12"/>
  <c r="J200" i="12"/>
  <c r="G54" i="12"/>
  <c r="J158" i="12"/>
  <c r="G18" i="12"/>
  <c r="G122" i="12" s="1"/>
  <c r="Q122" i="12" s="1"/>
  <c r="J122" i="12"/>
  <c r="G84" i="12"/>
  <c r="G188" i="12" s="1"/>
  <c r="Q188" i="12" s="1"/>
  <c r="J188" i="12"/>
  <c r="G42" i="12"/>
  <c r="J146" i="12"/>
  <c r="G60" i="12"/>
  <c r="G164" i="12" s="1"/>
  <c r="Q164" i="12" s="1"/>
  <c r="J164" i="12"/>
  <c r="G12" i="12"/>
  <c r="G116" i="12" s="1"/>
  <c r="Q116" i="12" s="1"/>
  <c r="J116" i="12"/>
  <c r="I116" i="12" s="1"/>
  <c r="J186" i="12"/>
  <c r="J180" i="12"/>
  <c r="J174" i="12"/>
  <c r="J162" i="12"/>
  <c r="J156" i="12"/>
  <c r="J150" i="12"/>
  <c r="J144" i="12"/>
  <c r="J138" i="12"/>
  <c r="J132" i="12"/>
  <c r="J126" i="12"/>
  <c r="J120" i="12"/>
  <c r="J114" i="12"/>
  <c r="J192" i="12"/>
  <c r="J168" i="12"/>
  <c r="G66" i="12"/>
  <c r="G170" i="12" s="1"/>
  <c r="Q170" i="12" s="1"/>
  <c r="J170" i="12"/>
  <c r="G6" i="12"/>
  <c r="G110" i="12" s="1"/>
  <c r="Q110" i="12" s="1"/>
  <c r="J110" i="12"/>
  <c r="J204" i="12"/>
  <c r="G99" i="12"/>
  <c r="J203" i="12"/>
  <c r="G93" i="12"/>
  <c r="J197" i="12"/>
  <c r="G87" i="12"/>
  <c r="G191" i="12" s="1"/>
  <c r="Q191" i="12" s="1"/>
  <c r="J191" i="12"/>
  <c r="G81" i="12"/>
  <c r="J185" i="12"/>
  <c r="G75" i="12"/>
  <c r="G179" i="12" s="1"/>
  <c r="Q179" i="12" s="1"/>
  <c r="J179" i="12"/>
  <c r="G69" i="12"/>
  <c r="G173" i="12" s="1"/>
  <c r="Q173" i="12" s="1"/>
  <c r="J173" i="12"/>
  <c r="G63" i="12"/>
  <c r="J167" i="12"/>
  <c r="G57" i="12"/>
  <c r="J161" i="12"/>
  <c r="G51" i="12"/>
  <c r="J155" i="12"/>
  <c r="G45" i="12"/>
  <c r="G149" i="12" s="1"/>
  <c r="Q149" i="12" s="1"/>
  <c r="J149" i="12"/>
  <c r="G39" i="12"/>
  <c r="G143" i="12" s="1"/>
  <c r="Q143" i="12" s="1"/>
  <c r="J143" i="12"/>
  <c r="G33" i="12"/>
  <c r="G137" i="12" s="1"/>
  <c r="Q137" i="12" s="1"/>
  <c r="J137" i="12"/>
  <c r="G21" i="12"/>
  <c r="J125" i="12"/>
  <c r="G15" i="12"/>
  <c r="J119" i="12"/>
  <c r="G9" i="12"/>
  <c r="G113" i="12" s="1"/>
  <c r="Q113" i="12" s="1"/>
  <c r="J113" i="12"/>
  <c r="J198" i="12"/>
  <c r="J108" i="12"/>
  <c r="G90" i="12"/>
  <c r="G194" i="12" s="1"/>
  <c r="Q194" i="12" s="1"/>
  <c r="J194" i="12"/>
  <c r="G72" i="12"/>
  <c r="G176" i="12" s="1"/>
  <c r="Q176" i="12" s="1"/>
  <c r="J176" i="12"/>
  <c r="G24" i="12"/>
  <c r="J128" i="12"/>
  <c r="G48" i="12"/>
  <c r="J152" i="12"/>
  <c r="J201" i="12"/>
  <c r="J195" i="12"/>
  <c r="J189" i="12"/>
  <c r="J183" i="12"/>
  <c r="J177" i="12"/>
  <c r="J171" i="12"/>
  <c r="J165" i="12"/>
  <c r="J159" i="12"/>
  <c r="J153" i="12"/>
  <c r="J147" i="12"/>
  <c r="J141" i="12"/>
  <c r="J135" i="12"/>
  <c r="J129" i="12"/>
  <c r="J123" i="12"/>
  <c r="J117" i="12"/>
  <c r="J111" i="12"/>
  <c r="J207" i="12"/>
  <c r="N110" i="18"/>
  <c r="N180" i="18"/>
  <c r="N158" i="18"/>
  <c r="N113" i="18"/>
  <c r="N148" i="18"/>
  <c r="N196" i="18"/>
  <c r="N121" i="17"/>
  <c r="H49" i="14"/>
  <c r="D153" i="14" s="1"/>
  <c r="F153" i="14" s="1"/>
  <c r="H7" i="14"/>
  <c r="D111" i="14" s="1"/>
  <c r="H101" i="14"/>
  <c r="D205" i="14" s="1"/>
  <c r="H89" i="14"/>
  <c r="D193" i="14" s="1"/>
  <c r="H83" i="14"/>
  <c r="D187" i="14" s="1"/>
  <c r="H77" i="14"/>
  <c r="D181" i="14" s="1"/>
  <c r="F181" i="14" s="1"/>
  <c r="H65" i="14"/>
  <c r="D169" i="14" s="1"/>
  <c r="F169" i="14" s="1"/>
  <c r="H53" i="14"/>
  <c r="D157" i="14" s="1"/>
  <c r="F157" i="14" s="1"/>
  <c r="H41" i="14"/>
  <c r="D145" i="14" s="1"/>
  <c r="F145" i="14" s="1"/>
  <c r="G98" i="13"/>
  <c r="G86" i="13"/>
  <c r="G74" i="13"/>
  <c r="G178" i="13" s="1"/>
  <c r="Q178" i="13" s="1"/>
  <c r="G4" i="13"/>
  <c r="G108" i="13" s="1"/>
  <c r="Q108" i="13" s="1"/>
  <c r="G92" i="13"/>
  <c r="G80" i="13"/>
  <c r="G68" i="13"/>
  <c r="G30" i="12"/>
  <c r="G134" i="12" s="1"/>
  <c r="Q134" i="12" s="1"/>
  <c r="N181" i="18"/>
  <c r="N134" i="18"/>
  <c r="N129" i="18"/>
  <c r="N123" i="17"/>
  <c r="G4" i="15"/>
  <c r="G108" i="15" s="1"/>
  <c r="Q108" i="15" s="1"/>
  <c r="G101" i="14"/>
  <c r="G98" i="14"/>
  <c r="G202" i="14" s="1"/>
  <c r="Q202" i="14" s="1"/>
  <c r="G95" i="14"/>
  <c r="G199" i="14" s="1"/>
  <c r="Q199" i="14" s="1"/>
  <c r="G92" i="14"/>
  <c r="G89" i="14"/>
  <c r="G86" i="14"/>
  <c r="G83" i="14"/>
  <c r="G80" i="14"/>
  <c r="G184" i="14" s="1"/>
  <c r="Q184" i="14" s="1"/>
  <c r="G77" i="14"/>
  <c r="G74" i="14"/>
  <c r="G178" i="14" s="1"/>
  <c r="Q178" i="14" s="1"/>
  <c r="G71" i="14"/>
  <c r="G175" i="14" s="1"/>
  <c r="Q175" i="14" s="1"/>
  <c r="G68" i="14"/>
  <c r="G65" i="14"/>
  <c r="G169" i="14" s="1"/>
  <c r="Q169" i="14" s="1"/>
  <c r="G62" i="14"/>
  <c r="G166" i="14" s="1"/>
  <c r="Q166" i="14" s="1"/>
  <c r="G59" i="14"/>
  <c r="G56" i="14"/>
  <c r="G53" i="14"/>
  <c r="G50" i="14"/>
  <c r="G47" i="14"/>
  <c r="G44" i="14"/>
  <c r="G41" i="14"/>
  <c r="G145" i="14" s="1"/>
  <c r="Q145" i="14" s="1"/>
  <c r="G38" i="14"/>
  <c r="G142" i="14" s="1"/>
  <c r="Q142" i="14" s="1"/>
  <c r="G35" i="14"/>
  <c r="G139" i="14" s="1"/>
  <c r="Q139" i="14" s="1"/>
  <c r="G32" i="14"/>
  <c r="G29" i="14"/>
  <c r="G26" i="14"/>
  <c r="G130" i="14" s="1"/>
  <c r="Q130" i="14" s="1"/>
  <c r="G23" i="14"/>
  <c r="G127" i="14" s="1"/>
  <c r="Q127" i="14" s="1"/>
  <c r="G20" i="14"/>
  <c r="G17" i="14"/>
  <c r="G14" i="14"/>
  <c r="G11" i="14"/>
  <c r="G8" i="14"/>
  <c r="G5" i="14"/>
  <c r="G109" i="14" s="1"/>
  <c r="Q109" i="14" s="1"/>
  <c r="K112" i="14"/>
  <c r="O112" i="14" s="1"/>
  <c r="I72" i="13"/>
  <c r="G27" i="12"/>
  <c r="G131" i="12" s="1"/>
  <c r="Q131" i="12" s="1"/>
  <c r="K134" i="12"/>
  <c r="O134" i="12" s="1"/>
  <c r="H55" i="14"/>
  <c r="D159" i="14" s="1"/>
  <c r="F159" i="14" s="1"/>
  <c r="H10" i="14"/>
  <c r="D114" i="14" s="1"/>
  <c r="F114" i="14" s="1"/>
  <c r="H76" i="16"/>
  <c r="D180" i="16" s="1"/>
  <c r="G100" i="16"/>
  <c r="G204" i="16" s="1"/>
  <c r="Q204" i="16" s="1"/>
  <c r="G97" i="16"/>
  <c r="G201" i="16" s="1"/>
  <c r="Q201" i="16" s="1"/>
  <c r="G94" i="16"/>
  <c r="G91" i="16"/>
  <c r="G195" i="16" s="1"/>
  <c r="Q195" i="16" s="1"/>
  <c r="G88" i="16"/>
  <c r="G192" i="16" s="1"/>
  <c r="Q192" i="16" s="1"/>
  <c r="G85" i="16"/>
  <c r="G82" i="16"/>
  <c r="G186" i="16" s="1"/>
  <c r="Q186" i="16" s="1"/>
  <c r="G73" i="16"/>
  <c r="G177" i="16" s="1"/>
  <c r="Q177" i="16" s="1"/>
  <c r="G70" i="16"/>
  <c r="G174" i="16" s="1"/>
  <c r="Q174" i="16" s="1"/>
  <c r="G67" i="16"/>
  <c r="G171" i="16" s="1"/>
  <c r="Q171" i="16" s="1"/>
  <c r="G61" i="16"/>
  <c r="G165" i="16" s="1"/>
  <c r="Q165" i="16" s="1"/>
  <c r="G55" i="16"/>
  <c r="G49" i="16"/>
  <c r="G153" i="16" s="1"/>
  <c r="Q153" i="16" s="1"/>
  <c r="G43" i="16"/>
  <c r="G147" i="16" s="1"/>
  <c r="Q147" i="16" s="1"/>
  <c r="G37" i="16"/>
  <c r="G25" i="16"/>
  <c r="G19" i="16"/>
  <c r="G123" i="16" s="1"/>
  <c r="Q123" i="16" s="1"/>
  <c r="G13" i="16"/>
  <c r="G7" i="16"/>
  <c r="G111" i="16" s="1"/>
  <c r="Q111" i="16" s="1"/>
  <c r="N201" i="17"/>
  <c r="N117" i="17"/>
  <c r="L122" i="12"/>
  <c r="I24" i="12"/>
  <c r="I12" i="12"/>
  <c r="H11" i="16"/>
  <c r="D115" i="16" s="1"/>
  <c r="F115" i="16" s="1"/>
  <c r="N164" i="17"/>
  <c r="N199" i="18"/>
  <c r="N131" i="18"/>
  <c r="N119" i="18"/>
  <c r="G62" i="13"/>
  <c r="G56" i="13"/>
  <c r="G160" i="13" s="1"/>
  <c r="Q160" i="13" s="1"/>
  <c r="G50" i="13"/>
  <c r="G154" i="13" s="1"/>
  <c r="Q154" i="13" s="1"/>
  <c r="G44" i="13"/>
  <c r="G38" i="13"/>
  <c r="G142" i="13" s="1"/>
  <c r="Q142" i="13" s="1"/>
  <c r="G32" i="13"/>
  <c r="G136" i="13" s="1"/>
  <c r="Q136" i="13" s="1"/>
  <c r="G26" i="13"/>
  <c r="G20" i="13"/>
  <c r="G14" i="13"/>
  <c r="G118" i="13" s="1"/>
  <c r="Q118" i="13" s="1"/>
  <c r="G8" i="13"/>
  <c r="G4" i="14"/>
  <c r="G108" i="14" s="1"/>
  <c r="H72" i="14"/>
  <c r="D176" i="14" s="1"/>
  <c r="F176" i="14" s="1"/>
  <c r="I42" i="14"/>
  <c r="H30" i="14"/>
  <c r="D134" i="14" s="1"/>
  <c r="F134" i="14" s="1"/>
  <c r="H15" i="14"/>
  <c r="D119" i="14" s="1"/>
  <c r="F119" i="14" s="1"/>
  <c r="I6" i="14"/>
  <c r="N184" i="17"/>
  <c r="N118" i="18"/>
  <c r="L134" i="12"/>
  <c r="H21" i="15"/>
  <c r="D125" i="15" s="1"/>
  <c r="N126" i="18"/>
  <c r="H45" i="14"/>
  <c r="D149" i="14" s="1"/>
  <c r="H27" i="14"/>
  <c r="D131" i="14" s="1"/>
  <c r="F131" i="14" s="1"/>
  <c r="H18" i="14"/>
  <c r="D122" i="14" s="1"/>
  <c r="F122" i="14" s="1"/>
  <c r="H9" i="14"/>
  <c r="D113" i="14" s="1"/>
  <c r="C113" i="15"/>
  <c r="M113" i="15" s="1"/>
  <c r="N115" i="17"/>
  <c r="N116" i="17"/>
  <c r="N167" i="18"/>
  <c r="N143" i="18"/>
  <c r="H33" i="14"/>
  <c r="D137" i="14" s="1"/>
  <c r="H21" i="14"/>
  <c r="D125" i="14" s="1"/>
  <c r="L131" i="12"/>
  <c r="K117" i="12"/>
  <c r="O117" i="12" s="1"/>
  <c r="H91" i="12"/>
  <c r="D195" i="12" s="1"/>
  <c r="F195" i="12" s="1"/>
  <c r="H67" i="12"/>
  <c r="D171" i="12" s="1"/>
  <c r="F171" i="12" s="1"/>
  <c r="I31" i="12"/>
  <c r="H28" i="12"/>
  <c r="D132" i="12" s="1"/>
  <c r="F132" i="12" s="1"/>
  <c r="I7" i="12"/>
  <c r="G4" i="16"/>
  <c r="G108" i="16" s="1"/>
  <c r="Q108" i="16" s="1"/>
  <c r="N135" i="17"/>
  <c r="N167" i="17"/>
  <c r="N142" i="17"/>
  <c r="N129" i="17"/>
  <c r="N204" i="18"/>
  <c r="I33" i="15"/>
  <c r="K203" i="12"/>
  <c r="O203" i="12" s="1"/>
  <c r="K158" i="12"/>
  <c r="O158" i="12" s="1"/>
  <c r="K140" i="12"/>
  <c r="O140" i="12" s="1"/>
  <c r="K110" i="12"/>
  <c r="O110" i="12" s="1"/>
  <c r="N172" i="18"/>
  <c r="N205" i="18"/>
  <c r="N185" i="18"/>
  <c r="N122" i="18"/>
  <c r="N137" i="18"/>
  <c r="I21" i="15"/>
  <c r="L113" i="12"/>
  <c r="K170" i="12"/>
  <c r="O170" i="12" s="1"/>
  <c r="G103" i="14"/>
  <c r="G207" i="14" s="1"/>
  <c r="Q207" i="14" s="1"/>
  <c r="L137" i="12"/>
  <c r="G38" i="12"/>
  <c r="G32" i="12"/>
  <c r="G26" i="12"/>
  <c r="G130" i="12" s="1"/>
  <c r="Q130" i="12" s="1"/>
  <c r="G20" i="12"/>
  <c r="G14" i="12"/>
  <c r="G118" i="12" s="1"/>
  <c r="Q118" i="12" s="1"/>
  <c r="G8" i="12"/>
  <c r="G112" i="12" s="1"/>
  <c r="Q112" i="12" s="1"/>
  <c r="G99" i="13"/>
  <c r="G93" i="13"/>
  <c r="G87" i="13"/>
  <c r="G191" i="13" s="1"/>
  <c r="Q191" i="13" s="1"/>
  <c r="G81" i="13"/>
  <c r="G75" i="13"/>
  <c r="G69" i="13"/>
  <c r="G173" i="13" s="1"/>
  <c r="Q173" i="13" s="1"/>
  <c r="G63" i="13"/>
  <c r="G167" i="13" s="1"/>
  <c r="Q167" i="13" s="1"/>
  <c r="G57" i="13"/>
  <c r="G161" i="13" s="1"/>
  <c r="Q161" i="13" s="1"/>
  <c r="G51" i="13"/>
  <c r="G155" i="13" s="1"/>
  <c r="Q155" i="13" s="1"/>
  <c r="G45" i="13"/>
  <c r="G39" i="13"/>
  <c r="G143" i="13" s="1"/>
  <c r="Q143" i="13" s="1"/>
  <c r="G33" i="13"/>
  <c r="G137" i="13" s="1"/>
  <c r="Q137" i="13" s="1"/>
  <c r="G27" i="13"/>
  <c r="G21" i="13"/>
  <c r="G15" i="13"/>
  <c r="G119" i="13" s="1"/>
  <c r="Q119" i="13" s="1"/>
  <c r="G9" i="13"/>
  <c r="G103" i="15"/>
  <c r="G207" i="15" s="1"/>
  <c r="Q207" i="15" s="1"/>
  <c r="K189" i="15"/>
  <c r="O189" i="15" s="1"/>
  <c r="K183" i="15"/>
  <c r="O183" i="15" s="1"/>
  <c r="K177" i="15"/>
  <c r="O177" i="15" s="1"/>
  <c r="K165" i="15"/>
  <c r="O165" i="15" s="1"/>
  <c r="K153" i="15"/>
  <c r="O153" i="15" s="1"/>
  <c r="K141" i="15"/>
  <c r="O141" i="15" s="1"/>
  <c r="K129" i="15"/>
  <c r="O129" i="15" s="1"/>
  <c r="K117" i="15"/>
  <c r="O117" i="15" s="1"/>
  <c r="G6" i="16"/>
  <c r="G110" i="16" s="1"/>
  <c r="N110" i="17"/>
  <c r="N171" i="18"/>
  <c r="H94" i="12"/>
  <c r="D198" i="12" s="1"/>
  <c r="F198" i="12" s="1"/>
  <c r="H79" i="12"/>
  <c r="D183" i="12" s="1"/>
  <c r="F183" i="12" s="1"/>
  <c r="H49" i="12"/>
  <c r="D153" i="12" s="1"/>
  <c r="H37" i="12"/>
  <c r="D141" i="12" s="1"/>
  <c r="H13" i="12"/>
  <c r="D117" i="12" s="1"/>
  <c r="F117" i="12" s="1"/>
  <c r="G97" i="13"/>
  <c r="G91" i="13"/>
  <c r="G195" i="13" s="1"/>
  <c r="Q195" i="13" s="1"/>
  <c r="G85" i="13"/>
  <c r="G189" i="13" s="1"/>
  <c r="Q189" i="13" s="1"/>
  <c r="G79" i="13"/>
  <c r="G73" i="13"/>
  <c r="G67" i="13"/>
  <c r="G171" i="13" s="1"/>
  <c r="Q171" i="13" s="1"/>
  <c r="G61" i="13"/>
  <c r="G55" i="13"/>
  <c r="G49" i="13"/>
  <c r="G153" i="13" s="1"/>
  <c r="Q153" i="13" s="1"/>
  <c r="G43" i="13"/>
  <c r="G37" i="13"/>
  <c r="G141" i="13" s="1"/>
  <c r="Q141" i="13" s="1"/>
  <c r="L135" i="13"/>
  <c r="G31" i="13"/>
  <c r="G25" i="13"/>
  <c r="G129" i="13" s="1"/>
  <c r="Q129" i="13" s="1"/>
  <c r="G19" i="13"/>
  <c r="G123" i="13" s="1"/>
  <c r="Q123" i="13" s="1"/>
  <c r="G13" i="13"/>
  <c r="G7" i="13"/>
  <c r="H25" i="13"/>
  <c r="D129" i="13" s="1"/>
  <c r="F129" i="13" s="1"/>
  <c r="H6" i="14"/>
  <c r="D110" i="14" s="1"/>
  <c r="I89" i="14"/>
  <c r="H29" i="14"/>
  <c r="D133" i="14" s="1"/>
  <c r="H26" i="14"/>
  <c r="D130" i="14" s="1"/>
  <c r="F130" i="14" s="1"/>
  <c r="I20" i="14"/>
  <c r="H17" i="14"/>
  <c r="D121" i="14" s="1"/>
  <c r="F121" i="14" s="1"/>
  <c r="H14" i="14"/>
  <c r="D118" i="14" s="1"/>
  <c r="F118" i="14" s="1"/>
  <c r="I8" i="14"/>
  <c r="H5" i="14"/>
  <c r="D109" i="14" s="1"/>
  <c r="F109" i="14" s="1"/>
  <c r="H97" i="12"/>
  <c r="D201" i="12" s="1"/>
  <c r="H55" i="12"/>
  <c r="D159" i="12" s="1"/>
  <c r="H43" i="12"/>
  <c r="D147" i="12" s="1"/>
  <c r="F147" i="12" s="1"/>
  <c r="G4" i="12"/>
  <c r="G108" i="12" s="1"/>
  <c r="G167" i="12"/>
  <c r="Q167" i="12" s="1"/>
  <c r="G155" i="12"/>
  <c r="Q155" i="12" s="1"/>
  <c r="G146" i="12"/>
  <c r="Q146" i="12" s="1"/>
  <c r="C134" i="12"/>
  <c r="M134" i="12" s="1"/>
  <c r="C125" i="12"/>
  <c r="M125" i="12" s="1"/>
  <c r="C122" i="12"/>
  <c r="M122" i="12" s="1"/>
  <c r="G119" i="12"/>
  <c r="Q119" i="12" s="1"/>
  <c r="I84" i="12"/>
  <c r="I78" i="12"/>
  <c r="I72" i="12"/>
  <c r="I66" i="12"/>
  <c r="I60" i="12"/>
  <c r="I54" i="12"/>
  <c r="I48" i="12"/>
  <c r="I42" i="12"/>
  <c r="I36" i="12"/>
  <c r="I30" i="12"/>
  <c r="I18" i="12"/>
  <c r="I6" i="12"/>
  <c r="G96" i="13"/>
  <c r="G90" i="13"/>
  <c r="G84" i="13"/>
  <c r="G188" i="13" s="1"/>
  <c r="Q188" i="13" s="1"/>
  <c r="G78" i="13"/>
  <c r="G182" i="13" s="1"/>
  <c r="Q182" i="13" s="1"/>
  <c r="G72" i="13"/>
  <c r="G176" i="13" s="1"/>
  <c r="Q176" i="13" s="1"/>
  <c r="G66" i="13"/>
  <c r="G170" i="13" s="1"/>
  <c r="Q170" i="13" s="1"/>
  <c r="G60" i="13"/>
  <c r="G54" i="13"/>
  <c r="G48" i="13"/>
  <c r="G42" i="13"/>
  <c r="G36" i="13"/>
  <c r="G140" i="13" s="1"/>
  <c r="Q140" i="13" s="1"/>
  <c r="G30" i="13"/>
  <c r="G134" i="13" s="1"/>
  <c r="Q134" i="13" s="1"/>
  <c r="G24" i="13"/>
  <c r="G18" i="13"/>
  <c r="G12" i="13"/>
  <c r="G6" i="13"/>
  <c r="G110" i="13" s="1"/>
  <c r="Q110" i="13" s="1"/>
  <c r="G100" i="14"/>
  <c r="G97" i="14"/>
  <c r="G201" i="14" s="1"/>
  <c r="Q201" i="14" s="1"/>
  <c r="G94" i="14"/>
  <c r="G198" i="14" s="1"/>
  <c r="Q198" i="14" s="1"/>
  <c r="G91" i="14"/>
  <c r="G195" i="14" s="1"/>
  <c r="Q195" i="14" s="1"/>
  <c r="G88" i="14"/>
  <c r="G85" i="14"/>
  <c r="G82" i="14"/>
  <c r="G186" i="14" s="1"/>
  <c r="Q186" i="14" s="1"/>
  <c r="G79" i="14"/>
  <c r="G183" i="14" s="1"/>
  <c r="Q183" i="14" s="1"/>
  <c r="G76" i="14"/>
  <c r="G73" i="14"/>
  <c r="H40" i="12"/>
  <c r="D144" i="12" s="1"/>
  <c r="F144" i="12" s="1"/>
  <c r="H19" i="12"/>
  <c r="D123" i="12" s="1"/>
  <c r="F123" i="12" s="1"/>
  <c r="G101" i="12"/>
  <c r="G205" i="12" s="1"/>
  <c r="Q205" i="12" s="1"/>
  <c r="G89" i="12"/>
  <c r="G193" i="12" s="1"/>
  <c r="Q193" i="12" s="1"/>
  <c r="G77" i="12"/>
  <c r="G71" i="12"/>
  <c r="G175" i="12" s="1"/>
  <c r="Q175" i="12" s="1"/>
  <c r="G68" i="12"/>
  <c r="G65" i="12"/>
  <c r="G62" i="12"/>
  <c r="G59" i="12"/>
  <c r="G163" i="12" s="1"/>
  <c r="Q163" i="12" s="1"/>
  <c r="G56" i="12"/>
  <c r="G53" i="12"/>
  <c r="G157" i="12" s="1"/>
  <c r="Q157" i="12" s="1"/>
  <c r="G50" i="12"/>
  <c r="G154" i="12" s="1"/>
  <c r="Q154" i="12" s="1"/>
  <c r="G47" i="12"/>
  <c r="G151" i="12" s="1"/>
  <c r="Q151" i="12" s="1"/>
  <c r="G44" i="12"/>
  <c r="G41" i="12"/>
  <c r="G145" i="12" s="1"/>
  <c r="Q145" i="12" s="1"/>
  <c r="G35" i="12"/>
  <c r="G29" i="12"/>
  <c r="G133" i="12" s="1"/>
  <c r="Q133" i="12" s="1"/>
  <c r="G23" i="12"/>
  <c r="G127" i="12" s="1"/>
  <c r="Q127" i="12" s="1"/>
  <c r="G17" i="12"/>
  <c r="G11" i="12"/>
  <c r="G115" i="12" s="1"/>
  <c r="Q115" i="12" s="1"/>
  <c r="G5" i="12"/>
  <c r="G109" i="12" s="1"/>
  <c r="Q109" i="12" s="1"/>
  <c r="G101" i="13"/>
  <c r="G205" i="13" s="1"/>
  <c r="Q205" i="13" s="1"/>
  <c r="G95" i="13"/>
  <c r="G89" i="13"/>
  <c r="G193" i="13" s="1"/>
  <c r="Q193" i="13" s="1"/>
  <c r="G83" i="13"/>
  <c r="G187" i="13" s="1"/>
  <c r="Q187" i="13" s="1"/>
  <c r="G77" i="13"/>
  <c r="G181" i="13" s="1"/>
  <c r="Q181" i="13" s="1"/>
  <c r="G71" i="13"/>
  <c r="G175" i="13" s="1"/>
  <c r="Q175" i="13" s="1"/>
  <c r="G65" i="13"/>
  <c r="G169" i="13" s="1"/>
  <c r="Q169" i="13" s="1"/>
  <c r="G59" i="13"/>
  <c r="G163" i="13" s="1"/>
  <c r="Q163" i="13" s="1"/>
  <c r="I53" i="13"/>
  <c r="G53" i="13"/>
  <c r="G157" i="13" s="1"/>
  <c r="Q157" i="13" s="1"/>
  <c r="G47" i="13"/>
  <c r="G151" i="13" s="1"/>
  <c r="Q151" i="13" s="1"/>
  <c r="G41" i="13"/>
  <c r="G145" i="13" s="1"/>
  <c r="Q145" i="13" s="1"/>
  <c r="G35" i="13"/>
  <c r="G29" i="13"/>
  <c r="G23" i="13"/>
  <c r="G127" i="13" s="1"/>
  <c r="Q127" i="13" s="1"/>
  <c r="I17" i="13"/>
  <c r="G17" i="13"/>
  <c r="G11" i="13"/>
  <c r="G115" i="13" s="1"/>
  <c r="Q115" i="13" s="1"/>
  <c r="G5" i="13"/>
  <c r="H9" i="15"/>
  <c r="D113" i="15" s="1"/>
  <c r="E113" i="15" s="1"/>
  <c r="I9" i="15"/>
  <c r="G79" i="16"/>
  <c r="G183" i="16" s="1"/>
  <c r="Q183" i="16" s="1"/>
  <c r="G76" i="16"/>
  <c r="G180" i="16" s="1"/>
  <c r="Q180" i="16" s="1"/>
  <c r="G64" i="16"/>
  <c r="G168" i="16" s="1"/>
  <c r="Q168" i="16" s="1"/>
  <c r="G58" i="16"/>
  <c r="G52" i="16"/>
  <c r="G46" i="16"/>
  <c r="G150" i="16" s="1"/>
  <c r="Q150" i="16" s="1"/>
  <c r="G40" i="16"/>
  <c r="G144" i="16" s="1"/>
  <c r="Q144" i="16" s="1"/>
  <c r="G34" i="16"/>
  <c r="G138" i="16" s="1"/>
  <c r="Q138" i="16" s="1"/>
  <c r="G31" i="16"/>
  <c r="G135" i="16" s="1"/>
  <c r="Q135" i="16" s="1"/>
  <c r="G28" i="16"/>
  <c r="G22" i="16"/>
  <c r="G16" i="16"/>
  <c r="G120" i="16" s="1"/>
  <c r="Q120" i="16" s="1"/>
  <c r="G10" i="16"/>
  <c r="G114" i="16" s="1"/>
  <c r="Q114" i="16" s="1"/>
  <c r="H100" i="12"/>
  <c r="D204" i="12" s="1"/>
  <c r="F204" i="12" s="1"/>
  <c r="H85" i="12"/>
  <c r="D189" i="12" s="1"/>
  <c r="F189" i="12" s="1"/>
  <c r="H64" i="12"/>
  <c r="D168" i="12" s="1"/>
  <c r="H16" i="12"/>
  <c r="D120" i="12" s="1"/>
  <c r="F120" i="12" s="1"/>
  <c r="G98" i="12"/>
  <c r="G95" i="12"/>
  <c r="G199" i="12" s="1"/>
  <c r="Q199" i="12" s="1"/>
  <c r="G92" i="12"/>
  <c r="G86" i="12"/>
  <c r="G83" i="12"/>
  <c r="G80" i="12"/>
  <c r="G184" i="12" s="1"/>
  <c r="Q184" i="12" s="1"/>
  <c r="G74" i="12"/>
  <c r="G100" i="13"/>
  <c r="G204" i="13" s="1"/>
  <c r="Q204" i="13" s="1"/>
  <c r="G94" i="13"/>
  <c r="G198" i="13" s="1"/>
  <c r="Q198" i="13" s="1"/>
  <c r="G88" i="13"/>
  <c r="G192" i="13" s="1"/>
  <c r="Q192" i="13" s="1"/>
  <c r="G82" i="13"/>
  <c r="G76" i="13"/>
  <c r="G70" i="13"/>
  <c r="G64" i="13"/>
  <c r="G168" i="13" s="1"/>
  <c r="Q168" i="13" s="1"/>
  <c r="G58" i="13"/>
  <c r="G162" i="13" s="1"/>
  <c r="Q162" i="13" s="1"/>
  <c r="G52" i="13"/>
  <c r="G156" i="13" s="1"/>
  <c r="Q156" i="13" s="1"/>
  <c r="G46" i="13"/>
  <c r="G40" i="13"/>
  <c r="G34" i="13"/>
  <c r="G28" i="13"/>
  <c r="G22" i="13"/>
  <c r="G126" i="13" s="1"/>
  <c r="Q126" i="13" s="1"/>
  <c r="G16" i="13"/>
  <c r="G120" i="13" s="1"/>
  <c r="Q120" i="13" s="1"/>
  <c r="G10" i="13"/>
  <c r="G100" i="15"/>
  <c r="G204" i="15" s="1"/>
  <c r="Q204" i="15" s="1"/>
  <c r="G97" i="15"/>
  <c r="G94" i="15"/>
  <c r="G91" i="15"/>
  <c r="G195" i="15" s="1"/>
  <c r="Q195" i="15" s="1"/>
  <c r="G88" i="15"/>
  <c r="G192" i="15" s="1"/>
  <c r="Q192" i="15" s="1"/>
  <c r="G85" i="15"/>
  <c r="G82" i="15"/>
  <c r="G186" i="15" s="1"/>
  <c r="Q186" i="15" s="1"/>
  <c r="G79" i="15"/>
  <c r="G76" i="15"/>
  <c r="G180" i="15" s="1"/>
  <c r="Q180" i="15" s="1"/>
  <c r="G73" i="15"/>
  <c r="G177" i="15" s="1"/>
  <c r="Q177" i="15" s="1"/>
  <c r="G70" i="15"/>
  <c r="G174" i="15" s="1"/>
  <c r="Q174" i="15" s="1"/>
  <c r="G67" i="15"/>
  <c r="G64" i="15"/>
  <c r="G168" i="15" s="1"/>
  <c r="Q168" i="15" s="1"/>
  <c r="G61" i="15"/>
  <c r="G58" i="15"/>
  <c r="G162" i="15" s="1"/>
  <c r="Q162" i="15" s="1"/>
  <c r="G55" i="15"/>
  <c r="G159" i="15" s="1"/>
  <c r="Q159" i="15" s="1"/>
  <c r="G52" i="15"/>
  <c r="G156" i="15" s="1"/>
  <c r="Q156" i="15" s="1"/>
  <c r="G49" i="15"/>
  <c r="G46" i="15"/>
  <c r="G43" i="15"/>
  <c r="G40" i="15"/>
  <c r="G37" i="15"/>
  <c r="G141" i="15" s="1"/>
  <c r="Q141" i="15" s="1"/>
  <c r="G34" i="15"/>
  <c r="G138" i="15" s="1"/>
  <c r="Q138" i="15" s="1"/>
  <c r="G31" i="15"/>
  <c r="G28" i="15"/>
  <c r="G132" i="15" s="1"/>
  <c r="Q132" i="15" s="1"/>
  <c r="G25" i="15"/>
  <c r="G22" i="15"/>
  <c r="G126" i="15" s="1"/>
  <c r="Q126" i="15" s="1"/>
  <c r="G19" i="15"/>
  <c r="G123" i="15" s="1"/>
  <c r="Q123" i="15" s="1"/>
  <c r="G16" i="15"/>
  <c r="G120" i="15" s="1"/>
  <c r="Q120" i="15" s="1"/>
  <c r="G13" i="15"/>
  <c r="G10" i="15"/>
  <c r="G114" i="15" s="1"/>
  <c r="Q114" i="15" s="1"/>
  <c r="G7" i="15"/>
  <c r="K123" i="16"/>
  <c r="O123" i="16" s="1"/>
  <c r="H19" i="16"/>
  <c r="D123" i="16" s="1"/>
  <c r="F123" i="16" s="1"/>
  <c r="H82" i="12"/>
  <c r="D186" i="12" s="1"/>
  <c r="G100" i="12"/>
  <c r="G204" i="12" s="1"/>
  <c r="Q204" i="12" s="1"/>
  <c r="G97" i="12"/>
  <c r="G201" i="12" s="1"/>
  <c r="Q201" i="12" s="1"/>
  <c r="G94" i="12"/>
  <c r="G91" i="12"/>
  <c r="G195" i="12" s="1"/>
  <c r="Q195" i="12" s="1"/>
  <c r="G88" i="12"/>
  <c r="G192" i="12" s="1"/>
  <c r="Q192" i="12" s="1"/>
  <c r="G85" i="12"/>
  <c r="G189" i="12" s="1"/>
  <c r="Q189" i="12" s="1"/>
  <c r="G82" i="12"/>
  <c r="G79" i="12"/>
  <c r="G183" i="12" s="1"/>
  <c r="Q183" i="12" s="1"/>
  <c r="G76" i="12"/>
  <c r="G73" i="12"/>
  <c r="G177" i="12" s="1"/>
  <c r="Q177" i="12" s="1"/>
  <c r="G70" i="12"/>
  <c r="G174" i="12" s="1"/>
  <c r="Q174" i="12" s="1"/>
  <c r="G67" i="12"/>
  <c r="G171" i="12" s="1"/>
  <c r="Q171" i="12" s="1"/>
  <c r="G64" i="12"/>
  <c r="G168" i="12" s="1"/>
  <c r="Q168" i="12" s="1"/>
  <c r="G61" i="12"/>
  <c r="G165" i="12" s="1"/>
  <c r="Q165" i="12" s="1"/>
  <c r="G58" i="12"/>
  <c r="G55" i="12"/>
  <c r="G159" i="12" s="1"/>
  <c r="Q159" i="12" s="1"/>
  <c r="G52" i="12"/>
  <c r="G156" i="12" s="1"/>
  <c r="Q156" i="12" s="1"/>
  <c r="G49" i="12"/>
  <c r="G153" i="12" s="1"/>
  <c r="Q153" i="12" s="1"/>
  <c r="G46" i="12"/>
  <c r="G43" i="12"/>
  <c r="G147" i="12" s="1"/>
  <c r="Q147" i="12" s="1"/>
  <c r="G40" i="12"/>
  <c r="G37" i="12"/>
  <c r="G141" i="12" s="1"/>
  <c r="Q141" i="12" s="1"/>
  <c r="G34" i="12"/>
  <c r="G138" i="12" s="1"/>
  <c r="Q138" i="12" s="1"/>
  <c r="G31" i="12"/>
  <c r="G135" i="12" s="1"/>
  <c r="Q135" i="12" s="1"/>
  <c r="G28" i="12"/>
  <c r="G132" i="12" s="1"/>
  <c r="Q132" i="12" s="1"/>
  <c r="G25" i="12"/>
  <c r="G129" i="12" s="1"/>
  <c r="Q129" i="12" s="1"/>
  <c r="G22" i="12"/>
  <c r="G126" i="12" s="1"/>
  <c r="Q126" i="12" s="1"/>
  <c r="G19" i="12"/>
  <c r="G123" i="12" s="1"/>
  <c r="Q123" i="12" s="1"/>
  <c r="G16" i="12"/>
  <c r="G120" i="12" s="1"/>
  <c r="Q120" i="12" s="1"/>
  <c r="G13" i="12"/>
  <c r="G117" i="12" s="1"/>
  <c r="G10" i="12"/>
  <c r="G7" i="12"/>
  <c r="G111" i="12" s="1"/>
  <c r="Q111" i="12" s="1"/>
  <c r="H76" i="12"/>
  <c r="D180" i="12" s="1"/>
  <c r="H25" i="12"/>
  <c r="D129" i="12" s="1"/>
  <c r="F129" i="12" s="1"/>
  <c r="C109" i="16"/>
  <c r="M109" i="16" s="1"/>
  <c r="I102" i="14"/>
  <c r="G99" i="14"/>
  <c r="G203" i="14" s="1"/>
  <c r="Q203" i="14" s="1"/>
  <c r="G96" i="14"/>
  <c r="G93" i="14"/>
  <c r="G90" i="14"/>
  <c r="G87" i="14"/>
  <c r="G191" i="14" s="1"/>
  <c r="Q191" i="14" s="1"/>
  <c r="G84" i="14"/>
  <c r="G81" i="14"/>
  <c r="G185" i="14" s="1"/>
  <c r="Q185" i="14" s="1"/>
  <c r="G78" i="14"/>
  <c r="G182" i="14" s="1"/>
  <c r="Q182" i="14" s="1"/>
  <c r="G75" i="14"/>
  <c r="G72" i="14"/>
  <c r="G176" i="14" s="1"/>
  <c r="Q176" i="14" s="1"/>
  <c r="G69" i="14"/>
  <c r="G173" i="14" s="1"/>
  <c r="Q173" i="14" s="1"/>
  <c r="G66" i="14"/>
  <c r="G63" i="14"/>
  <c r="G60" i="14"/>
  <c r="G164" i="14" s="1"/>
  <c r="Q164" i="14" s="1"/>
  <c r="G57" i="14"/>
  <c r="G54" i="14"/>
  <c r="G158" i="14" s="1"/>
  <c r="Q158" i="14" s="1"/>
  <c r="G51" i="14"/>
  <c r="G155" i="14" s="1"/>
  <c r="Q155" i="14" s="1"/>
  <c r="G48" i="14"/>
  <c r="G152" i="14" s="1"/>
  <c r="Q152" i="14" s="1"/>
  <c r="G45" i="14"/>
  <c r="G149" i="14" s="1"/>
  <c r="Q149" i="14" s="1"/>
  <c r="G42" i="14"/>
  <c r="G39" i="14"/>
  <c r="G143" i="14" s="1"/>
  <c r="Q143" i="14" s="1"/>
  <c r="G36" i="14"/>
  <c r="G140" i="14" s="1"/>
  <c r="Q140" i="14" s="1"/>
  <c r="G33" i="14"/>
  <c r="G137" i="14" s="1"/>
  <c r="Q137" i="14" s="1"/>
  <c r="G30" i="14"/>
  <c r="G134" i="14" s="1"/>
  <c r="Q134" i="14" s="1"/>
  <c r="G27" i="14"/>
  <c r="G131" i="14" s="1"/>
  <c r="Q131" i="14" s="1"/>
  <c r="G24" i="14"/>
  <c r="G21" i="14"/>
  <c r="G125" i="14" s="1"/>
  <c r="Q125" i="14" s="1"/>
  <c r="G18" i="14"/>
  <c r="G122" i="14" s="1"/>
  <c r="Q122" i="14" s="1"/>
  <c r="G15" i="14"/>
  <c r="G119" i="14" s="1"/>
  <c r="Q119" i="14" s="1"/>
  <c r="G12" i="14"/>
  <c r="G116" i="14" s="1"/>
  <c r="Q116" i="14" s="1"/>
  <c r="G9" i="14"/>
  <c r="G113" i="14" s="1"/>
  <c r="Q113" i="14" s="1"/>
  <c r="G6" i="14"/>
  <c r="G110" i="14" s="1"/>
  <c r="Q110" i="14" s="1"/>
  <c r="K161" i="14"/>
  <c r="O161" i="14" s="1"/>
  <c r="K143" i="14"/>
  <c r="O143" i="14" s="1"/>
  <c r="K131" i="14"/>
  <c r="O131" i="14" s="1"/>
  <c r="K119" i="14"/>
  <c r="O119" i="14" s="1"/>
  <c r="G101" i="15"/>
  <c r="G98" i="15"/>
  <c r="G95" i="15"/>
  <c r="G92" i="15"/>
  <c r="G196" i="15" s="1"/>
  <c r="Q196" i="15" s="1"/>
  <c r="G89" i="15"/>
  <c r="G86" i="15"/>
  <c r="G83" i="15"/>
  <c r="G187" i="15" s="1"/>
  <c r="Q187" i="15" s="1"/>
  <c r="G80" i="15"/>
  <c r="G184" i="15" s="1"/>
  <c r="Q184" i="15" s="1"/>
  <c r="G77" i="15"/>
  <c r="G74" i="15"/>
  <c r="G178" i="15" s="1"/>
  <c r="Q178" i="15" s="1"/>
  <c r="G71" i="15"/>
  <c r="G175" i="15" s="1"/>
  <c r="Q175" i="15" s="1"/>
  <c r="G68" i="15"/>
  <c r="G172" i="15" s="1"/>
  <c r="Q172" i="15" s="1"/>
  <c r="G65" i="15"/>
  <c r="G169" i="15" s="1"/>
  <c r="Q169" i="15" s="1"/>
  <c r="G62" i="15"/>
  <c r="G59" i="15"/>
  <c r="G56" i="15"/>
  <c r="G160" i="15" s="1"/>
  <c r="Q160" i="15" s="1"/>
  <c r="G53" i="15"/>
  <c r="G157" i="15" s="1"/>
  <c r="Q157" i="15" s="1"/>
  <c r="G50" i="15"/>
  <c r="G154" i="15" s="1"/>
  <c r="Q154" i="15" s="1"/>
  <c r="G47" i="15"/>
  <c r="G151" i="15" s="1"/>
  <c r="Q151" i="15" s="1"/>
  <c r="G44" i="15"/>
  <c r="G148" i="15" s="1"/>
  <c r="Q148" i="15" s="1"/>
  <c r="G41" i="15"/>
  <c r="G38" i="15"/>
  <c r="G142" i="15" s="1"/>
  <c r="Q142" i="15" s="1"/>
  <c r="G35" i="15"/>
  <c r="G32" i="15"/>
  <c r="G29" i="15"/>
  <c r="G133" i="15" s="1"/>
  <c r="Q133" i="15" s="1"/>
  <c r="G26" i="15"/>
  <c r="G23" i="15"/>
  <c r="G20" i="15"/>
  <c r="G124" i="15" s="1"/>
  <c r="Q124" i="15" s="1"/>
  <c r="G17" i="15"/>
  <c r="G121" i="15" s="1"/>
  <c r="Q121" i="15" s="1"/>
  <c r="G14" i="15"/>
  <c r="G118" i="15" s="1"/>
  <c r="Q118" i="15" s="1"/>
  <c r="G11" i="15"/>
  <c r="G115" i="15" s="1"/>
  <c r="Q115" i="15" s="1"/>
  <c r="G8" i="15"/>
  <c r="G112" i="15" s="1"/>
  <c r="Q112" i="15" s="1"/>
  <c r="G5" i="15"/>
  <c r="G101" i="16"/>
  <c r="G205" i="16" s="1"/>
  <c r="Q205" i="16" s="1"/>
  <c r="G98" i="16"/>
  <c r="G202" i="16" s="1"/>
  <c r="Q202" i="16" s="1"/>
  <c r="G95" i="16"/>
  <c r="G92" i="16"/>
  <c r="G196" i="16" s="1"/>
  <c r="Q196" i="16" s="1"/>
  <c r="G89" i="16"/>
  <c r="G86" i="16"/>
  <c r="G83" i="16"/>
  <c r="G187" i="16" s="1"/>
  <c r="Q187" i="16" s="1"/>
  <c r="G80" i="16"/>
  <c r="G184" i="16" s="1"/>
  <c r="Q184" i="16" s="1"/>
  <c r="G77" i="16"/>
  <c r="G181" i="16" s="1"/>
  <c r="Q181" i="16" s="1"/>
  <c r="G74" i="16"/>
  <c r="G178" i="16" s="1"/>
  <c r="Q178" i="16" s="1"/>
  <c r="G71" i="16"/>
  <c r="G175" i="16" s="1"/>
  <c r="Q175" i="16" s="1"/>
  <c r="G68" i="16"/>
  <c r="G172" i="16" s="1"/>
  <c r="Q172" i="16" s="1"/>
  <c r="G65" i="16"/>
  <c r="G169" i="16" s="1"/>
  <c r="Q169" i="16" s="1"/>
  <c r="G62" i="16"/>
  <c r="G166" i="16" s="1"/>
  <c r="Q166" i="16" s="1"/>
  <c r="G59" i="16"/>
  <c r="G163" i="16" s="1"/>
  <c r="Q163" i="16" s="1"/>
  <c r="G56" i="16"/>
  <c r="G160" i="16" s="1"/>
  <c r="Q160" i="16" s="1"/>
  <c r="G53" i="16"/>
  <c r="G50" i="16"/>
  <c r="G47" i="16"/>
  <c r="G151" i="16" s="1"/>
  <c r="Q151" i="16" s="1"/>
  <c r="G44" i="16"/>
  <c r="G148" i="16" s="1"/>
  <c r="Q148" i="16" s="1"/>
  <c r="G41" i="16"/>
  <c r="G145" i="16" s="1"/>
  <c r="Q145" i="16" s="1"/>
  <c r="G38" i="16"/>
  <c r="G35" i="16"/>
  <c r="G32" i="16"/>
  <c r="G136" i="16" s="1"/>
  <c r="Q136" i="16" s="1"/>
  <c r="G29" i="16"/>
  <c r="G133" i="16" s="1"/>
  <c r="Q133" i="16" s="1"/>
  <c r="G26" i="16"/>
  <c r="G130" i="16" s="1"/>
  <c r="Q130" i="16" s="1"/>
  <c r="G23" i="16"/>
  <c r="G127" i="16" s="1"/>
  <c r="Q127" i="16" s="1"/>
  <c r="G20" i="16"/>
  <c r="G124" i="16" s="1"/>
  <c r="Q124" i="16" s="1"/>
  <c r="G17" i="16"/>
  <c r="G14" i="16"/>
  <c r="G11" i="16"/>
  <c r="G8" i="16"/>
  <c r="G112" i="16" s="1"/>
  <c r="Q112" i="16" s="1"/>
  <c r="G5" i="16"/>
  <c r="G109" i="16" s="1"/>
  <c r="Q109" i="16" s="1"/>
  <c r="N159" i="18"/>
  <c r="N151" i="18"/>
  <c r="G70" i="14"/>
  <c r="G174" i="14" s="1"/>
  <c r="Q174" i="14" s="1"/>
  <c r="G67" i="14"/>
  <c r="G171" i="14" s="1"/>
  <c r="Q171" i="14" s="1"/>
  <c r="G64" i="14"/>
  <c r="G168" i="14" s="1"/>
  <c r="Q168" i="14" s="1"/>
  <c r="G61" i="14"/>
  <c r="G58" i="14"/>
  <c r="G162" i="14" s="1"/>
  <c r="Q162" i="14" s="1"/>
  <c r="G55" i="14"/>
  <c r="G52" i="14"/>
  <c r="G49" i="14"/>
  <c r="G153" i="14" s="1"/>
  <c r="Q153" i="14" s="1"/>
  <c r="G46" i="14"/>
  <c r="G150" i="14" s="1"/>
  <c r="Q150" i="14" s="1"/>
  <c r="G43" i="14"/>
  <c r="G147" i="14" s="1"/>
  <c r="Q147" i="14" s="1"/>
  <c r="G40" i="14"/>
  <c r="G144" i="14" s="1"/>
  <c r="Q144" i="14" s="1"/>
  <c r="G37" i="14"/>
  <c r="G34" i="14"/>
  <c r="G31" i="14"/>
  <c r="G135" i="14" s="1"/>
  <c r="Q135" i="14" s="1"/>
  <c r="G28" i="14"/>
  <c r="G132" i="14" s="1"/>
  <c r="Q132" i="14" s="1"/>
  <c r="G25" i="14"/>
  <c r="G129" i="14" s="1"/>
  <c r="Q129" i="14" s="1"/>
  <c r="G22" i="14"/>
  <c r="G126" i="14" s="1"/>
  <c r="Q126" i="14" s="1"/>
  <c r="G19" i="14"/>
  <c r="G123" i="14" s="1"/>
  <c r="Q123" i="14" s="1"/>
  <c r="G16" i="14"/>
  <c r="G13" i="14"/>
  <c r="G117" i="14" s="1"/>
  <c r="Q117" i="14" s="1"/>
  <c r="G10" i="14"/>
  <c r="G114" i="14" s="1"/>
  <c r="Q114" i="14" s="1"/>
  <c r="G7" i="14"/>
  <c r="G111" i="14" s="1"/>
  <c r="Q111" i="14" s="1"/>
  <c r="G99" i="15"/>
  <c r="G203" i="15" s="1"/>
  <c r="Q203" i="15" s="1"/>
  <c r="G96" i="15"/>
  <c r="G200" i="15" s="1"/>
  <c r="Q200" i="15" s="1"/>
  <c r="G93" i="15"/>
  <c r="G90" i="15"/>
  <c r="G194" i="15" s="1"/>
  <c r="Q194" i="15" s="1"/>
  <c r="G87" i="15"/>
  <c r="G191" i="15" s="1"/>
  <c r="Q191" i="15" s="1"/>
  <c r="G84" i="15"/>
  <c r="G81" i="15"/>
  <c r="G78" i="15"/>
  <c r="G75" i="15"/>
  <c r="G72" i="15"/>
  <c r="G176" i="15" s="1"/>
  <c r="Q176" i="15" s="1"/>
  <c r="G69" i="15"/>
  <c r="G173" i="15" s="1"/>
  <c r="Q173" i="15" s="1"/>
  <c r="G66" i="15"/>
  <c r="G63" i="15"/>
  <c r="G167" i="15" s="1"/>
  <c r="Q167" i="15" s="1"/>
  <c r="G60" i="15"/>
  <c r="G164" i="15" s="1"/>
  <c r="Q164" i="15" s="1"/>
  <c r="G57" i="15"/>
  <c r="G54" i="15"/>
  <c r="G158" i="15" s="1"/>
  <c r="Q158" i="15" s="1"/>
  <c r="G51" i="15"/>
  <c r="G155" i="15" s="1"/>
  <c r="Q155" i="15" s="1"/>
  <c r="G48" i="15"/>
  <c r="G152" i="15" s="1"/>
  <c r="Q152" i="15" s="1"/>
  <c r="G45" i="15"/>
  <c r="G42" i="15"/>
  <c r="G39" i="15"/>
  <c r="G36" i="15"/>
  <c r="G33" i="15"/>
  <c r="G137" i="15" s="1"/>
  <c r="Q137" i="15" s="1"/>
  <c r="G30" i="15"/>
  <c r="G134" i="15" s="1"/>
  <c r="Q134" i="15" s="1"/>
  <c r="G27" i="15"/>
  <c r="G131" i="15" s="1"/>
  <c r="Q131" i="15" s="1"/>
  <c r="G24" i="15"/>
  <c r="G128" i="15" s="1"/>
  <c r="Q128" i="15" s="1"/>
  <c r="G21" i="15"/>
  <c r="G125" i="15" s="1"/>
  <c r="Q125" i="15" s="1"/>
  <c r="G18" i="15"/>
  <c r="G122" i="15" s="1"/>
  <c r="Q122" i="15" s="1"/>
  <c r="G15" i="15"/>
  <c r="G119" i="15" s="1"/>
  <c r="Q119" i="15" s="1"/>
  <c r="G12" i="15"/>
  <c r="G9" i="15"/>
  <c r="G113" i="15" s="1"/>
  <c r="Q113" i="15" s="1"/>
  <c r="G6" i="15"/>
  <c r="G99" i="16"/>
  <c r="G96" i="16"/>
  <c r="G200" i="16" s="1"/>
  <c r="Q200" i="16" s="1"/>
  <c r="G93" i="16"/>
  <c r="G197" i="16" s="1"/>
  <c r="Q197" i="16" s="1"/>
  <c r="G90" i="16"/>
  <c r="G87" i="16"/>
  <c r="G191" i="16" s="1"/>
  <c r="Q191" i="16" s="1"/>
  <c r="G84" i="16"/>
  <c r="G81" i="16"/>
  <c r="G78" i="16"/>
  <c r="G182" i="16" s="1"/>
  <c r="Q182" i="16" s="1"/>
  <c r="G75" i="16"/>
  <c r="G179" i="16" s="1"/>
  <c r="Q179" i="16" s="1"/>
  <c r="G72" i="16"/>
  <c r="G176" i="16" s="1"/>
  <c r="Q176" i="16" s="1"/>
  <c r="G69" i="16"/>
  <c r="G173" i="16" s="1"/>
  <c r="Q173" i="16" s="1"/>
  <c r="G66" i="16"/>
  <c r="G63" i="16"/>
  <c r="G60" i="16"/>
  <c r="G164" i="16" s="1"/>
  <c r="Q164" i="16" s="1"/>
  <c r="G57" i="16"/>
  <c r="G161" i="16" s="1"/>
  <c r="Q161" i="16" s="1"/>
  <c r="G54" i="16"/>
  <c r="G51" i="16"/>
  <c r="G155" i="16" s="1"/>
  <c r="Q155" i="16" s="1"/>
  <c r="G48" i="16"/>
  <c r="G152" i="16" s="1"/>
  <c r="Q152" i="16" s="1"/>
  <c r="G45" i="16"/>
  <c r="G42" i="16"/>
  <c r="G39" i="16"/>
  <c r="G143" i="16" s="1"/>
  <c r="Q143" i="16" s="1"/>
  <c r="I36" i="16"/>
  <c r="G36" i="16"/>
  <c r="G33" i="16"/>
  <c r="G30" i="16"/>
  <c r="I27" i="16"/>
  <c r="G27" i="16"/>
  <c r="G131" i="16" s="1"/>
  <c r="Q131" i="16" s="1"/>
  <c r="G24" i="16"/>
  <c r="G128" i="16" s="1"/>
  <c r="Q128" i="16" s="1"/>
  <c r="G21" i="16"/>
  <c r="G125" i="16" s="1"/>
  <c r="Q125" i="16" s="1"/>
  <c r="G18" i="16"/>
  <c r="G15" i="16"/>
  <c r="G12" i="16"/>
  <c r="G116" i="16" s="1"/>
  <c r="Q116" i="16" s="1"/>
  <c r="G9" i="16"/>
  <c r="G113" i="16" s="1"/>
  <c r="Q113" i="16" s="1"/>
  <c r="H103" i="16"/>
  <c r="D207" i="16" s="1"/>
  <c r="F207" i="16" s="1"/>
  <c r="G103" i="16"/>
  <c r="H102" i="16"/>
  <c r="D206" i="16" s="1"/>
  <c r="G102" i="16"/>
  <c r="G102" i="15"/>
  <c r="G206" i="15" s="1"/>
  <c r="Q206" i="15" s="1"/>
  <c r="H102" i="14"/>
  <c r="D206" i="14" s="1"/>
  <c r="F206" i="14" s="1"/>
  <c r="G102" i="14"/>
  <c r="G206" i="14" s="1"/>
  <c r="Q206" i="14" s="1"/>
  <c r="G103" i="13"/>
  <c r="G207" i="13" s="1"/>
  <c r="Q207" i="13" s="1"/>
  <c r="G102" i="13"/>
  <c r="G206" i="13" s="1"/>
  <c r="Q206" i="13" s="1"/>
  <c r="G103" i="12"/>
  <c r="H102" i="12"/>
  <c r="D206" i="12" s="1"/>
  <c r="G102" i="12"/>
  <c r="G206" i="12" s="1"/>
  <c r="Q206" i="12" s="1"/>
  <c r="N179" i="18"/>
  <c r="N133" i="18"/>
  <c r="N109" i="18"/>
  <c r="N140" i="17"/>
  <c r="N177" i="17"/>
  <c r="N198" i="17"/>
  <c r="N166" i="17"/>
  <c r="I26" i="14"/>
  <c r="N183" i="18"/>
  <c r="N200" i="18"/>
  <c r="N162" i="18"/>
  <c r="N155" i="18"/>
  <c r="N193" i="18"/>
  <c r="N123" i="18"/>
  <c r="N160" i="17"/>
  <c r="N148" i="17"/>
  <c r="N189" i="17"/>
  <c r="N131" i="17"/>
  <c r="N197" i="17"/>
  <c r="N202" i="17"/>
  <c r="N113" i="17"/>
  <c r="N124" i="17"/>
  <c r="N147" i="17"/>
  <c r="N158" i="17"/>
  <c r="N111" i="17"/>
  <c r="N154" i="17"/>
  <c r="N128" i="17"/>
  <c r="N118" i="17"/>
  <c r="I13" i="12"/>
  <c r="I37" i="12"/>
  <c r="K155" i="12"/>
  <c r="O155" i="12" s="1"/>
  <c r="H90" i="13"/>
  <c r="D194" i="13" s="1"/>
  <c r="F194" i="13" s="1"/>
  <c r="H30" i="13"/>
  <c r="D134" i="13" s="1"/>
  <c r="H18" i="13"/>
  <c r="D122" i="13" s="1"/>
  <c r="H6" i="13"/>
  <c r="D110" i="13" s="1"/>
  <c r="F110" i="13" s="1"/>
  <c r="I12" i="14"/>
  <c r="I72" i="14"/>
  <c r="K203" i="14"/>
  <c r="O203" i="14" s="1"/>
  <c r="K179" i="14"/>
  <c r="O179" i="14" s="1"/>
  <c r="I157" i="15"/>
  <c r="H139" i="15"/>
  <c r="P139" i="15" s="1"/>
  <c r="I121" i="15"/>
  <c r="H109" i="15"/>
  <c r="P109" i="15" s="1"/>
  <c r="K125" i="15"/>
  <c r="O125" i="15" s="1"/>
  <c r="K113" i="15"/>
  <c r="O113" i="15" s="1"/>
  <c r="H109" i="16"/>
  <c r="P109" i="16" s="1"/>
  <c r="E127" i="18"/>
  <c r="N140" i="18"/>
  <c r="H7" i="12"/>
  <c r="D111" i="12" s="1"/>
  <c r="I55" i="12"/>
  <c r="K196" i="15"/>
  <c r="O196" i="15" s="1"/>
  <c r="K184" i="15"/>
  <c r="O184" i="15" s="1"/>
  <c r="K172" i="15"/>
  <c r="O172" i="15" s="1"/>
  <c r="K160" i="15"/>
  <c r="O160" i="15" s="1"/>
  <c r="K148" i="15"/>
  <c r="O148" i="15" s="1"/>
  <c r="K142" i="15"/>
  <c r="O142" i="15" s="1"/>
  <c r="K136" i="15"/>
  <c r="O136" i="15" s="1"/>
  <c r="K130" i="15"/>
  <c r="O130" i="15" s="1"/>
  <c r="K124" i="15"/>
  <c r="O124" i="15" s="1"/>
  <c r="K118" i="15"/>
  <c r="O118" i="15" s="1"/>
  <c r="K112" i="15"/>
  <c r="O112" i="15" s="1"/>
  <c r="H72" i="16"/>
  <c r="D176" i="16" s="1"/>
  <c r="N145" i="18"/>
  <c r="N142" i="18"/>
  <c r="N141" i="18"/>
  <c r="N117" i="18"/>
  <c r="I24" i="14"/>
  <c r="H31" i="12"/>
  <c r="D135" i="12" s="1"/>
  <c r="F135" i="12" s="1"/>
  <c r="H99" i="13"/>
  <c r="D203" i="13" s="1"/>
  <c r="H87" i="13"/>
  <c r="D191" i="13" s="1"/>
  <c r="F191" i="13" s="1"/>
  <c r="H75" i="13"/>
  <c r="D179" i="13" s="1"/>
  <c r="F179" i="13" s="1"/>
  <c r="H63" i="13"/>
  <c r="D167" i="13" s="1"/>
  <c r="F167" i="13" s="1"/>
  <c r="H51" i="13"/>
  <c r="D155" i="13" s="1"/>
  <c r="H39" i="13"/>
  <c r="D143" i="13" s="1"/>
  <c r="H33" i="13"/>
  <c r="D137" i="13" s="1"/>
  <c r="F137" i="13" s="1"/>
  <c r="H27" i="13"/>
  <c r="D131" i="13" s="1"/>
  <c r="F131" i="13" s="1"/>
  <c r="H21" i="13"/>
  <c r="D125" i="13" s="1"/>
  <c r="F125" i="13" s="1"/>
  <c r="H15" i="13"/>
  <c r="D119" i="13" s="1"/>
  <c r="C125" i="15"/>
  <c r="M125" i="15" s="1"/>
  <c r="H103" i="15"/>
  <c r="D207" i="15" s="1"/>
  <c r="H43" i="15"/>
  <c r="D147" i="15" s="1"/>
  <c r="H31" i="15"/>
  <c r="D135" i="15" s="1"/>
  <c r="H19" i="15"/>
  <c r="D123" i="15" s="1"/>
  <c r="F123" i="15" s="1"/>
  <c r="H7" i="15"/>
  <c r="D111" i="15" s="1"/>
  <c r="E111" i="15" s="1"/>
  <c r="I36" i="14"/>
  <c r="K149" i="12"/>
  <c r="O149" i="12" s="1"/>
  <c r="L159" i="13"/>
  <c r="I30" i="14"/>
  <c r="I60" i="14"/>
  <c r="H94" i="14"/>
  <c r="D198" i="14" s="1"/>
  <c r="F198" i="14" s="1"/>
  <c r="I49" i="14"/>
  <c r="H43" i="14"/>
  <c r="D147" i="14" s="1"/>
  <c r="F147" i="14" s="1"/>
  <c r="H25" i="14"/>
  <c r="D129" i="14" s="1"/>
  <c r="H19" i="14"/>
  <c r="D123" i="14" s="1"/>
  <c r="F123" i="14" s="1"/>
  <c r="I13" i="14"/>
  <c r="H82" i="16"/>
  <c r="D186" i="16" s="1"/>
  <c r="F186" i="16" s="1"/>
  <c r="L192" i="12"/>
  <c r="I94" i="12"/>
  <c r="I82" i="12"/>
  <c r="G180" i="12"/>
  <c r="I73" i="12"/>
  <c r="L171" i="12"/>
  <c r="I61" i="12"/>
  <c r="L156" i="12"/>
  <c r="I43" i="12"/>
  <c r="K137" i="12"/>
  <c r="O137" i="12" s="1"/>
  <c r="K125" i="12"/>
  <c r="O125" i="12" s="1"/>
  <c r="G125" i="12"/>
  <c r="Q125" i="12" s="1"/>
  <c r="K113" i="12"/>
  <c r="O113" i="12" s="1"/>
  <c r="I49" i="12"/>
  <c r="I19" i="12"/>
  <c r="I25" i="12"/>
  <c r="I78" i="14"/>
  <c r="I97" i="15"/>
  <c r="I91" i="15"/>
  <c r="L189" i="15"/>
  <c r="L186" i="15"/>
  <c r="I67" i="15"/>
  <c r="I49" i="15"/>
  <c r="I43" i="15"/>
  <c r="L144" i="15"/>
  <c r="I37" i="15"/>
  <c r="I31" i="15"/>
  <c r="I19" i="15"/>
  <c r="I7" i="15"/>
  <c r="L180" i="16"/>
  <c r="I96" i="16"/>
  <c r="I93" i="16"/>
  <c r="I84" i="16"/>
  <c r="I78" i="16"/>
  <c r="I72" i="16"/>
  <c r="I69" i="16"/>
  <c r="I66" i="16"/>
  <c r="I63" i="16"/>
  <c r="I60" i="16"/>
  <c r="I57" i="16"/>
  <c r="I54" i="16"/>
  <c r="I51" i="16"/>
  <c r="I48" i="16"/>
  <c r="I45" i="16"/>
  <c r="I42" i="16"/>
  <c r="I39" i="16"/>
  <c r="I33" i="16"/>
  <c r="I30" i="16"/>
  <c r="I24" i="16"/>
  <c r="L125" i="16"/>
  <c r="I18" i="16"/>
  <c r="H122" i="16"/>
  <c r="P122" i="16" s="1"/>
  <c r="I15" i="16"/>
  <c r="I12" i="16"/>
  <c r="I9" i="16"/>
  <c r="I6" i="16"/>
  <c r="H110" i="16"/>
  <c r="P110" i="16" s="1"/>
  <c r="N116" i="18"/>
  <c r="G150" i="12"/>
  <c r="G114" i="12"/>
  <c r="Q114" i="12" s="1"/>
  <c r="L201" i="13"/>
  <c r="I37" i="13"/>
  <c r="L117" i="13"/>
  <c r="I65" i="14"/>
  <c r="I59" i="14"/>
  <c r="I41" i="14"/>
  <c r="I17" i="14"/>
  <c r="N162" i="17"/>
  <c r="I14" i="14"/>
  <c r="I38" i="14"/>
  <c r="I66" i="14"/>
  <c r="K175" i="14"/>
  <c r="O175" i="14" s="1"/>
  <c r="K163" i="14"/>
  <c r="O163" i="14" s="1"/>
  <c r="K151" i="14"/>
  <c r="O151" i="14" s="1"/>
  <c r="K139" i="14"/>
  <c r="O139" i="14" s="1"/>
  <c r="K127" i="14"/>
  <c r="O127" i="14" s="1"/>
  <c r="K115" i="14"/>
  <c r="O115" i="14" s="1"/>
  <c r="I69" i="15"/>
  <c r="I143" i="15"/>
  <c r="I18" i="15"/>
  <c r="I101" i="16"/>
  <c r="I95" i="16"/>
  <c r="I92" i="16"/>
  <c r="I89" i="16"/>
  <c r="I83" i="16"/>
  <c r="I80" i="16"/>
  <c r="H184" i="16"/>
  <c r="P184" i="16" s="1"/>
  <c r="I77" i="16"/>
  <c r="I74" i="16"/>
  <c r="I71" i="16"/>
  <c r="I68" i="16"/>
  <c r="I65" i="16"/>
  <c r="I62" i="16"/>
  <c r="I59" i="16"/>
  <c r="I56" i="16"/>
  <c r="H160" i="16"/>
  <c r="P160" i="16" s="1"/>
  <c r="I53" i="16"/>
  <c r="I50" i="16"/>
  <c r="I47" i="16"/>
  <c r="H151" i="16"/>
  <c r="P151" i="16" s="1"/>
  <c r="I44" i="16"/>
  <c r="I148" i="16"/>
  <c r="I41" i="16"/>
  <c r="I38" i="16"/>
  <c r="I35" i="16"/>
  <c r="I139" i="16"/>
  <c r="I32" i="16"/>
  <c r="I26" i="16"/>
  <c r="I130" i="16"/>
  <c r="I20" i="16"/>
  <c r="I124" i="16"/>
  <c r="G121" i="16"/>
  <c r="I14" i="16"/>
  <c r="C115" i="16"/>
  <c r="M115" i="16" s="1"/>
  <c r="H115" i="16"/>
  <c r="P115" i="16" s="1"/>
  <c r="I8" i="16"/>
  <c r="N136" i="18"/>
  <c r="L127" i="13"/>
  <c r="I100" i="14"/>
  <c r="I88" i="14"/>
  <c r="I76" i="14"/>
  <c r="I52" i="14"/>
  <c r="I46" i="14"/>
  <c r="L144" i="14"/>
  <c r="I34" i="14"/>
  <c r="I22" i="14"/>
  <c r="I10" i="14"/>
  <c r="L115" i="15"/>
  <c r="K197" i="15"/>
  <c r="O197" i="15" s="1"/>
  <c r="K173" i="15"/>
  <c r="O173" i="15" s="1"/>
  <c r="K161" i="15"/>
  <c r="O161" i="15" s="1"/>
  <c r="K137" i="15"/>
  <c r="O137" i="15" s="1"/>
  <c r="K116" i="15"/>
  <c r="O116" i="15" s="1"/>
  <c r="I31" i="16"/>
  <c r="H84" i="16"/>
  <c r="D188" i="16" s="1"/>
  <c r="F188" i="16" s="1"/>
  <c r="I4" i="16"/>
  <c r="N198" i="18"/>
  <c r="N120" i="18"/>
  <c r="I100" i="13"/>
  <c r="I94" i="13"/>
  <c r="I82" i="13"/>
  <c r="I70" i="13"/>
  <c r="I52" i="13"/>
  <c r="I46" i="13"/>
  <c r="I40" i="13"/>
  <c r="I34" i="13"/>
  <c r="I28" i="13"/>
  <c r="I22" i="13"/>
  <c r="I10" i="13"/>
  <c r="L127" i="15"/>
  <c r="L124" i="15"/>
  <c r="L112" i="15"/>
  <c r="L204" i="16"/>
  <c r="I97" i="16"/>
  <c r="L198" i="16"/>
  <c r="L195" i="16"/>
  <c r="I88" i="16"/>
  <c r="L189" i="16"/>
  <c r="I82" i="16"/>
  <c r="I73" i="16"/>
  <c r="L174" i="16"/>
  <c r="L171" i="16"/>
  <c r="I61" i="16"/>
  <c r="I55" i="16"/>
  <c r="I49" i="16"/>
  <c r="I43" i="16"/>
  <c r="I37" i="16"/>
  <c r="I25" i="16"/>
  <c r="I19" i="16"/>
  <c r="I13" i="16"/>
  <c r="I7" i="16"/>
  <c r="I4" i="12"/>
  <c r="G142" i="12"/>
  <c r="Q142" i="12" s="1"/>
  <c r="C136" i="12"/>
  <c r="M136" i="12" s="1"/>
  <c r="L130" i="12"/>
  <c r="L124" i="12"/>
  <c r="L112" i="12"/>
  <c r="H112" i="12"/>
  <c r="P112" i="12" s="1"/>
  <c r="L195" i="13"/>
  <c r="I93" i="13"/>
  <c r="I87" i="13"/>
  <c r="I81" i="13"/>
  <c r="I69" i="13"/>
  <c r="I57" i="13"/>
  <c r="I45" i="13"/>
  <c r="I33" i="13"/>
  <c r="I21" i="13"/>
  <c r="I9" i="13"/>
  <c r="I81" i="14"/>
  <c r="I75" i="14"/>
  <c r="I57" i="14"/>
  <c r="I45" i="14"/>
  <c r="C132" i="16"/>
  <c r="M132" i="16" s="1"/>
  <c r="N127" i="18"/>
  <c r="G207" i="12"/>
  <c r="Q207" i="12" s="1"/>
  <c r="I102" i="12"/>
  <c r="G110" i="15"/>
  <c r="Q110" i="15" s="1"/>
  <c r="L118" i="12"/>
  <c r="K205" i="12"/>
  <c r="O205" i="12" s="1"/>
  <c r="K199" i="12"/>
  <c r="O199" i="12" s="1"/>
  <c r="K163" i="12"/>
  <c r="O163" i="12" s="1"/>
  <c r="K145" i="12"/>
  <c r="O145" i="12" s="1"/>
  <c r="K133" i="12"/>
  <c r="O133" i="12" s="1"/>
  <c r="K121" i="12"/>
  <c r="O121" i="12" s="1"/>
  <c r="H78" i="16"/>
  <c r="D182" i="16" s="1"/>
  <c r="F182" i="16" s="1"/>
  <c r="I46" i="15"/>
  <c r="G160" i="12"/>
  <c r="H4" i="12"/>
  <c r="D108" i="12" s="1"/>
  <c r="F108" i="12" s="1"/>
  <c r="K206" i="16"/>
  <c r="O206" i="16" s="1"/>
  <c r="C116" i="15"/>
  <c r="M116" i="15" s="1"/>
  <c r="G193" i="15"/>
  <c r="Q193" i="15" s="1"/>
  <c r="G181" i="15"/>
  <c r="G163" i="15"/>
  <c r="G145" i="15"/>
  <c r="Q145" i="15" s="1"/>
  <c r="G139" i="15"/>
  <c r="Q139" i="15" s="1"/>
  <c r="G127" i="15"/>
  <c r="G109" i="15"/>
  <c r="I94" i="15"/>
  <c r="G157" i="16"/>
  <c r="Q157" i="16" s="1"/>
  <c r="E198" i="17"/>
  <c r="I103" i="14"/>
  <c r="I97" i="14"/>
  <c r="I91" i="14"/>
  <c r="I73" i="14"/>
  <c r="G115" i="16"/>
  <c r="Q115" i="16" s="1"/>
  <c r="C139" i="16"/>
  <c r="M139" i="16" s="1"/>
  <c r="H103" i="14"/>
  <c r="D207" i="14" s="1"/>
  <c r="F207" i="14" s="1"/>
  <c r="H97" i="14"/>
  <c r="D201" i="14" s="1"/>
  <c r="H85" i="14"/>
  <c r="D189" i="14" s="1"/>
  <c r="H73" i="14"/>
  <c r="D177" i="14" s="1"/>
  <c r="F177" i="14" s="1"/>
  <c r="H67" i="14"/>
  <c r="D171" i="14" s="1"/>
  <c r="F171" i="14" s="1"/>
  <c r="H61" i="14"/>
  <c r="D165" i="14" s="1"/>
  <c r="F165" i="14" s="1"/>
  <c r="H37" i="14"/>
  <c r="D141" i="14" s="1"/>
  <c r="H31" i="14"/>
  <c r="D135" i="14" s="1"/>
  <c r="H13" i="14"/>
  <c r="D117" i="14" s="1"/>
  <c r="F117" i="14" s="1"/>
  <c r="I11" i="16"/>
  <c r="C127" i="16"/>
  <c r="M127" i="16" s="1"/>
  <c r="I23" i="16"/>
  <c r="H35" i="16"/>
  <c r="D139" i="16" s="1"/>
  <c r="F139" i="16" s="1"/>
  <c r="G151" i="14"/>
  <c r="G115" i="14"/>
  <c r="Q115" i="14" s="1"/>
  <c r="C109" i="14"/>
  <c r="M109" i="14" s="1"/>
  <c r="K124" i="14"/>
  <c r="O124" i="14" s="1"/>
  <c r="C128" i="15"/>
  <c r="M128" i="15" s="1"/>
  <c r="C145" i="16"/>
  <c r="M145" i="16" s="1"/>
  <c r="K128" i="15"/>
  <c r="O128" i="15" s="1"/>
  <c r="I6" i="15"/>
  <c r="H92" i="14"/>
  <c r="D196" i="14" s="1"/>
  <c r="F196" i="14" s="1"/>
  <c r="H80" i="14"/>
  <c r="D184" i="14" s="1"/>
  <c r="F184" i="14" s="1"/>
  <c r="H68" i="14"/>
  <c r="D172" i="14" s="1"/>
  <c r="F172" i="14" s="1"/>
  <c r="H56" i="14"/>
  <c r="D160" i="14" s="1"/>
  <c r="F160" i="14" s="1"/>
  <c r="K148" i="14"/>
  <c r="O148" i="14" s="1"/>
  <c r="H38" i="14"/>
  <c r="D142" i="14" s="1"/>
  <c r="F142" i="14" s="1"/>
  <c r="K136" i="14"/>
  <c r="O136" i="14" s="1"/>
  <c r="I80" i="13"/>
  <c r="I56" i="13"/>
  <c r="H35" i="14"/>
  <c r="D139" i="14" s="1"/>
  <c r="H11" i="14"/>
  <c r="D115" i="14" s="1"/>
  <c r="F115" i="14" s="1"/>
  <c r="H47" i="14"/>
  <c r="D151" i="14" s="1"/>
  <c r="F151" i="14" s="1"/>
  <c r="H23" i="14"/>
  <c r="D127" i="14" s="1"/>
  <c r="F127" i="14" s="1"/>
  <c r="I96" i="15"/>
  <c r="I54" i="15"/>
  <c r="I42" i="15"/>
  <c r="I30" i="15"/>
  <c r="I101" i="12"/>
  <c r="I89" i="12"/>
  <c r="I17" i="12"/>
  <c r="H102" i="15"/>
  <c r="D206" i="15" s="1"/>
  <c r="H90" i="15"/>
  <c r="D194" i="15" s="1"/>
  <c r="H78" i="15"/>
  <c r="D182" i="15" s="1"/>
  <c r="H53" i="12"/>
  <c r="D157" i="12" s="1"/>
  <c r="F157" i="12" s="1"/>
  <c r="H47" i="12"/>
  <c r="D151" i="12" s="1"/>
  <c r="F151" i="12" s="1"/>
  <c r="H35" i="12"/>
  <c r="D139" i="12" s="1"/>
  <c r="H23" i="12"/>
  <c r="D127" i="12" s="1"/>
  <c r="F127" i="12" s="1"/>
  <c r="H11" i="12"/>
  <c r="D115" i="12" s="1"/>
  <c r="H5" i="12"/>
  <c r="D109" i="12" s="1"/>
  <c r="F109" i="12" s="1"/>
  <c r="I98" i="14"/>
  <c r="I92" i="14"/>
  <c r="I86" i="14"/>
  <c r="I74" i="14"/>
  <c r="I68" i="14"/>
  <c r="I62" i="14"/>
  <c r="I56" i="14"/>
  <c r="I50" i="14"/>
  <c r="I44" i="14"/>
  <c r="I32" i="14"/>
  <c r="K189" i="13"/>
  <c r="O189" i="13" s="1"/>
  <c r="H94" i="16"/>
  <c r="D198" i="16" s="1"/>
  <c r="I53" i="15"/>
  <c r="I47" i="15"/>
  <c r="I41" i="15"/>
  <c r="I17" i="15"/>
  <c r="I5" i="15"/>
  <c r="H36" i="13"/>
  <c r="D140" i="13" s="1"/>
  <c r="F140" i="13" s="1"/>
  <c r="E131" i="18"/>
  <c r="E141" i="18"/>
  <c r="H13" i="15"/>
  <c r="D117" i="15" s="1"/>
  <c r="I85" i="16"/>
  <c r="H25" i="15"/>
  <c r="D129" i="15" s="1"/>
  <c r="G185" i="12"/>
  <c r="Q185" i="12" s="1"/>
  <c r="N174" i="17"/>
  <c r="K207" i="13"/>
  <c r="O207" i="13" s="1"/>
  <c r="K195" i="13"/>
  <c r="O195" i="13" s="1"/>
  <c r="K123" i="13"/>
  <c r="O123" i="13" s="1"/>
  <c r="I67" i="16"/>
  <c r="K193" i="14"/>
  <c r="O193" i="14" s="1"/>
  <c r="I81" i="12"/>
  <c r="H96" i="16"/>
  <c r="D200" i="16" s="1"/>
  <c r="F200" i="16" s="1"/>
  <c r="G161" i="15"/>
  <c r="Q161" i="15" s="1"/>
  <c r="G170" i="15"/>
  <c r="Q170" i="15" s="1"/>
  <c r="G146" i="15"/>
  <c r="C140" i="15"/>
  <c r="M140" i="15" s="1"/>
  <c r="E122" i="17"/>
  <c r="C133" i="16"/>
  <c r="M133" i="16" s="1"/>
  <c r="C121" i="16"/>
  <c r="M121" i="16" s="1"/>
  <c r="L207" i="12"/>
  <c r="G185" i="15"/>
  <c r="E112" i="17"/>
  <c r="G196" i="12"/>
  <c r="Q196" i="12" s="1"/>
  <c r="G190" i="12"/>
  <c r="Q190" i="12" s="1"/>
  <c r="G172" i="12"/>
  <c r="E124" i="17"/>
  <c r="E128" i="17"/>
  <c r="E145" i="18"/>
  <c r="H91" i="16"/>
  <c r="D195" i="16" s="1"/>
  <c r="G159" i="16"/>
  <c r="G183" i="15"/>
  <c r="G129" i="15"/>
  <c r="Q129" i="15" s="1"/>
  <c r="G117" i="15"/>
  <c r="G205" i="15"/>
  <c r="Q205" i="15" s="1"/>
  <c r="K204" i="16"/>
  <c r="O204" i="16" s="1"/>
  <c r="E116" i="17"/>
  <c r="E159" i="18"/>
  <c r="K207" i="12"/>
  <c r="O207" i="12" s="1"/>
  <c r="G140" i="16"/>
  <c r="G165" i="15"/>
  <c r="K205" i="15"/>
  <c r="O205" i="15" s="1"/>
  <c r="K199" i="15"/>
  <c r="O199" i="15" s="1"/>
  <c r="K193" i="15"/>
  <c r="O193" i="15" s="1"/>
  <c r="K187" i="15"/>
  <c r="O187" i="15" s="1"/>
  <c r="K181" i="15"/>
  <c r="O181" i="15" s="1"/>
  <c r="K169" i="15"/>
  <c r="O169" i="15" s="1"/>
  <c r="K157" i="15"/>
  <c r="O157" i="15" s="1"/>
  <c r="K145" i="15"/>
  <c r="O145" i="15" s="1"/>
  <c r="K139" i="15"/>
  <c r="O139" i="15" s="1"/>
  <c r="K133" i="15"/>
  <c r="O133" i="15" s="1"/>
  <c r="K127" i="15"/>
  <c r="O127" i="15" s="1"/>
  <c r="K121" i="15"/>
  <c r="O121" i="15" s="1"/>
  <c r="K115" i="15"/>
  <c r="O115" i="15" s="1"/>
  <c r="K109" i="15"/>
  <c r="O109" i="15" s="1"/>
  <c r="G186" i="12"/>
  <c r="Q186" i="12" s="1"/>
  <c r="H89" i="15"/>
  <c r="D193" i="15" s="1"/>
  <c r="F193" i="15" s="1"/>
  <c r="L201" i="16"/>
  <c r="I103" i="12"/>
  <c r="I84" i="13"/>
  <c r="I60" i="13"/>
  <c r="I48" i="13"/>
  <c r="H42" i="13"/>
  <c r="D146" i="13" s="1"/>
  <c r="F146" i="13" s="1"/>
  <c r="I36" i="13"/>
  <c r="I30" i="13"/>
  <c r="I24" i="13"/>
  <c r="I18" i="13"/>
  <c r="I12" i="13"/>
  <c r="I6" i="13"/>
  <c r="K207" i="16"/>
  <c r="O207" i="16" s="1"/>
  <c r="H99" i="12"/>
  <c r="D203" i="12" s="1"/>
  <c r="F203" i="12" s="1"/>
  <c r="H87" i="12"/>
  <c r="D191" i="12" s="1"/>
  <c r="F191" i="12" s="1"/>
  <c r="H69" i="12"/>
  <c r="D173" i="12" s="1"/>
  <c r="F173" i="12" s="1"/>
  <c r="H63" i="12"/>
  <c r="D167" i="12" s="1"/>
  <c r="F167" i="12" s="1"/>
  <c r="I57" i="12"/>
  <c r="H51" i="12"/>
  <c r="D155" i="12" s="1"/>
  <c r="H45" i="12"/>
  <c r="D149" i="12" s="1"/>
  <c r="I39" i="12"/>
  <c r="H33" i="12"/>
  <c r="D137" i="12" s="1"/>
  <c r="I27" i="12"/>
  <c r="H21" i="12"/>
  <c r="D125" i="12" s="1"/>
  <c r="N125" i="12" s="1"/>
  <c r="H15" i="12"/>
  <c r="D119" i="12" s="1"/>
  <c r="F119" i="12" s="1"/>
  <c r="H9" i="12"/>
  <c r="D113" i="12" s="1"/>
  <c r="F113" i="12" s="1"/>
  <c r="K181" i="13"/>
  <c r="O181" i="13" s="1"/>
  <c r="K133" i="13"/>
  <c r="O133" i="13" s="1"/>
  <c r="K121" i="13"/>
  <c r="O121" i="13" s="1"/>
  <c r="K109" i="13"/>
  <c r="O109" i="13" s="1"/>
  <c r="K170" i="14"/>
  <c r="O170" i="14" s="1"/>
  <c r="K158" i="14"/>
  <c r="O158" i="14" s="1"/>
  <c r="K152" i="14"/>
  <c r="O152" i="14" s="1"/>
  <c r="K128" i="14"/>
  <c r="O128" i="14" s="1"/>
  <c r="K116" i="14"/>
  <c r="O116" i="14" s="1"/>
  <c r="K110" i="14"/>
  <c r="O110" i="14" s="1"/>
  <c r="H98" i="15"/>
  <c r="D202" i="15" s="1"/>
  <c r="F202" i="15" s="1"/>
  <c r="H92" i="15"/>
  <c r="D196" i="15" s="1"/>
  <c r="I80" i="15"/>
  <c r="H74" i="15"/>
  <c r="D178" i="15" s="1"/>
  <c r="I38" i="15"/>
  <c r="I101" i="13"/>
  <c r="I95" i="13"/>
  <c r="I77" i="13"/>
  <c r="I71" i="13"/>
  <c r="I47" i="13"/>
  <c r="I41" i="13"/>
  <c r="H29" i="13"/>
  <c r="D133" i="13" s="1"/>
  <c r="F133" i="13" s="1"/>
  <c r="H17" i="13"/>
  <c r="D121" i="13" s="1"/>
  <c r="H5" i="13"/>
  <c r="D109" i="13" s="1"/>
  <c r="F109" i="13" s="1"/>
  <c r="H96" i="14"/>
  <c r="D200" i="14" s="1"/>
  <c r="F200" i="14" s="1"/>
  <c r="I84" i="14"/>
  <c r="H78" i="14"/>
  <c r="D182" i="14" s="1"/>
  <c r="F182" i="14" s="1"/>
  <c r="H98" i="12"/>
  <c r="D202" i="12" s="1"/>
  <c r="F202" i="12" s="1"/>
  <c r="H92" i="12"/>
  <c r="D196" i="12" s="1"/>
  <c r="I80" i="12"/>
  <c r="I74" i="12"/>
  <c r="I68" i="12"/>
  <c r="I62" i="12"/>
  <c r="I56" i="12"/>
  <c r="I50" i="12"/>
  <c r="I44" i="12"/>
  <c r="I38" i="12"/>
  <c r="I32" i="12"/>
  <c r="I20" i="12"/>
  <c r="I14" i="12"/>
  <c r="I8" i="12"/>
  <c r="I144" i="18"/>
  <c r="K122" i="12"/>
  <c r="O122" i="12" s="1"/>
  <c r="K128" i="12"/>
  <c r="O128" i="12" s="1"/>
  <c r="H36" i="12"/>
  <c r="D140" i="12" s="1"/>
  <c r="F140" i="12" s="1"/>
  <c r="K195" i="12"/>
  <c r="O195" i="12" s="1"/>
  <c r="K171" i="12"/>
  <c r="O171" i="12" s="1"/>
  <c r="K159" i="12"/>
  <c r="O159" i="12" s="1"/>
  <c r="K141" i="12"/>
  <c r="O141" i="12" s="1"/>
  <c r="K135" i="12"/>
  <c r="O135" i="12" s="1"/>
  <c r="K129" i="12"/>
  <c r="O129" i="12" s="1"/>
  <c r="K123" i="12"/>
  <c r="O123" i="12" s="1"/>
  <c r="K111" i="12"/>
  <c r="O111" i="12" s="1"/>
  <c r="H50" i="12"/>
  <c r="D154" i="12" s="1"/>
  <c r="F154" i="12" s="1"/>
  <c r="I9" i="12"/>
  <c r="K175" i="12"/>
  <c r="O175" i="12" s="1"/>
  <c r="I99" i="12"/>
  <c r="I87" i="12"/>
  <c r="I45" i="12"/>
  <c r="H81" i="12"/>
  <c r="D185" i="12" s="1"/>
  <c r="F185" i="12" s="1"/>
  <c r="C116" i="12"/>
  <c r="M116" i="12" s="1"/>
  <c r="I15" i="12"/>
  <c r="I21" i="12"/>
  <c r="H27" i="12"/>
  <c r="D131" i="12" s="1"/>
  <c r="F131" i="12" s="1"/>
  <c r="G158" i="12"/>
  <c r="H12" i="12"/>
  <c r="D116" i="12" s="1"/>
  <c r="I33" i="12"/>
  <c r="H39" i="12"/>
  <c r="D143" i="12" s="1"/>
  <c r="F143" i="12" s="1"/>
  <c r="G152" i="12"/>
  <c r="K109" i="12"/>
  <c r="O109" i="12" s="1"/>
  <c r="K116" i="12"/>
  <c r="O116" i="12" s="1"/>
  <c r="G200" i="12"/>
  <c r="Q200" i="12" s="1"/>
  <c r="I29" i="13"/>
  <c r="H41" i="13"/>
  <c r="D145" i="13" s="1"/>
  <c r="I78" i="13"/>
  <c r="I66" i="13"/>
  <c r="I42" i="13"/>
  <c r="L114" i="13"/>
  <c r="H12" i="13"/>
  <c r="D116" i="13" s="1"/>
  <c r="F116" i="13" s="1"/>
  <c r="H4" i="13"/>
  <c r="D108" i="13" s="1"/>
  <c r="F108" i="13" s="1"/>
  <c r="K196" i="13"/>
  <c r="O196" i="13" s="1"/>
  <c r="K184" i="13"/>
  <c r="O184" i="13" s="1"/>
  <c r="K148" i="13"/>
  <c r="O148" i="13" s="1"/>
  <c r="K136" i="13"/>
  <c r="O136" i="13" s="1"/>
  <c r="K124" i="13"/>
  <c r="O124" i="13" s="1"/>
  <c r="K118" i="13"/>
  <c r="O118" i="13" s="1"/>
  <c r="K112" i="13"/>
  <c r="O112" i="13" s="1"/>
  <c r="H95" i="13"/>
  <c r="D199" i="13" s="1"/>
  <c r="F199" i="13" s="1"/>
  <c r="H83" i="13"/>
  <c r="D187" i="13" s="1"/>
  <c r="H71" i="13"/>
  <c r="D175" i="13" s="1"/>
  <c r="F175" i="13" s="1"/>
  <c r="K163" i="13"/>
  <c r="O163" i="13" s="1"/>
  <c r="H47" i="13"/>
  <c r="D151" i="13" s="1"/>
  <c r="F151" i="13" s="1"/>
  <c r="K139" i="13"/>
  <c r="O139" i="13" s="1"/>
  <c r="K127" i="13"/>
  <c r="O127" i="13" s="1"/>
  <c r="K115" i="13"/>
  <c r="O115" i="13" s="1"/>
  <c r="G179" i="13"/>
  <c r="Q179" i="13" s="1"/>
  <c r="C131" i="13"/>
  <c r="M131" i="13" s="1"/>
  <c r="C119" i="13"/>
  <c r="M119" i="13" s="1"/>
  <c r="I86" i="13"/>
  <c r="I62" i="13"/>
  <c r="I50" i="13"/>
  <c r="H44" i="13"/>
  <c r="D148" i="13" s="1"/>
  <c r="F148" i="13" s="1"/>
  <c r="I38" i="13"/>
  <c r="H32" i="13"/>
  <c r="D136" i="13" s="1"/>
  <c r="F136" i="13" s="1"/>
  <c r="I26" i="13"/>
  <c r="H20" i="13"/>
  <c r="D124" i="13" s="1"/>
  <c r="F124" i="13" s="1"/>
  <c r="I14" i="13"/>
  <c r="H8" i="13"/>
  <c r="D112" i="13" s="1"/>
  <c r="F112" i="13" s="1"/>
  <c r="G197" i="13"/>
  <c r="K108" i="14"/>
  <c r="O108" i="14" s="1"/>
  <c r="H99" i="14"/>
  <c r="D203" i="14" s="1"/>
  <c r="I54" i="14"/>
  <c r="I18" i="14"/>
  <c r="H84" i="14"/>
  <c r="D188" i="14" s="1"/>
  <c r="F188" i="14" s="1"/>
  <c r="H60" i="14"/>
  <c r="D164" i="14" s="1"/>
  <c r="H54" i="14"/>
  <c r="D158" i="14" s="1"/>
  <c r="H48" i="14"/>
  <c r="D152" i="14" s="1"/>
  <c r="F152" i="14" s="1"/>
  <c r="H42" i="14"/>
  <c r="D146" i="14" s="1"/>
  <c r="K177" i="14"/>
  <c r="O177" i="14" s="1"/>
  <c r="K159" i="14"/>
  <c r="O159" i="14" s="1"/>
  <c r="K147" i="14"/>
  <c r="O147" i="14" s="1"/>
  <c r="K135" i="14"/>
  <c r="O135" i="14" s="1"/>
  <c r="K111" i="14"/>
  <c r="O111" i="14" s="1"/>
  <c r="G149" i="15"/>
  <c r="Q149" i="15" s="1"/>
  <c r="H53" i="15"/>
  <c r="D157" i="15" s="1"/>
  <c r="F157" i="15" s="1"/>
  <c r="K108" i="15"/>
  <c r="O108" i="15" s="1"/>
  <c r="I86" i="15"/>
  <c r="I62" i="15"/>
  <c r="I50" i="15"/>
  <c r="I26" i="15"/>
  <c r="I14" i="15"/>
  <c r="K140" i="15"/>
  <c r="O140" i="15" s="1"/>
  <c r="C141" i="15"/>
  <c r="M141" i="15" s="1"/>
  <c r="H101" i="15"/>
  <c r="D205" i="15" s="1"/>
  <c r="H95" i="15"/>
  <c r="D199" i="15" s="1"/>
  <c r="F199" i="15" s="1"/>
  <c r="I89" i="15"/>
  <c r="I83" i="15"/>
  <c r="H77" i="15"/>
  <c r="D181" i="15" s="1"/>
  <c r="F181" i="15" s="1"/>
  <c r="I71" i="15"/>
  <c r="I65" i="15"/>
  <c r="I59" i="15"/>
  <c r="H47" i="15"/>
  <c r="D151" i="15" s="1"/>
  <c r="F151" i="15" s="1"/>
  <c r="H41" i="15"/>
  <c r="D145" i="15" s="1"/>
  <c r="F145" i="15" s="1"/>
  <c r="I35" i="15"/>
  <c r="I29" i="15"/>
  <c r="I23" i="15"/>
  <c r="H17" i="15"/>
  <c r="D121" i="15" s="1"/>
  <c r="F121" i="15" s="1"/>
  <c r="I11" i="15"/>
  <c r="H5" i="15"/>
  <c r="D109" i="15" s="1"/>
  <c r="F109" i="15" s="1"/>
  <c r="I81" i="15"/>
  <c r="I63" i="15"/>
  <c r="I57" i="15"/>
  <c r="I51" i="15"/>
  <c r="I45" i="15"/>
  <c r="I39" i="15"/>
  <c r="I27" i="15"/>
  <c r="I15" i="15"/>
  <c r="G150" i="15"/>
  <c r="Q150" i="15" s="1"/>
  <c r="C132" i="15"/>
  <c r="M132" i="15" s="1"/>
  <c r="C126" i="15"/>
  <c r="M126" i="15" s="1"/>
  <c r="C120" i="15"/>
  <c r="M120" i="15" s="1"/>
  <c r="C114" i="15"/>
  <c r="M114" i="15" s="1"/>
  <c r="G139" i="16"/>
  <c r="Q139" i="16" s="1"/>
  <c r="C124" i="16"/>
  <c r="M124" i="16" s="1"/>
  <c r="I133" i="16"/>
  <c r="H101" i="16"/>
  <c r="D205" i="16" s="1"/>
  <c r="F205" i="16" s="1"/>
  <c r="H130" i="16"/>
  <c r="P130" i="16" s="1"/>
  <c r="H7" i="16"/>
  <c r="D111" i="16" s="1"/>
  <c r="F111" i="16" s="1"/>
  <c r="L119" i="16"/>
  <c r="K165" i="16"/>
  <c r="O165" i="16" s="1"/>
  <c r="I17" i="16"/>
  <c r="G141" i="16"/>
  <c r="Q141" i="16" s="1"/>
  <c r="C151" i="16"/>
  <c r="M151" i="16" s="1"/>
  <c r="H74" i="16"/>
  <c r="D178" i="16" s="1"/>
  <c r="F178" i="16" s="1"/>
  <c r="C136" i="16"/>
  <c r="M136" i="16" s="1"/>
  <c r="N192" i="17"/>
  <c r="E190" i="17"/>
  <c r="H146" i="17"/>
  <c r="P146" i="17" s="1"/>
  <c r="N178" i="17"/>
  <c r="N132" i="18"/>
  <c r="N121" i="18"/>
  <c r="N166" i="18"/>
  <c r="N114" i="18"/>
  <c r="E117" i="18"/>
  <c r="N130" i="18"/>
  <c r="N197" i="18"/>
  <c r="N203" i="18"/>
  <c r="N108" i="17"/>
  <c r="N114" i="17"/>
  <c r="E202" i="17"/>
  <c r="E108" i="17"/>
  <c r="E148" i="17"/>
  <c r="N186" i="17"/>
  <c r="E123" i="18"/>
  <c r="E121" i="18"/>
  <c r="N112" i="18"/>
  <c r="N115" i="18"/>
  <c r="N189" i="18"/>
  <c r="F115" i="18"/>
  <c r="N184" i="18"/>
  <c r="N176" i="18"/>
  <c r="E115" i="18"/>
  <c r="N144" i="18"/>
  <c r="N154" i="18"/>
  <c r="N175" i="18"/>
  <c r="N150" i="18"/>
  <c r="N201" i="18"/>
  <c r="N139" i="18"/>
  <c r="N128" i="18"/>
  <c r="K111" i="16"/>
  <c r="O111" i="16" s="1"/>
  <c r="G117" i="16"/>
  <c r="Q117" i="16" s="1"/>
  <c r="C123" i="16"/>
  <c r="M123" i="16" s="1"/>
  <c r="H27" i="16"/>
  <c r="D131" i="16" s="1"/>
  <c r="K135" i="16"/>
  <c r="O135" i="16" s="1"/>
  <c r="H79" i="16"/>
  <c r="D183" i="16" s="1"/>
  <c r="F183" i="16" s="1"/>
  <c r="C160" i="16"/>
  <c r="M160" i="16" s="1"/>
  <c r="C108" i="16"/>
  <c r="M108" i="16" s="1"/>
  <c r="C141" i="16"/>
  <c r="M141" i="16" s="1"/>
  <c r="H85" i="16"/>
  <c r="D189" i="16" s="1"/>
  <c r="F189" i="16" s="1"/>
  <c r="H97" i="16"/>
  <c r="D201" i="16" s="1"/>
  <c r="F201" i="16" s="1"/>
  <c r="K119" i="16"/>
  <c r="O119" i="16" s="1"/>
  <c r="C137" i="16"/>
  <c r="M137" i="16" s="1"/>
  <c r="H75" i="16"/>
  <c r="D179" i="16" s="1"/>
  <c r="F179" i="16" s="1"/>
  <c r="G167" i="16"/>
  <c r="Q167" i="16" s="1"/>
  <c r="H69" i="16"/>
  <c r="D173" i="16" s="1"/>
  <c r="G190" i="16"/>
  <c r="Q190" i="16" s="1"/>
  <c r="G129" i="16"/>
  <c r="Q129" i="16" s="1"/>
  <c r="H51" i="16"/>
  <c r="D155" i="16" s="1"/>
  <c r="H81" i="16"/>
  <c r="D185" i="16" s="1"/>
  <c r="F185" i="16" s="1"/>
  <c r="H86" i="16"/>
  <c r="D190" i="16" s="1"/>
  <c r="F190" i="16" s="1"/>
  <c r="H99" i="16"/>
  <c r="D203" i="16" s="1"/>
  <c r="C142" i="16"/>
  <c r="M142" i="16" s="1"/>
  <c r="H193" i="16"/>
  <c r="P193" i="16" s="1"/>
  <c r="C135" i="16"/>
  <c r="M135" i="16" s="1"/>
  <c r="N135" i="16" s="1"/>
  <c r="H87" i="16"/>
  <c r="D191" i="16" s="1"/>
  <c r="F191" i="16" s="1"/>
  <c r="I13" i="15"/>
  <c r="G135" i="15"/>
  <c r="Q135" i="15" s="1"/>
  <c r="L153" i="15"/>
  <c r="H37" i="15"/>
  <c r="D141" i="15" s="1"/>
  <c r="F141" i="15" s="1"/>
  <c r="G153" i="15"/>
  <c r="Q153" i="15" s="1"/>
  <c r="G166" i="15"/>
  <c r="Q166" i="15" s="1"/>
  <c r="H71" i="15"/>
  <c r="D175" i="15" s="1"/>
  <c r="F175" i="15" s="1"/>
  <c r="L195" i="15"/>
  <c r="G130" i="15"/>
  <c r="G147" i="15"/>
  <c r="H49" i="15"/>
  <c r="D153" i="15" s="1"/>
  <c r="K200" i="15"/>
  <c r="O200" i="15" s="1"/>
  <c r="K188" i="15"/>
  <c r="O188" i="15" s="1"/>
  <c r="K176" i="15"/>
  <c r="O176" i="15" s="1"/>
  <c r="K164" i="15"/>
  <c r="O164" i="15" s="1"/>
  <c r="K152" i="15"/>
  <c r="O152" i="15" s="1"/>
  <c r="H94" i="15"/>
  <c r="D198" i="15" s="1"/>
  <c r="F198" i="15" s="1"/>
  <c r="H88" i="15"/>
  <c r="D192" i="15" s="1"/>
  <c r="F192" i="15" s="1"/>
  <c r="H82" i="15"/>
  <c r="D186" i="15" s="1"/>
  <c r="H76" i="15"/>
  <c r="D180" i="15" s="1"/>
  <c r="I25" i="15"/>
  <c r="C111" i="15"/>
  <c r="M111" i="15" s="1"/>
  <c r="C123" i="15"/>
  <c r="M123" i="15" s="1"/>
  <c r="H83" i="15"/>
  <c r="D187" i="15" s="1"/>
  <c r="F187" i="15" s="1"/>
  <c r="G111" i="15"/>
  <c r="Q111" i="15" s="1"/>
  <c r="H11" i="15"/>
  <c r="D115" i="15" s="1"/>
  <c r="H23" i="15"/>
  <c r="D127" i="15" s="1"/>
  <c r="H65" i="15"/>
  <c r="D169" i="15" s="1"/>
  <c r="F169" i="15" s="1"/>
  <c r="C108" i="15"/>
  <c r="M108" i="15" s="1"/>
  <c r="H15" i="15"/>
  <c r="D119" i="15" s="1"/>
  <c r="F119" i="15" s="1"/>
  <c r="H45" i="15"/>
  <c r="D149" i="15" s="1"/>
  <c r="G189" i="15"/>
  <c r="H35" i="15"/>
  <c r="D139" i="15" s="1"/>
  <c r="F139" i="15" s="1"/>
  <c r="L201" i="15"/>
  <c r="H29" i="15"/>
  <c r="D133" i="15" s="1"/>
  <c r="F133" i="15" s="1"/>
  <c r="G171" i="15"/>
  <c r="Q171" i="15" s="1"/>
  <c r="H63" i="15"/>
  <c r="D167" i="15" s="1"/>
  <c r="F167" i="15" s="1"/>
  <c r="H51" i="15"/>
  <c r="D155" i="15" s="1"/>
  <c r="F155" i="15" s="1"/>
  <c r="H39" i="15"/>
  <c r="D143" i="15" s="1"/>
  <c r="F143" i="15" s="1"/>
  <c r="H27" i="15"/>
  <c r="D131" i="15" s="1"/>
  <c r="F131" i="15" s="1"/>
  <c r="H91" i="15"/>
  <c r="D195" i="15" s="1"/>
  <c r="F195" i="15" s="1"/>
  <c r="H79" i="15"/>
  <c r="D183" i="15" s="1"/>
  <c r="F183" i="15" s="1"/>
  <c r="I73" i="15"/>
  <c r="H67" i="15"/>
  <c r="D171" i="15" s="1"/>
  <c r="F171" i="15" s="1"/>
  <c r="I61" i="15"/>
  <c r="I55" i="15"/>
  <c r="C117" i="15"/>
  <c r="M117" i="15" s="1"/>
  <c r="C129" i="15"/>
  <c r="M129" i="15" s="1"/>
  <c r="H59" i="15"/>
  <c r="D163" i="15" s="1"/>
  <c r="G201" i="15"/>
  <c r="K206" i="14"/>
  <c r="O206" i="14" s="1"/>
  <c r="I8" i="13"/>
  <c r="K116" i="13"/>
  <c r="O116" i="13" s="1"/>
  <c r="H24" i="13"/>
  <c r="D128" i="13" s="1"/>
  <c r="F128" i="13" s="1"/>
  <c r="H14" i="13"/>
  <c r="D118" i="13" s="1"/>
  <c r="I20" i="13"/>
  <c r="K151" i="13"/>
  <c r="O151" i="13" s="1"/>
  <c r="I55" i="13"/>
  <c r="I43" i="13"/>
  <c r="H37" i="13"/>
  <c r="D141" i="13" s="1"/>
  <c r="F141" i="13" s="1"/>
  <c r="H19" i="13"/>
  <c r="D123" i="13" s="1"/>
  <c r="F123" i="13" s="1"/>
  <c r="H48" i="13"/>
  <c r="D152" i="13" s="1"/>
  <c r="G164" i="13"/>
  <c r="H84" i="13"/>
  <c r="D188" i="13" s="1"/>
  <c r="F188" i="13" s="1"/>
  <c r="I68" i="13"/>
  <c r="I44" i="13"/>
  <c r="I32" i="13"/>
  <c r="H35" i="13"/>
  <c r="D139" i="13" s="1"/>
  <c r="F139" i="13" s="1"/>
  <c r="H11" i="13"/>
  <c r="D115" i="13" s="1"/>
  <c r="F115" i="13" s="1"/>
  <c r="H23" i="13"/>
  <c r="D127" i="13" s="1"/>
  <c r="F127" i="13" s="1"/>
  <c r="I63" i="13"/>
  <c r="H74" i="13"/>
  <c r="D178" i="13" s="1"/>
  <c r="F178" i="13" s="1"/>
  <c r="K142" i="13"/>
  <c r="O142" i="13" s="1"/>
  <c r="K130" i="13"/>
  <c r="O130" i="13" s="1"/>
  <c r="K179" i="13"/>
  <c r="O179" i="13" s="1"/>
  <c r="K205" i="13"/>
  <c r="O205" i="13" s="1"/>
  <c r="H41" i="12"/>
  <c r="D145" i="12" s="1"/>
  <c r="F145" i="12" s="1"/>
  <c r="I26" i="12"/>
  <c r="H59" i="12"/>
  <c r="D163" i="12" s="1"/>
  <c r="F163" i="12" s="1"/>
  <c r="I10" i="12"/>
  <c r="H32" i="12"/>
  <c r="D136" i="12" s="1"/>
  <c r="F136" i="12" s="1"/>
  <c r="I92" i="12"/>
  <c r="H95" i="12"/>
  <c r="D199" i="12" s="1"/>
  <c r="F199" i="12" s="1"/>
  <c r="H29" i="12"/>
  <c r="D133" i="12" s="1"/>
  <c r="F133" i="12" s="1"/>
  <c r="E104" i="12"/>
  <c r="H20" i="12"/>
  <c r="D124" i="12" s="1"/>
  <c r="F124" i="12" s="1"/>
  <c r="I96" i="12"/>
  <c r="H8" i="12"/>
  <c r="D112" i="12" s="1"/>
  <c r="F112" i="12" s="1"/>
  <c r="H17" i="12"/>
  <c r="D121" i="12" s="1"/>
  <c r="F121" i="12" s="1"/>
  <c r="H44" i="12"/>
  <c r="D148" i="12" s="1"/>
  <c r="F148" i="12" s="1"/>
  <c r="H62" i="12"/>
  <c r="D166" i="12" s="1"/>
  <c r="H80" i="12"/>
  <c r="D184" i="12" s="1"/>
  <c r="G187" i="12"/>
  <c r="Q187" i="12" s="1"/>
  <c r="K202" i="12"/>
  <c r="O202" i="12" s="1"/>
  <c r="K178" i="12"/>
  <c r="O178" i="12" s="1"/>
  <c r="K166" i="12"/>
  <c r="O166" i="12" s="1"/>
  <c r="K154" i="12"/>
  <c r="O154" i="12" s="1"/>
  <c r="K148" i="12"/>
  <c r="O148" i="12" s="1"/>
  <c r="K136" i="12"/>
  <c r="O136" i="12" s="1"/>
  <c r="K124" i="12"/>
  <c r="O124" i="12" s="1"/>
  <c r="K112" i="12"/>
  <c r="O112" i="12" s="1"/>
  <c r="I35" i="12"/>
  <c r="G139" i="12"/>
  <c r="Q139" i="12" s="1"/>
  <c r="I29" i="12"/>
  <c r="H9" i="13"/>
  <c r="D113" i="13" s="1"/>
  <c r="C113" i="13"/>
  <c r="M113" i="13" s="1"/>
  <c r="I85" i="13"/>
  <c r="I73" i="13"/>
  <c r="L177" i="13"/>
  <c r="G177" i="13"/>
  <c r="Q177" i="13" s="1"/>
  <c r="I61" i="13"/>
  <c r="L165" i="13"/>
  <c r="I103" i="13"/>
  <c r="H103" i="13"/>
  <c r="D207" i="13" s="1"/>
  <c r="I91" i="13"/>
  <c r="H91" i="13"/>
  <c r="D195" i="13" s="1"/>
  <c r="F195" i="13" s="1"/>
  <c r="I49" i="13"/>
  <c r="I25" i="13"/>
  <c r="I13" i="13"/>
  <c r="H13" i="13"/>
  <c r="D117" i="13" s="1"/>
  <c r="F117" i="13" s="1"/>
  <c r="G190" i="14"/>
  <c r="Q190" i="14" s="1"/>
  <c r="K190" i="14"/>
  <c r="O190" i="14" s="1"/>
  <c r="H86" i="14"/>
  <c r="D190" i="14" s="1"/>
  <c r="F190" i="14" s="1"/>
  <c r="K166" i="14"/>
  <c r="O166" i="14" s="1"/>
  <c r="H62" i="14"/>
  <c r="D166" i="14" s="1"/>
  <c r="F166" i="14" s="1"/>
  <c r="I71" i="12"/>
  <c r="G181" i="12"/>
  <c r="I77" i="12"/>
  <c r="G169" i="12"/>
  <c r="Q169" i="12" s="1"/>
  <c r="I65" i="12"/>
  <c r="I47" i="12"/>
  <c r="I23" i="12"/>
  <c r="L127" i="12"/>
  <c r="G121" i="12"/>
  <c r="Q121" i="12" s="1"/>
  <c r="L121" i="12"/>
  <c r="H121" i="12"/>
  <c r="P121" i="12" s="1"/>
  <c r="I11" i="12"/>
  <c r="L115" i="12"/>
  <c r="I5" i="12"/>
  <c r="L109" i="12"/>
  <c r="I41" i="12"/>
  <c r="H26" i="13"/>
  <c r="D130" i="13" s="1"/>
  <c r="H67" i="13"/>
  <c r="D171" i="13" s="1"/>
  <c r="F171" i="13" s="1"/>
  <c r="H55" i="13"/>
  <c r="D159" i="13" s="1"/>
  <c r="H43" i="13"/>
  <c r="D147" i="13" s="1"/>
  <c r="F147" i="13" s="1"/>
  <c r="H31" i="13"/>
  <c r="D135" i="13" s="1"/>
  <c r="F135" i="13" s="1"/>
  <c r="H7" i="13"/>
  <c r="D111" i="13" s="1"/>
  <c r="F111" i="13" s="1"/>
  <c r="G199" i="13"/>
  <c r="Q199" i="13" s="1"/>
  <c r="I96" i="13"/>
  <c r="I54" i="13"/>
  <c r="G177" i="14"/>
  <c r="Q177" i="14" s="1"/>
  <c r="C137" i="15"/>
  <c r="M137" i="15" s="1"/>
  <c r="G137" i="16"/>
  <c r="Q137" i="16" s="1"/>
  <c r="E140" i="18"/>
  <c r="H38" i="13"/>
  <c r="D142" i="13" s="1"/>
  <c r="F142" i="13" s="1"/>
  <c r="K157" i="13"/>
  <c r="O157" i="13" s="1"/>
  <c r="K149" i="15"/>
  <c r="O149" i="15" s="1"/>
  <c r="I102" i="15"/>
  <c r="H96" i="15"/>
  <c r="D200" i="15" s="1"/>
  <c r="F200" i="15" s="1"/>
  <c r="I90" i="15"/>
  <c r="H84" i="15"/>
  <c r="D188" i="15" s="1"/>
  <c r="F188" i="15" s="1"/>
  <c r="I66" i="15"/>
  <c r="G149" i="16"/>
  <c r="Q149" i="16" s="1"/>
  <c r="K206" i="12"/>
  <c r="O206" i="12" s="1"/>
  <c r="K194" i="12"/>
  <c r="O194" i="12" s="1"/>
  <c r="G185" i="13"/>
  <c r="Q185" i="13" s="1"/>
  <c r="I89" i="13"/>
  <c r="I65" i="13"/>
  <c r="I59" i="13"/>
  <c r="H33" i="15"/>
  <c r="D137" i="15" s="1"/>
  <c r="H55" i="15"/>
  <c r="D159" i="15" s="1"/>
  <c r="H61" i="15"/>
  <c r="D165" i="15" s="1"/>
  <c r="F165" i="15" s="1"/>
  <c r="G197" i="15"/>
  <c r="Q197" i="15" s="1"/>
  <c r="G119" i="16"/>
  <c r="Q119" i="16" s="1"/>
  <c r="G206" i="16"/>
  <c r="Q206" i="16" s="1"/>
  <c r="H144" i="17"/>
  <c r="P144" i="17" s="1"/>
  <c r="E124" i="18"/>
  <c r="G196" i="13"/>
  <c r="Q196" i="13" s="1"/>
  <c r="G193" i="14"/>
  <c r="H73" i="15"/>
  <c r="D177" i="15" s="1"/>
  <c r="F177" i="15" s="1"/>
  <c r="C131" i="16"/>
  <c r="M131" i="16" s="1"/>
  <c r="G156" i="16"/>
  <c r="Q156" i="16" s="1"/>
  <c r="G132" i="16"/>
  <c r="Q132" i="16" s="1"/>
  <c r="E162" i="17"/>
  <c r="I79" i="13"/>
  <c r="K192" i="15"/>
  <c r="O192" i="15" s="1"/>
  <c r="K180" i="15"/>
  <c r="O180" i="15" s="1"/>
  <c r="K168" i="15"/>
  <c r="O168" i="15" s="1"/>
  <c r="K156" i="15"/>
  <c r="O156" i="15" s="1"/>
  <c r="K144" i="15"/>
  <c r="O144" i="15" s="1"/>
  <c r="K132" i="15"/>
  <c r="O132" i="15" s="1"/>
  <c r="K120" i="15"/>
  <c r="O120" i="15" s="1"/>
  <c r="C125" i="16"/>
  <c r="M125" i="16" s="1"/>
  <c r="K198" i="12"/>
  <c r="O198" i="12" s="1"/>
  <c r="K186" i="12"/>
  <c r="O186" i="12" s="1"/>
  <c r="K174" i="12"/>
  <c r="O174" i="12" s="1"/>
  <c r="K162" i="12"/>
  <c r="O162" i="12" s="1"/>
  <c r="K144" i="12"/>
  <c r="O144" i="12" s="1"/>
  <c r="K138" i="12"/>
  <c r="O138" i="12" s="1"/>
  <c r="K132" i="12"/>
  <c r="O132" i="12" s="1"/>
  <c r="K126" i="12"/>
  <c r="O126" i="12" s="1"/>
  <c r="K120" i="12"/>
  <c r="O120" i="12" s="1"/>
  <c r="K104" i="12"/>
  <c r="I75" i="13"/>
  <c r="H57" i="15"/>
  <c r="D161" i="15" s="1"/>
  <c r="F161" i="15" s="1"/>
  <c r="K203" i="15"/>
  <c r="O203" i="15" s="1"/>
  <c r="G188" i="16"/>
  <c r="Q188" i="16" s="1"/>
  <c r="E126" i="17"/>
  <c r="F104" i="13"/>
  <c r="I4" i="13"/>
  <c r="K172" i="13"/>
  <c r="O172" i="13" s="1"/>
  <c r="K160" i="13"/>
  <c r="O160" i="13" s="1"/>
  <c r="I70" i="14"/>
  <c r="G161" i="14"/>
  <c r="Q161" i="14" s="1"/>
  <c r="I99" i="15"/>
  <c r="H93" i="15"/>
  <c r="D197" i="15" s="1"/>
  <c r="H87" i="15"/>
  <c r="D191" i="15" s="1"/>
  <c r="F191" i="15" s="1"/>
  <c r="I75" i="15"/>
  <c r="H69" i="15"/>
  <c r="D173" i="15" s="1"/>
  <c r="F173" i="15" s="1"/>
  <c r="L128" i="16"/>
  <c r="C143" i="16"/>
  <c r="M143" i="16" s="1"/>
  <c r="N143" i="16" s="1"/>
  <c r="E110" i="17"/>
  <c r="K197" i="12"/>
  <c r="O197" i="12" s="1"/>
  <c r="K191" i="12"/>
  <c r="O191" i="12" s="1"/>
  <c r="K108" i="13"/>
  <c r="O108" i="13" s="1"/>
  <c r="I88" i="15"/>
  <c r="E129" i="18"/>
  <c r="E114" i="18"/>
  <c r="I100" i="12"/>
  <c r="I4" i="14"/>
  <c r="G143" i="15"/>
  <c r="Q143" i="15" s="1"/>
  <c r="C140" i="16"/>
  <c r="M140" i="16" s="1"/>
  <c r="E162" i="18"/>
  <c r="K198" i="14"/>
  <c r="O198" i="14" s="1"/>
  <c r="K186" i="14"/>
  <c r="O186" i="14" s="1"/>
  <c r="K174" i="14"/>
  <c r="O174" i="14" s="1"/>
  <c r="K162" i="14"/>
  <c r="O162" i="14" s="1"/>
  <c r="K144" i="14"/>
  <c r="O144" i="14" s="1"/>
  <c r="K132" i="14"/>
  <c r="O132" i="14" s="1"/>
  <c r="K120" i="14"/>
  <c r="O120" i="14" s="1"/>
  <c r="N188" i="18"/>
  <c r="N207" i="18"/>
  <c r="E192" i="18"/>
  <c r="E177" i="18"/>
  <c r="E173" i="18"/>
  <c r="E180" i="18"/>
  <c r="E150" i="18"/>
  <c r="E116" i="18"/>
  <c r="E179" i="18"/>
  <c r="E109" i="18"/>
  <c r="E172" i="18"/>
  <c r="E203" i="18"/>
  <c r="E204" i="18"/>
  <c r="E139" i="18"/>
  <c r="E138" i="18"/>
  <c r="E133" i="18"/>
  <c r="E163" i="18"/>
  <c r="I163" i="18"/>
  <c r="H163" i="18"/>
  <c r="P163" i="18" s="1"/>
  <c r="I196" i="18"/>
  <c r="H196" i="18"/>
  <c r="P196" i="18" s="1"/>
  <c r="N149" i="18"/>
  <c r="F149" i="18"/>
  <c r="E149" i="18"/>
  <c r="I197" i="18"/>
  <c r="H197" i="18"/>
  <c r="P197" i="18" s="1"/>
  <c r="I157" i="18"/>
  <c r="H157" i="18"/>
  <c r="P157" i="18" s="1"/>
  <c r="I145" i="18"/>
  <c r="H145" i="18"/>
  <c r="P145" i="18" s="1"/>
  <c r="F190" i="18"/>
  <c r="E190" i="18"/>
  <c r="N190" i="18"/>
  <c r="E166" i="18"/>
  <c r="I143" i="18"/>
  <c r="H143" i="18"/>
  <c r="P143" i="18" s="1"/>
  <c r="I198" i="18"/>
  <c r="H198" i="18"/>
  <c r="P198" i="18" s="1"/>
  <c r="I170" i="18"/>
  <c r="H170" i="18"/>
  <c r="P170" i="18" s="1"/>
  <c r="E111" i="18"/>
  <c r="E137" i="18"/>
  <c r="E125" i="18"/>
  <c r="E113" i="18"/>
  <c r="E176" i="18"/>
  <c r="I199" i="18"/>
  <c r="H199" i="18"/>
  <c r="P199" i="18" s="1"/>
  <c r="I187" i="18"/>
  <c r="H187" i="18"/>
  <c r="P187" i="18" s="1"/>
  <c r="I175" i="18"/>
  <c r="H175" i="18"/>
  <c r="P175" i="18" s="1"/>
  <c r="I169" i="18"/>
  <c r="H169" i="18"/>
  <c r="P169" i="18" s="1"/>
  <c r="I182" i="18"/>
  <c r="H182" i="18"/>
  <c r="P182" i="18" s="1"/>
  <c r="I126" i="18"/>
  <c r="H126" i="18"/>
  <c r="P126" i="18" s="1"/>
  <c r="I118" i="18"/>
  <c r="H118" i="18"/>
  <c r="P118" i="18" s="1"/>
  <c r="E200" i="18"/>
  <c r="I131" i="18"/>
  <c r="H131" i="18"/>
  <c r="P131" i="18" s="1"/>
  <c r="I119" i="18"/>
  <c r="H119" i="18"/>
  <c r="P119" i="18" s="1"/>
  <c r="E158" i="18"/>
  <c r="I128" i="18"/>
  <c r="H128" i="18"/>
  <c r="P128" i="18" s="1"/>
  <c r="E136" i="18"/>
  <c r="E122" i="18"/>
  <c r="E130" i="18"/>
  <c r="F168" i="18"/>
  <c r="E168" i="18"/>
  <c r="N168" i="18"/>
  <c r="F169" i="18"/>
  <c r="E169" i="18"/>
  <c r="N169" i="18"/>
  <c r="I205" i="18"/>
  <c r="H205" i="18"/>
  <c r="P205" i="18" s="1"/>
  <c r="I181" i="18"/>
  <c r="H181" i="18"/>
  <c r="P181" i="18" s="1"/>
  <c r="F186" i="18"/>
  <c r="E186" i="18"/>
  <c r="N186" i="18"/>
  <c r="I194" i="18"/>
  <c r="H194" i="18"/>
  <c r="P194" i="18" s="1"/>
  <c r="I154" i="18"/>
  <c r="H154" i="18"/>
  <c r="P154" i="18" s="1"/>
  <c r="E187" i="18"/>
  <c r="E142" i="18"/>
  <c r="I133" i="18"/>
  <c r="H133" i="18"/>
  <c r="P133" i="18" s="1"/>
  <c r="I121" i="18"/>
  <c r="H121" i="18"/>
  <c r="P121" i="18" s="1"/>
  <c r="I109" i="18"/>
  <c r="H109" i="18"/>
  <c r="P109" i="18" s="1"/>
  <c r="E148" i="18"/>
  <c r="I156" i="18"/>
  <c r="H156" i="18"/>
  <c r="P156" i="18" s="1"/>
  <c r="I193" i="18"/>
  <c r="H193" i="18"/>
  <c r="P193" i="18" s="1"/>
  <c r="I206" i="18"/>
  <c r="H206" i="18"/>
  <c r="P206" i="18" s="1"/>
  <c r="I166" i="18"/>
  <c r="H166" i="18"/>
  <c r="P166" i="18" s="1"/>
  <c r="I134" i="18"/>
  <c r="H134" i="18"/>
  <c r="P134" i="18" s="1"/>
  <c r="E207" i="18"/>
  <c r="E143" i="18"/>
  <c r="I108" i="18"/>
  <c r="H108" i="18"/>
  <c r="E206" i="18"/>
  <c r="E167" i="18"/>
  <c r="N164" i="18"/>
  <c r="F164" i="18"/>
  <c r="E164" i="18"/>
  <c r="I168" i="18"/>
  <c r="H168" i="18"/>
  <c r="P168" i="18" s="1"/>
  <c r="F165" i="18"/>
  <c r="E165" i="18"/>
  <c r="N165" i="18"/>
  <c r="N182" i="18"/>
  <c r="F182" i="18"/>
  <c r="E182" i="18"/>
  <c r="I178" i="18"/>
  <c r="H178" i="18"/>
  <c r="P178" i="18" s="1"/>
  <c r="E195" i="18"/>
  <c r="I114" i="18"/>
  <c r="H114" i="18"/>
  <c r="P114" i="18" s="1"/>
  <c r="E147" i="18"/>
  <c r="I116" i="18"/>
  <c r="H116" i="18"/>
  <c r="P116" i="18" s="1"/>
  <c r="L208" i="18"/>
  <c r="I141" i="18"/>
  <c r="H141" i="18"/>
  <c r="P141" i="18" s="1"/>
  <c r="I129" i="18"/>
  <c r="H129" i="18"/>
  <c r="P129" i="18" s="1"/>
  <c r="I117" i="18"/>
  <c r="H117" i="18"/>
  <c r="P117" i="18" s="1"/>
  <c r="E110" i="18"/>
  <c r="E118" i="18"/>
  <c r="I147" i="18"/>
  <c r="H147" i="18"/>
  <c r="P147" i="18" s="1"/>
  <c r="E184" i="18"/>
  <c r="I180" i="18"/>
  <c r="H180" i="18"/>
  <c r="P180" i="18" s="1"/>
  <c r="I152" i="18"/>
  <c r="H152" i="18"/>
  <c r="P152" i="18" s="1"/>
  <c r="I190" i="18"/>
  <c r="H190" i="18"/>
  <c r="P190" i="18" s="1"/>
  <c r="E198" i="18"/>
  <c r="E119" i="18"/>
  <c r="E108" i="18"/>
  <c r="N108" i="18"/>
  <c r="F108" i="18"/>
  <c r="I136" i="18"/>
  <c r="H136" i="18"/>
  <c r="P136" i="18" s="1"/>
  <c r="E193" i="18"/>
  <c r="E151" i="18"/>
  <c r="I159" i="18"/>
  <c r="H159" i="18"/>
  <c r="P159" i="18" s="1"/>
  <c r="I142" i="18"/>
  <c r="H142" i="18"/>
  <c r="P142" i="18" s="1"/>
  <c r="F160" i="18"/>
  <c r="E160" i="18"/>
  <c r="N160" i="18"/>
  <c r="I192" i="18"/>
  <c r="H192" i="18"/>
  <c r="P192" i="18" s="1"/>
  <c r="I164" i="18"/>
  <c r="H164" i="18"/>
  <c r="P164" i="18" s="1"/>
  <c r="N161" i="18"/>
  <c r="F161" i="18"/>
  <c r="E161" i="18"/>
  <c r="I153" i="18"/>
  <c r="H153" i="18"/>
  <c r="P153" i="18" s="1"/>
  <c r="F178" i="18"/>
  <c r="E178" i="18"/>
  <c r="N178" i="18"/>
  <c r="N146" i="18"/>
  <c r="F146" i="18"/>
  <c r="E146" i="18"/>
  <c r="I202" i="18"/>
  <c r="H202" i="18"/>
  <c r="P202" i="18" s="1"/>
  <c r="I122" i="18"/>
  <c r="H122" i="18"/>
  <c r="P122" i="18" s="1"/>
  <c r="E135" i="18"/>
  <c r="E205" i="18"/>
  <c r="E155" i="18"/>
  <c r="I207" i="18"/>
  <c r="H207" i="18"/>
  <c r="P207" i="18" s="1"/>
  <c r="I195" i="18"/>
  <c r="H195" i="18"/>
  <c r="P195" i="18" s="1"/>
  <c r="I183" i="18"/>
  <c r="H183" i="18"/>
  <c r="P183" i="18" s="1"/>
  <c r="I171" i="18"/>
  <c r="H171" i="18"/>
  <c r="P171" i="18" s="1"/>
  <c r="I204" i="18"/>
  <c r="H204" i="18"/>
  <c r="P204" i="18" s="1"/>
  <c r="I176" i="18"/>
  <c r="H176" i="18"/>
  <c r="P176" i="18" s="1"/>
  <c r="I165" i="18"/>
  <c r="H165" i="18"/>
  <c r="P165" i="18" s="1"/>
  <c r="E171" i="18"/>
  <c r="I139" i="18"/>
  <c r="H139" i="18"/>
  <c r="P139" i="18" s="1"/>
  <c r="I127" i="18"/>
  <c r="H127" i="18"/>
  <c r="P127" i="18" s="1"/>
  <c r="I115" i="18"/>
  <c r="H115" i="18"/>
  <c r="P115" i="18" s="1"/>
  <c r="E201" i="18"/>
  <c r="E188" i="18"/>
  <c r="E202" i="18"/>
  <c r="E112" i="18"/>
  <c r="I155" i="18"/>
  <c r="H155" i="18"/>
  <c r="P155" i="18" s="1"/>
  <c r="F156" i="18"/>
  <c r="E156" i="18"/>
  <c r="N156" i="18"/>
  <c r="I188" i="18"/>
  <c r="H188" i="18"/>
  <c r="P188" i="18" s="1"/>
  <c r="I148" i="18"/>
  <c r="H148" i="18"/>
  <c r="P148" i="18" s="1"/>
  <c r="F157" i="18"/>
  <c r="E157" i="18"/>
  <c r="N157" i="18"/>
  <c r="I177" i="18"/>
  <c r="H177" i="18"/>
  <c r="P177" i="18" s="1"/>
  <c r="F174" i="18"/>
  <c r="E174" i="18"/>
  <c r="N174" i="18"/>
  <c r="I150" i="18"/>
  <c r="H150" i="18"/>
  <c r="P150" i="18" s="1"/>
  <c r="E189" i="18"/>
  <c r="E191" i="18"/>
  <c r="G208" i="18"/>
  <c r="I132" i="18"/>
  <c r="H132" i="18"/>
  <c r="P132" i="18" s="1"/>
  <c r="I124" i="18"/>
  <c r="H124" i="18"/>
  <c r="P124" i="18" s="1"/>
  <c r="E175" i="18"/>
  <c r="I137" i="18"/>
  <c r="H137" i="18"/>
  <c r="P137" i="18" s="1"/>
  <c r="I125" i="18"/>
  <c r="H125" i="18"/>
  <c r="P125" i="18" s="1"/>
  <c r="I113" i="18"/>
  <c r="H113" i="18"/>
  <c r="P113" i="18" s="1"/>
  <c r="E132" i="18"/>
  <c r="E126" i="18"/>
  <c r="I191" i="18"/>
  <c r="H191" i="18"/>
  <c r="P191" i="18" s="1"/>
  <c r="I167" i="18"/>
  <c r="H167" i="18"/>
  <c r="P167" i="18" s="1"/>
  <c r="I200" i="18"/>
  <c r="H200" i="18"/>
  <c r="P200" i="18" s="1"/>
  <c r="I160" i="18"/>
  <c r="H160" i="18"/>
  <c r="P160" i="18" s="1"/>
  <c r="I201" i="18"/>
  <c r="H201" i="18"/>
  <c r="P201" i="18" s="1"/>
  <c r="I189" i="18"/>
  <c r="H189" i="18"/>
  <c r="P189" i="18" s="1"/>
  <c r="I161" i="18"/>
  <c r="H161" i="18"/>
  <c r="P161" i="18" s="1"/>
  <c r="I149" i="18"/>
  <c r="H149" i="18"/>
  <c r="P149" i="18" s="1"/>
  <c r="I162" i="18"/>
  <c r="H162" i="18"/>
  <c r="P162" i="18" s="1"/>
  <c r="I110" i="18"/>
  <c r="H110" i="18"/>
  <c r="P110" i="18" s="1"/>
  <c r="I135" i="18"/>
  <c r="H135" i="18"/>
  <c r="P135" i="18" s="1"/>
  <c r="I123" i="18"/>
  <c r="H123" i="18"/>
  <c r="P123" i="18" s="1"/>
  <c r="I111" i="18"/>
  <c r="H111" i="18"/>
  <c r="P111" i="18" s="1"/>
  <c r="E185" i="18"/>
  <c r="I203" i="18"/>
  <c r="H203" i="18"/>
  <c r="P203" i="18" s="1"/>
  <c r="I179" i="18"/>
  <c r="H179" i="18"/>
  <c r="P179" i="18" s="1"/>
  <c r="N152" i="18"/>
  <c r="F152" i="18"/>
  <c r="E152" i="18"/>
  <c r="I172" i="18"/>
  <c r="H172" i="18"/>
  <c r="P172" i="18" s="1"/>
  <c r="F153" i="18"/>
  <c r="E153" i="18"/>
  <c r="N153" i="18"/>
  <c r="I173" i="18"/>
  <c r="H173" i="18"/>
  <c r="P173" i="18" s="1"/>
  <c r="N194" i="18"/>
  <c r="F194" i="18"/>
  <c r="E194" i="18"/>
  <c r="N170" i="18"/>
  <c r="F170" i="18"/>
  <c r="E170" i="18"/>
  <c r="I174" i="18"/>
  <c r="H174" i="18"/>
  <c r="P174" i="18" s="1"/>
  <c r="I138" i="18"/>
  <c r="H138" i="18"/>
  <c r="P138" i="18" s="1"/>
  <c r="I130" i="18"/>
  <c r="H130" i="18"/>
  <c r="P130" i="18" s="1"/>
  <c r="I140" i="18"/>
  <c r="H140" i="18"/>
  <c r="P140" i="18" s="1"/>
  <c r="E197" i="18"/>
  <c r="E183" i="18"/>
  <c r="E134" i="18"/>
  <c r="E128" i="18"/>
  <c r="I151" i="18"/>
  <c r="H151" i="18"/>
  <c r="P151" i="18" s="1"/>
  <c r="E196" i="18"/>
  <c r="I184" i="18"/>
  <c r="H184" i="18"/>
  <c r="P184" i="18" s="1"/>
  <c r="I185" i="18"/>
  <c r="H185" i="18"/>
  <c r="P185" i="18" s="1"/>
  <c r="I186" i="18"/>
  <c r="H186" i="18"/>
  <c r="P186" i="18" s="1"/>
  <c r="I158" i="18"/>
  <c r="H158" i="18"/>
  <c r="P158" i="18" s="1"/>
  <c r="I146" i="18"/>
  <c r="H146" i="18"/>
  <c r="P146" i="18" s="1"/>
  <c r="E181" i="18"/>
  <c r="I120" i="18"/>
  <c r="H120" i="18"/>
  <c r="P120" i="18" s="1"/>
  <c r="I112" i="18"/>
  <c r="H112" i="18"/>
  <c r="P112" i="18" s="1"/>
  <c r="E154" i="18"/>
  <c r="E199" i="18"/>
  <c r="E144" i="18"/>
  <c r="E120" i="18"/>
  <c r="N144" i="17"/>
  <c r="N120" i="17"/>
  <c r="E120" i="17"/>
  <c r="E172" i="17"/>
  <c r="E139" i="17"/>
  <c r="E205" i="17"/>
  <c r="E160" i="17"/>
  <c r="E186" i="17"/>
  <c r="E156" i="17"/>
  <c r="E178" i="17"/>
  <c r="E130" i="17"/>
  <c r="E118" i="17"/>
  <c r="E174" i="17"/>
  <c r="E114" i="17"/>
  <c r="E125" i="17"/>
  <c r="I195" i="17"/>
  <c r="H195" i="17"/>
  <c r="P195" i="17" s="1"/>
  <c r="I167" i="17"/>
  <c r="H167" i="17"/>
  <c r="P167" i="17" s="1"/>
  <c r="I155" i="17"/>
  <c r="H155" i="17"/>
  <c r="P155" i="17" s="1"/>
  <c r="I139" i="17"/>
  <c r="H139" i="17"/>
  <c r="P139" i="17" s="1"/>
  <c r="I200" i="17"/>
  <c r="H200" i="17"/>
  <c r="P200" i="17" s="1"/>
  <c r="I176" i="17"/>
  <c r="H176" i="17"/>
  <c r="P176" i="17" s="1"/>
  <c r="I132" i="17"/>
  <c r="H132" i="17"/>
  <c r="P132" i="17" s="1"/>
  <c r="I202" i="17"/>
  <c r="H202" i="17"/>
  <c r="P202" i="17" s="1"/>
  <c r="N203" i="17"/>
  <c r="F203" i="17"/>
  <c r="E203" i="17"/>
  <c r="N179" i="17"/>
  <c r="F179" i="17"/>
  <c r="E179" i="17"/>
  <c r="E147" i="17"/>
  <c r="E193" i="17"/>
  <c r="I111" i="17"/>
  <c r="H111" i="17"/>
  <c r="P111" i="17" s="1"/>
  <c r="I109" i="17"/>
  <c r="H109" i="17"/>
  <c r="P109" i="17" s="1"/>
  <c r="E197" i="17"/>
  <c r="I123" i="17"/>
  <c r="H123" i="17"/>
  <c r="P123" i="17" s="1"/>
  <c r="E111" i="17"/>
  <c r="I207" i="17"/>
  <c r="H207" i="17"/>
  <c r="P207" i="17" s="1"/>
  <c r="I179" i="17"/>
  <c r="H179" i="17"/>
  <c r="P179" i="17" s="1"/>
  <c r="I136" i="17"/>
  <c r="H136" i="17"/>
  <c r="P136" i="17" s="1"/>
  <c r="I148" i="17"/>
  <c r="H148" i="17"/>
  <c r="P148" i="17" s="1"/>
  <c r="F157" i="17"/>
  <c r="E157" i="17"/>
  <c r="N157" i="17"/>
  <c r="E143" i="17"/>
  <c r="I121" i="17"/>
  <c r="H121" i="17"/>
  <c r="P121" i="17" s="1"/>
  <c r="E177" i="17"/>
  <c r="E115" i="17"/>
  <c r="I191" i="17"/>
  <c r="H191" i="17"/>
  <c r="P191" i="17" s="1"/>
  <c r="I133" i="17"/>
  <c r="H133" i="17"/>
  <c r="P133" i="17" s="1"/>
  <c r="F180" i="17"/>
  <c r="E180" i="17"/>
  <c r="N180" i="17"/>
  <c r="I184" i="17"/>
  <c r="H184" i="17"/>
  <c r="P184" i="17" s="1"/>
  <c r="I160" i="17"/>
  <c r="H160" i="17"/>
  <c r="P160" i="17" s="1"/>
  <c r="I150" i="17"/>
  <c r="H150" i="17"/>
  <c r="P150" i="17" s="1"/>
  <c r="F199" i="17"/>
  <c r="E199" i="17"/>
  <c r="N199" i="17"/>
  <c r="F175" i="17"/>
  <c r="E175" i="17"/>
  <c r="N175" i="17"/>
  <c r="E144" i="17"/>
  <c r="E206" i="17"/>
  <c r="H122" i="17"/>
  <c r="P122" i="17" s="1"/>
  <c r="I122" i="17"/>
  <c r="H110" i="17"/>
  <c r="P110" i="17" s="1"/>
  <c r="I110" i="17"/>
  <c r="I203" i="17"/>
  <c r="H203" i="17"/>
  <c r="P203" i="17" s="1"/>
  <c r="I163" i="17"/>
  <c r="H163" i="17"/>
  <c r="P163" i="17" s="1"/>
  <c r="I151" i="17"/>
  <c r="H151" i="17"/>
  <c r="P151" i="17" s="1"/>
  <c r="I196" i="17"/>
  <c r="H196" i="17"/>
  <c r="P196" i="17" s="1"/>
  <c r="I172" i="17"/>
  <c r="H172" i="17"/>
  <c r="P172" i="17" s="1"/>
  <c r="F153" i="17"/>
  <c r="E153" i="17"/>
  <c r="N153" i="17"/>
  <c r="I177" i="17"/>
  <c r="H177" i="17"/>
  <c r="P177" i="17" s="1"/>
  <c r="H143" i="17"/>
  <c r="P143" i="17" s="1"/>
  <c r="I143" i="17"/>
  <c r="I162" i="17"/>
  <c r="H162" i="17"/>
  <c r="P162" i="17" s="1"/>
  <c r="F159" i="17"/>
  <c r="E159" i="17"/>
  <c r="N159" i="17"/>
  <c r="E131" i="17"/>
  <c r="E194" i="17"/>
  <c r="G208" i="17"/>
  <c r="I108" i="17"/>
  <c r="H108" i="17"/>
  <c r="E185" i="17"/>
  <c r="H116" i="17"/>
  <c r="P116" i="17" s="1"/>
  <c r="I116" i="17"/>
  <c r="E146" i="17"/>
  <c r="I117" i="17"/>
  <c r="H117" i="17"/>
  <c r="P117" i="17" s="1"/>
  <c r="E155" i="17"/>
  <c r="E129" i="17"/>
  <c r="I175" i="17"/>
  <c r="H175" i="17"/>
  <c r="P175" i="17" s="1"/>
  <c r="F204" i="17"/>
  <c r="E204" i="17"/>
  <c r="N204" i="17"/>
  <c r="N176" i="17"/>
  <c r="F176" i="17"/>
  <c r="E176" i="17"/>
  <c r="I201" i="17"/>
  <c r="H201" i="17"/>
  <c r="P201" i="17" s="1"/>
  <c r="I189" i="17"/>
  <c r="H189" i="17"/>
  <c r="P189" i="17" s="1"/>
  <c r="I165" i="17"/>
  <c r="H165" i="17"/>
  <c r="P165" i="17" s="1"/>
  <c r="I153" i="17"/>
  <c r="H153" i="17"/>
  <c r="P153" i="17" s="1"/>
  <c r="H140" i="17"/>
  <c r="P140" i="17" s="1"/>
  <c r="I140" i="17"/>
  <c r="I174" i="17"/>
  <c r="H174" i="17"/>
  <c r="P174" i="17" s="1"/>
  <c r="F195" i="17"/>
  <c r="E195" i="17"/>
  <c r="N195" i="17"/>
  <c r="E189" i="17"/>
  <c r="E167" i="17"/>
  <c r="H128" i="17"/>
  <c r="P128" i="17" s="1"/>
  <c r="I128" i="17"/>
  <c r="L208" i="17"/>
  <c r="E201" i="17"/>
  <c r="E121" i="17"/>
  <c r="I187" i="17"/>
  <c r="H187" i="17"/>
  <c r="P187" i="17" s="1"/>
  <c r="N173" i="17"/>
  <c r="F173" i="17"/>
  <c r="E173" i="17"/>
  <c r="N149" i="17"/>
  <c r="F149" i="17"/>
  <c r="E149" i="17"/>
  <c r="I173" i="17"/>
  <c r="H173" i="17"/>
  <c r="P173" i="17" s="1"/>
  <c r="H137" i="17"/>
  <c r="P137" i="17" s="1"/>
  <c r="I137" i="17"/>
  <c r="I186" i="17"/>
  <c r="H186" i="17"/>
  <c r="P186" i="17" s="1"/>
  <c r="I158" i="17"/>
  <c r="H158" i="17"/>
  <c r="P158" i="17" s="1"/>
  <c r="I127" i="17"/>
  <c r="H127" i="17"/>
  <c r="P127" i="17" s="1"/>
  <c r="E164" i="17"/>
  <c r="I199" i="17"/>
  <c r="H199" i="17"/>
  <c r="P199" i="17" s="1"/>
  <c r="N200" i="17"/>
  <c r="F200" i="17"/>
  <c r="E200" i="17"/>
  <c r="F145" i="17"/>
  <c r="E145" i="17"/>
  <c r="N145" i="17"/>
  <c r="I197" i="17"/>
  <c r="H197" i="17"/>
  <c r="P197" i="17" s="1"/>
  <c r="I185" i="17"/>
  <c r="H185" i="17"/>
  <c r="P185" i="17" s="1"/>
  <c r="I161" i="17"/>
  <c r="H161" i="17"/>
  <c r="P161" i="17" s="1"/>
  <c r="I149" i="17"/>
  <c r="H149" i="17"/>
  <c r="P149" i="17" s="1"/>
  <c r="F150" i="17"/>
  <c r="E150" i="17"/>
  <c r="N150" i="17"/>
  <c r="H134" i="17"/>
  <c r="P134" i="17" s="1"/>
  <c r="I134" i="17"/>
  <c r="I198" i="17"/>
  <c r="H198" i="17"/>
  <c r="P198" i="17" s="1"/>
  <c r="I170" i="17"/>
  <c r="H170" i="17"/>
  <c r="P170" i="17" s="1"/>
  <c r="N191" i="17"/>
  <c r="F191" i="17"/>
  <c r="E191" i="17"/>
  <c r="E184" i="17"/>
  <c r="E152" i="17"/>
  <c r="E135" i="17"/>
  <c r="E170" i="17"/>
  <c r="H113" i="17"/>
  <c r="P113" i="17" s="1"/>
  <c r="I113" i="17"/>
  <c r="E117" i="17"/>
  <c r="F169" i="17"/>
  <c r="E169" i="17"/>
  <c r="N169" i="17"/>
  <c r="N141" i="17"/>
  <c r="F141" i="17"/>
  <c r="E141" i="17"/>
  <c r="H131" i="17"/>
  <c r="P131" i="17" s="1"/>
  <c r="I131" i="17"/>
  <c r="I182" i="17"/>
  <c r="H182" i="17"/>
  <c r="P182" i="17" s="1"/>
  <c r="E171" i="17"/>
  <c r="E181" i="17"/>
  <c r="E192" i="17"/>
  <c r="I129" i="17"/>
  <c r="H129" i="17"/>
  <c r="P129" i="17" s="1"/>
  <c r="E142" i="17"/>
  <c r="E140" i="17"/>
  <c r="E113" i="17"/>
  <c r="E109" i="17"/>
  <c r="F196" i="17"/>
  <c r="E196" i="17"/>
  <c r="N196" i="17"/>
  <c r="I156" i="17"/>
  <c r="H156" i="17"/>
  <c r="P156" i="17" s="1"/>
  <c r="F137" i="17"/>
  <c r="E137" i="17"/>
  <c r="N137" i="17"/>
  <c r="N138" i="17"/>
  <c r="F138" i="17"/>
  <c r="E138" i="17"/>
  <c r="I194" i="17"/>
  <c r="H194" i="17"/>
  <c r="P194" i="17" s="1"/>
  <c r="I154" i="17"/>
  <c r="H154" i="17"/>
  <c r="P154" i="17" s="1"/>
  <c r="F187" i="17"/>
  <c r="E187" i="17"/>
  <c r="N187" i="17"/>
  <c r="E182" i="17"/>
  <c r="E154" i="17"/>
  <c r="I130" i="17"/>
  <c r="H130" i="17"/>
  <c r="P130" i="17" s="1"/>
  <c r="I118" i="17"/>
  <c r="H118" i="17"/>
  <c r="P118" i="17" s="1"/>
  <c r="I159" i="17"/>
  <c r="H159" i="17"/>
  <c r="P159" i="17" s="1"/>
  <c r="I147" i="17"/>
  <c r="H147" i="17"/>
  <c r="P147" i="17" s="1"/>
  <c r="F136" i="17"/>
  <c r="E136" i="17"/>
  <c r="N136" i="17"/>
  <c r="I192" i="17"/>
  <c r="H192" i="17"/>
  <c r="P192" i="17" s="1"/>
  <c r="I180" i="17"/>
  <c r="H180" i="17"/>
  <c r="P180" i="17" s="1"/>
  <c r="I168" i="17"/>
  <c r="H168" i="17"/>
  <c r="P168" i="17" s="1"/>
  <c r="F165" i="17"/>
  <c r="E165" i="17"/>
  <c r="N165" i="17"/>
  <c r="I141" i="17"/>
  <c r="H141" i="17"/>
  <c r="P141" i="17" s="1"/>
  <c r="I193" i="17"/>
  <c r="H193" i="17"/>
  <c r="P193" i="17" s="1"/>
  <c r="I181" i="17"/>
  <c r="H181" i="17"/>
  <c r="P181" i="17" s="1"/>
  <c r="I169" i="17"/>
  <c r="H169" i="17"/>
  <c r="P169" i="17" s="1"/>
  <c r="I157" i="17"/>
  <c r="H157" i="17"/>
  <c r="P157" i="17" s="1"/>
  <c r="I145" i="17"/>
  <c r="H145" i="17"/>
  <c r="P145" i="17" s="1"/>
  <c r="F134" i="17"/>
  <c r="E134" i="17"/>
  <c r="N134" i="17"/>
  <c r="I206" i="17"/>
  <c r="H206" i="17"/>
  <c r="P206" i="17" s="1"/>
  <c r="I166" i="17"/>
  <c r="H166" i="17"/>
  <c r="P166" i="17" s="1"/>
  <c r="E158" i="17"/>
  <c r="I115" i="17"/>
  <c r="H115" i="17"/>
  <c r="P115" i="17" s="1"/>
  <c r="E151" i="17"/>
  <c r="E123" i="17"/>
  <c r="I171" i="17"/>
  <c r="H171" i="17"/>
  <c r="P171" i="17" s="1"/>
  <c r="E168" i="17"/>
  <c r="N132" i="17"/>
  <c r="F132" i="17"/>
  <c r="E132" i="17"/>
  <c r="I204" i="17"/>
  <c r="H204" i="17"/>
  <c r="P204" i="17" s="1"/>
  <c r="I152" i="17"/>
  <c r="H152" i="17"/>
  <c r="P152" i="17" s="1"/>
  <c r="I138" i="17"/>
  <c r="H138" i="17"/>
  <c r="P138" i="17" s="1"/>
  <c r="I205" i="17"/>
  <c r="H205" i="17"/>
  <c r="P205" i="17" s="1"/>
  <c r="I178" i="17"/>
  <c r="H178" i="17"/>
  <c r="P178" i="17" s="1"/>
  <c r="F207" i="17"/>
  <c r="E207" i="17"/>
  <c r="N207" i="17"/>
  <c r="F183" i="17"/>
  <c r="E183" i="17"/>
  <c r="N183" i="17"/>
  <c r="I112" i="17"/>
  <c r="H112" i="17"/>
  <c r="P112" i="17" s="1"/>
  <c r="E163" i="17"/>
  <c r="E166" i="17"/>
  <c r="H125" i="17"/>
  <c r="P125" i="17" s="1"/>
  <c r="I125" i="17"/>
  <c r="E133" i="17"/>
  <c r="E127" i="17"/>
  <c r="E119" i="17"/>
  <c r="I183" i="17"/>
  <c r="H183" i="17"/>
  <c r="P183" i="17" s="1"/>
  <c r="I142" i="17"/>
  <c r="H142" i="17"/>
  <c r="P142" i="17" s="1"/>
  <c r="N188" i="17"/>
  <c r="F188" i="17"/>
  <c r="E188" i="17"/>
  <c r="I188" i="17"/>
  <c r="H188" i="17"/>
  <c r="P188" i="17" s="1"/>
  <c r="I164" i="17"/>
  <c r="H164" i="17"/>
  <c r="P164" i="17" s="1"/>
  <c r="N161" i="17"/>
  <c r="F161" i="17"/>
  <c r="E161" i="17"/>
  <c r="I135" i="17"/>
  <c r="H135" i="17"/>
  <c r="P135" i="17" s="1"/>
  <c r="I190" i="17"/>
  <c r="H190" i="17"/>
  <c r="P190" i="17" s="1"/>
  <c r="H119" i="17"/>
  <c r="P119" i="17" s="1"/>
  <c r="I119" i="17"/>
  <c r="I124" i="17"/>
  <c r="H124" i="17"/>
  <c r="P124" i="17" s="1"/>
  <c r="I120" i="17"/>
  <c r="H120" i="17"/>
  <c r="P120" i="17" s="1"/>
  <c r="I126" i="17"/>
  <c r="H126" i="17"/>
  <c r="P126" i="17" s="1"/>
  <c r="I114" i="17"/>
  <c r="H114" i="17"/>
  <c r="P114" i="17" s="1"/>
  <c r="L168" i="16"/>
  <c r="G198" i="16"/>
  <c r="Q198" i="16" s="1"/>
  <c r="L186" i="16"/>
  <c r="I28" i="16"/>
  <c r="I70" i="16"/>
  <c r="I10" i="16"/>
  <c r="I52" i="16"/>
  <c r="I58" i="16"/>
  <c r="I64" i="16"/>
  <c r="I100" i="16"/>
  <c r="L192" i="16"/>
  <c r="I34" i="16"/>
  <c r="I16" i="16"/>
  <c r="I22" i="16"/>
  <c r="C144" i="16"/>
  <c r="M144" i="16" s="1"/>
  <c r="I40" i="16"/>
  <c r="I46" i="16"/>
  <c r="F176" i="16"/>
  <c r="F195" i="16"/>
  <c r="F135" i="16"/>
  <c r="F147" i="16"/>
  <c r="F159" i="16"/>
  <c r="F171" i="16"/>
  <c r="F202" i="16"/>
  <c r="F175" i="16"/>
  <c r="F197" i="16"/>
  <c r="H127" i="16"/>
  <c r="P127" i="16" s="1"/>
  <c r="I127" i="16"/>
  <c r="F163" i="16"/>
  <c r="F187" i="16"/>
  <c r="F192" i="16"/>
  <c r="H124" i="16"/>
  <c r="P124" i="16" s="1"/>
  <c r="H148" i="16"/>
  <c r="P148" i="16" s="1"/>
  <c r="F194" i="16"/>
  <c r="F206" i="16"/>
  <c r="F174" i="16"/>
  <c r="F119" i="16"/>
  <c r="H133" i="16"/>
  <c r="P133" i="16" s="1"/>
  <c r="F143" i="16"/>
  <c r="F155" i="16"/>
  <c r="F167" i="16"/>
  <c r="F181" i="16"/>
  <c r="F203" i="16"/>
  <c r="K104" i="16"/>
  <c r="H23" i="16"/>
  <c r="D127" i="16" s="1"/>
  <c r="H47" i="16"/>
  <c r="D151" i="16" s="1"/>
  <c r="C174" i="16"/>
  <c r="M174" i="16" s="1"/>
  <c r="N174" i="16" s="1"/>
  <c r="C181" i="16"/>
  <c r="M181" i="16" s="1"/>
  <c r="N181" i="16" s="1"/>
  <c r="L181" i="16"/>
  <c r="C187" i="16"/>
  <c r="M187" i="16" s="1"/>
  <c r="N187" i="16" s="1"/>
  <c r="L187" i="16"/>
  <c r="H89" i="16"/>
  <c r="D193" i="16" s="1"/>
  <c r="K199" i="16"/>
  <c r="O199" i="16" s="1"/>
  <c r="K202" i="16"/>
  <c r="O202" i="16" s="1"/>
  <c r="C110" i="16"/>
  <c r="M110" i="16" s="1"/>
  <c r="C119" i="16"/>
  <c r="M119" i="16" s="1"/>
  <c r="N119" i="16" s="1"/>
  <c r="C128" i="16"/>
  <c r="M128" i="16" s="1"/>
  <c r="Q140" i="16"/>
  <c r="F196" i="16"/>
  <c r="L114" i="16"/>
  <c r="L118" i="16"/>
  <c r="L126" i="16"/>
  <c r="L130" i="16"/>
  <c r="L138" i="16"/>
  <c r="L142" i="16"/>
  <c r="C146" i="16"/>
  <c r="M146" i="16" s="1"/>
  <c r="L146" i="16"/>
  <c r="C150" i="16"/>
  <c r="M150" i="16" s="1"/>
  <c r="L150" i="16"/>
  <c r="L154" i="16"/>
  <c r="C158" i="16"/>
  <c r="M158" i="16" s="1"/>
  <c r="L158" i="16"/>
  <c r="C162" i="16"/>
  <c r="M162" i="16" s="1"/>
  <c r="L162" i="16"/>
  <c r="C166" i="16"/>
  <c r="M166" i="16" s="1"/>
  <c r="L166" i="16"/>
  <c r="C170" i="16"/>
  <c r="M170" i="16" s="1"/>
  <c r="L170" i="16"/>
  <c r="K175" i="16"/>
  <c r="O175" i="16" s="1"/>
  <c r="F184" i="16"/>
  <c r="F204" i="16"/>
  <c r="I103" i="16"/>
  <c r="K143" i="16"/>
  <c r="O143" i="16" s="1"/>
  <c r="L156" i="16"/>
  <c r="G118" i="16"/>
  <c r="Q118" i="16" s="1"/>
  <c r="G122" i="16"/>
  <c r="Q122" i="16" s="1"/>
  <c r="G126" i="16"/>
  <c r="Q126" i="16" s="1"/>
  <c r="G134" i="16"/>
  <c r="Q134" i="16" s="1"/>
  <c r="G142" i="16"/>
  <c r="Q142" i="16" s="1"/>
  <c r="G146" i="16"/>
  <c r="Q146" i="16" s="1"/>
  <c r="G154" i="16"/>
  <c r="Q154" i="16" s="1"/>
  <c r="G158" i="16"/>
  <c r="Q158" i="16" s="1"/>
  <c r="G162" i="16"/>
  <c r="Q162" i="16" s="1"/>
  <c r="G170" i="16"/>
  <c r="Q170" i="16" s="1"/>
  <c r="C177" i="16"/>
  <c r="M177" i="16" s="1"/>
  <c r="C195" i="16"/>
  <c r="M195" i="16" s="1"/>
  <c r="N195" i="16" s="1"/>
  <c r="K196" i="16"/>
  <c r="O196" i="16" s="1"/>
  <c r="C114" i="16"/>
  <c r="M114" i="16" s="1"/>
  <c r="L116" i="16"/>
  <c r="L134" i="16"/>
  <c r="L143" i="16"/>
  <c r="H6" i="16"/>
  <c r="D110" i="16" s="1"/>
  <c r="H10" i="16"/>
  <c r="D114" i="16" s="1"/>
  <c r="H14" i="16"/>
  <c r="D118" i="16" s="1"/>
  <c r="H18" i="16"/>
  <c r="D122" i="16" s="1"/>
  <c r="H22" i="16"/>
  <c r="D126" i="16" s="1"/>
  <c r="H26" i="16"/>
  <c r="D130" i="16" s="1"/>
  <c r="H30" i="16"/>
  <c r="D134" i="16" s="1"/>
  <c r="H34" i="16"/>
  <c r="D138" i="16" s="1"/>
  <c r="H38" i="16"/>
  <c r="D142" i="16" s="1"/>
  <c r="H42" i="16"/>
  <c r="D146" i="16" s="1"/>
  <c r="K147" i="16"/>
  <c r="O147" i="16" s="1"/>
  <c r="H46" i="16"/>
  <c r="D150" i="16" s="1"/>
  <c r="K151" i="16"/>
  <c r="O151" i="16" s="1"/>
  <c r="H50" i="16"/>
  <c r="D154" i="16" s="1"/>
  <c r="H54" i="16"/>
  <c r="D158" i="16" s="1"/>
  <c r="K159" i="16"/>
  <c r="O159" i="16" s="1"/>
  <c r="H58" i="16"/>
  <c r="D162" i="16" s="1"/>
  <c r="K163" i="16"/>
  <c r="O163" i="16" s="1"/>
  <c r="H62" i="16"/>
  <c r="D166" i="16" s="1"/>
  <c r="K167" i="16"/>
  <c r="O167" i="16" s="1"/>
  <c r="H66" i="16"/>
  <c r="D170" i="16" s="1"/>
  <c r="K171" i="16"/>
  <c r="O171" i="16" s="1"/>
  <c r="H73" i="16"/>
  <c r="D177" i="16" s="1"/>
  <c r="K178" i="16"/>
  <c r="O178" i="16" s="1"/>
  <c r="C180" i="16"/>
  <c r="M180" i="16" s="1"/>
  <c r="N180" i="16" s="1"/>
  <c r="K181" i="16"/>
  <c r="O181" i="16" s="1"/>
  <c r="K187" i="16"/>
  <c r="O187" i="16" s="1"/>
  <c r="F198" i="16"/>
  <c r="J104" i="16"/>
  <c r="C118" i="16"/>
  <c r="M118" i="16" s="1"/>
  <c r="L109" i="16"/>
  <c r="L117" i="16"/>
  <c r="L121" i="16"/>
  <c r="Q121" i="16"/>
  <c r="L129" i="16"/>
  <c r="L133" i="16"/>
  <c r="L141" i="16"/>
  <c r="L145" i="16"/>
  <c r="C149" i="16"/>
  <c r="M149" i="16" s="1"/>
  <c r="L149" i="16"/>
  <c r="C153" i="16"/>
  <c r="M153" i="16" s="1"/>
  <c r="L153" i="16"/>
  <c r="L157" i="16"/>
  <c r="C157" i="16"/>
  <c r="M157" i="16" s="1"/>
  <c r="C161" i="16"/>
  <c r="M161" i="16" s="1"/>
  <c r="L161" i="16"/>
  <c r="C165" i="16"/>
  <c r="M165" i="16" s="1"/>
  <c r="C169" i="16"/>
  <c r="M169" i="16" s="1"/>
  <c r="L169" i="16"/>
  <c r="C173" i="16"/>
  <c r="M173" i="16" s="1"/>
  <c r="L173" i="16"/>
  <c r="C183" i="16"/>
  <c r="M183" i="16" s="1"/>
  <c r="N183" i="16" s="1"/>
  <c r="K184" i="16"/>
  <c r="O184" i="16" s="1"/>
  <c r="I91" i="16"/>
  <c r="C203" i="16"/>
  <c r="M203" i="16" s="1"/>
  <c r="N203" i="16" s="1"/>
  <c r="L203" i="16"/>
  <c r="G203" i="16"/>
  <c r="Q203" i="16" s="1"/>
  <c r="I110" i="16"/>
  <c r="C113" i="16"/>
  <c r="M113" i="16" s="1"/>
  <c r="C122" i="16"/>
  <c r="M122" i="16" s="1"/>
  <c r="C148" i="16"/>
  <c r="M148" i="16" s="1"/>
  <c r="L183" i="16"/>
  <c r="K174" i="16"/>
  <c r="O174" i="16" s="1"/>
  <c r="C176" i="16"/>
  <c r="M176" i="16" s="1"/>
  <c r="N176" i="16" s="1"/>
  <c r="L176" i="16"/>
  <c r="F180" i="16"/>
  <c r="E104" i="16"/>
  <c r="H5" i="16"/>
  <c r="D109" i="16" s="1"/>
  <c r="H9" i="16"/>
  <c r="D113" i="16" s="1"/>
  <c r="H13" i="16"/>
  <c r="D117" i="16" s="1"/>
  <c r="H17" i="16"/>
  <c r="D121" i="16" s="1"/>
  <c r="H21" i="16"/>
  <c r="D125" i="16" s="1"/>
  <c r="H25" i="16"/>
  <c r="D129" i="16" s="1"/>
  <c r="H29" i="16"/>
  <c r="D133" i="16" s="1"/>
  <c r="H33" i="16"/>
  <c r="D137" i="16" s="1"/>
  <c r="H37" i="16"/>
  <c r="D141" i="16" s="1"/>
  <c r="H41" i="16"/>
  <c r="D145" i="16" s="1"/>
  <c r="H45" i="16"/>
  <c r="D149" i="16" s="1"/>
  <c r="K150" i="16"/>
  <c r="O150" i="16" s="1"/>
  <c r="H49" i="16"/>
  <c r="D153" i="16" s="1"/>
  <c r="K154" i="16"/>
  <c r="O154" i="16" s="1"/>
  <c r="H53" i="16"/>
  <c r="D157" i="16" s="1"/>
  <c r="H57" i="16"/>
  <c r="D161" i="16" s="1"/>
  <c r="K162" i="16"/>
  <c r="O162" i="16" s="1"/>
  <c r="H61" i="16"/>
  <c r="D165" i="16" s="1"/>
  <c r="K166" i="16"/>
  <c r="O166" i="16" s="1"/>
  <c r="H65" i="16"/>
  <c r="D169" i="16" s="1"/>
  <c r="K170" i="16"/>
  <c r="O170" i="16" s="1"/>
  <c r="K177" i="16"/>
  <c r="O177" i="16" s="1"/>
  <c r="I76" i="16"/>
  <c r="I79" i="16"/>
  <c r="I99" i="16"/>
  <c r="L110" i="16"/>
  <c r="C117" i="16"/>
  <c r="M117" i="16" s="1"/>
  <c r="C126" i="16"/>
  <c r="M126" i="16" s="1"/>
  <c r="L137" i="16"/>
  <c r="C154" i="16"/>
  <c r="M154" i="16" s="1"/>
  <c r="L177" i="16"/>
  <c r="I184" i="16"/>
  <c r="L108" i="16"/>
  <c r="F104" i="16"/>
  <c r="I5" i="16"/>
  <c r="L112" i="16"/>
  <c r="L120" i="16"/>
  <c r="L124" i="16"/>
  <c r="L132" i="16"/>
  <c r="L136" i="16"/>
  <c r="L144" i="16"/>
  <c r="L148" i="16"/>
  <c r="C152" i="16"/>
  <c r="M152" i="16" s="1"/>
  <c r="L152" i="16"/>
  <c r="C156" i="16"/>
  <c r="M156" i="16" s="1"/>
  <c r="L160" i="16"/>
  <c r="C164" i="16"/>
  <c r="M164" i="16" s="1"/>
  <c r="L164" i="16"/>
  <c r="C168" i="16"/>
  <c r="M168" i="16" s="1"/>
  <c r="C172" i="16"/>
  <c r="M172" i="16" s="1"/>
  <c r="L172" i="16"/>
  <c r="C179" i="16"/>
  <c r="M179" i="16" s="1"/>
  <c r="L179" i="16"/>
  <c r="C191" i="16"/>
  <c r="M191" i="16" s="1"/>
  <c r="N191" i="16" s="1"/>
  <c r="L191" i="16"/>
  <c r="G194" i="16"/>
  <c r="Q194" i="16" s="1"/>
  <c r="C112" i="16"/>
  <c r="M112" i="16" s="1"/>
  <c r="C130" i="16"/>
  <c r="M130" i="16" s="1"/>
  <c r="C207" i="16"/>
  <c r="M207" i="16" s="1"/>
  <c r="G207" i="16"/>
  <c r="Q207" i="16" s="1"/>
  <c r="C185" i="16"/>
  <c r="M185" i="16" s="1"/>
  <c r="N185" i="16" s="1"/>
  <c r="L185" i="16"/>
  <c r="G185" i="16"/>
  <c r="Q185" i="16" s="1"/>
  <c r="C116" i="16"/>
  <c r="M116" i="16" s="1"/>
  <c r="C134" i="16"/>
  <c r="M134" i="16" s="1"/>
  <c r="L207" i="16"/>
  <c r="H4" i="16"/>
  <c r="D108" i="16" s="1"/>
  <c r="H8" i="16"/>
  <c r="D112" i="16" s="1"/>
  <c r="H12" i="16"/>
  <c r="D116" i="16" s="1"/>
  <c r="H16" i="16"/>
  <c r="D120" i="16" s="1"/>
  <c r="H20" i="16"/>
  <c r="D124" i="16" s="1"/>
  <c r="H24" i="16"/>
  <c r="D128" i="16" s="1"/>
  <c r="H28" i="16"/>
  <c r="D132" i="16" s="1"/>
  <c r="H32" i="16"/>
  <c r="D136" i="16" s="1"/>
  <c r="H36" i="16"/>
  <c r="D140" i="16" s="1"/>
  <c r="H40" i="16"/>
  <c r="D144" i="16" s="1"/>
  <c r="H44" i="16"/>
  <c r="D148" i="16" s="1"/>
  <c r="H48" i="16"/>
  <c r="D152" i="16" s="1"/>
  <c r="H52" i="16"/>
  <c r="D156" i="16" s="1"/>
  <c r="H56" i="16"/>
  <c r="D160" i="16" s="1"/>
  <c r="H60" i="16"/>
  <c r="D164" i="16" s="1"/>
  <c r="H64" i="16"/>
  <c r="D168" i="16" s="1"/>
  <c r="H68" i="16"/>
  <c r="D172" i="16" s="1"/>
  <c r="C175" i="16"/>
  <c r="M175" i="16" s="1"/>
  <c r="N175" i="16" s="1"/>
  <c r="L175" i="16"/>
  <c r="I75" i="16"/>
  <c r="I87" i="16"/>
  <c r="K197" i="16"/>
  <c r="O197" i="16" s="1"/>
  <c r="C199" i="16"/>
  <c r="M199" i="16" s="1"/>
  <c r="L199" i="16"/>
  <c r="G199" i="16"/>
  <c r="Q199" i="16" s="1"/>
  <c r="I193" i="16"/>
  <c r="L111" i="16"/>
  <c r="L115" i="16"/>
  <c r="L123" i="16"/>
  <c r="L127" i="16"/>
  <c r="L135" i="16"/>
  <c r="L139" i="16"/>
  <c r="C147" i="16"/>
  <c r="M147" i="16" s="1"/>
  <c r="N147" i="16" s="1"/>
  <c r="L147" i="16"/>
  <c r="L151" i="16"/>
  <c r="C155" i="16"/>
  <c r="M155" i="16" s="1"/>
  <c r="N155" i="16" s="1"/>
  <c r="L155" i="16"/>
  <c r="C159" i="16"/>
  <c r="M159" i="16" s="1"/>
  <c r="N159" i="16" s="1"/>
  <c r="Q159" i="16"/>
  <c r="L163" i="16"/>
  <c r="C163" i="16"/>
  <c r="M163" i="16" s="1"/>
  <c r="N163" i="16" s="1"/>
  <c r="C167" i="16"/>
  <c r="M167" i="16" s="1"/>
  <c r="N167" i="16" s="1"/>
  <c r="L167" i="16"/>
  <c r="C171" i="16"/>
  <c r="M171" i="16" s="1"/>
  <c r="N171" i="16" s="1"/>
  <c r="C178" i="16"/>
  <c r="M178" i="16" s="1"/>
  <c r="L178" i="16"/>
  <c r="I81" i="16"/>
  <c r="K194" i="16"/>
  <c r="O194" i="16" s="1"/>
  <c r="H95" i="16"/>
  <c r="D199" i="16" s="1"/>
  <c r="K108" i="16"/>
  <c r="O108" i="16" s="1"/>
  <c r="C111" i="16"/>
  <c r="M111" i="16" s="1"/>
  <c r="L113" i="16"/>
  <c r="C120" i="16"/>
  <c r="M120" i="16" s="1"/>
  <c r="L122" i="16"/>
  <c r="C129" i="16"/>
  <c r="M129" i="16" s="1"/>
  <c r="L131" i="16"/>
  <c r="C138" i="16"/>
  <c r="M138" i="16" s="1"/>
  <c r="L140" i="16"/>
  <c r="L159" i="16"/>
  <c r="L165" i="16"/>
  <c r="C182" i="16"/>
  <c r="M182" i="16" s="1"/>
  <c r="L182" i="16"/>
  <c r="C186" i="16"/>
  <c r="M186" i="16" s="1"/>
  <c r="C190" i="16"/>
  <c r="M190" i="16" s="1"/>
  <c r="L190" i="16"/>
  <c r="C194" i="16"/>
  <c r="M194" i="16" s="1"/>
  <c r="N194" i="16" s="1"/>
  <c r="L194" i="16"/>
  <c r="C198" i="16"/>
  <c r="M198" i="16" s="1"/>
  <c r="N198" i="16" s="1"/>
  <c r="C202" i="16"/>
  <c r="M202" i="16" s="1"/>
  <c r="N202" i="16" s="1"/>
  <c r="L202" i="16"/>
  <c r="C206" i="16"/>
  <c r="M206" i="16" s="1"/>
  <c r="N206" i="16" s="1"/>
  <c r="L206" i="16"/>
  <c r="C189" i="16"/>
  <c r="M189" i="16" s="1"/>
  <c r="I86" i="16"/>
  <c r="C193" i="16"/>
  <c r="M193" i="16" s="1"/>
  <c r="L193" i="16"/>
  <c r="I90" i="16"/>
  <c r="C197" i="16"/>
  <c r="M197" i="16" s="1"/>
  <c r="N197" i="16" s="1"/>
  <c r="L197" i="16"/>
  <c r="I94" i="16"/>
  <c r="C201" i="16"/>
  <c r="M201" i="16" s="1"/>
  <c r="I98" i="16"/>
  <c r="C205" i="16"/>
  <c r="M205" i="16" s="1"/>
  <c r="L205" i="16"/>
  <c r="G189" i="16"/>
  <c r="Q189" i="16" s="1"/>
  <c r="G193" i="16"/>
  <c r="Q193" i="16" s="1"/>
  <c r="C184" i="16"/>
  <c r="M184" i="16" s="1"/>
  <c r="N184" i="16" s="1"/>
  <c r="L184" i="16"/>
  <c r="C188" i="16"/>
  <c r="M188" i="16" s="1"/>
  <c r="L188" i="16"/>
  <c r="C192" i="16"/>
  <c r="M192" i="16" s="1"/>
  <c r="N192" i="16" s="1"/>
  <c r="C196" i="16"/>
  <c r="M196" i="16" s="1"/>
  <c r="N196" i="16" s="1"/>
  <c r="L196" i="16"/>
  <c r="C200" i="16"/>
  <c r="M200" i="16" s="1"/>
  <c r="L200" i="16"/>
  <c r="C204" i="16"/>
  <c r="M204" i="16" s="1"/>
  <c r="N204" i="16" s="1"/>
  <c r="I78" i="15"/>
  <c r="H99" i="15"/>
  <c r="D203" i="15" s="1"/>
  <c r="H75" i="15"/>
  <c r="D179" i="15" s="1"/>
  <c r="F179" i="15" s="1"/>
  <c r="C144" i="15"/>
  <c r="M144" i="15" s="1"/>
  <c r="I10" i="15"/>
  <c r="I34" i="15"/>
  <c r="I58" i="15"/>
  <c r="I22" i="15"/>
  <c r="I70" i="15"/>
  <c r="H100" i="15"/>
  <c r="D204" i="15" s="1"/>
  <c r="F204" i="15" s="1"/>
  <c r="K204" i="15"/>
  <c r="O204" i="15" s="1"/>
  <c r="I20" i="15"/>
  <c r="H20" i="15"/>
  <c r="D124" i="15" s="1"/>
  <c r="I68" i="15"/>
  <c r="H68" i="15"/>
  <c r="D172" i="15" s="1"/>
  <c r="I40" i="15"/>
  <c r="H40" i="15"/>
  <c r="D144" i="15" s="1"/>
  <c r="F149" i="15"/>
  <c r="F186" i="15"/>
  <c r="I12" i="15"/>
  <c r="H12" i="15"/>
  <c r="D116" i="15" s="1"/>
  <c r="I60" i="15"/>
  <c r="H60" i="15"/>
  <c r="D164" i="15" s="1"/>
  <c r="H85" i="15"/>
  <c r="D189" i="15" s="1"/>
  <c r="I85" i="15"/>
  <c r="I32" i="15"/>
  <c r="H32" i="15"/>
  <c r="D136" i="15" s="1"/>
  <c r="J104" i="15"/>
  <c r="I4" i="15"/>
  <c r="H4" i="15"/>
  <c r="D108" i="15" s="1"/>
  <c r="I52" i="15"/>
  <c r="H52" i="15"/>
  <c r="D156" i="15" s="1"/>
  <c r="C188" i="15"/>
  <c r="M188" i="15" s="1"/>
  <c r="L188" i="15"/>
  <c r="I84" i="15"/>
  <c r="G188" i="15"/>
  <c r="Q188" i="15" s="1"/>
  <c r="I24" i="15"/>
  <c r="H24" i="15"/>
  <c r="D128" i="15" s="1"/>
  <c r="I72" i="15"/>
  <c r="H72" i="15"/>
  <c r="D176" i="15" s="1"/>
  <c r="F197" i="15"/>
  <c r="F206" i="15"/>
  <c r="I44" i="15"/>
  <c r="H44" i="15"/>
  <c r="D148" i="15" s="1"/>
  <c r="F178" i="15"/>
  <c r="F115" i="15"/>
  <c r="I16" i="15"/>
  <c r="H16" i="15"/>
  <c r="D120" i="15" s="1"/>
  <c r="E125" i="15"/>
  <c r="N125" i="15"/>
  <c r="F125" i="15"/>
  <c r="I64" i="15"/>
  <c r="H64" i="15"/>
  <c r="D168" i="15" s="1"/>
  <c r="F194" i="15"/>
  <c r="I36" i="15"/>
  <c r="H36" i="15"/>
  <c r="D140" i="15" s="1"/>
  <c r="I8" i="15"/>
  <c r="H8" i="15"/>
  <c r="D112" i="15" s="1"/>
  <c r="I56" i="15"/>
  <c r="H56" i="15"/>
  <c r="D160" i="15" s="1"/>
  <c r="F127" i="15"/>
  <c r="I28" i="15"/>
  <c r="H28" i="15"/>
  <c r="D132" i="15" s="1"/>
  <c r="F207" i="15"/>
  <c r="I48" i="15"/>
  <c r="H48" i="15"/>
  <c r="D152" i="15" s="1"/>
  <c r="F182" i="15"/>
  <c r="C191" i="15"/>
  <c r="M191" i="15" s="1"/>
  <c r="L191" i="15"/>
  <c r="F163" i="15"/>
  <c r="F135" i="15"/>
  <c r="C207" i="15"/>
  <c r="M207" i="15" s="1"/>
  <c r="L207" i="15"/>
  <c r="C110" i="15"/>
  <c r="M110" i="15" s="1"/>
  <c r="C118" i="15"/>
  <c r="M118" i="15" s="1"/>
  <c r="C122" i="15"/>
  <c r="M122" i="15" s="1"/>
  <c r="Q130" i="15"/>
  <c r="C130" i="15"/>
  <c r="M130" i="15" s="1"/>
  <c r="C134" i="15"/>
  <c r="M134" i="15" s="1"/>
  <c r="L142" i="15"/>
  <c r="C142" i="15"/>
  <c r="M142" i="15" s="1"/>
  <c r="C146" i="15"/>
  <c r="M146" i="15" s="1"/>
  <c r="Q146" i="15"/>
  <c r="C150" i="15"/>
  <c r="M150" i="15" s="1"/>
  <c r="L150" i="15"/>
  <c r="C154" i="15"/>
  <c r="M154" i="15" s="1"/>
  <c r="L154" i="15"/>
  <c r="C158" i="15"/>
  <c r="M158" i="15" s="1"/>
  <c r="L158" i="15"/>
  <c r="C162" i="15"/>
  <c r="M162" i="15" s="1"/>
  <c r="L162" i="15"/>
  <c r="C166" i="15"/>
  <c r="M166" i="15" s="1"/>
  <c r="L166" i="15"/>
  <c r="C170" i="15"/>
  <c r="M170" i="15" s="1"/>
  <c r="L170" i="15"/>
  <c r="C174" i="15"/>
  <c r="M174" i="15" s="1"/>
  <c r="L174" i="15"/>
  <c r="C178" i="15"/>
  <c r="M178" i="15" s="1"/>
  <c r="N178" i="15" s="1"/>
  <c r="L178" i="15"/>
  <c r="K179" i="15"/>
  <c r="O179" i="15" s="1"/>
  <c r="C194" i="15"/>
  <c r="M194" i="15" s="1"/>
  <c r="L194" i="15"/>
  <c r="K195" i="15"/>
  <c r="O195" i="15" s="1"/>
  <c r="C204" i="15"/>
  <c r="M204" i="15" s="1"/>
  <c r="C184" i="15"/>
  <c r="M184" i="15" s="1"/>
  <c r="L184" i="15"/>
  <c r="H81" i="15"/>
  <c r="D185" i="15" s="1"/>
  <c r="C187" i="15"/>
  <c r="M187" i="15" s="1"/>
  <c r="L187" i="15"/>
  <c r="I87" i="15"/>
  <c r="C200" i="15"/>
  <c r="M200" i="15" s="1"/>
  <c r="L200" i="15"/>
  <c r="H97" i="15"/>
  <c r="D201" i="15" s="1"/>
  <c r="C203" i="15"/>
  <c r="M203" i="15" s="1"/>
  <c r="L203" i="15"/>
  <c r="I100" i="15"/>
  <c r="I103" i="15"/>
  <c r="L131" i="15"/>
  <c r="L135" i="15"/>
  <c r="C138" i="15"/>
  <c r="M138" i="15" s="1"/>
  <c r="H6" i="15"/>
  <c r="D110" i="15" s="1"/>
  <c r="K111" i="15"/>
  <c r="O111" i="15" s="1"/>
  <c r="H10" i="15"/>
  <c r="D114" i="15" s="1"/>
  <c r="H14" i="15"/>
  <c r="D118" i="15" s="1"/>
  <c r="K119" i="15"/>
  <c r="O119" i="15" s="1"/>
  <c r="H18" i="15"/>
  <c r="D122" i="15" s="1"/>
  <c r="K123" i="15"/>
  <c r="O123" i="15" s="1"/>
  <c r="H22" i="15"/>
  <c r="D126" i="15" s="1"/>
  <c r="H26" i="15"/>
  <c r="D130" i="15" s="1"/>
  <c r="K131" i="15"/>
  <c r="O131" i="15" s="1"/>
  <c r="H30" i="15"/>
  <c r="D134" i="15" s="1"/>
  <c r="K135" i="15"/>
  <c r="O135" i="15" s="1"/>
  <c r="H34" i="15"/>
  <c r="D138" i="15" s="1"/>
  <c r="H38" i="15"/>
  <c r="D142" i="15" s="1"/>
  <c r="K143" i="15"/>
  <c r="O143" i="15" s="1"/>
  <c r="H42" i="15"/>
  <c r="D146" i="15" s="1"/>
  <c r="K147" i="15"/>
  <c r="O147" i="15" s="1"/>
  <c r="H46" i="15"/>
  <c r="D150" i="15" s="1"/>
  <c r="K151" i="15"/>
  <c r="O151" i="15" s="1"/>
  <c r="H50" i="15"/>
  <c r="D154" i="15" s="1"/>
  <c r="K155" i="15"/>
  <c r="O155" i="15" s="1"/>
  <c r="H54" i="15"/>
  <c r="D158" i="15" s="1"/>
  <c r="K159" i="15"/>
  <c r="O159" i="15" s="1"/>
  <c r="H58" i="15"/>
  <c r="D162" i="15" s="1"/>
  <c r="K163" i="15"/>
  <c r="O163" i="15" s="1"/>
  <c r="H62" i="15"/>
  <c r="D166" i="15" s="1"/>
  <c r="K167" i="15"/>
  <c r="O167" i="15" s="1"/>
  <c r="H66" i="15"/>
  <c r="D170" i="15" s="1"/>
  <c r="K171" i="15"/>
  <c r="O171" i="15" s="1"/>
  <c r="H70" i="15"/>
  <c r="D174" i="15" s="1"/>
  <c r="K175" i="15"/>
  <c r="O175" i="15" s="1"/>
  <c r="I74" i="15"/>
  <c r="K185" i="15"/>
  <c r="O185" i="15" s="1"/>
  <c r="K201" i="15"/>
  <c r="O201" i="15" s="1"/>
  <c r="L108" i="15"/>
  <c r="L111" i="15"/>
  <c r="L114" i="15"/>
  <c r="L117" i="15"/>
  <c r="L120" i="15"/>
  <c r="L123" i="15"/>
  <c r="L126" i="15"/>
  <c r="L129" i="15"/>
  <c r="Q109" i="15"/>
  <c r="C109" i="15"/>
  <c r="M109" i="15" s="1"/>
  <c r="C121" i="15"/>
  <c r="M121" i="15" s="1"/>
  <c r="L133" i="15"/>
  <c r="C133" i="15"/>
  <c r="M133" i="15" s="1"/>
  <c r="N133" i="15" s="1"/>
  <c r="C145" i="15"/>
  <c r="M145" i="15" s="1"/>
  <c r="L145" i="15"/>
  <c r="C149" i="15"/>
  <c r="M149" i="15" s="1"/>
  <c r="N149" i="15" s="1"/>
  <c r="L149" i="15"/>
  <c r="C153" i="15"/>
  <c r="M153" i="15" s="1"/>
  <c r="C157" i="15"/>
  <c r="M157" i="15" s="1"/>
  <c r="L157" i="15"/>
  <c r="C161" i="15"/>
  <c r="M161" i="15" s="1"/>
  <c r="N161" i="15" s="1"/>
  <c r="L161" i="15"/>
  <c r="Q165" i="15"/>
  <c r="C165" i="15"/>
  <c r="M165" i="15" s="1"/>
  <c r="L165" i="15"/>
  <c r="C169" i="15"/>
  <c r="M169" i="15" s="1"/>
  <c r="L169" i="15"/>
  <c r="C173" i="15"/>
  <c r="M173" i="15" s="1"/>
  <c r="N173" i="15" s="1"/>
  <c r="L173" i="15"/>
  <c r="I77" i="15"/>
  <c r="H80" i="15"/>
  <c r="D184" i="15" s="1"/>
  <c r="C190" i="15"/>
  <c r="M190" i="15" s="1"/>
  <c r="L190" i="15"/>
  <c r="G190" i="15"/>
  <c r="Q190" i="15" s="1"/>
  <c r="K191" i="15"/>
  <c r="O191" i="15" s="1"/>
  <c r="I93" i="15"/>
  <c r="C206" i="15"/>
  <c r="M206" i="15" s="1"/>
  <c r="N206" i="15" s="1"/>
  <c r="L206" i="15"/>
  <c r="K207" i="15"/>
  <c r="O207" i="15" s="1"/>
  <c r="L109" i="15"/>
  <c r="L110" i="15"/>
  <c r="L113" i="15"/>
  <c r="L116" i="15"/>
  <c r="L118" i="15"/>
  <c r="L119" i="15"/>
  <c r="L121" i="15"/>
  <c r="L122" i="15"/>
  <c r="L125" i="15"/>
  <c r="L128" i="15"/>
  <c r="L130" i="15"/>
  <c r="C180" i="15"/>
  <c r="M180" i="15" s="1"/>
  <c r="N180" i="15" s="1"/>
  <c r="L180" i="15"/>
  <c r="Q183" i="15"/>
  <c r="C183" i="15"/>
  <c r="M183" i="15" s="1"/>
  <c r="L183" i="15"/>
  <c r="H86" i="15"/>
  <c r="D190" i="15" s="1"/>
  <c r="C196" i="15"/>
  <c r="M196" i="15" s="1"/>
  <c r="N196" i="15" s="1"/>
  <c r="L196" i="15"/>
  <c r="C199" i="15"/>
  <c r="M199" i="15" s="1"/>
  <c r="L199" i="15"/>
  <c r="F104" i="15"/>
  <c r="L138" i="15"/>
  <c r="L141" i="15"/>
  <c r="E104" i="15"/>
  <c r="K110" i="15"/>
  <c r="O110" i="15" s="1"/>
  <c r="K114" i="15"/>
  <c r="O114" i="15" s="1"/>
  <c r="K122" i="15"/>
  <c r="O122" i="15" s="1"/>
  <c r="K126" i="15"/>
  <c r="O126" i="15" s="1"/>
  <c r="K134" i="15"/>
  <c r="O134" i="15" s="1"/>
  <c r="K138" i="15"/>
  <c r="O138" i="15" s="1"/>
  <c r="K146" i="15"/>
  <c r="O146" i="15" s="1"/>
  <c r="K150" i="15"/>
  <c r="O150" i="15" s="1"/>
  <c r="K154" i="15"/>
  <c r="O154" i="15" s="1"/>
  <c r="K158" i="15"/>
  <c r="O158" i="15" s="1"/>
  <c r="K162" i="15"/>
  <c r="O162" i="15" s="1"/>
  <c r="K166" i="15"/>
  <c r="O166" i="15" s="1"/>
  <c r="K170" i="15"/>
  <c r="O170" i="15" s="1"/>
  <c r="K174" i="15"/>
  <c r="O174" i="15" s="1"/>
  <c r="G199" i="15"/>
  <c r="Q199" i="15" s="1"/>
  <c r="K104" i="15"/>
  <c r="L134" i="15"/>
  <c r="I182" i="15"/>
  <c r="H182" i="15"/>
  <c r="P182" i="15" s="1"/>
  <c r="F147" i="15"/>
  <c r="C112" i="15"/>
  <c r="M112" i="15" s="1"/>
  <c r="C124" i="15"/>
  <c r="M124" i="15" s="1"/>
  <c r="L136" i="15"/>
  <c r="C136" i="15"/>
  <c r="M136" i="15" s="1"/>
  <c r="C148" i="15"/>
  <c r="M148" i="15" s="1"/>
  <c r="L148" i="15"/>
  <c r="C152" i="15"/>
  <c r="M152" i="15" s="1"/>
  <c r="L152" i="15"/>
  <c r="C156" i="15"/>
  <c r="M156" i="15" s="1"/>
  <c r="L156" i="15"/>
  <c r="C160" i="15"/>
  <c r="M160" i="15" s="1"/>
  <c r="L160" i="15"/>
  <c r="C164" i="15"/>
  <c r="M164" i="15" s="1"/>
  <c r="L164" i="15"/>
  <c r="C168" i="15"/>
  <c r="M168" i="15" s="1"/>
  <c r="L168" i="15"/>
  <c r="C172" i="15"/>
  <c r="M172" i="15" s="1"/>
  <c r="L172" i="15"/>
  <c r="C176" i="15"/>
  <c r="M176" i="15" s="1"/>
  <c r="L176" i="15"/>
  <c r="F180" i="15"/>
  <c r="C186" i="15"/>
  <c r="M186" i="15" s="1"/>
  <c r="N186" i="15" s="1"/>
  <c r="F196" i="15"/>
  <c r="C202" i="15"/>
  <c r="M202" i="15" s="1"/>
  <c r="L202" i="15"/>
  <c r="G202" i="15"/>
  <c r="Q202" i="15" s="1"/>
  <c r="F159" i="15"/>
  <c r="G116" i="15"/>
  <c r="Q116" i="15" s="1"/>
  <c r="G136" i="15"/>
  <c r="Q136" i="15" s="1"/>
  <c r="G140" i="15"/>
  <c r="Q140" i="15" s="1"/>
  <c r="G144" i="15"/>
  <c r="Q144" i="15" s="1"/>
  <c r="C179" i="15"/>
  <c r="M179" i="15" s="1"/>
  <c r="L179" i="15"/>
  <c r="I76" i="15"/>
  <c r="I79" i="15"/>
  <c r="C192" i="15"/>
  <c r="M192" i="15" s="1"/>
  <c r="L192" i="15"/>
  <c r="C195" i="15"/>
  <c r="M195" i="15" s="1"/>
  <c r="N195" i="15" s="1"/>
  <c r="I92" i="15"/>
  <c r="I95" i="15"/>
  <c r="Q117" i="15"/>
  <c r="L146" i="15"/>
  <c r="L204" i="15"/>
  <c r="G179" i="15"/>
  <c r="Q179" i="15" s="1"/>
  <c r="I82" i="15"/>
  <c r="I98" i="15"/>
  <c r="F205" i="15"/>
  <c r="C115" i="15"/>
  <c r="M115" i="15" s="1"/>
  <c r="N115" i="15" s="1"/>
  <c r="C119" i="15"/>
  <c r="M119" i="15" s="1"/>
  <c r="Q127" i="15"/>
  <c r="C127" i="15"/>
  <c r="M127" i="15" s="1"/>
  <c r="N127" i="15" s="1"/>
  <c r="C131" i="15"/>
  <c r="M131" i="15" s="1"/>
  <c r="L139" i="15"/>
  <c r="C139" i="15"/>
  <c r="M139" i="15" s="1"/>
  <c r="C143" i="15"/>
  <c r="M143" i="15" s="1"/>
  <c r="N143" i="15" s="1"/>
  <c r="L143" i="15"/>
  <c r="Q147" i="15"/>
  <c r="C147" i="15"/>
  <c r="M147" i="15" s="1"/>
  <c r="N147" i="15" s="1"/>
  <c r="L147" i="15"/>
  <c r="C151" i="15"/>
  <c r="M151" i="15" s="1"/>
  <c r="L151" i="15"/>
  <c r="C155" i="15"/>
  <c r="M155" i="15" s="1"/>
  <c r="N155" i="15" s="1"/>
  <c r="C159" i="15"/>
  <c r="M159" i="15" s="1"/>
  <c r="N159" i="15" s="1"/>
  <c r="L159" i="15"/>
  <c r="Q163" i="15"/>
  <c r="C163" i="15"/>
  <c r="M163" i="15" s="1"/>
  <c r="N163" i="15" s="1"/>
  <c r="L163" i="15"/>
  <c r="C167" i="15"/>
  <c r="M167" i="15" s="1"/>
  <c r="L167" i="15"/>
  <c r="C171" i="15"/>
  <c r="M171" i="15" s="1"/>
  <c r="L171" i="15"/>
  <c r="C175" i="15"/>
  <c r="M175" i="15" s="1"/>
  <c r="L175" i="15"/>
  <c r="C182" i="15"/>
  <c r="M182" i="15" s="1"/>
  <c r="L182" i="15"/>
  <c r="G182" i="15"/>
  <c r="Q182" i="15" s="1"/>
  <c r="C198" i="15"/>
  <c r="M198" i="15" s="1"/>
  <c r="L198" i="15"/>
  <c r="G198" i="15"/>
  <c r="Q198" i="15" s="1"/>
  <c r="I101" i="15"/>
  <c r="L132" i="15"/>
  <c r="C135" i="15"/>
  <c r="L137" i="15"/>
  <c r="L140" i="15"/>
  <c r="C177" i="15"/>
  <c r="M177" i="15" s="1"/>
  <c r="Q181" i="15"/>
  <c r="C181" i="15"/>
  <c r="M181" i="15" s="1"/>
  <c r="L181" i="15"/>
  <c r="C185" i="15"/>
  <c r="M185" i="15" s="1"/>
  <c r="L185" i="15"/>
  <c r="Q185" i="15"/>
  <c r="Q189" i="15"/>
  <c r="C189" i="15"/>
  <c r="M189" i="15" s="1"/>
  <c r="C193" i="15"/>
  <c r="M193" i="15" s="1"/>
  <c r="L193" i="15"/>
  <c r="C197" i="15"/>
  <c r="M197" i="15" s="1"/>
  <c r="N197" i="15" s="1"/>
  <c r="L197" i="15"/>
  <c r="Q201" i="15"/>
  <c r="C201" i="15"/>
  <c r="M201" i="15" s="1"/>
  <c r="C205" i="15"/>
  <c r="M205" i="15" s="1"/>
  <c r="N205" i="15" s="1"/>
  <c r="L205" i="15"/>
  <c r="L177" i="15"/>
  <c r="K178" i="15"/>
  <c r="O178" i="15" s="1"/>
  <c r="K182" i="15"/>
  <c r="O182" i="15" s="1"/>
  <c r="K186" i="15"/>
  <c r="O186" i="15" s="1"/>
  <c r="K190" i="15"/>
  <c r="O190" i="15" s="1"/>
  <c r="K194" i="15"/>
  <c r="O194" i="15" s="1"/>
  <c r="K198" i="15"/>
  <c r="O198" i="15" s="1"/>
  <c r="K202" i="15"/>
  <c r="O202" i="15" s="1"/>
  <c r="K206" i="15"/>
  <c r="O206" i="15" s="1"/>
  <c r="K140" i="14"/>
  <c r="O140" i="14" s="1"/>
  <c r="K165" i="14"/>
  <c r="O165" i="14" s="1"/>
  <c r="I94" i="14"/>
  <c r="K207" i="14"/>
  <c r="O207" i="14" s="1"/>
  <c r="L138" i="14"/>
  <c r="I82" i="14"/>
  <c r="K195" i="14"/>
  <c r="O195" i="14" s="1"/>
  <c r="E104" i="14"/>
  <c r="H71" i="14"/>
  <c r="D175" i="14" s="1"/>
  <c r="F175" i="14" s="1"/>
  <c r="I40" i="14"/>
  <c r="H51" i="14"/>
  <c r="D155" i="14" s="1"/>
  <c r="F155" i="14" s="1"/>
  <c r="K155" i="14"/>
  <c r="O155" i="14" s="1"/>
  <c r="K178" i="14"/>
  <c r="O178" i="14" s="1"/>
  <c r="K181" i="14"/>
  <c r="O181" i="14" s="1"/>
  <c r="K187" i="14"/>
  <c r="O187" i="14" s="1"/>
  <c r="K202" i="14"/>
  <c r="O202" i="14" s="1"/>
  <c r="I16" i="14"/>
  <c r="L126" i="14"/>
  <c r="I90" i="14"/>
  <c r="K123" i="14"/>
  <c r="O123" i="14" s="1"/>
  <c r="I28" i="14"/>
  <c r="I58" i="14"/>
  <c r="K171" i="14"/>
  <c r="O171" i="14" s="1"/>
  <c r="K182" i="14"/>
  <c r="O182" i="14" s="1"/>
  <c r="K191" i="14"/>
  <c r="O191" i="14" s="1"/>
  <c r="K194" i="14"/>
  <c r="O194" i="14" s="1"/>
  <c r="K197" i="14"/>
  <c r="O197" i="14" s="1"/>
  <c r="F156" i="14"/>
  <c r="F189" i="14"/>
  <c r="F168" i="14"/>
  <c r="F205" i="14"/>
  <c r="F201" i="14"/>
  <c r="F137" i="14"/>
  <c r="F125" i="14"/>
  <c r="F146" i="14"/>
  <c r="F113" i="14"/>
  <c r="F129" i="14"/>
  <c r="F138" i="14"/>
  <c r="F150" i="14"/>
  <c r="F204" i="14"/>
  <c r="F110" i="14"/>
  <c r="F126" i="14"/>
  <c r="F133" i="14"/>
  <c r="F173" i="14"/>
  <c r="F192" i="14"/>
  <c r="F164" i="14"/>
  <c r="F185" i="14"/>
  <c r="C133" i="14"/>
  <c r="M133" i="14" s="1"/>
  <c r="N133" i="14" s="1"/>
  <c r="L133" i="14"/>
  <c r="F143" i="14"/>
  <c r="G121" i="14"/>
  <c r="Q121" i="14" s="1"/>
  <c r="G133" i="14"/>
  <c r="Q133" i="14" s="1"/>
  <c r="G141" i="14"/>
  <c r="Q141" i="14" s="1"/>
  <c r="K154" i="14"/>
  <c r="O154" i="14" s="1"/>
  <c r="K157" i="14"/>
  <c r="O157" i="14" s="1"/>
  <c r="H59" i="14"/>
  <c r="D163" i="14" s="1"/>
  <c r="K173" i="14"/>
  <c r="O173" i="14" s="1"/>
  <c r="H75" i="14"/>
  <c r="D179" i="14" s="1"/>
  <c r="K189" i="14"/>
  <c r="O189" i="14" s="1"/>
  <c r="H91" i="14"/>
  <c r="D195" i="14" s="1"/>
  <c r="K205" i="14"/>
  <c r="O205" i="14" s="1"/>
  <c r="C125" i="14"/>
  <c r="M125" i="14" s="1"/>
  <c r="N125" i="14" s="1"/>
  <c r="L125" i="14"/>
  <c r="C137" i="14"/>
  <c r="M137" i="14" s="1"/>
  <c r="N137" i="14" s="1"/>
  <c r="L137" i="14"/>
  <c r="K114" i="14"/>
  <c r="O114" i="14" s="1"/>
  <c r="K118" i="14"/>
  <c r="O118" i="14" s="1"/>
  <c r="K122" i="14"/>
  <c r="O122" i="14" s="1"/>
  <c r="K126" i="14"/>
  <c r="O126" i="14" s="1"/>
  <c r="K130" i="14"/>
  <c r="O130" i="14" s="1"/>
  <c r="K134" i="14"/>
  <c r="O134" i="14" s="1"/>
  <c r="K138" i="14"/>
  <c r="O138" i="14" s="1"/>
  <c r="F141" i="14"/>
  <c r="K142" i="14"/>
  <c r="O142" i="14" s="1"/>
  <c r="K146" i="14"/>
  <c r="O146" i="14" s="1"/>
  <c r="F149" i="14"/>
  <c r="K150" i="14"/>
  <c r="O150" i="14" s="1"/>
  <c r="C159" i="14"/>
  <c r="M159" i="14" s="1"/>
  <c r="L159" i="14"/>
  <c r="G159" i="14"/>
  <c r="Q159" i="14" s="1"/>
  <c r="C162" i="14"/>
  <c r="M162" i="14" s="1"/>
  <c r="L162" i="14"/>
  <c r="C165" i="14"/>
  <c r="M165" i="14" s="1"/>
  <c r="L165" i="14"/>
  <c r="C175" i="14"/>
  <c r="M175" i="14" s="1"/>
  <c r="L175" i="14"/>
  <c r="C178" i="14"/>
  <c r="M178" i="14" s="1"/>
  <c r="L178" i="14"/>
  <c r="C181" i="14"/>
  <c r="M181" i="14" s="1"/>
  <c r="L181" i="14"/>
  <c r="C191" i="14"/>
  <c r="M191" i="14" s="1"/>
  <c r="N191" i="14" s="1"/>
  <c r="L191" i="14"/>
  <c r="C194" i="14"/>
  <c r="M194" i="14" s="1"/>
  <c r="L194" i="14"/>
  <c r="C197" i="14"/>
  <c r="M197" i="14" s="1"/>
  <c r="N197" i="14" s="1"/>
  <c r="L197" i="14"/>
  <c r="L117" i="14"/>
  <c r="C113" i="14"/>
  <c r="M113" i="14" s="1"/>
  <c r="L113" i="14"/>
  <c r="C156" i="14"/>
  <c r="M156" i="14" s="1"/>
  <c r="N156" i="14" s="1"/>
  <c r="L156" i="14"/>
  <c r="G156" i="14"/>
  <c r="Q156" i="14" s="1"/>
  <c r="C172" i="14"/>
  <c r="M172" i="14" s="1"/>
  <c r="L172" i="14"/>
  <c r="G172" i="14"/>
  <c r="Q172" i="14" s="1"/>
  <c r="F104" i="14"/>
  <c r="C108" i="14"/>
  <c r="M108" i="14" s="1"/>
  <c r="I5" i="14"/>
  <c r="C112" i="14"/>
  <c r="M112" i="14" s="1"/>
  <c r="L112" i="14"/>
  <c r="I9" i="14"/>
  <c r="C116" i="14"/>
  <c r="M116" i="14" s="1"/>
  <c r="L116" i="14"/>
  <c r="C120" i="14"/>
  <c r="M120" i="14" s="1"/>
  <c r="C124" i="14"/>
  <c r="M124" i="14" s="1"/>
  <c r="L124" i="14"/>
  <c r="I21" i="14"/>
  <c r="C128" i="14"/>
  <c r="M128" i="14" s="1"/>
  <c r="L128" i="14"/>
  <c r="I25" i="14"/>
  <c r="C132" i="14"/>
  <c r="M132" i="14" s="1"/>
  <c r="I29" i="14"/>
  <c r="C136" i="14"/>
  <c r="M136" i="14" s="1"/>
  <c r="L136" i="14"/>
  <c r="I33" i="14"/>
  <c r="C140" i="14"/>
  <c r="M140" i="14" s="1"/>
  <c r="L140" i="14"/>
  <c r="C144" i="14"/>
  <c r="M144" i="14" s="1"/>
  <c r="C148" i="14"/>
  <c r="M148" i="14" s="1"/>
  <c r="L148" i="14"/>
  <c r="C152" i="14"/>
  <c r="M152" i="14" s="1"/>
  <c r="L152" i="14"/>
  <c r="I55" i="14"/>
  <c r="G165" i="14"/>
  <c r="Q165" i="14" s="1"/>
  <c r="C168" i="14"/>
  <c r="M168" i="14" s="1"/>
  <c r="N168" i="14" s="1"/>
  <c r="L168" i="14"/>
  <c r="I71" i="14"/>
  <c r="G181" i="14"/>
  <c r="Q181" i="14" s="1"/>
  <c r="C184" i="14"/>
  <c r="M184" i="14" s="1"/>
  <c r="L184" i="14"/>
  <c r="I87" i="14"/>
  <c r="G194" i="14"/>
  <c r="Q194" i="14" s="1"/>
  <c r="G197" i="14"/>
  <c r="Q197" i="14" s="1"/>
  <c r="C200" i="14"/>
  <c r="M200" i="14" s="1"/>
  <c r="L200" i="14"/>
  <c r="G200" i="14"/>
  <c r="Q200" i="14" s="1"/>
  <c r="G112" i="14"/>
  <c r="Q112" i="14" s="1"/>
  <c r="G120" i="14"/>
  <c r="Q120" i="14" s="1"/>
  <c r="G124" i="14"/>
  <c r="Q124" i="14" s="1"/>
  <c r="G128" i="14"/>
  <c r="Q128" i="14" s="1"/>
  <c r="G136" i="14"/>
  <c r="Q136" i="14" s="1"/>
  <c r="G148" i="14"/>
  <c r="Q148" i="14" s="1"/>
  <c r="K153" i="14"/>
  <c r="O153" i="14" s="1"/>
  <c r="H58" i="14"/>
  <c r="D162" i="14" s="1"/>
  <c r="K169" i="14"/>
  <c r="O169" i="14" s="1"/>
  <c r="H74" i="14"/>
  <c r="D178" i="14" s="1"/>
  <c r="K185" i="14"/>
  <c r="O185" i="14" s="1"/>
  <c r="H90" i="14"/>
  <c r="D194" i="14" s="1"/>
  <c r="F197" i="14"/>
  <c r="K201" i="14"/>
  <c r="O201" i="14" s="1"/>
  <c r="H4" i="14"/>
  <c r="D108" i="14" s="1"/>
  <c r="K109" i="14"/>
  <c r="O109" i="14" s="1"/>
  <c r="H8" i="14"/>
  <c r="D112" i="14" s="1"/>
  <c r="K113" i="14"/>
  <c r="O113" i="14" s="1"/>
  <c r="H12" i="14"/>
  <c r="D116" i="14" s="1"/>
  <c r="K117" i="14"/>
  <c r="O117" i="14" s="1"/>
  <c r="H16" i="14"/>
  <c r="D120" i="14" s="1"/>
  <c r="K121" i="14"/>
  <c r="O121" i="14" s="1"/>
  <c r="H20" i="14"/>
  <c r="D124" i="14" s="1"/>
  <c r="K125" i="14"/>
  <c r="O125" i="14" s="1"/>
  <c r="H24" i="14"/>
  <c r="D128" i="14" s="1"/>
  <c r="K129" i="14"/>
  <c r="O129" i="14" s="1"/>
  <c r="H28" i="14"/>
  <c r="D132" i="14" s="1"/>
  <c r="K133" i="14"/>
  <c r="O133" i="14" s="1"/>
  <c r="H32" i="14"/>
  <c r="D136" i="14" s="1"/>
  <c r="K137" i="14"/>
  <c r="O137" i="14" s="1"/>
  <c r="H36" i="14"/>
  <c r="D140" i="14" s="1"/>
  <c r="K141" i="14"/>
  <c r="O141" i="14" s="1"/>
  <c r="H40" i="14"/>
  <c r="D144" i="14" s="1"/>
  <c r="K145" i="14"/>
  <c r="O145" i="14" s="1"/>
  <c r="H44" i="14"/>
  <c r="D148" i="14" s="1"/>
  <c r="K149" i="14"/>
  <c r="O149" i="14" s="1"/>
  <c r="I48" i="14"/>
  <c r="C155" i="14"/>
  <c r="M155" i="14" s="1"/>
  <c r="L155" i="14"/>
  <c r="C158" i="14"/>
  <c r="M158" i="14" s="1"/>
  <c r="N158" i="14" s="1"/>
  <c r="L158" i="14"/>
  <c r="C161" i="14"/>
  <c r="M161" i="14" s="1"/>
  <c r="N161" i="14" s="1"/>
  <c r="L161" i="14"/>
  <c r="I61" i="14"/>
  <c r="I64" i="14"/>
  <c r="C171" i="14"/>
  <c r="M171" i="14" s="1"/>
  <c r="L171" i="14"/>
  <c r="C174" i="14"/>
  <c r="M174" i="14" s="1"/>
  <c r="N174" i="14" s="1"/>
  <c r="L174" i="14"/>
  <c r="C177" i="14"/>
  <c r="M177" i="14" s="1"/>
  <c r="L177" i="14"/>
  <c r="I77" i="14"/>
  <c r="I80" i="14"/>
  <c r="C187" i="14"/>
  <c r="M187" i="14" s="1"/>
  <c r="N187" i="14" s="1"/>
  <c r="L187" i="14"/>
  <c r="G187" i="14"/>
  <c r="Q187" i="14" s="1"/>
  <c r="C190" i="14"/>
  <c r="M190" i="14" s="1"/>
  <c r="L190" i="14"/>
  <c r="Q193" i="14"/>
  <c r="C193" i="14"/>
  <c r="M193" i="14" s="1"/>
  <c r="N193" i="14" s="1"/>
  <c r="L193" i="14"/>
  <c r="I93" i="14"/>
  <c r="I96" i="14"/>
  <c r="C203" i="14"/>
  <c r="M203" i="14" s="1"/>
  <c r="N203" i="14" s="1"/>
  <c r="L203" i="14"/>
  <c r="C206" i="14"/>
  <c r="M206" i="14" s="1"/>
  <c r="L206" i="14"/>
  <c r="C121" i="14"/>
  <c r="M121" i="14" s="1"/>
  <c r="L121" i="14"/>
  <c r="C111" i="14"/>
  <c r="M111" i="14" s="1"/>
  <c r="N111" i="14" s="1"/>
  <c r="C115" i="14"/>
  <c r="M115" i="14" s="1"/>
  <c r="L115" i="14"/>
  <c r="C119" i="14"/>
  <c r="M119" i="14" s="1"/>
  <c r="L119" i="14"/>
  <c r="C123" i="14"/>
  <c r="M123" i="14" s="1"/>
  <c r="C127" i="14"/>
  <c r="M127" i="14" s="1"/>
  <c r="L127" i="14"/>
  <c r="C131" i="14"/>
  <c r="M131" i="14" s="1"/>
  <c r="L131" i="14"/>
  <c r="C135" i="14"/>
  <c r="M135" i="14" s="1"/>
  <c r="N135" i="14" s="1"/>
  <c r="C139" i="14"/>
  <c r="M139" i="14" s="1"/>
  <c r="N139" i="14" s="1"/>
  <c r="L139" i="14"/>
  <c r="C143" i="14"/>
  <c r="M143" i="14" s="1"/>
  <c r="N143" i="14" s="1"/>
  <c r="L143" i="14"/>
  <c r="C147" i="14"/>
  <c r="M147" i="14" s="1"/>
  <c r="L147" i="14"/>
  <c r="Q151" i="14"/>
  <c r="C151" i="14"/>
  <c r="M151" i="14" s="1"/>
  <c r="L151" i="14"/>
  <c r="I51" i="14"/>
  <c r="C164" i="14"/>
  <c r="M164" i="14" s="1"/>
  <c r="N164" i="14" s="1"/>
  <c r="L164" i="14"/>
  <c r="I67" i="14"/>
  <c r="C180" i="14"/>
  <c r="M180" i="14" s="1"/>
  <c r="N180" i="14" s="1"/>
  <c r="L180" i="14"/>
  <c r="G180" i="14"/>
  <c r="Q180" i="14" s="1"/>
  <c r="I83" i="14"/>
  <c r="C196" i="14"/>
  <c r="M196" i="14" s="1"/>
  <c r="L196" i="14"/>
  <c r="G196" i="14"/>
  <c r="Q196" i="14" s="1"/>
  <c r="I99" i="14"/>
  <c r="L111" i="14"/>
  <c r="L120" i="14"/>
  <c r="J104" i="14"/>
  <c r="F158" i="14"/>
  <c r="F161" i="14"/>
  <c r="F174" i="14"/>
  <c r="F180" i="14"/>
  <c r="F187" i="14"/>
  <c r="F193" i="14"/>
  <c r="F203" i="14"/>
  <c r="K104" i="14"/>
  <c r="C141" i="14"/>
  <c r="M141" i="14" s="1"/>
  <c r="N141" i="14" s="1"/>
  <c r="F111" i="14"/>
  <c r="F135" i="14"/>
  <c r="F139" i="14"/>
  <c r="C154" i="14"/>
  <c r="M154" i="14" s="1"/>
  <c r="L154" i="14"/>
  <c r="C157" i="14"/>
  <c r="M157" i="14" s="1"/>
  <c r="L157" i="14"/>
  <c r="C167" i="14"/>
  <c r="M167" i="14" s="1"/>
  <c r="L167" i="14"/>
  <c r="G167" i="14"/>
  <c r="Q167" i="14" s="1"/>
  <c r="C170" i="14"/>
  <c r="M170" i="14" s="1"/>
  <c r="L170" i="14"/>
  <c r="C173" i="14"/>
  <c r="M173" i="14" s="1"/>
  <c r="N173" i="14" s="1"/>
  <c r="L173" i="14"/>
  <c r="C183" i="14"/>
  <c r="M183" i="14" s="1"/>
  <c r="L183" i="14"/>
  <c r="C186" i="14"/>
  <c r="M186" i="14" s="1"/>
  <c r="L186" i="14"/>
  <c r="C189" i="14"/>
  <c r="M189" i="14" s="1"/>
  <c r="N189" i="14" s="1"/>
  <c r="L189" i="14"/>
  <c r="C199" i="14"/>
  <c r="M199" i="14" s="1"/>
  <c r="L199" i="14"/>
  <c r="C202" i="14"/>
  <c r="M202" i="14" s="1"/>
  <c r="L202" i="14"/>
  <c r="C205" i="14"/>
  <c r="M205" i="14" s="1"/>
  <c r="N205" i="14" s="1"/>
  <c r="L205" i="14"/>
  <c r="L109" i="14"/>
  <c r="L145" i="14"/>
  <c r="C145" i="14"/>
  <c r="M145" i="14" s="1"/>
  <c r="C110" i="14"/>
  <c r="M110" i="14" s="1"/>
  <c r="N110" i="14" s="1"/>
  <c r="L110" i="14"/>
  <c r="I7" i="14"/>
  <c r="C114" i="14"/>
  <c r="M114" i="14" s="1"/>
  <c r="I11" i="14"/>
  <c r="C118" i="14"/>
  <c r="M118" i="14" s="1"/>
  <c r="L118" i="14"/>
  <c r="I15" i="14"/>
  <c r="C122" i="14"/>
  <c r="M122" i="14" s="1"/>
  <c r="L122" i="14"/>
  <c r="I19" i="14"/>
  <c r="C126" i="14"/>
  <c r="M126" i="14" s="1"/>
  <c r="N126" i="14" s="1"/>
  <c r="I23" i="14"/>
  <c r="C130" i="14"/>
  <c r="M130" i="14" s="1"/>
  <c r="L130" i="14"/>
  <c r="I27" i="14"/>
  <c r="C134" i="14"/>
  <c r="M134" i="14" s="1"/>
  <c r="L134" i="14"/>
  <c r="I31" i="14"/>
  <c r="C138" i="14"/>
  <c r="M138" i="14" s="1"/>
  <c r="N138" i="14" s="1"/>
  <c r="I35" i="14"/>
  <c r="C142" i="14"/>
  <c r="M142" i="14" s="1"/>
  <c r="L142" i="14"/>
  <c r="I39" i="14"/>
  <c r="C146" i="14"/>
  <c r="M146" i="14" s="1"/>
  <c r="L146" i="14"/>
  <c r="I43" i="14"/>
  <c r="C150" i="14"/>
  <c r="M150" i="14" s="1"/>
  <c r="N150" i="14" s="1"/>
  <c r="L150" i="14"/>
  <c r="I47" i="14"/>
  <c r="G154" i="14"/>
  <c r="Q154" i="14" s="1"/>
  <c r="G157" i="14"/>
  <c r="Q157" i="14" s="1"/>
  <c r="C160" i="14"/>
  <c r="M160" i="14" s="1"/>
  <c r="L160" i="14"/>
  <c r="G160" i="14"/>
  <c r="Q160" i="14" s="1"/>
  <c r="I63" i="14"/>
  <c r="G170" i="14"/>
  <c r="Q170" i="14" s="1"/>
  <c r="C176" i="14"/>
  <c r="M176" i="14" s="1"/>
  <c r="L176" i="14"/>
  <c r="I79" i="14"/>
  <c r="G189" i="14"/>
  <c r="Q189" i="14" s="1"/>
  <c r="C192" i="14"/>
  <c r="M192" i="14" s="1"/>
  <c r="N192" i="14" s="1"/>
  <c r="L192" i="14"/>
  <c r="G192" i="14"/>
  <c r="Q192" i="14" s="1"/>
  <c r="I95" i="14"/>
  <c r="G205" i="14"/>
  <c r="Q205" i="14" s="1"/>
  <c r="F191" i="14"/>
  <c r="C149" i="14"/>
  <c r="M149" i="14" s="1"/>
  <c r="N149" i="14" s="1"/>
  <c r="L149" i="14"/>
  <c r="C204" i="14"/>
  <c r="M204" i="14" s="1"/>
  <c r="N204" i="14" s="1"/>
  <c r="L204" i="14"/>
  <c r="G204" i="14"/>
  <c r="Q204" i="14" s="1"/>
  <c r="G118" i="14"/>
  <c r="Q118" i="14" s="1"/>
  <c r="G138" i="14"/>
  <c r="Q138" i="14" s="1"/>
  <c r="G146" i="14"/>
  <c r="Q146" i="14" s="1"/>
  <c r="H50" i="14"/>
  <c r="D154" i="14" s="1"/>
  <c r="H63" i="14"/>
  <c r="D167" i="14" s="1"/>
  <c r="H66" i="14"/>
  <c r="D170" i="14" s="1"/>
  <c r="H79" i="14"/>
  <c r="D183" i="14" s="1"/>
  <c r="H82" i="14"/>
  <c r="D186" i="14" s="1"/>
  <c r="H95" i="14"/>
  <c r="D199" i="14" s="1"/>
  <c r="H98" i="14"/>
  <c r="D202" i="14" s="1"/>
  <c r="L114" i="14"/>
  <c r="L123" i="14"/>
  <c r="L132" i="14"/>
  <c r="L141" i="14"/>
  <c r="C117" i="14"/>
  <c r="M117" i="14" s="1"/>
  <c r="C129" i="14"/>
  <c r="M129" i="14" s="1"/>
  <c r="N129" i="14" s="1"/>
  <c r="C188" i="14"/>
  <c r="M188" i="14" s="1"/>
  <c r="L188" i="14"/>
  <c r="G188" i="14"/>
  <c r="Q188" i="14" s="1"/>
  <c r="C153" i="14"/>
  <c r="M153" i="14" s="1"/>
  <c r="L153" i="14"/>
  <c r="I53" i="14"/>
  <c r="C163" i="14"/>
  <c r="M163" i="14" s="1"/>
  <c r="L163" i="14"/>
  <c r="G163" i="14"/>
  <c r="Q163" i="14" s="1"/>
  <c r="C166" i="14"/>
  <c r="M166" i="14" s="1"/>
  <c r="N166" i="14" s="1"/>
  <c r="L166" i="14"/>
  <c r="K167" i="14"/>
  <c r="O167" i="14" s="1"/>
  <c r="C169" i="14"/>
  <c r="M169" i="14" s="1"/>
  <c r="L169" i="14"/>
  <c r="I69" i="14"/>
  <c r="C179" i="14"/>
  <c r="M179" i="14" s="1"/>
  <c r="L179" i="14"/>
  <c r="G179" i="14"/>
  <c r="Q179" i="14" s="1"/>
  <c r="C182" i="14"/>
  <c r="M182" i="14" s="1"/>
  <c r="L182" i="14"/>
  <c r="K183" i="14"/>
  <c r="O183" i="14" s="1"/>
  <c r="C185" i="14"/>
  <c r="M185" i="14" s="1"/>
  <c r="N185" i="14" s="1"/>
  <c r="L185" i="14"/>
  <c r="I85" i="14"/>
  <c r="C195" i="14"/>
  <c r="M195" i="14" s="1"/>
  <c r="L195" i="14"/>
  <c r="C198" i="14"/>
  <c r="M198" i="14" s="1"/>
  <c r="L198" i="14"/>
  <c r="K199" i="14"/>
  <c r="O199" i="14" s="1"/>
  <c r="C201" i="14"/>
  <c r="M201" i="14" s="1"/>
  <c r="N201" i="14" s="1"/>
  <c r="L201" i="14"/>
  <c r="I101" i="14"/>
  <c r="L108" i="14"/>
  <c r="C207" i="14"/>
  <c r="M207" i="14" s="1"/>
  <c r="K156" i="14"/>
  <c r="O156" i="14" s="1"/>
  <c r="K160" i="14"/>
  <c r="O160" i="14" s="1"/>
  <c r="K164" i="14"/>
  <c r="O164" i="14" s="1"/>
  <c r="K168" i="14"/>
  <c r="O168" i="14" s="1"/>
  <c r="K172" i="14"/>
  <c r="O172" i="14" s="1"/>
  <c r="K176" i="14"/>
  <c r="O176" i="14" s="1"/>
  <c r="K180" i="14"/>
  <c r="O180" i="14" s="1"/>
  <c r="K184" i="14"/>
  <c r="O184" i="14" s="1"/>
  <c r="K188" i="14"/>
  <c r="O188" i="14" s="1"/>
  <c r="K192" i="14"/>
  <c r="O192" i="14" s="1"/>
  <c r="K196" i="14"/>
  <c r="O196" i="14" s="1"/>
  <c r="K200" i="14"/>
  <c r="O200" i="14" s="1"/>
  <c r="K204" i="14"/>
  <c r="O204" i="14" s="1"/>
  <c r="L207" i="14"/>
  <c r="H59" i="13"/>
  <c r="D163" i="13" s="1"/>
  <c r="F163" i="13" s="1"/>
  <c r="H45" i="13"/>
  <c r="D149" i="13" s="1"/>
  <c r="F149" i="13" s="1"/>
  <c r="I97" i="13"/>
  <c r="I76" i="13"/>
  <c r="L120" i="13"/>
  <c r="I16" i="13"/>
  <c r="L136" i="13"/>
  <c r="G165" i="13"/>
  <c r="Q165" i="13" s="1"/>
  <c r="I64" i="13"/>
  <c r="G172" i="13"/>
  <c r="Q172" i="13" s="1"/>
  <c r="I98" i="13"/>
  <c r="L189" i="13"/>
  <c r="L144" i="13"/>
  <c r="I92" i="13"/>
  <c r="G183" i="13"/>
  <c r="Q183" i="13" s="1"/>
  <c r="I102" i="13"/>
  <c r="L204" i="13"/>
  <c r="G180" i="13"/>
  <c r="Q180" i="13" s="1"/>
  <c r="I88" i="13"/>
  <c r="G201" i="13"/>
  <c r="Q201" i="13" s="1"/>
  <c r="G111" i="13"/>
  <c r="Q111" i="13" s="1"/>
  <c r="K135" i="13"/>
  <c r="O135" i="13" s="1"/>
  <c r="K144" i="13"/>
  <c r="O144" i="13" s="1"/>
  <c r="G159" i="13"/>
  <c r="Q159" i="13" s="1"/>
  <c r="K156" i="13"/>
  <c r="O156" i="13" s="1"/>
  <c r="K165" i="13"/>
  <c r="O165" i="13" s="1"/>
  <c r="K168" i="13"/>
  <c r="O168" i="13" s="1"/>
  <c r="H16" i="13"/>
  <c r="D120" i="13" s="1"/>
  <c r="F120" i="13" s="1"/>
  <c r="K111" i="13"/>
  <c r="O111" i="13" s="1"/>
  <c r="K120" i="13"/>
  <c r="O120" i="13" s="1"/>
  <c r="C125" i="13"/>
  <c r="M125" i="13" s="1"/>
  <c r="K175" i="13"/>
  <c r="O175" i="13" s="1"/>
  <c r="H79" i="13"/>
  <c r="D183" i="13" s="1"/>
  <c r="F183" i="13" s="1"/>
  <c r="K159" i="13"/>
  <c r="O159" i="13" s="1"/>
  <c r="K173" i="13"/>
  <c r="O173" i="13" s="1"/>
  <c r="K180" i="13"/>
  <c r="O180" i="13" s="1"/>
  <c r="H81" i="13"/>
  <c r="D185" i="13" s="1"/>
  <c r="F185" i="13" s="1"/>
  <c r="K147" i="13"/>
  <c r="O147" i="13" s="1"/>
  <c r="H65" i="13"/>
  <c r="D169" i="13" s="1"/>
  <c r="F169" i="13" s="1"/>
  <c r="K192" i="13"/>
  <c r="O192" i="13" s="1"/>
  <c r="H97" i="13"/>
  <c r="D201" i="13" s="1"/>
  <c r="H28" i="13"/>
  <c r="D132" i="13" s="1"/>
  <c r="F132" i="13" s="1"/>
  <c r="K132" i="13"/>
  <c r="O132" i="13" s="1"/>
  <c r="K204" i="13"/>
  <c r="O204" i="13" s="1"/>
  <c r="H49" i="13"/>
  <c r="D153" i="13" s="1"/>
  <c r="F153" i="13" s="1"/>
  <c r="K197" i="13"/>
  <c r="O197" i="13" s="1"/>
  <c r="F138" i="13"/>
  <c r="I115" i="13"/>
  <c r="H115" i="13"/>
  <c r="P115" i="13" s="1"/>
  <c r="F130" i="13"/>
  <c r="F143" i="13"/>
  <c r="F150" i="13"/>
  <c r="F155" i="13"/>
  <c r="F122" i="13"/>
  <c r="F114" i="13"/>
  <c r="F134" i="13"/>
  <c r="F162" i="13"/>
  <c r="F119" i="13"/>
  <c r="F152" i="13"/>
  <c r="F126" i="13"/>
  <c r="F121" i="13"/>
  <c r="F144" i="13"/>
  <c r="F118" i="13"/>
  <c r="C110" i="13"/>
  <c r="M110" i="13" s="1"/>
  <c r="N110" i="13" s="1"/>
  <c r="I7" i="13"/>
  <c r="I11" i="13"/>
  <c r="C118" i="13"/>
  <c r="M118" i="13" s="1"/>
  <c r="N118" i="13" s="1"/>
  <c r="I15" i="13"/>
  <c r="C122" i="13"/>
  <c r="M122" i="13" s="1"/>
  <c r="N122" i="13" s="1"/>
  <c r="I19" i="13"/>
  <c r="I23" i="13"/>
  <c r="C130" i="13"/>
  <c r="M130" i="13" s="1"/>
  <c r="N130" i="13" s="1"/>
  <c r="I27" i="13"/>
  <c r="C134" i="13"/>
  <c r="M134" i="13" s="1"/>
  <c r="N134" i="13" s="1"/>
  <c r="I31" i="13"/>
  <c r="I35" i="13"/>
  <c r="L142" i="13"/>
  <c r="C142" i="13"/>
  <c r="M142" i="13" s="1"/>
  <c r="I39" i="13"/>
  <c r="C146" i="13"/>
  <c r="M146" i="13" s="1"/>
  <c r="L146" i="13"/>
  <c r="C150" i="13"/>
  <c r="M150" i="13" s="1"/>
  <c r="N150" i="13" s="1"/>
  <c r="H50" i="13"/>
  <c r="D154" i="13" s="1"/>
  <c r="K155" i="13"/>
  <c r="O155" i="13" s="1"/>
  <c r="H60" i="13"/>
  <c r="D164" i="13" s="1"/>
  <c r="C170" i="13"/>
  <c r="M170" i="13" s="1"/>
  <c r="L170" i="13"/>
  <c r="K171" i="13"/>
  <c r="O171" i="13" s="1"/>
  <c r="H76" i="13"/>
  <c r="D180" i="13" s="1"/>
  <c r="C186" i="13"/>
  <c r="M186" i="13" s="1"/>
  <c r="G186" i="13"/>
  <c r="Q186" i="13" s="1"/>
  <c r="K187" i="13"/>
  <c r="O187" i="13" s="1"/>
  <c r="H92" i="13"/>
  <c r="D196" i="13" s="1"/>
  <c r="C202" i="13"/>
  <c r="M202" i="13" s="1"/>
  <c r="L202" i="13"/>
  <c r="G202" i="13"/>
  <c r="Q202" i="13" s="1"/>
  <c r="K203" i="13"/>
  <c r="O203" i="13" s="1"/>
  <c r="L138" i="13"/>
  <c r="G114" i="13"/>
  <c r="Q114" i="13" s="1"/>
  <c r="G122" i="13"/>
  <c r="Q122" i="13" s="1"/>
  <c r="G130" i="13"/>
  <c r="Q130" i="13" s="1"/>
  <c r="G138" i="13"/>
  <c r="Q138" i="13" s="1"/>
  <c r="G146" i="13"/>
  <c r="Q146" i="13" s="1"/>
  <c r="G150" i="13"/>
  <c r="Q150" i="13" s="1"/>
  <c r="C160" i="13"/>
  <c r="M160" i="13" s="1"/>
  <c r="L160" i="13"/>
  <c r="H57" i="13"/>
  <c r="D161" i="13" s="1"/>
  <c r="C163" i="13"/>
  <c r="M163" i="13" s="1"/>
  <c r="L163" i="13"/>
  <c r="H66" i="13"/>
  <c r="D170" i="13" s="1"/>
  <c r="C176" i="13"/>
  <c r="M176" i="13" s="1"/>
  <c r="L176" i="13"/>
  <c r="H73" i="13"/>
  <c r="D177" i="13" s="1"/>
  <c r="C179" i="13"/>
  <c r="M179" i="13" s="1"/>
  <c r="L179" i="13"/>
  <c r="H82" i="13"/>
  <c r="D186" i="13" s="1"/>
  <c r="C192" i="13"/>
  <c r="M192" i="13" s="1"/>
  <c r="L192" i="13"/>
  <c r="H89" i="13"/>
  <c r="D193" i="13" s="1"/>
  <c r="C195" i="13"/>
  <c r="M195" i="13" s="1"/>
  <c r="H98" i="13"/>
  <c r="D202" i="13" s="1"/>
  <c r="L131" i="13"/>
  <c r="K161" i="13"/>
  <c r="O161" i="13" s="1"/>
  <c r="K177" i="13"/>
  <c r="O177" i="13" s="1"/>
  <c r="K193" i="13"/>
  <c r="O193" i="13" s="1"/>
  <c r="C108" i="13"/>
  <c r="M108" i="13" s="1"/>
  <c r="C111" i="13"/>
  <c r="M111" i="13" s="1"/>
  <c r="C114" i="13"/>
  <c r="M114" i="13" s="1"/>
  <c r="N114" i="13" s="1"/>
  <c r="C117" i="13"/>
  <c r="M117" i="13" s="1"/>
  <c r="C120" i="13"/>
  <c r="M120" i="13" s="1"/>
  <c r="C123" i="13"/>
  <c r="M123" i="13" s="1"/>
  <c r="C126" i="13"/>
  <c r="M126" i="13" s="1"/>
  <c r="N126" i="13" s="1"/>
  <c r="C144" i="13"/>
  <c r="M144" i="13" s="1"/>
  <c r="N144" i="13" s="1"/>
  <c r="C109" i="13"/>
  <c r="M109" i="13" s="1"/>
  <c r="C121" i="13"/>
  <c r="M121" i="13" s="1"/>
  <c r="N121" i="13" s="1"/>
  <c r="C133" i="13"/>
  <c r="M133" i="13" s="1"/>
  <c r="C137" i="13"/>
  <c r="M137" i="13" s="1"/>
  <c r="L137" i="13"/>
  <c r="C145" i="13"/>
  <c r="M145" i="13" s="1"/>
  <c r="N145" i="13" s="1"/>
  <c r="L145" i="13"/>
  <c r="C149" i="13"/>
  <c r="M149" i="13" s="1"/>
  <c r="L149" i="13"/>
  <c r="C153" i="13"/>
  <c r="M153" i="13" s="1"/>
  <c r="L153" i="13"/>
  <c r="H56" i="13"/>
  <c r="D160" i="13" s="1"/>
  <c r="C166" i="13"/>
  <c r="M166" i="13" s="1"/>
  <c r="L166" i="13"/>
  <c r="G166" i="13"/>
  <c r="Q166" i="13" s="1"/>
  <c r="K167" i="13"/>
  <c r="O167" i="13" s="1"/>
  <c r="H72" i="13"/>
  <c r="D176" i="13" s="1"/>
  <c r="C182" i="13"/>
  <c r="M182" i="13" s="1"/>
  <c r="L182" i="13"/>
  <c r="K183" i="13"/>
  <c r="O183" i="13" s="1"/>
  <c r="H88" i="13"/>
  <c r="D192" i="13" s="1"/>
  <c r="C198" i="13"/>
  <c r="M198" i="13" s="1"/>
  <c r="L198" i="13"/>
  <c r="K199" i="13"/>
  <c r="O199" i="13" s="1"/>
  <c r="L129" i="13"/>
  <c r="L130" i="13"/>
  <c r="G109" i="13"/>
  <c r="Q109" i="13" s="1"/>
  <c r="G113" i="13"/>
  <c r="Q113" i="13" s="1"/>
  <c r="G117" i="13"/>
  <c r="Q117" i="13" s="1"/>
  <c r="G121" i="13"/>
  <c r="Q121" i="13" s="1"/>
  <c r="G125" i="13"/>
  <c r="Q125" i="13" s="1"/>
  <c r="G133" i="13"/>
  <c r="Q133" i="13" s="1"/>
  <c r="G149" i="13"/>
  <c r="Q149" i="13" s="1"/>
  <c r="C156" i="13"/>
  <c r="M156" i="13" s="1"/>
  <c r="N156" i="13" s="1"/>
  <c r="L156" i="13"/>
  <c r="H53" i="13"/>
  <c r="D157" i="13" s="1"/>
  <c r="C159" i="13"/>
  <c r="M159" i="13" s="1"/>
  <c r="N159" i="13" s="1"/>
  <c r="H62" i="13"/>
  <c r="D166" i="13" s="1"/>
  <c r="C172" i="13"/>
  <c r="M172" i="13" s="1"/>
  <c r="L172" i="13"/>
  <c r="H69" i="13"/>
  <c r="D173" i="13" s="1"/>
  <c r="C175" i="13"/>
  <c r="M175" i="13" s="1"/>
  <c r="N175" i="13" s="1"/>
  <c r="L175" i="13"/>
  <c r="H78" i="13"/>
  <c r="D182" i="13" s="1"/>
  <c r="C188" i="13"/>
  <c r="M188" i="13" s="1"/>
  <c r="L188" i="13"/>
  <c r="H85" i="13"/>
  <c r="D189" i="13" s="1"/>
  <c r="C191" i="13"/>
  <c r="M191" i="13" s="1"/>
  <c r="N191" i="13" s="1"/>
  <c r="L191" i="13"/>
  <c r="H94" i="13"/>
  <c r="D198" i="13" s="1"/>
  <c r="C204" i="13"/>
  <c r="M204" i="13" s="1"/>
  <c r="N204" i="13" s="1"/>
  <c r="H101" i="13"/>
  <c r="D205" i="13" s="1"/>
  <c r="C207" i="13"/>
  <c r="M207" i="13" s="1"/>
  <c r="N207" i="13" s="1"/>
  <c r="L207" i="13"/>
  <c r="E104" i="13"/>
  <c r="K110" i="13"/>
  <c r="O110" i="13" s="1"/>
  <c r="K114" i="13"/>
  <c r="O114" i="13" s="1"/>
  <c r="K122" i="13"/>
  <c r="O122" i="13" s="1"/>
  <c r="K126" i="13"/>
  <c r="O126" i="13" s="1"/>
  <c r="K134" i="13"/>
  <c r="O134" i="13" s="1"/>
  <c r="K138" i="13"/>
  <c r="O138" i="13" s="1"/>
  <c r="F145" i="13"/>
  <c r="K146" i="13"/>
  <c r="O146" i="13" s="1"/>
  <c r="K150" i="13"/>
  <c r="O150" i="13" s="1"/>
  <c r="C112" i="13"/>
  <c r="M112" i="13" s="1"/>
  <c r="C116" i="13"/>
  <c r="M116" i="13" s="1"/>
  <c r="C124" i="13"/>
  <c r="M124" i="13" s="1"/>
  <c r="C128" i="13"/>
  <c r="M128" i="13" s="1"/>
  <c r="C136" i="13"/>
  <c r="M136" i="13" s="1"/>
  <c r="C140" i="13"/>
  <c r="M140" i="13" s="1"/>
  <c r="N140" i="13" s="1"/>
  <c r="L140" i="13"/>
  <c r="C148" i="13"/>
  <c r="M148" i="13" s="1"/>
  <c r="L148" i="13"/>
  <c r="C152" i="13"/>
  <c r="M152" i="13" s="1"/>
  <c r="N152" i="13" s="1"/>
  <c r="L152" i="13"/>
  <c r="F156" i="13"/>
  <c r="F159" i="13"/>
  <c r="C162" i="13"/>
  <c r="M162" i="13" s="1"/>
  <c r="N162" i="13" s="1"/>
  <c r="L162" i="13"/>
  <c r="C178" i="13"/>
  <c r="M178" i="13" s="1"/>
  <c r="L178" i="13"/>
  <c r="C194" i="13"/>
  <c r="M194" i="13" s="1"/>
  <c r="L194" i="13"/>
  <c r="G194" i="13"/>
  <c r="Q194" i="13" s="1"/>
  <c r="F204" i="13"/>
  <c r="F207" i="13"/>
  <c r="C132" i="13"/>
  <c r="M132" i="13" s="1"/>
  <c r="L134" i="13"/>
  <c r="C141" i="13"/>
  <c r="M141" i="13" s="1"/>
  <c r="L186" i="13"/>
  <c r="C154" i="13"/>
  <c r="M154" i="13" s="1"/>
  <c r="L154" i="13"/>
  <c r="G112" i="13"/>
  <c r="Q112" i="13" s="1"/>
  <c r="G116" i="13"/>
  <c r="Q116" i="13" s="1"/>
  <c r="G124" i="13"/>
  <c r="Q124" i="13" s="1"/>
  <c r="G128" i="13"/>
  <c r="Q128" i="13" s="1"/>
  <c r="G132" i="13"/>
  <c r="Q132" i="13" s="1"/>
  <c r="G144" i="13"/>
  <c r="Q144" i="13" s="1"/>
  <c r="G148" i="13"/>
  <c r="Q148" i="13" s="1"/>
  <c r="G152" i="13"/>
  <c r="Q152" i="13" s="1"/>
  <c r="K153" i="13"/>
  <c r="O153" i="13" s="1"/>
  <c r="C155" i="13"/>
  <c r="M155" i="13" s="1"/>
  <c r="N155" i="13" s="1"/>
  <c r="L155" i="13"/>
  <c r="C168" i="13"/>
  <c r="M168" i="13" s="1"/>
  <c r="C171" i="13"/>
  <c r="M171" i="13" s="1"/>
  <c r="L171" i="13"/>
  <c r="C184" i="13"/>
  <c r="M184" i="13" s="1"/>
  <c r="L184" i="13"/>
  <c r="C187" i="13"/>
  <c r="M187" i="13" s="1"/>
  <c r="N187" i="13" s="1"/>
  <c r="L187" i="13"/>
  <c r="C200" i="13"/>
  <c r="M200" i="13" s="1"/>
  <c r="L200" i="13"/>
  <c r="C203" i="13"/>
  <c r="M203" i="13" s="1"/>
  <c r="N203" i="13" s="1"/>
  <c r="L203" i="13"/>
  <c r="L126" i="13"/>
  <c r="K113" i="13"/>
  <c r="O113" i="13" s="1"/>
  <c r="K117" i="13"/>
  <c r="O117" i="13" s="1"/>
  <c r="K125" i="13"/>
  <c r="O125" i="13" s="1"/>
  <c r="K129" i="13"/>
  <c r="O129" i="13" s="1"/>
  <c r="K137" i="13"/>
  <c r="O137" i="13" s="1"/>
  <c r="K141" i="13"/>
  <c r="O141" i="13" s="1"/>
  <c r="K145" i="13"/>
  <c r="O145" i="13" s="1"/>
  <c r="K149" i="13"/>
  <c r="O149" i="13" s="1"/>
  <c r="I58" i="13"/>
  <c r="K169" i="13"/>
  <c r="O169" i="13" s="1"/>
  <c r="I74" i="13"/>
  <c r="G184" i="13"/>
  <c r="Q184" i="13" s="1"/>
  <c r="K185" i="13"/>
  <c r="O185" i="13" s="1"/>
  <c r="I90" i="13"/>
  <c r="G200" i="13"/>
  <c r="Q200" i="13" s="1"/>
  <c r="K201" i="13"/>
  <c r="O201" i="13" s="1"/>
  <c r="G203" i="13"/>
  <c r="Q203" i="13" s="1"/>
  <c r="L108" i="13"/>
  <c r="L111" i="13"/>
  <c r="L123" i="13"/>
  <c r="L141" i="13"/>
  <c r="L168" i="13"/>
  <c r="K104" i="13"/>
  <c r="C115" i="13"/>
  <c r="M115" i="13" s="1"/>
  <c r="C127" i="13"/>
  <c r="M127" i="13" s="1"/>
  <c r="N127" i="13" s="1"/>
  <c r="L139" i="13"/>
  <c r="C139" i="13"/>
  <c r="M139" i="13" s="1"/>
  <c r="C143" i="13"/>
  <c r="M143" i="13" s="1"/>
  <c r="N143" i="13" s="1"/>
  <c r="L143" i="13"/>
  <c r="C147" i="13"/>
  <c r="M147" i="13" s="1"/>
  <c r="L147" i="13"/>
  <c r="C151" i="13"/>
  <c r="M151" i="13" s="1"/>
  <c r="L151" i="13"/>
  <c r="C158" i="13"/>
  <c r="M158" i="13" s="1"/>
  <c r="L158" i="13"/>
  <c r="G158" i="13"/>
  <c r="Q158" i="13" s="1"/>
  <c r="H64" i="13"/>
  <c r="D168" i="13" s="1"/>
  <c r="C174" i="13"/>
  <c r="M174" i="13" s="1"/>
  <c r="L174" i="13"/>
  <c r="G174" i="13"/>
  <c r="Q174" i="13" s="1"/>
  <c r="H80" i="13"/>
  <c r="D184" i="13" s="1"/>
  <c r="F187" i="13"/>
  <c r="C190" i="13"/>
  <c r="M190" i="13" s="1"/>
  <c r="L190" i="13"/>
  <c r="G190" i="13"/>
  <c r="Q190" i="13" s="1"/>
  <c r="H96" i="13"/>
  <c r="D200" i="13" s="1"/>
  <c r="F203" i="13"/>
  <c r="C206" i="13"/>
  <c r="M206" i="13" s="1"/>
  <c r="L206" i="13"/>
  <c r="L109" i="13"/>
  <c r="L110" i="13"/>
  <c r="L112" i="13"/>
  <c r="L113" i="13"/>
  <c r="L115" i="13"/>
  <c r="L116" i="13"/>
  <c r="L118" i="13"/>
  <c r="L119" i="13"/>
  <c r="L121" i="13"/>
  <c r="L122" i="13"/>
  <c r="L124" i="13"/>
  <c r="L125" i="13"/>
  <c r="L133" i="13"/>
  <c r="L150" i="13"/>
  <c r="J104" i="13"/>
  <c r="G131" i="13"/>
  <c r="Q131" i="13" s="1"/>
  <c r="G135" i="13"/>
  <c r="Q135" i="13" s="1"/>
  <c r="G139" i="13"/>
  <c r="Q139" i="13" s="1"/>
  <c r="G147" i="13"/>
  <c r="Q147" i="13" s="1"/>
  <c r="I51" i="13"/>
  <c r="H54" i="13"/>
  <c r="D158" i="13" s="1"/>
  <c r="C164" i="13"/>
  <c r="M164" i="13" s="1"/>
  <c r="L164" i="13"/>
  <c r="Q164" i="13"/>
  <c r="H61" i="13"/>
  <c r="D165" i="13" s="1"/>
  <c r="C167" i="13"/>
  <c r="M167" i="13" s="1"/>
  <c r="L167" i="13"/>
  <c r="I67" i="13"/>
  <c r="H70" i="13"/>
  <c r="D174" i="13" s="1"/>
  <c r="C180" i="13"/>
  <c r="M180" i="13" s="1"/>
  <c r="L180" i="13"/>
  <c r="H77" i="13"/>
  <c r="D181" i="13" s="1"/>
  <c r="C183" i="13"/>
  <c r="M183" i="13" s="1"/>
  <c r="L183" i="13"/>
  <c r="I83" i="13"/>
  <c r="H86" i="13"/>
  <c r="D190" i="13" s="1"/>
  <c r="C196" i="13"/>
  <c r="M196" i="13" s="1"/>
  <c r="L196" i="13"/>
  <c r="H93" i="13"/>
  <c r="D197" i="13" s="1"/>
  <c r="C199" i="13"/>
  <c r="M199" i="13" s="1"/>
  <c r="L199" i="13"/>
  <c r="I99" i="13"/>
  <c r="H102" i="13"/>
  <c r="D206" i="13" s="1"/>
  <c r="C129" i="13"/>
  <c r="M129" i="13" s="1"/>
  <c r="N129" i="13" s="1"/>
  <c r="L132" i="13"/>
  <c r="C135" i="13"/>
  <c r="M135" i="13" s="1"/>
  <c r="C138" i="13"/>
  <c r="M138" i="13" s="1"/>
  <c r="N138" i="13" s="1"/>
  <c r="C157" i="13"/>
  <c r="M157" i="13" s="1"/>
  <c r="L157" i="13"/>
  <c r="C161" i="13"/>
  <c r="M161" i="13" s="1"/>
  <c r="L161" i="13"/>
  <c r="C165" i="13"/>
  <c r="M165" i="13" s="1"/>
  <c r="C169" i="13"/>
  <c r="M169" i="13" s="1"/>
  <c r="L169" i="13"/>
  <c r="C173" i="13"/>
  <c r="M173" i="13" s="1"/>
  <c r="L173" i="13"/>
  <c r="C177" i="13"/>
  <c r="M177" i="13" s="1"/>
  <c r="C181" i="13"/>
  <c r="M181" i="13" s="1"/>
  <c r="L181" i="13"/>
  <c r="C185" i="13"/>
  <c r="M185" i="13" s="1"/>
  <c r="L185" i="13"/>
  <c r="C189" i="13"/>
  <c r="M189" i="13" s="1"/>
  <c r="C193" i="13"/>
  <c r="M193" i="13" s="1"/>
  <c r="L193" i="13"/>
  <c r="C197" i="13"/>
  <c r="M197" i="13" s="1"/>
  <c r="L197" i="13"/>
  <c r="Q197" i="13"/>
  <c r="C201" i="13"/>
  <c r="M201" i="13" s="1"/>
  <c r="C205" i="13"/>
  <c r="M205" i="13" s="1"/>
  <c r="L205" i="13"/>
  <c r="K154" i="13"/>
  <c r="O154" i="13" s="1"/>
  <c r="K158" i="13"/>
  <c r="O158" i="13" s="1"/>
  <c r="K162" i="13"/>
  <c r="O162" i="13" s="1"/>
  <c r="K166" i="13"/>
  <c r="O166" i="13" s="1"/>
  <c r="K170" i="13"/>
  <c r="O170" i="13" s="1"/>
  <c r="K174" i="13"/>
  <c r="O174" i="13" s="1"/>
  <c r="K178" i="13"/>
  <c r="O178" i="13" s="1"/>
  <c r="K182" i="13"/>
  <c r="O182" i="13" s="1"/>
  <c r="K186" i="13"/>
  <c r="O186" i="13" s="1"/>
  <c r="K190" i="13"/>
  <c r="O190" i="13" s="1"/>
  <c r="K194" i="13"/>
  <c r="O194" i="13" s="1"/>
  <c r="K198" i="13"/>
  <c r="O198" i="13" s="1"/>
  <c r="K202" i="13"/>
  <c r="O202" i="13" s="1"/>
  <c r="K206" i="13"/>
  <c r="O206" i="13" s="1"/>
  <c r="K114" i="12"/>
  <c r="O114" i="12" s="1"/>
  <c r="I28" i="12"/>
  <c r="L180" i="12"/>
  <c r="I88" i="12"/>
  <c r="I16" i="12"/>
  <c r="I34" i="12"/>
  <c r="H75" i="12"/>
  <c r="D179" i="12" s="1"/>
  <c r="F179" i="12" s="1"/>
  <c r="K187" i="12"/>
  <c r="O187" i="12" s="1"/>
  <c r="I86" i="12"/>
  <c r="G203" i="12"/>
  <c r="Q203" i="12" s="1"/>
  <c r="I40" i="12"/>
  <c r="H66" i="12"/>
  <c r="D170" i="12" s="1"/>
  <c r="K179" i="12"/>
  <c r="O179" i="12" s="1"/>
  <c r="K182" i="12"/>
  <c r="O182" i="12" s="1"/>
  <c r="K190" i="12"/>
  <c r="O190" i="12" s="1"/>
  <c r="I90" i="12"/>
  <c r="H93" i="12"/>
  <c r="D197" i="12" s="1"/>
  <c r="F197" i="12" s="1"/>
  <c r="I46" i="12"/>
  <c r="I58" i="12"/>
  <c r="I22" i="12"/>
  <c r="I64" i="12"/>
  <c r="I76" i="12"/>
  <c r="I52" i="12"/>
  <c r="I70" i="12"/>
  <c r="F141" i="12"/>
  <c r="F164" i="12"/>
  <c r="F182" i="12"/>
  <c r="F200" i="12"/>
  <c r="H130" i="12"/>
  <c r="P130" i="12" s="1"/>
  <c r="I130" i="12"/>
  <c r="F155" i="12"/>
  <c r="F115" i="12"/>
  <c r="F137" i="12"/>
  <c r="F149" i="12"/>
  <c r="F186" i="12"/>
  <c r="F201" i="12"/>
  <c r="C114" i="12"/>
  <c r="M114" i="12" s="1"/>
  <c r="L114" i="12"/>
  <c r="C126" i="12"/>
  <c r="M126" i="12" s="1"/>
  <c r="L126" i="12"/>
  <c r="C138" i="12"/>
  <c r="M138" i="12" s="1"/>
  <c r="L138" i="12"/>
  <c r="C142" i="12"/>
  <c r="M142" i="12" s="1"/>
  <c r="L142" i="12"/>
  <c r="C146" i="12"/>
  <c r="M146" i="12" s="1"/>
  <c r="L146" i="12"/>
  <c r="Q150" i="12"/>
  <c r="C150" i="12"/>
  <c r="M150" i="12" s="1"/>
  <c r="L150" i="12"/>
  <c r="K161" i="12"/>
  <c r="O161" i="12" s="1"/>
  <c r="I63" i="12"/>
  <c r="K177" i="12"/>
  <c r="O177" i="12" s="1"/>
  <c r="I79" i="12"/>
  <c r="K193" i="12"/>
  <c r="O193" i="12" s="1"/>
  <c r="G198" i="12"/>
  <c r="Q198" i="12" s="1"/>
  <c r="H103" i="12"/>
  <c r="D207" i="12" s="1"/>
  <c r="C110" i="12"/>
  <c r="M110" i="12" s="1"/>
  <c r="C119" i="12"/>
  <c r="M119" i="12" s="1"/>
  <c r="N119" i="12" s="1"/>
  <c r="C128" i="12"/>
  <c r="M128" i="12" s="1"/>
  <c r="N128" i="12" s="1"/>
  <c r="C157" i="12"/>
  <c r="M157" i="12" s="1"/>
  <c r="L157" i="12"/>
  <c r="C166" i="12"/>
  <c r="M166" i="12" s="1"/>
  <c r="N166" i="12" s="1"/>
  <c r="L166" i="12"/>
  <c r="C182" i="12"/>
  <c r="M182" i="12" s="1"/>
  <c r="N182" i="12" s="1"/>
  <c r="L182" i="12"/>
  <c r="I97" i="12"/>
  <c r="C206" i="12"/>
  <c r="M206" i="12" s="1"/>
  <c r="N206" i="12" s="1"/>
  <c r="L206" i="12"/>
  <c r="L116" i="12"/>
  <c r="L125" i="12"/>
  <c r="C140" i="12"/>
  <c r="M140" i="12" s="1"/>
  <c r="C143" i="12"/>
  <c r="M143" i="12" s="1"/>
  <c r="C173" i="12"/>
  <c r="M173" i="12" s="1"/>
  <c r="L173" i="12"/>
  <c r="H6" i="12"/>
  <c r="D110" i="12" s="1"/>
  <c r="H10" i="12"/>
  <c r="D114" i="12" s="1"/>
  <c r="K115" i="12"/>
  <c r="O115" i="12" s="1"/>
  <c r="H14" i="12"/>
  <c r="D118" i="12" s="1"/>
  <c r="H18" i="12"/>
  <c r="D122" i="12" s="1"/>
  <c r="H22" i="12"/>
  <c r="D126" i="12" s="1"/>
  <c r="K127" i="12"/>
  <c r="O127" i="12" s="1"/>
  <c r="H26" i="12"/>
  <c r="D130" i="12" s="1"/>
  <c r="H30" i="12"/>
  <c r="D134" i="12" s="1"/>
  <c r="H34" i="12"/>
  <c r="D138" i="12" s="1"/>
  <c r="K139" i="12"/>
  <c r="O139" i="12" s="1"/>
  <c r="H38" i="12"/>
  <c r="D142" i="12" s="1"/>
  <c r="K143" i="12"/>
  <c r="O143" i="12" s="1"/>
  <c r="H42" i="12"/>
  <c r="D146" i="12" s="1"/>
  <c r="K147" i="12"/>
  <c r="O147" i="12" s="1"/>
  <c r="H46" i="12"/>
  <c r="D150" i="12" s="1"/>
  <c r="K151" i="12"/>
  <c r="O151" i="12" s="1"/>
  <c r="C153" i="12"/>
  <c r="M153" i="12" s="1"/>
  <c r="N153" i="12" s="1"/>
  <c r="L153" i="12"/>
  <c r="I53" i="12"/>
  <c r="H56" i="12"/>
  <c r="D160" i="12" s="1"/>
  <c r="G166" i="12"/>
  <c r="Q166" i="12" s="1"/>
  <c r="K167" i="12"/>
  <c r="O167" i="12" s="1"/>
  <c r="C169" i="12"/>
  <c r="M169" i="12" s="1"/>
  <c r="N169" i="12" s="1"/>
  <c r="L169" i="12"/>
  <c r="I69" i="12"/>
  <c r="H72" i="12"/>
  <c r="D176" i="12" s="1"/>
  <c r="G182" i="12"/>
  <c r="Q182" i="12" s="1"/>
  <c r="K183" i="12"/>
  <c r="O183" i="12" s="1"/>
  <c r="C185" i="12"/>
  <c r="M185" i="12" s="1"/>
  <c r="L185" i="12"/>
  <c r="I85" i="12"/>
  <c r="H88" i="12"/>
  <c r="D192" i="12" s="1"/>
  <c r="I91" i="12"/>
  <c r="K201" i="12"/>
  <c r="O201" i="12" s="1"/>
  <c r="C109" i="12"/>
  <c r="M109" i="12" s="1"/>
  <c r="C118" i="12"/>
  <c r="M118" i="12" s="1"/>
  <c r="C127" i="12"/>
  <c r="M127" i="12" s="1"/>
  <c r="I137" i="12"/>
  <c r="H137" i="12"/>
  <c r="P137" i="12" s="1"/>
  <c r="Q117" i="12"/>
  <c r="C117" i="12"/>
  <c r="M117" i="12" s="1"/>
  <c r="L117" i="12"/>
  <c r="C129" i="12"/>
  <c r="M129" i="12" s="1"/>
  <c r="N129" i="12" s="1"/>
  <c r="L129" i="12"/>
  <c r="L133" i="12"/>
  <c r="C141" i="12"/>
  <c r="M141" i="12" s="1"/>
  <c r="N141" i="12" s="1"/>
  <c r="L141" i="12"/>
  <c r="L145" i="12"/>
  <c r="C145" i="12"/>
  <c r="M145" i="12" s="1"/>
  <c r="C149" i="12"/>
  <c r="M149" i="12" s="1"/>
  <c r="N149" i="12" s="1"/>
  <c r="L149" i="12"/>
  <c r="K157" i="12"/>
  <c r="O157" i="12" s="1"/>
  <c r="I59" i="12"/>
  <c r="F166" i="12"/>
  <c r="K173" i="12"/>
  <c r="O173" i="12" s="1"/>
  <c r="I75" i="12"/>
  <c r="K189" i="12"/>
  <c r="O189" i="12" s="1"/>
  <c r="F206" i="12"/>
  <c r="J104" i="12"/>
  <c r="F153" i="12"/>
  <c r="C162" i="12"/>
  <c r="M162" i="12" s="1"/>
  <c r="L162" i="12"/>
  <c r="F169" i="12"/>
  <c r="C178" i="12"/>
  <c r="M178" i="12" s="1"/>
  <c r="L178" i="12"/>
  <c r="C194" i="12"/>
  <c r="M194" i="12" s="1"/>
  <c r="L194" i="12"/>
  <c r="C197" i="12"/>
  <c r="M197" i="12" s="1"/>
  <c r="L197" i="12"/>
  <c r="G197" i="12"/>
  <c r="Q197" i="12" s="1"/>
  <c r="C113" i="12"/>
  <c r="M113" i="12" s="1"/>
  <c r="K119" i="12"/>
  <c r="O119" i="12" s="1"/>
  <c r="C131" i="12"/>
  <c r="M131" i="12" s="1"/>
  <c r="K118" i="12"/>
  <c r="O118" i="12" s="1"/>
  <c r="K130" i="12"/>
  <c r="O130" i="12" s="1"/>
  <c r="K142" i="12"/>
  <c r="O142" i="12" s="1"/>
  <c r="K146" i="12"/>
  <c r="O146" i="12" s="1"/>
  <c r="K150" i="12"/>
  <c r="O150" i="12" s="1"/>
  <c r="H52" i="12"/>
  <c r="D156" i="12" s="1"/>
  <c r="G162" i="12"/>
  <c r="Q162" i="12" s="1"/>
  <c r="C165" i="12"/>
  <c r="M165" i="12" s="1"/>
  <c r="L165" i="12"/>
  <c r="H68" i="12"/>
  <c r="D172" i="12" s="1"/>
  <c r="G178" i="12"/>
  <c r="Q178" i="12" s="1"/>
  <c r="Q181" i="12"/>
  <c r="C181" i="12"/>
  <c r="M181" i="12" s="1"/>
  <c r="L181" i="12"/>
  <c r="H84" i="12"/>
  <c r="D188" i="12" s="1"/>
  <c r="L110" i="12"/>
  <c r="L119" i="12"/>
  <c r="L128" i="12"/>
  <c r="F180" i="12"/>
  <c r="H116" i="12"/>
  <c r="P116" i="12" s="1"/>
  <c r="F104" i="12"/>
  <c r="C108" i="12"/>
  <c r="M108" i="12" s="1"/>
  <c r="L108" i="12"/>
  <c r="C120" i="12"/>
  <c r="M120" i="12" s="1"/>
  <c r="L120" i="12"/>
  <c r="C132" i="12"/>
  <c r="M132" i="12" s="1"/>
  <c r="N132" i="12" s="1"/>
  <c r="L132" i="12"/>
  <c r="L136" i="12"/>
  <c r="L140" i="12"/>
  <c r="C144" i="12"/>
  <c r="M144" i="12" s="1"/>
  <c r="L144" i="12"/>
  <c r="C148" i="12"/>
  <c r="M148" i="12" s="1"/>
  <c r="L148" i="12"/>
  <c r="K153" i="12"/>
  <c r="O153" i="12" s="1"/>
  <c r="H58" i="12"/>
  <c r="D162" i="12" s="1"/>
  <c r="K169" i="12"/>
  <c r="O169" i="12" s="1"/>
  <c r="H74" i="12"/>
  <c r="D178" i="12" s="1"/>
  <c r="K185" i="12"/>
  <c r="O185" i="12" s="1"/>
  <c r="H90" i="12"/>
  <c r="D194" i="12" s="1"/>
  <c r="I93" i="12"/>
  <c r="C202" i="12"/>
  <c r="M202" i="12" s="1"/>
  <c r="L202" i="12"/>
  <c r="C205" i="12"/>
  <c r="M205" i="12" s="1"/>
  <c r="L205" i="12"/>
  <c r="C112" i="12"/>
  <c r="M112" i="12" s="1"/>
  <c r="C121" i="12"/>
  <c r="M121" i="12" s="1"/>
  <c r="C130" i="12"/>
  <c r="M130" i="12" s="1"/>
  <c r="C133" i="12"/>
  <c r="M133" i="12" s="1"/>
  <c r="F139" i="12"/>
  <c r="C189" i="12"/>
  <c r="M189" i="12" s="1"/>
  <c r="L189" i="12"/>
  <c r="G124" i="12"/>
  <c r="Q124" i="12" s="1"/>
  <c r="G128" i="12"/>
  <c r="Q128" i="12" s="1"/>
  <c r="G136" i="12"/>
  <c r="Q136" i="12" s="1"/>
  <c r="G140" i="12"/>
  <c r="Q140" i="12" s="1"/>
  <c r="G144" i="12"/>
  <c r="Q144" i="12" s="1"/>
  <c r="G148" i="12"/>
  <c r="Q148" i="12" s="1"/>
  <c r="C158" i="12"/>
  <c r="M158" i="12" s="1"/>
  <c r="L158" i="12"/>
  <c r="Q158" i="12"/>
  <c r="F159" i="12"/>
  <c r="H61" i="12"/>
  <c r="D165" i="12" s="1"/>
  <c r="C174" i="12"/>
  <c r="M174" i="12" s="1"/>
  <c r="L174" i="12"/>
  <c r="F175" i="12"/>
  <c r="H77" i="12"/>
  <c r="D181" i="12" s="1"/>
  <c r="C190" i="12"/>
  <c r="M190" i="12" s="1"/>
  <c r="L190" i="12"/>
  <c r="G202" i="12"/>
  <c r="Q202" i="12" s="1"/>
  <c r="H101" i="12"/>
  <c r="D205" i="12" s="1"/>
  <c r="I125" i="12"/>
  <c r="H125" i="12"/>
  <c r="P125" i="12" s="1"/>
  <c r="F152" i="12"/>
  <c r="C161" i="12"/>
  <c r="M161" i="12" s="1"/>
  <c r="L161" i="12"/>
  <c r="F168" i="12"/>
  <c r="C177" i="12"/>
  <c r="M177" i="12" s="1"/>
  <c r="L177" i="12"/>
  <c r="F184" i="12"/>
  <c r="C193" i="12"/>
  <c r="M193" i="12" s="1"/>
  <c r="L193" i="12"/>
  <c r="K131" i="12"/>
  <c r="O131" i="12" s="1"/>
  <c r="C198" i="12"/>
  <c r="M198" i="12" s="1"/>
  <c r="L198" i="12"/>
  <c r="C111" i="12"/>
  <c r="M111" i="12" s="1"/>
  <c r="N111" i="12" s="1"/>
  <c r="L111" i="12"/>
  <c r="C123" i="12"/>
  <c r="M123" i="12" s="1"/>
  <c r="N123" i="12" s="1"/>
  <c r="L123" i="12"/>
  <c r="C135" i="12"/>
  <c r="M135" i="12" s="1"/>
  <c r="L135" i="12"/>
  <c r="C139" i="12"/>
  <c r="M139" i="12" s="1"/>
  <c r="L139" i="12"/>
  <c r="L143" i="12"/>
  <c r="C147" i="12"/>
  <c r="M147" i="12" s="1"/>
  <c r="L147" i="12"/>
  <c r="I51" i="12"/>
  <c r="H54" i="12"/>
  <c r="D158" i="12" s="1"/>
  <c r="G161" i="12"/>
  <c r="Q161" i="12" s="1"/>
  <c r="K165" i="12"/>
  <c r="O165" i="12" s="1"/>
  <c r="I67" i="12"/>
  <c r="H70" i="12"/>
  <c r="D174" i="12" s="1"/>
  <c r="K181" i="12"/>
  <c r="O181" i="12" s="1"/>
  <c r="I83" i="12"/>
  <c r="H86" i="12"/>
  <c r="D190" i="12" s="1"/>
  <c r="I95" i="12"/>
  <c r="I98" i="12"/>
  <c r="C137" i="12"/>
  <c r="M137" i="12" s="1"/>
  <c r="C201" i="12"/>
  <c r="M201" i="12" s="1"/>
  <c r="N201" i="12" s="1"/>
  <c r="L201" i="12"/>
  <c r="C154" i="12"/>
  <c r="M154" i="12" s="1"/>
  <c r="L154" i="12"/>
  <c r="H57" i="12"/>
  <c r="D161" i="12" s="1"/>
  <c r="C170" i="12"/>
  <c r="M170" i="12" s="1"/>
  <c r="L170" i="12"/>
  <c r="H73" i="12"/>
  <c r="D177" i="12" s="1"/>
  <c r="C186" i="12"/>
  <c r="M186" i="12" s="1"/>
  <c r="N186" i="12" s="1"/>
  <c r="L186" i="12"/>
  <c r="F187" i="12"/>
  <c r="H89" i="12"/>
  <c r="D193" i="12" s="1"/>
  <c r="F196" i="12"/>
  <c r="K108" i="12"/>
  <c r="O108" i="12" s="1"/>
  <c r="F111" i="12"/>
  <c r="I112" i="12"/>
  <c r="C115" i="12"/>
  <c r="M115" i="12" s="1"/>
  <c r="F116" i="12"/>
  <c r="I121" i="12"/>
  <c r="C124" i="12"/>
  <c r="M124" i="12" s="1"/>
  <c r="N124" i="12" s="1"/>
  <c r="C152" i="12"/>
  <c r="M152" i="12" s="1"/>
  <c r="N152" i="12" s="1"/>
  <c r="L152" i="12"/>
  <c r="Q152" i="12"/>
  <c r="C156" i="12"/>
  <c r="M156" i="12" s="1"/>
  <c r="Q160" i="12"/>
  <c r="C160" i="12"/>
  <c r="M160" i="12" s="1"/>
  <c r="L160" i="12"/>
  <c r="C164" i="12"/>
  <c r="M164" i="12" s="1"/>
  <c r="N164" i="12" s="1"/>
  <c r="L164" i="12"/>
  <c r="C168" i="12"/>
  <c r="M168" i="12" s="1"/>
  <c r="N168" i="12" s="1"/>
  <c r="Q172" i="12"/>
  <c r="C172" i="12"/>
  <c r="M172" i="12" s="1"/>
  <c r="L172" i="12"/>
  <c r="C176" i="12"/>
  <c r="M176" i="12" s="1"/>
  <c r="L176" i="12"/>
  <c r="Q180" i="12"/>
  <c r="C180" i="12"/>
  <c r="M180" i="12" s="1"/>
  <c r="N180" i="12" s="1"/>
  <c r="C184" i="12"/>
  <c r="M184" i="12" s="1"/>
  <c r="N184" i="12" s="1"/>
  <c r="L184" i="12"/>
  <c r="C188" i="12"/>
  <c r="M188" i="12" s="1"/>
  <c r="L188" i="12"/>
  <c r="C192" i="12"/>
  <c r="M192" i="12" s="1"/>
  <c r="C196" i="12"/>
  <c r="M196" i="12" s="1"/>
  <c r="N196" i="12" s="1"/>
  <c r="L196" i="12"/>
  <c r="C200" i="12"/>
  <c r="M200" i="12" s="1"/>
  <c r="N200" i="12" s="1"/>
  <c r="L200" i="12"/>
  <c r="C204" i="12"/>
  <c r="M204" i="12" s="1"/>
  <c r="N204" i="12" s="1"/>
  <c r="C151" i="12"/>
  <c r="M151" i="12" s="1"/>
  <c r="L151" i="12"/>
  <c r="C155" i="12"/>
  <c r="M155" i="12" s="1"/>
  <c r="N155" i="12" s="1"/>
  <c r="L155" i="12"/>
  <c r="C159" i="12"/>
  <c r="M159" i="12" s="1"/>
  <c r="N159" i="12" s="1"/>
  <c r="C163" i="12"/>
  <c r="M163" i="12" s="1"/>
  <c r="L163" i="12"/>
  <c r="C167" i="12"/>
  <c r="M167" i="12" s="1"/>
  <c r="L167" i="12"/>
  <c r="C171" i="12"/>
  <c r="M171" i="12" s="1"/>
  <c r="C175" i="12"/>
  <c r="M175" i="12" s="1"/>
  <c r="N175" i="12" s="1"/>
  <c r="L175" i="12"/>
  <c r="C179" i="12"/>
  <c r="M179" i="12" s="1"/>
  <c r="L179" i="12"/>
  <c r="C183" i="12"/>
  <c r="M183" i="12" s="1"/>
  <c r="C187" i="12"/>
  <c r="M187" i="12" s="1"/>
  <c r="N187" i="12" s="1"/>
  <c r="L187" i="12"/>
  <c r="C191" i="12"/>
  <c r="M191" i="12" s="1"/>
  <c r="L191" i="12"/>
  <c r="C195" i="12"/>
  <c r="M195" i="12" s="1"/>
  <c r="C199" i="12"/>
  <c r="M199" i="12" s="1"/>
  <c r="L199" i="12"/>
  <c r="C203" i="12"/>
  <c r="M203" i="12" s="1"/>
  <c r="L203" i="12"/>
  <c r="C207" i="12"/>
  <c r="M207" i="12" s="1"/>
  <c r="K152" i="12"/>
  <c r="O152" i="12" s="1"/>
  <c r="K156" i="12"/>
  <c r="O156" i="12" s="1"/>
  <c r="K160" i="12"/>
  <c r="O160" i="12" s="1"/>
  <c r="K164" i="12"/>
  <c r="O164" i="12" s="1"/>
  <c r="K168" i="12"/>
  <c r="O168" i="12" s="1"/>
  <c r="K172" i="12"/>
  <c r="O172" i="12" s="1"/>
  <c r="K176" i="12"/>
  <c r="O176" i="12" s="1"/>
  <c r="K180" i="12"/>
  <c r="O180" i="12" s="1"/>
  <c r="K184" i="12"/>
  <c r="O184" i="12" s="1"/>
  <c r="K188" i="12"/>
  <c r="O188" i="12" s="1"/>
  <c r="K192" i="12"/>
  <c r="O192" i="12" s="1"/>
  <c r="K196" i="12"/>
  <c r="O196" i="12" s="1"/>
  <c r="K200" i="12"/>
  <c r="O200" i="12" s="1"/>
  <c r="K204" i="12"/>
  <c r="O204" i="12" s="1"/>
  <c r="L159" i="12"/>
  <c r="L168" i="12"/>
  <c r="L195" i="12"/>
  <c r="L204" i="12"/>
  <c r="J5" i="11"/>
  <c r="K5" i="11"/>
  <c r="J6" i="11"/>
  <c r="K6" i="11"/>
  <c r="J7" i="11"/>
  <c r="K7" i="11"/>
  <c r="J8" i="11"/>
  <c r="K8" i="11"/>
  <c r="J9" i="11"/>
  <c r="K9" i="11"/>
  <c r="J10" i="11"/>
  <c r="K10" i="11"/>
  <c r="J11" i="11"/>
  <c r="K11" i="11"/>
  <c r="J12" i="11"/>
  <c r="K12" i="11"/>
  <c r="J13" i="11"/>
  <c r="K13" i="11"/>
  <c r="J14" i="11"/>
  <c r="K14" i="11"/>
  <c r="J15" i="11"/>
  <c r="K15" i="11"/>
  <c r="J16" i="11"/>
  <c r="K16" i="11"/>
  <c r="J17" i="11"/>
  <c r="K17" i="11"/>
  <c r="J18" i="11"/>
  <c r="K18" i="11"/>
  <c r="J19" i="11"/>
  <c r="K19" i="11"/>
  <c r="J20" i="11"/>
  <c r="K20" i="11"/>
  <c r="J21" i="11"/>
  <c r="K21" i="11"/>
  <c r="J22" i="11"/>
  <c r="K22" i="11"/>
  <c r="J23" i="11"/>
  <c r="K23" i="11"/>
  <c r="J24" i="11"/>
  <c r="K24" i="11"/>
  <c r="J25" i="11"/>
  <c r="K25" i="11"/>
  <c r="J26" i="11"/>
  <c r="K26" i="11"/>
  <c r="J27" i="11"/>
  <c r="K27" i="11"/>
  <c r="J28" i="11"/>
  <c r="K28" i="11"/>
  <c r="J29" i="11"/>
  <c r="K29" i="11"/>
  <c r="J30" i="11"/>
  <c r="K30" i="11"/>
  <c r="J31" i="11"/>
  <c r="K31" i="11"/>
  <c r="J32" i="11"/>
  <c r="K32" i="11"/>
  <c r="J33" i="11"/>
  <c r="K33" i="11"/>
  <c r="J34" i="11"/>
  <c r="K34" i="11"/>
  <c r="J35" i="11"/>
  <c r="K35" i="11"/>
  <c r="J36" i="11"/>
  <c r="K36" i="11"/>
  <c r="J37" i="11"/>
  <c r="K37" i="11"/>
  <c r="J38" i="11"/>
  <c r="K38" i="11"/>
  <c r="J39" i="11"/>
  <c r="K39" i="11"/>
  <c r="J40" i="11"/>
  <c r="K40" i="11"/>
  <c r="J41" i="11"/>
  <c r="K41" i="11"/>
  <c r="J42" i="11"/>
  <c r="K42" i="11"/>
  <c r="J43" i="11"/>
  <c r="K43" i="11"/>
  <c r="J44" i="11"/>
  <c r="K44" i="11"/>
  <c r="J45" i="11"/>
  <c r="K45" i="11"/>
  <c r="J46" i="11"/>
  <c r="K46" i="11"/>
  <c r="J47" i="11"/>
  <c r="K47" i="11"/>
  <c r="J48" i="11"/>
  <c r="K48" i="11"/>
  <c r="J49" i="11"/>
  <c r="K49" i="11"/>
  <c r="J50" i="11"/>
  <c r="K50" i="11"/>
  <c r="J51" i="11"/>
  <c r="K51" i="11"/>
  <c r="J52" i="11"/>
  <c r="K52" i="11"/>
  <c r="J53" i="11"/>
  <c r="K53" i="11"/>
  <c r="J54" i="11"/>
  <c r="K54" i="11"/>
  <c r="J55" i="11"/>
  <c r="K55" i="11"/>
  <c r="J56" i="11"/>
  <c r="K56" i="11"/>
  <c r="J57" i="11"/>
  <c r="K57" i="11"/>
  <c r="J58" i="11"/>
  <c r="K58" i="11"/>
  <c r="J59" i="11"/>
  <c r="K59" i="11"/>
  <c r="J60" i="11"/>
  <c r="K60" i="11"/>
  <c r="J61" i="11"/>
  <c r="K61" i="11"/>
  <c r="J62" i="11"/>
  <c r="K62" i="11"/>
  <c r="J63" i="11"/>
  <c r="K63" i="11"/>
  <c r="J64" i="11"/>
  <c r="K64" i="11"/>
  <c r="J65" i="11"/>
  <c r="K65" i="11"/>
  <c r="J66" i="11"/>
  <c r="K66" i="11"/>
  <c r="J67" i="11"/>
  <c r="K67" i="11"/>
  <c r="J68" i="11"/>
  <c r="K68" i="11"/>
  <c r="J69" i="11"/>
  <c r="K69" i="11"/>
  <c r="J70" i="11"/>
  <c r="K70" i="11"/>
  <c r="J71" i="11"/>
  <c r="K71" i="11"/>
  <c r="J72" i="11"/>
  <c r="K72" i="11"/>
  <c r="J73" i="11"/>
  <c r="K73" i="11"/>
  <c r="J74" i="11"/>
  <c r="K74" i="11"/>
  <c r="J75" i="11"/>
  <c r="K75" i="11"/>
  <c r="J76" i="11"/>
  <c r="K76" i="11"/>
  <c r="J77" i="11"/>
  <c r="K77" i="11"/>
  <c r="J78" i="11"/>
  <c r="K78" i="11"/>
  <c r="J79" i="11"/>
  <c r="K79" i="11"/>
  <c r="J80" i="11"/>
  <c r="K80" i="11"/>
  <c r="J81" i="11"/>
  <c r="K81" i="11"/>
  <c r="J82" i="11"/>
  <c r="K82" i="11"/>
  <c r="J83" i="11"/>
  <c r="K83" i="11"/>
  <c r="J84" i="11"/>
  <c r="K84" i="11"/>
  <c r="J85" i="11"/>
  <c r="K85" i="11"/>
  <c r="J86" i="11"/>
  <c r="K86" i="11"/>
  <c r="J87" i="11"/>
  <c r="K87" i="11"/>
  <c r="J88" i="11"/>
  <c r="K88" i="11"/>
  <c r="J89" i="11"/>
  <c r="K89" i="11"/>
  <c r="J90" i="11"/>
  <c r="K90" i="11"/>
  <c r="J91" i="11"/>
  <c r="K91" i="11"/>
  <c r="J92" i="11"/>
  <c r="K92" i="11"/>
  <c r="J93" i="11"/>
  <c r="K93" i="11"/>
  <c r="J94" i="11"/>
  <c r="K94" i="11"/>
  <c r="J95" i="11"/>
  <c r="K95" i="11"/>
  <c r="J96" i="11"/>
  <c r="K96" i="11"/>
  <c r="J97" i="11"/>
  <c r="K97" i="11"/>
  <c r="J98" i="11"/>
  <c r="K98" i="11"/>
  <c r="J99" i="11"/>
  <c r="K99" i="11"/>
  <c r="J100" i="11"/>
  <c r="K100" i="11"/>
  <c r="J101" i="11"/>
  <c r="K101" i="11"/>
  <c r="J102" i="11"/>
  <c r="K102" i="11"/>
  <c r="J103" i="11"/>
  <c r="K103" i="11"/>
  <c r="K4" i="11"/>
  <c r="J4" i="11"/>
  <c r="E5" i="11"/>
  <c r="F5" i="11"/>
  <c r="E6" i="11"/>
  <c r="F6" i="11"/>
  <c r="E7" i="11"/>
  <c r="F7" i="11"/>
  <c r="J111" i="11" s="1"/>
  <c r="E8" i="11"/>
  <c r="F8" i="11"/>
  <c r="E9" i="11"/>
  <c r="F9" i="11"/>
  <c r="E10" i="11"/>
  <c r="F10" i="11"/>
  <c r="E11" i="11"/>
  <c r="F11" i="11"/>
  <c r="E12" i="11"/>
  <c r="F12" i="11"/>
  <c r="E13" i="11"/>
  <c r="F13" i="11"/>
  <c r="E14" i="11"/>
  <c r="F14" i="11"/>
  <c r="E15" i="11"/>
  <c r="F15" i="11"/>
  <c r="E16" i="11"/>
  <c r="F16" i="11"/>
  <c r="J120" i="11" s="1"/>
  <c r="E17" i="11"/>
  <c r="F17" i="11"/>
  <c r="E18" i="11"/>
  <c r="F18" i="11"/>
  <c r="E19" i="11"/>
  <c r="F19" i="11"/>
  <c r="J123" i="11" s="1"/>
  <c r="E20" i="11"/>
  <c r="F20" i="11"/>
  <c r="E21" i="11"/>
  <c r="F21" i="11"/>
  <c r="E22" i="11"/>
  <c r="F22" i="11"/>
  <c r="E23" i="11"/>
  <c r="F23" i="11"/>
  <c r="E24" i="11"/>
  <c r="F24" i="11"/>
  <c r="E25" i="11"/>
  <c r="F25" i="11"/>
  <c r="E26" i="11"/>
  <c r="F26" i="11"/>
  <c r="E27" i="11"/>
  <c r="F27" i="11"/>
  <c r="E28" i="11"/>
  <c r="F28" i="11"/>
  <c r="J132" i="11" s="1"/>
  <c r="E29" i="11"/>
  <c r="F29" i="11"/>
  <c r="E30" i="11"/>
  <c r="F30" i="11"/>
  <c r="E31" i="11"/>
  <c r="F31" i="11"/>
  <c r="J135" i="11" s="1"/>
  <c r="E32" i="11"/>
  <c r="F32" i="11"/>
  <c r="E33" i="11"/>
  <c r="F33" i="11"/>
  <c r="E34" i="11"/>
  <c r="F34" i="11"/>
  <c r="E35" i="11"/>
  <c r="F35" i="11"/>
  <c r="E36" i="11"/>
  <c r="F36" i="11"/>
  <c r="E37" i="11"/>
  <c r="F37" i="11"/>
  <c r="E38" i="11"/>
  <c r="F38" i="11"/>
  <c r="E39" i="11"/>
  <c r="F39" i="11"/>
  <c r="E40" i="11"/>
  <c r="F40" i="11"/>
  <c r="J144" i="11" s="1"/>
  <c r="E41" i="11"/>
  <c r="F41" i="11"/>
  <c r="E42" i="11"/>
  <c r="F42" i="11"/>
  <c r="E43" i="11"/>
  <c r="F43" i="11"/>
  <c r="E44" i="11"/>
  <c r="F44" i="11"/>
  <c r="E45" i="11"/>
  <c r="F45" i="11"/>
  <c r="E46" i="11"/>
  <c r="F46" i="11"/>
  <c r="E47" i="11"/>
  <c r="F47" i="11"/>
  <c r="E48" i="11"/>
  <c r="F48" i="11"/>
  <c r="E49" i="11"/>
  <c r="F49" i="11"/>
  <c r="E50" i="11"/>
  <c r="F50" i="11"/>
  <c r="E51" i="11"/>
  <c r="F51" i="11"/>
  <c r="E52" i="11"/>
  <c r="F52" i="11"/>
  <c r="J156" i="11" s="1"/>
  <c r="E53" i="11"/>
  <c r="F53" i="11"/>
  <c r="E54" i="11"/>
  <c r="F54" i="11"/>
  <c r="E55" i="11"/>
  <c r="F55" i="11"/>
  <c r="E56" i="11"/>
  <c r="F56" i="11"/>
  <c r="E57" i="11"/>
  <c r="F57" i="11"/>
  <c r="E58" i="11"/>
  <c r="F58" i="11"/>
  <c r="E59" i="11"/>
  <c r="F59" i="11"/>
  <c r="E60" i="11"/>
  <c r="F60" i="11"/>
  <c r="E61" i="11"/>
  <c r="F61" i="11"/>
  <c r="E62" i="11"/>
  <c r="F62" i="11"/>
  <c r="E63" i="11"/>
  <c r="F63" i="11"/>
  <c r="E64" i="11"/>
  <c r="F64" i="11"/>
  <c r="J168" i="11" s="1"/>
  <c r="E65" i="11"/>
  <c r="F65" i="11"/>
  <c r="E66" i="11"/>
  <c r="F66" i="11"/>
  <c r="E67" i="11"/>
  <c r="F67" i="11"/>
  <c r="E68" i="11"/>
  <c r="F68" i="11"/>
  <c r="E69" i="11"/>
  <c r="F69" i="11"/>
  <c r="E70" i="11"/>
  <c r="F70" i="11"/>
  <c r="E71" i="11"/>
  <c r="F71" i="11"/>
  <c r="E72" i="11"/>
  <c r="F72" i="11"/>
  <c r="E73" i="11"/>
  <c r="F73" i="11"/>
  <c r="E74" i="11"/>
  <c r="F74" i="11"/>
  <c r="E75" i="11"/>
  <c r="F75" i="11"/>
  <c r="E76" i="11"/>
  <c r="F76" i="11"/>
  <c r="J180" i="11" s="1"/>
  <c r="E77" i="11"/>
  <c r="F77" i="11"/>
  <c r="E78" i="11"/>
  <c r="F78" i="11"/>
  <c r="E79" i="11"/>
  <c r="F79" i="11"/>
  <c r="E80" i="11"/>
  <c r="F80" i="11"/>
  <c r="E81" i="11"/>
  <c r="F81" i="11"/>
  <c r="E82" i="11"/>
  <c r="F82" i="11"/>
  <c r="E83" i="11"/>
  <c r="F83" i="11"/>
  <c r="E84" i="11"/>
  <c r="F84" i="11"/>
  <c r="E85" i="11"/>
  <c r="F85" i="11"/>
  <c r="E86" i="11"/>
  <c r="F86" i="11"/>
  <c r="E87" i="11"/>
  <c r="F87" i="11"/>
  <c r="E88" i="11"/>
  <c r="F88" i="11"/>
  <c r="J192" i="11" s="1"/>
  <c r="E89" i="11"/>
  <c r="F89" i="11"/>
  <c r="E90" i="11"/>
  <c r="F90" i="11"/>
  <c r="E91" i="11"/>
  <c r="F91" i="11"/>
  <c r="E92" i="11"/>
  <c r="F92" i="11"/>
  <c r="E93" i="11"/>
  <c r="F93" i="11"/>
  <c r="E94" i="11"/>
  <c r="F94" i="11"/>
  <c r="E95" i="11"/>
  <c r="F95" i="11"/>
  <c r="E96" i="11"/>
  <c r="F96" i="11"/>
  <c r="E97" i="11"/>
  <c r="F97" i="11"/>
  <c r="E98" i="11"/>
  <c r="F98" i="11"/>
  <c r="E99" i="11"/>
  <c r="F99" i="11"/>
  <c r="E100" i="11"/>
  <c r="F100" i="11"/>
  <c r="J204" i="11" s="1"/>
  <c r="E101" i="11"/>
  <c r="F101" i="11"/>
  <c r="E102" i="11"/>
  <c r="F102" i="11"/>
  <c r="E103" i="11"/>
  <c r="F103" i="11"/>
  <c r="F4" i="11"/>
  <c r="E4" i="11"/>
  <c r="B208" i="11"/>
  <c r="A107" i="11"/>
  <c r="A1" i="11"/>
  <c r="N135" i="12" l="1"/>
  <c r="N117" i="14"/>
  <c r="N111" i="16"/>
  <c r="J129" i="11"/>
  <c r="J117" i="11"/>
  <c r="N167" i="15"/>
  <c r="F111" i="15"/>
  <c r="N207" i="16"/>
  <c r="N109" i="13"/>
  <c r="N160" i="14"/>
  <c r="N151" i="14"/>
  <c r="N111" i="15"/>
  <c r="E117" i="15"/>
  <c r="F113" i="15"/>
  <c r="N116" i="12"/>
  <c r="N199" i="13"/>
  <c r="N113" i="15"/>
  <c r="J198" i="11"/>
  <c r="J186" i="11"/>
  <c r="J174" i="11"/>
  <c r="J162" i="11"/>
  <c r="J150" i="11"/>
  <c r="J138" i="11"/>
  <c r="J126" i="11"/>
  <c r="J114" i="11"/>
  <c r="N182" i="14"/>
  <c r="N169" i="14"/>
  <c r="N176" i="14"/>
  <c r="N122" i="14"/>
  <c r="N187" i="15"/>
  <c r="F117" i="15"/>
  <c r="N114" i="14"/>
  <c r="N113" i="13"/>
  <c r="N109" i="14"/>
  <c r="N195" i="12"/>
  <c r="J206" i="11"/>
  <c r="N120" i="13"/>
  <c r="H139" i="13"/>
  <c r="P139" i="13" s="1"/>
  <c r="N181" i="14"/>
  <c r="N192" i="15"/>
  <c r="N117" i="15"/>
  <c r="N179" i="13"/>
  <c r="N198" i="12"/>
  <c r="N128" i="13"/>
  <c r="N172" i="13"/>
  <c r="N125" i="13"/>
  <c r="N131" i="14"/>
  <c r="N181" i="15"/>
  <c r="N191" i="15"/>
  <c r="J205" i="11"/>
  <c r="J202" i="11"/>
  <c r="J199" i="11"/>
  <c r="J196" i="11"/>
  <c r="J193" i="11"/>
  <c r="J190" i="11"/>
  <c r="J187" i="11"/>
  <c r="J184" i="11"/>
  <c r="J181" i="11"/>
  <c r="J178" i="11"/>
  <c r="J175" i="11"/>
  <c r="J172" i="11"/>
  <c r="J169" i="11"/>
  <c r="J166" i="11"/>
  <c r="J163" i="11"/>
  <c r="J160" i="11"/>
  <c r="J157" i="11"/>
  <c r="J154" i="11"/>
  <c r="J151" i="11"/>
  <c r="J148" i="11"/>
  <c r="J145" i="11"/>
  <c r="J142" i="11"/>
  <c r="J139" i="11"/>
  <c r="J136" i="11"/>
  <c r="J133" i="11"/>
  <c r="J130" i="11"/>
  <c r="J127" i="11"/>
  <c r="J124" i="11"/>
  <c r="J121" i="11"/>
  <c r="J118" i="11"/>
  <c r="J115" i="11"/>
  <c r="J112" i="11"/>
  <c r="J109" i="11"/>
  <c r="N153" i="14"/>
  <c r="N206" i="14"/>
  <c r="N145" i="15"/>
  <c r="N200" i="16"/>
  <c r="N142" i="14"/>
  <c r="N200" i="14"/>
  <c r="N123" i="14"/>
  <c r="N152" i="14"/>
  <c r="N155" i="14"/>
  <c r="N207" i="14"/>
  <c r="N134" i="14"/>
  <c r="N113" i="14"/>
  <c r="N130" i="14"/>
  <c r="N145" i="14"/>
  <c r="N184" i="14"/>
  <c r="N198" i="14"/>
  <c r="N157" i="14"/>
  <c r="N127" i="14"/>
  <c r="N144" i="12"/>
  <c r="N167" i="12"/>
  <c r="N143" i="12"/>
  <c r="N183" i="12"/>
  <c r="N113" i="12"/>
  <c r="N189" i="12"/>
  <c r="E136" i="12"/>
  <c r="N203" i="12"/>
  <c r="N136" i="12"/>
  <c r="N127" i="12"/>
  <c r="N199" i="12"/>
  <c r="N171" i="12"/>
  <c r="N109" i="12"/>
  <c r="G99" i="11"/>
  <c r="J203" i="11"/>
  <c r="G93" i="11"/>
  <c r="J197" i="11"/>
  <c r="G87" i="11"/>
  <c r="J191" i="11"/>
  <c r="G81" i="11"/>
  <c r="J185" i="11"/>
  <c r="G75" i="11"/>
  <c r="G179" i="11" s="1"/>
  <c r="Q179" i="11" s="1"/>
  <c r="J179" i="11"/>
  <c r="G69" i="11"/>
  <c r="J173" i="11"/>
  <c r="G63" i="11"/>
  <c r="G167" i="11" s="1"/>
  <c r="Q167" i="11" s="1"/>
  <c r="J167" i="11"/>
  <c r="G57" i="11"/>
  <c r="J161" i="11"/>
  <c r="G51" i="11"/>
  <c r="J155" i="11"/>
  <c r="G45" i="11"/>
  <c r="J149" i="11"/>
  <c r="G39" i="11"/>
  <c r="J143" i="11"/>
  <c r="G33" i="11"/>
  <c r="G137" i="11" s="1"/>
  <c r="Q137" i="11" s="1"/>
  <c r="J137" i="11"/>
  <c r="G27" i="11"/>
  <c r="J131" i="11"/>
  <c r="G21" i="11"/>
  <c r="J125" i="11"/>
  <c r="G15" i="11"/>
  <c r="J119" i="11"/>
  <c r="G9" i="11"/>
  <c r="G113" i="11" s="1"/>
  <c r="Q113" i="11" s="1"/>
  <c r="J113" i="11"/>
  <c r="J108" i="11"/>
  <c r="G91" i="11"/>
  <c r="J195" i="11"/>
  <c r="G67" i="11"/>
  <c r="G171" i="11" s="1"/>
  <c r="Q171" i="11" s="1"/>
  <c r="J171" i="11"/>
  <c r="G61" i="11"/>
  <c r="G165" i="11" s="1"/>
  <c r="Q165" i="11" s="1"/>
  <c r="J165" i="11"/>
  <c r="H165" i="11" s="1"/>
  <c r="P165" i="11" s="1"/>
  <c r="G43" i="11"/>
  <c r="J147" i="11"/>
  <c r="G37" i="11"/>
  <c r="J141" i="11"/>
  <c r="G79" i="11"/>
  <c r="G183" i="11" s="1"/>
  <c r="Q183" i="11" s="1"/>
  <c r="J183" i="11"/>
  <c r="G49" i="11"/>
  <c r="J153" i="11"/>
  <c r="G97" i="11"/>
  <c r="G201" i="11" s="1"/>
  <c r="Q201" i="11" s="1"/>
  <c r="J201" i="11"/>
  <c r="G85" i="11"/>
  <c r="G189" i="11" s="1"/>
  <c r="Q189" i="11" s="1"/>
  <c r="J189" i="11"/>
  <c r="G96" i="11"/>
  <c r="J200" i="11"/>
  <c r="G90" i="11"/>
  <c r="J194" i="11"/>
  <c r="G84" i="11"/>
  <c r="G188" i="11" s="1"/>
  <c r="Q188" i="11" s="1"/>
  <c r="J188" i="11"/>
  <c r="G78" i="11"/>
  <c r="J182" i="11"/>
  <c r="G72" i="11"/>
  <c r="G176" i="11" s="1"/>
  <c r="Q176" i="11" s="1"/>
  <c r="J176" i="11"/>
  <c r="G66" i="11"/>
  <c r="J170" i="11"/>
  <c r="G60" i="11"/>
  <c r="J164" i="11"/>
  <c r="G54" i="11"/>
  <c r="J158" i="11"/>
  <c r="G48" i="11"/>
  <c r="G152" i="11" s="1"/>
  <c r="Q152" i="11" s="1"/>
  <c r="J152" i="11"/>
  <c r="G42" i="11"/>
  <c r="J146" i="11"/>
  <c r="G36" i="11"/>
  <c r="G140" i="11" s="1"/>
  <c r="Q140" i="11" s="1"/>
  <c r="J140" i="11"/>
  <c r="G30" i="11"/>
  <c r="G134" i="11" s="1"/>
  <c r="Q134" i="11" s="1"/>
  <c r="J134" i="11"/>
  <c r="G24" i="11"/>
  <c r="J128" i="11"/>
  <c r="G18" i="11"/>
  <c r="J122" i="11"/>
  <c r="G12" i="11"/>
  <c r="G116" i="11" s="1"/>
  <c r="Q116" i="11" s="1"/>
  <c r="J116" i="11"/>
  <c r="G6" i="11"/>
  <c r="J110" i="11"/>
  <c r="L207" i="11"/>
  <c r="J207" i="11"/>
  <c r="G73" i="11"/>
  <c r="G177" i="11" s="1"/>
  <c r="Q177" i="11" s="1"/>
  <c r="J177" i="11"/>
  <c r="G55" i="11"/>
  <c r="J159" i="11"/>
  <c r="N189" i="16"/>
  <c r="H139" i="16"/>
  <c r="P139" i="16" s="1"/>
  <c r="I115" i="16"/>
  <c r="N179" i="16"/>
  <c r="N141" i="15"/>
  <c r="H121" i="15"/>
  <c r="P121" i="15" s="1"/>
  <c r="N202" i="15"/>
  <c r="N169" i="15"/>
  <c r="N121" i="15"/>
  <c r="N172" i="14"/>
  <c r="E109" i="14"/>
  <c r="N159" i="14"/>
  <c r="N118" i="14"/>
  <c r="N190" i="14"/>
  <c r="N171" i="14"/>
  <c r="N117" i="13"/>
  <c r="N188" i="13"/>
  <c r="N124" i="13"/>
  <c r="N135" i="13"/>
  <c r="N141" i="13"/>
  <c r="F113" i="13"/>
  <c r="N116" i="13"/>
  <c r="N137" i="13"/>
  <c r="N195" i="13"/>
  <c r="N157" i="12"/>
  <c r="N108" i="12"/>
  <c r="G100" i="11"/>
  <c r="G94" i="11"/>
  <c r="G198" i="11" s="1"/>
  <c r="Q198" i="11" s="1"/>
  <c r="G88" i="11"/>
  <c r="G82" i="11"/>
  <c r="G186" i="11" s="1"/>
  <c r="Q186" i="11" s="1"/>
  <c r="G76" i="11"/>
  <c r="G180" i="11" s="1"/>
  <c r="Q180" i="11" s="1"/>
  <c r="G70" i="11"/>
  <c r="G64" i="11"/>
  <c r="G168" i="11" s="1"/>
  <c r="Q168" i="11" s="1"/>
  <c r="G58" i="11"/>
  <c r="G162" i="11" s="1"/>
  <c r="Q162" i="11" s="1"/>
  <c r="G52" i="11"/>
  <c r="G46" i="11"/>
  <c r="G40" i="11"/>
  <c r="G144" i="11" s="1"/>
  <c r="Q144" i="11" s="1"/>
  <c r="N186" i="16"/>
  <c r="N139" i="16"/>
  <c r="N115" i="16"/>
  <c r="I109" i="16"/>
  <c r="E139" i="16"/>
  <c r="E115" i="16"/>
  <c r="N123" i="16"/>
  <c r="N129" i="15"/>
  <c r="N131" i="13"/>
  <c r="E119" i="13"/>
  <c r="N119" i="13"/>
  <c r="N146" i="14"/>
  <c r="N151" i="15"/>
  <c r="N119" i="15"/>
  <c r="F129" i="15"/>
  <c r="I122" i="16"/>
  <c r="I160" i="16"/>
  <c r="I109" i="15"/>
  <c r="E116" i="12"/>
  <c r="N140" i="12"/>
  <c r="N194" i="13"/>
  <c r="N133" i="13"/>
  <c r="N146" i="13"/>
  <c r="N147" i="14"/>
  <c r="N193" i="15"/>
  <c r="N175" i="15"/>
  <c r="E129" i="15"/>
  <c r="N205" i="16"/>
  <c r="I151" i="16"/>
  <c r="N123" i="15"/>
  <c r="N115" i="12"/>
  <c r="E125" i="12"/>
  <c r="N167" i="13"/>
  <c r="N119" i="14"/>
  <c r="N121" i="14"/>
  <c r="H143" i="15"/>
  <c r="P143" i="15" s="1"/>
  <c r="N190" i="16"/>
  <c r="N178" i="16"/>
  <c r="N117" i="12"/>
  <c r="G101" i="11"/>
  <c r="G205" i="11" s="1"/>
  <c r="Q205" i="11" s="1"/>
  <c r="G98" i="11"/>
  <c r="G202" i="11" s="1"/>
  <c r="Q202" i="11" s="1"/>
  <c r="G95" i="11"/>
  <c r="G199" i="11" s="1"/>
  <c r="Q199" i="11" s="1"/>
  <c r="G92" i="11"/>
  <c r="G196" i="11" s="1"/>
  <c r="Q196" i="11" s="1"/>
  <c r="G89" i="11"/>
  <c r="G193" i="11" s="1"/>
  <c r="Q193" i="11" s="1"/>
  <c r="G86" i="11"/>
  <c r="G83" i="11"/>
  <c r="G187" i="11" s="1"/>
  <c r="Q187" i="11" s="1"/>
  <c r="G80" i="11"/>
  <c r="G77" i="11"/>
  <c r="G74" i="11"/>
  <c r="G178" i="11" s="1"/>
  <c r="Q178" i="11" s="1"/>
  <c r="G71" i="11"/>
  <c r="G175" i="11" s="1"/>
  <c r="Q175" i="11" s="1"/>
  <c r="G68" i="11"/>
  <c r="G172" i="11" s="1"/>
  <c r="Q172" i="11" s="1"/>
  <c r="G65" i="11"/>
  <c r="G62" i="11"/>
  <c r="G59" i="11"/>
  <c r="G163" i="11" s="1"/>
  <c r="Q163" i="11" s="1"/>
  <c r="G56" i="11"/>
  <c r="G160" i="11" s="1"/>
  <c r="Q160" i="11" s="1"/>
  <c r="G53" i="11"/>
  <c r="G157" i="11" s="1"/>
  <c r="Q157" i="11" s="1"/>
  <c r="G50" i="11"/>
  <c r="G154" i="11" s="1"/>
  <c r="Q154" i="11" s="1"/>
  <c r="G47" i="11"/>
  <c r="G44" i="11"/>
  <c r="G41" i="11"/>
  <c r="G38" i="11"/>
  <c r="G142" i="11" s="1"/>
  <c r="Q142" i="11" s="1"/>
  <c r="G35" i="11"/>
  <c r="G139" i="11" s="1"/>
  <c r="Q139" i="11" s="1"/>
  <c r="G32" i="11"/>
  <c r="G136" i="11" s="1"/>
  <c r="Q136" i="11" s="1"/>
  <c r="G29" i="11"/>
  <c r="G26" i="11"/>
  <c r="G130" i="11" s="1"/>
  <c r="Q130" i="11" s="1"/>
  <c r="G23" i="11"/>
  <c r="G127" i="11" s="1"/>
  <c r="Q127" i="11" s="1"/>
  <c r="G20" i="11"/>
  <c r="G124" i="11" s="1"/>
  <c r="Q124" i="11" s="1"/>
  <c r="G17" i="11"/>
  <c r="G121" i="11" s="1"/>
  <c r="Q121" i="11" s="1"/>
  <c r="G14" i="11"/>
  <c r="G11" i="11"/>
  <c r="G115" i="11" s="1"/>
  <c r="Q115" i="11" s="1"/>
  <c r="G8" i="11"/>
  <c r="G5" i="11"/>
  <c r="N120" i="12"/>
  <c r="F125" i="12"/>
  <c r="N171" i="13"/>
  <c r="E131" i="13"/>
  <c r="N177" i="14"/>
  <c r="N131" i="15"/>
  <c r="N188" i="16"/>
  <c r="N201" i="16"/>
  <c r="N147" i="12"/>
  <c r="N202" i="12"/>
  <c r="N178" i="13"/>
  <c r="N115" i="14"/>
  <c r="N194" i="15"/>
  <c r="N131" i="16"/>
  <c r="G34" i="11"/>
  <c r="G138" i="11" s="1"/>
  <c r="Q138" i="11" s="1"/>
  <c r="G31" i="11"/>
  <c r="G28" i="11"/>
  <c r="G132" i="11" s="1"/>
  <c r="Q132" i="11" s="1"/>
  <c r="G25" i="11"/>
  <c r="G129" i="11" s="1"/>
  <c r="Q129" i="11" s="1"/>
  <c r="G22" i="11"/>
  <c r="G126" i="11" s="1"/>
  <c r="Q126" i="11" s="1"/>
  <c r="G19" i="11"/>
  <c r="G123" i="11" s="1"/>
  <c r="Q123" i="11" s="1"/>
  <c r="G16" i="11"/>
  <c r="G120" i="11" s="1"/>
  <c r="Q120" i="11" s="1"/>
  <c r="G13" i="11"/>
  <c r="G10" i="11"/>
  <c r="G114" i="11" s="1"/>
  <c r="Q114" i="11" s="1"/>
  <c r="G7" i="11"/>
  <c r="G111" i="11" s="1"/>
  <c r="Q111" i="11" s="1"/>
  <c r="N185" i="13"/>
  <c r="E191" i="14"/>
  <c r="E143" i="16"/>
  <c r="G4" i="11"/>
  <c r="F131" i="16"/>
  <c r="G103" i="11"/>
  <c r="G207" i="11" s="1"/>
  <c r="Q207" i="11" s="1"/>
  <c r="G102" i="11"/>
  <c r="G206" i="11" s="1"/>
  <c r="Q206" i="11" s="1"/>
  <c r="N182" i="15"/>
  <c r="N109" i="15"/>
  <c r="H157" i="15"/>
  <c r="P157" i="15" s="1"/>
  <c r="N207" i="15"/>
  <c r="I139" i="15"/>
  <c r="N198" i="15"/>
  <c r="N157" i="15"/>
  <c r="N153" i="15"/>
  <c r="N200" i="15"/>
  <c r="N165" i="14"/>
  <c r="N188" i="14"/>
  <c r="N196" i="14"/>
  <c r="N182" i="16"/>
  <c r="I121" i="16"/>
  <c r="N139" i="13"/>
  <c r="N148" i="13"/>
  <c r="N151" i="13"/>
  <c r="N112" i="13"/>
  <c r="N108" i="13"/>
  <c r="N147" i="13"/>
  <c r="N191" i="12"/>
  <c r="N163" i="12"/>
  <c r="N137" i="12"/>
  <c r="N133" i="12"/>
  <c r="N148" i="12"/>
  <c r="N131" i="12"/>
  <c r="N173" i="12"/>
  <c r="N151" i="12"/>
  <c r="N139" i="12"/>
  <c r="N185" i="12"/>
  <c r="N121" i="12"/>
  <c r="E165" i="14"/>
  <c r="E171" i="14"/>
  <c r="N179" i="12"/>
  <c r="N132" i="13"/>
  <c r="E139" i="12"/>
  <c r="N169" i="13"/>
  <c r="N149" i="13"/>
  <c r="E206" i="14"/>
  <c r="N137" i="15"/>
  <c r="E203" i="15"/>
  <c r="N163" i="13"/>
  <c r="E204" i="13"/>
  <c r="E149" i="13"/>
  <c r="E135" i="14"/>
  <c r="E175" i="13"/>
  <c r="E177" i="14"/>
  <c r="E151" i="14"/>
  <c r="E123" i="12"/>
  <c r="E202" i="12"/>
  <c r="E159" i="13"/>
  <c r="E169" i="15"/>
  <c r="E196" i="14"/>
  <c r="E207" i="13"/>
  <c r="E180" i="16"/>
  <c r="E131" i="16"/>
  <c r="J104" i="11"/>
  <c r="N154" i="12"/>
  <c r="N112" i="12"/>
  <c r="N145" i="12"/>
  <c r="N142" i="13"/>
  <c r="N136" i="13"/>
  <c r="N111" i="13"/>
  <c r="E113" i="13"/>
  <c r="N175" i="14"/>
  <c r="E153" i="15"/>
  <c r="E141" i="15"/>
  <c r="N199" i="15"/>
  <c r="N171" i="15"/>
  <c r="N165" i="15"/>
  <c r="N173" i="16"/>
  <c r="E183" i="16"/>
  <c r="F173" i="16"/>
  <c r="E181" i="16"/>
  <c r="E135" i="16"/>
  <c r="E123" i="16"/>
  <c r="N183" i="15"/>
  <c r="E183" i="15"/>
  <c r="E123" i="15"/>
  <c r="E137" i="15"/>
  <c r="E180" i="15"/>
  <c r="F153" i="15"/>
  <c r="F137" i="15"/>
  <c r="N177" i="15"/>
  <c r="N139" i="15"/>
  <c r="N188" i="15"/>
  <c r="E196" i="15"/>
  <c r="E190" i="14"/>
  <c r="E161" i="14"/>
  <c r="E127" i="14"/>
  <c r="E123" i="14"/>
  <c r="E174" i="14"/>
  <c r="E111" i="14"/>
  <c r="N115" i="13"/>
  <c r="N183" i="13"/>
  <c r="N123" i="13"/>
  <c r="E120" i="12"/>
  <c r="K203" i="11"/>
  <c r="O203" i="11" s="1"/>
  <c r="K191" i="11"/>
  <c r="K185" i="11"/>
  <c r="O185" i="11" s="1"/>
  <c r="K167" i="11"/>
  <c r="O167" i="11" s="1"/>
  <c r="K155" i="11"/>
  <c r="O155" i="11" s="1"/>
  <c r="K149" i="11"/>
  <c r="O149" i="11" s="1"/>
  <c r="K143" i="11"/>
  <c r="O143" i="11" s="1"/>
  <c r="K131" i="11"/>
  <c r="O131" i="11" s="1"/>
  <c r="K119" i="11"/>
  <c r="O119" i="11" s="1"/>
  <c r="K200" i="11"/>
  <c r="O200" i="11" s="1"/>
  <c r="K188" i="11"/>
  <c r="O188" i="11" s="1"/>
  <c r="K176" i="11"/>
  <c r="O176" i="11" s="1"/>
  <c r="K164" i="11"/>
  <c r="O164" i="11" s="1"/>
  <c r="K152" i="11"/>
  <c r="K146" i="11"/>
  <c r="O146" i="11" s="1"/>
  <c r="K140" i="11"/>
  <c r="O140" i="11" s="1"/>
  <c r="K128" i="11"/>
  <c r="O128" i="11" s="1"/>
  <c r="K122" i="11"/>
  <c r="O122" i="11" s="1"/>
  <c r="K116" i="11"/>
  <c r="O116" i="11" s="1"/>
  <c r="K206" i="11"/>
  <c r="O206" i="11" s="1"/>
  <c r="L172" i="11"/>
  <c r="C172" i="11"/>
  <c r="M172" i="11" s="1"/>
  <c r="L187" i="11"/>
  <c r="C187" i="11"/>
  <c r="M187" i="11" s="1"/>
  <c r="L139" i="11"/>
  <c r="C139" i="11"/>
  <c r="M139" i="11" s="1"/>
  <c r="L204" i="11"/>
  <c r="C204" i="11"/>
  <c r="M204" i="11" s="1"/>
  <c r="G204" i="11"/>
  <c r="Q204" i="11" s="1"/>
  <c r="L198" i="11"/>
  <c r="C198" i="11"/>
  <c r="M198" i="11" s="1"/>
  <c r="L192" i="11"/>
  <c r="C192" i="11"/>
  <c r="M192" i="11" s="1"/>
  <c r="G192" i="11"/>
  <c r="L186" i="11"/>
  <c r="C186" i="11"/>
  <c r="M186" i="11" s="1"/>
  <c r="L180" i="11"/>
  <c r="C180" i="11"/>
  <c r="M180" i="11" s="1"/>
  <c r="L174" i="11"/>
  <c r="G174" i="11"/>
  <c r="Q174" i="11" s="1"/>
  <c r="C174" i="11"/>
  <c r="M174" i="11" s="1"/>
  <c r="L168" i="11"/>
  <c r="C168" i="11"/>
  <c r="M168" i="11" s="1"/>
  <c r="L162" i="11"/>
  <c r="C162" i="11"/>
  <c r="M162" i="11" s="1"/>
  <c r="L156" i="11"/>
  <c r="G156" i="11"/>
  <c r="C156" i="11"/>
  <c r="M156" i="11" s="1"/>
  <c r="N156" i="11" s="1"/>
  <c r="L150" i="11"/>
  <c r="G150" i="11"/>
  <c r="Q150" i="11" s="1"/>
  <c r="C150" i="11"/>
  <c r="M150" i="11" s="1"/>
  <c r="L144" i="11"/>
  <c r="C144" i="11"/>
  <c r="M144" i="11" s="1"/>
  <c r="L138" i="11"/>
  <c r="C138" i="11"/>
  <c r="M138" i="11" s="1"/>
  <c r="L132" i="11"/>
  <c r="C132" i="11"/>
  <c r="M132" i="11" s="1"/>
  <c r="L126" i="11"/>
  <c r="C126" i="11"/>
  <c r="M126" i="11" s="1"/>
  <c r="L120" i="11"/>
  <c r="C120" i="11"/>
  <c r="M120" i="11" s="1"/>
  <c r="L114" i="11"/>
  <c r="C114" i="11"/>
  <c r="M114" i="11" s="1"/>
  <c r="I4" i="11"/>
  <c r="H4" i="11"/>
  <c r="D108" i="11" s="1"/>
  <c r="K202" i="11"/>
  <c r="O202" i="11" s="1"/>
  <c r="K196" i="11"/>
  <c r="O196" i="11" s="1"/>
  <c r="K190" i="11"/>
  <c r="O190" i="11" s="1"/>
  <c r="K184" i="11"/>
  <c r="O184" i="11" s="1"/>
  <c r="K178" i="11"/>
  <c r="O178" i="11" s="1"/>
  <c r="K172" i="11"/>
  <c r="K166" i="11"/>
  <c r="O166" i="11" s="1"/>
  <c r="K160" i="11"/>
  <c r="K154" i="11"/>
  <c r="O154" i="11" s="1"/>
  <c r="K148" i="11"/>
  <c r="O148" i="11" s="1"/>
  <c r="K142" i="11"/>
  <c r="O142" i="11" s="1"/>
  <c r="K136" i="11"/>
  <c r="K130" i="11"/>
  <c r="O130" i="11" s="1"/>
  <c r="K124" i="11"/>
  <c r="O124" i="11" s="1"/>
  <c r="K118" i="11"/>
  <c r="O118" i="11" s="1"/>
  <c r="K112" i="11"/>
  <c r="O112" i="11" s="1"/>
  <c r="E158" i="14"/>
  <c r="L202" i="11"/>
  <c r="C202" i="11"/>
  <c r="M202" i="11" s="1"/>
  <c r="L124" i="11"/>
  <c r="C124" i="11"/>
  <c r="M124" i="11" s="1"/>
  <c r="L175" i="11"/>
  <c r="C175" i="11"/>
  <c r="M175" i="11" s="1"/>
  <c r="L127" i="11"/>
  <c r="C127" i="11"/>
  <c r="M127" i="11" s="1"/>
  <c r="K108" i="11"/>
  <c r="O108" i="11" s="1"/>
  <c r="I98" i="11"/>
  <c r="H98" i="11"/>
  <c r="D202" i="11" s="1"/>
  <c r="I92" i="11"/>
  <c r="H92" i="11"/>
  <c r="D196" i="11" s="1"/>
  <c r="I86" i="11"/>
  <c r="H86" i="11"/>
  <c r="D190" i="11" s="1"/>
  <c r="H80" i="11"/>
  <c r="D184" i="11" s="1"/>
  <c r="I80" i="11"/>
  <c r="I74" i="11"/>
  <c r="H74" i="11"/>
  <c r="D178" i="11" s="1"/>
  <c r="I68" i="11"/>
  <c r="H68" i="11"/>
  <c r="D172" i="11" s="1"/>
  <c r="I62" i="11"/>
  <c r="H62" i="11"/>
  <c r="H56" i="11"/>
  <c r="D160" i="11" s="1"/>
  <c r="I56" i="11"/>
  <c r="I50" i="11"/>
  <c r="H50" i="11"/>
  <c r="I44" i="11"/>
  <c r="H44" i="11"/>
  <c r="D148" i="11" s="1"/>
  <c r="I38" i="11"/>
  <c r="H38" i="11"/>
  <c r="D142" i="11" s="1"/>
  <c r="H32" i="11"/>
  <c r="D136" i="11" s="1"/>
  <c r="I32" i="11"/>
  <c r="I26" i="11"/>
  <c r="H26" i="11"/>
  <c r="I20" i="11"/>
  <c r="H20" i="11"/>
  <c r="D124" i="11" s="1"/>
  <c r="I14" i="11"/>
  <c r="H14" i="11"/>
  <c r="H8" i="11"/>
  <c r="D112" i="11" s="1"/>
  <c r="I8" i="11"/>
  <c r="E132" i="12"/>
  <c r="L136" i="11"/>
  <c r="C136" i="11"/>
  <c r="M136" i="11" s="1"/>
  <c r="L205" i="11"/>
  <c r="C205" i="11"/>
  <c r="M205" i="11" s="1"/>
  <c r="L181" i="11"/>
  <c r="C181" i="11"/>
  <c r="M181" i="11" s="1"/>
  <c r="G181" i="11"/>
  <c r="Q181" i="11" s="1"/>
  <c r="L157" i="11"/>
  <c r="C157" i="11"/>
  <c r="M157" i="11" s="1"/>
  <c r="L145" i="11"/>
  <c r="C145" i="11"/>
  <c r="M145" i="11" s="1"/>
  <c r="G145" i="11"/>
  <c r="Q145" i="11" s="1"/>
  <c r="L115" i="11"/>
  <c r="C115" i="11"/>
  <c r="M115" i="11" s="1"/>
  <c r="K197" i="11"/>
  <c r="O197" i="11" s="1"/>
  <c r="K161" i="11"/>
  <c r="O161" i="11" s="1"/>
  <c r="L203" i="11"/>
  <c r="C203" i="11"/>
  <c r="M203" i="11" s="1"/>
  <c r="G203" i="11"/>
  <c r="Q203" i="11" s="1"/>
  <c r="L197" i="11"/>
  <c r="G197" i="11"/>
  <c r="Q197" i="11" s="1"/>
  <c r="C197" i="11"/>
  <c r="M197" i="11" s="1"/>
  <c r="L191" i="11"/>
  <c r="C191" i="11"/>
  <c r="M191" i="11" s="1"/>
  <c r="G191" i="11"/>
  <c r="Q191" i="11" s="1"/>
  <c r="L179" i="11"/>
  <c r="C179" i="11"/>
  <c r="M179" i="11" s="1"/>
  <c r="L173" i="11"/>
  <c r="G173" i="11"/>
  <c r="Q173" i="11" s="1"/>
  <c r="C173" i="11"/>
  <c r="M173" i="11" s="1"/>
  <c r="L167" i="11"/>
  <c r="C167" i="11"/>
  <c r="M167" i="11" s="1"/>
  <c r="L161" i="11"/>
  <c r="G161" i="11"/>
  <c r="Q161" i="11" s="1"/>
  <c r="C161" i="11"/>
  <c r="M161" i="11" s="1"/>
  <c r="L155" i="11"/>
  <c r="C155" i="11"/>
  <c r="M155" i="11" s="1"/>
  <c r="G155" i="11"/>
  <c r="L149" i="11"/>
  <c r="G149" i="11"/>
  <c r="Q149" i="11" s="1"/>
  <c r="C149" i="11"/>
  <c r="M149" i="11" s="1"/>
  <c r="L137" i="11"/>
  <c r="C137" i="11"/>
  <c r="M137" i="11" s="1"/>
  <c r="L131" i="11"/>
  <c r="C131" i="11"/>
  <c r="M131" i="11" s="1"/>
  <c r="N131" i="11" s="1"/>
  <c r="G131" i="11"/>
  <c r="Q131" i="11" s="1"/>
  <c r="L125" i="11"/>
  <c r="G125" i="11"/>
  <c r="C125" i="11"/>
  <c r="M125" i="11" s="1"/>
  <c r="L119" i="11"/>
  <c r="C119" i="11"/>
  <c r="M119" i="11" s="1"/>
  <c r="G119" i="11"/>
  <c r="Q119" i="11" s="1"/>
  <c r="L113" i="11"/>
  <c r="C113" i="11"/>
  <c r="M113" i="11" s="1"/>
  <c r="K201" i="11"/>
  <c r="O201" i="11" s="1"/>
  <c r="K195" i="11"/>
  <c r="K189" i="11"/>
  <c r="O189" i="11" s="1"/>
  <c r="K183" i="11"/>
  <c r="O183" i="11" s="1"/>
  <c r="K177" i="11"/>
  <c r="O177" i="11" s="1"/>
  <c r="K171" i="11"/>
  <c r="K165" i="11"/>
  <c r="O165" i="11" s="1"/>
  <c r="K159" i="11"/>
  <c r="O159" i="11" s="1"/>
  <c r="K153" i="11"/>
  <c r="O153" i="11" s="1"/>
  <c r="K147" i="11"/>
  <c r="O147" i="11" s="1"/>
  <c r="K141" i="11"/>
  <c r="O141" i="11" s="1"/>
  <c r="K135" i="11"/>
  <c r="K129" i="11"/>
  <c r="O129" i="11" s="1"/>
  <c r="K123" i="11"/>
  <c r="O123" i="11" s="1"/>
  <c r="K117" i="11"/>
  <c r="O117" i="11" s="1"/>
  <c r="K111" i="11"/>
  <c r="O111" i="11" s="1"/>
  <c r="L166" i="11"/>
  <c r="C166" i="11"/>
  <c r="M166" i="11" s="1"/>
  <c r="G166" i="11"/>
  <c r="Q166" i="11" s="1"/>
  <c r="L199" i="11"/>
  <c r="C199" i="11"/>
  <c r="M199" i="11" s="1"/>
  <c r="L163" i="11"/>
  <c r="C163" i="11"/>
  <c r="M163" i="11" s="1"/>
  <c r="L121" i="11"/>
  <c r="C121" i="11"/>
  <c r="M121" i="11" s="1"/>
  <c r="L185" i="11"/>
  <c r="G185" i="11"/>
  <c r="Q185" i="11" s="1"/>
  <c r="C185" i="11"/>
  <c r="M185" i="11" s="1"/>
  <c r="L143" i="11"/>
  <c r="C143" i="11"/>
  <c r="M143" i="11" s="1"/>
  <c r="G143" i="11"/>
  <c r="I97" i="11"/>
  <c r="H97" i="11"/>
  <c r="D201" i="11" s="1"/>
  <c r="I91" i="11"/>
  <c r="H91" i="11"/>
  <c r="H85" i="11"/>
  <c r="D189" i="11" s="1"/>
  <c r="I85" i="11"/>
  <c r="I79" i="11"/>
  <c r="H79" i="11"/>
  <c r="D183" i="11" s="1"/>
  <c r="H73" i="11"/>
  <c r="D177" i="11" s="1"/>
  <c r="I73" i="11"/>
  <c r="I67" i="11"/>
  <c r="H67" i="11"/>
  <c r="D171" i="11" s="1"/>
  <c r="H61" i="11"/>
  <c r="D165" i="11" s="1"/>
  <c r="I61" i="11"/>
  <c r="I55" i="11"/>
  <c r="H55" i="11"/>
  <c r="D159" i="11" s="1"/>
  <c r="H49" i="11"/>
  <c r="D153" i="11" s="1"/>
  <c r="I49" i="11"/>
  <c r="I43" i="11"/>
  <c r="H43" i="11"/>
  <c r="D147" i="11" s="1"/>
  <c r="I37" i="11"/>
  <c r="H37" i="11"/>
  <c r="D141" i="11" s="1"/>
  <c r="I31" i="11"/>
  <c r="H31" i="11"/>
  <c r="D135" i="11" s="1"/>
  <c r="I25" i="11"/>
  <c r="H25" i="11"/>
  <c r="D129" i="11" s="1"/>
  <c r="I19" i="11"/>
  <c r="H19" i="11"/>
  <c r="D123" i="11" s="1"/>
  <c r="I13" i="11"/>
  <c r="H13" i="11"/>
  <c r="D117" i="11" s="1"/>
  <c r="I7" i="11"/>
  <c r="H7" i="11"/>
  <c r="D111" i="11" s="1"/>
  <c r="L160" i="11"/>
  <c r="C160" i="11"/>
  <c r="M160" i="11" s="1"/>
  <c r="K158" i="11"/>
  <c r="O158" i="11" s="1"/>
  <c r="E157" i="15"/>
  <c r="E203" i="16"/>
  <c r="L184" i="11"/>
  <c r="G184" i="11"/>
  <c r="C184" i="11"/>
  <c r="M184" i="11" s="1"/>
  <c r="L130" i="11"/>
  <c r="C130" i="11"/>
  <c r="M130" i="11" s="1"/>
  <c r="I102" i="11"/>
  <c r="H102" i="11"/>
  <c r="D206" i="11" s="1"/>
  <c r="I96" i="11"/>
  <c r="H96" i="11"/>
  <c r="D200" i="11" s="1"/>
  <c r="I90" i="11"/>
  <c r="H90" i="11"/>
  <c r="D194" i="11" s="1"/>
  <c r="I84" i="11"/>
  <c r="H84" i="11"/>
  <c r="D188" i="11" s="1"/>
  <c r="I78" i="11"/>
  <c r="H78" i="11"/>
  <c r="D182" i="11" s="1"/>
  <c r="I72" i="11"/>
  <c r="H72" i="11"/>
  <c r="D176" i="11" s="1"/>
  <c r="I66" i="11"/>
  <c r="H66" i="11"/>
  <c r="D170" i="11" s="1"/>
  <c r="I60" i="11"/>
  <c r="H60" i="11"/>
  <c r="D164" i="11" s="1"/>
  <c r="I54" i="11"/>
  <c r="H54" i="11"/>
  <c r="D158" i="11" s="1"/>
  <c r="I48" i="11"/>
  <c r="H48" i="11"/>
  <c r="D152" i="11" s="1"/>
  <c r="I42" i="11"/>
  <c r="H42" i="11"/>
  <c r="D146" i="11" s="1"/>
  <c r="I36" i="11"/>
  <c r="H36" i="11"/>
  <c r="D140" i="11" s="1"/>
  <c r="I30" i="11"/>
  <c r="H30" i="11"/>
  <c r="D134" i="11" s="1"/>
  <c r="I24" i="11"/>
  <c r="H24" i="11"/>
  <c r="D128" i="11" s="1"/>
  <c r="I18" i="11"/>
  <c r="H18" i="11"/>
  <c r="D122" i="11" s="1"/>
  <c r="I12" i="11"/>
  <c r="H12" i="11"/>
  <c r="D116" i="11" s="1"/>
  <c r="I6" i="11"/>
  <c r="H6" i="11"/>
  <c r="D110" i="11" s="1"/>
  <c r="E169" i="12"/>
  <c r="E166" i="12"/>
  <c r="E133" i="12"/>
  <c r="L148" i="11"/>
  <c r="G148" i="11"/>
  <c r="C148" i="11"/>
  <c r="M148" i="11" s="1"/>
  <c r="K182" i="11"/>
  <c r="O182" i="11" s="1"/>
  <c r="L201" i="11"/>
  <c r="C201" i="11"/>
  <c r="M201" i="11" s="1"/>
  <c r="L195" i="11"/>
  <c r="C195" i="11"/>
  <c r="M195" i="11" s="1"/>
  <c r="G195" i="11"/>
  <c r="L189" i="11"/>
  <c r="C189" i="11"/>
  <c r="M189" i="11" s="1"/>
  <c r="L183" i="11"/>
  <c r="C183" i="11"/>
  <c r="M183" i="11" s="1"/>
  <c r="L177" i="11"/>
  <c r="C177" i="11"/>
  <c r="M177" i="11" s="1"/>
  <c r="L171" i="11"/>
  <c r="C171" i="11"/>
  <c r="M171" i="11" s="1"/>
  <c r="L165" i="11"/>
  <c r="C165" i="11"/>
  <c r="M165" i="11" s="1"/>
  <c r="L159" i="11"/>
  <c r="C159" i="11"/>
  <c r="M159" i="11" s="1"/>
  <c r="G159" i="11"/>
  <c r="Q159" i="11" s="1"/>
  <c r="L153" i="11"/>
  <c r="G153" i="11"/>
  <c r="C153" i="11"/>
  <c r="M153" i="11" s="1"/>
  <c r="L147" i="11"/>
  <c r="C147" i="11"/>
  <c r="M147" i="11" s="1"/>
  <c r="G147" i="11"/>
  <c r="Q147" i="11" s="1"/>
  <c r="L141" i="11"/>
  <c r="G141" i="11"/>
  <c r="C141" i="11"/>
  <c r="M141" i="11" s="1"/>
  <c r="L135" i="11"/>
  <c r="G135" i="11"/>
  <c r="Q135" i="11" s="1"/>
  <c r="C135" i="11"/>
  <c r="M135" i="11" s="1"/>
  <c r="L129" i="11"/>
  <c r="C129" i="11"/>
  <c r="M129" i="11" s="1"/>
  <c r="L123" i="11"/>
  <c r="C123" i="11"/>
  <c r="M123" i="11" s="1"/>
  <c r="L117" i="11"/>
  <c r="G117" i="11"/>
  <c r="C117" i="11"/>
  <c r="M117" i="11" s="1"/>
  <c r="L111" i="11"/>
  <c r="C111" i="11"/>
  <c r="M111" i="11" s="1"/>
  <c r="K205" i="11"/>
  <c r="O205" i="11" s="1"/>
  <c r="K199" i="11"/>
  <c r="O199" i="11" s="1"/>
  <c r="K193" i="11"/>
  <c r="O193" i="11" s="1"/>
  <c r="K187" i="11"/>
  <c r="K181" i="11"/>
  <c r="O181" i="11" s="1"/>
  <c r="K175" i="11"/>
  <c r="O175" i="11" s="1"/>
  <c r="K169" i="11"/>
  <c r="O169" i="11" s="1"/>
  <c r="K163" i="11"/>
  <c r="K157" i="11"/>
  <c r="O157" i="11" s="1"/>
  <c r="K151" i="11"/>
  <c r="O151" i="11" s="1"/>
  <c r="K145" i="11"/>
  <c r="O145" i="11" s="1"/>
  <c r="K139" i="11"/>
  <c r="O139" i="11" s="1"/>
  <c r="K133" i="11"/>
  <c r="O133" i="11" s="1"/>
  <c r="K127" i="11"/>
  <c r="K121" i="11"/>
  <c r="O121" i="11" s="1"/>
  <c r="K115" i="11"/>
  <c r="K109" i="11"/>
  <c r="O109" i="11" s="1"/>
  <c r="L142" i="11"/>
  <c r="C142" i="11"/>
  <c r="M142" i="11" s="1"/>
  <c r="K194" i="11"/>
  <c r="O194" i="11" s="1"/>
  <c r="K134" i="11"/>
  <c r="O134" i="11" s="1"/>
  <c r="H101" i="11"/>
  <c r="D205" i="11" s="1"/>
  <c r="I101" i="11"/>
  <c r="H95" i="11"/>
  <c r="D199" i="11" s="1"/>
  <c r="I95" i="11"/>
  <c r="I89" i="11"/>
  <c r="H89" i="11"/>
  <c r="D193" i="11" s="1"/>
  <c r="I83" i="11"/>
  <c r="H83" i="11"/>
  <c r="D187" i="11" s="1"/>
  <c r="H77" i="11"/>
  <c r="D181" i="11" s="1"/>
  <c r="I77" i="11"/>
  <c r="H71" i="11"/>
  <c r="D175" i="11" s="1"/>
  <c r="I71" i="11"/>
  <c r="I65" i="11"/>
  <c r="H65" i="11"/>
  <c r="D169" i="11" s="1"/>
  <c r="I59" i="11"/>
  <c r="H59" i="11"/>
  <c r="D163" i="11" s="1"/>
  <c r="N163" i="11" s="1"/>
  <c r="H53" i="11"/>
  <c r="D157" i="11" s="1"/>
  <c r="I53" i="11"/>
  <c r="H47" i="11"/>
  <c r="D151" i="11" s="1"/>
  <c r="I47" i="11"/>
  <c r="H41" i="11"/>
  <c r="D145" i="11" s="1"/>
  <c r="I41" i="11"/>
  <c r="I35" i="11"/>
  <c r="H35" i="11"/>
  <c r="D139" i="11" s="1"/>
  <c r="I29" i="11"/>
  <c r="H29" i="11"/>
  <c r="D133" i="11" s="1"/>
  <c r="H23" i="11"/>
  <c r="D127" i="11" s="1"/>
  <c r="I23" i="11"/>
  <c r="I17" i="11"/>
  <c r="H17" i="11"/>
  <c r="D121" i="11" s="1"/>
  <c r="I11" i="11"/>
  <c r="H11" i="11"/>
  <c r="D115" i="11" s="1"/>
  <c r="H5" i="11"/>
  <c r="D109" i="11" s="1"/>
  <c r="I5" i="11"/>
  <c r="E147" i="14"/>
  <c r="G208" i="16"/>
  <c r="L154" i="11"/>
  <c r="C154" i="11"/>
  <c r="M154" i="11" s="1"/>
  <c r="K110" i="11"/>
  <c r="O110" i="11" s="1"/>
  <c r="L206" i="11"/>
  <c r="C206" i="11"/>
  <c r="M206" i="11" s="1"/>
  <c r="L200" i="11"/>
  <c r="G200" i="11"/>
  <c r="Q200" i="11" s="1"/>
  <c r="C200" i="11"/>
  <c r="M200" i="11" s="1"/>
  <c r="L194" i="11"/>
  <c r="G194" i="11"/>
  <c r="Q194" i="11" s="1"/>
  <c r="C194" i="11"/>
  <c r="M194" i="11" s="1"/>
  <c r="L188" i="11"/>
  <c r="C188" i="11"/>
  <c r="M188" i="11" s="1"/>
  <c r="L182" i="11"/>
  <c r="G182" i="11"/>
  <c r="Q182" i="11" s="1"/>
  <c r="C182" i="11"/>
  <c r="M182" i="11" s="1"/>
  <c r="L176" i="11"/>
  <c r="C176" i="11"/>
  <c r="M176" i="11" s="1"/>
  <c r="L170" i="11"/>
  <c r="G170" i="11"/>
  <c r="Q170" i="11" s="1"/>
  <c r="C170" i="11"/>
  <c r="M170" i="11" s="1"/>
  <c r="L164" i="11"/>
  <c r="G164" i="11"/>
  <c r="Q164" i="11" s="1"/>
  <c r="C164" i="11"/>
  <c r="M164" i="11" s="1"/>
  <c r="L158" i="11"/>
  <c r="G158" i="11"/>
  <c r="Q158" i="11" s="1"/>
  <c r="C158" i="11"/>
  <c r="M158" i="11" s="1"/>
  <c r="L152" i="11"/>
  <c r="C152" i="11"/>
  <c r="M152" i="11" s="1"/>
  <c r="L146" i="11"/>
  <c r="G146" i="11"/>
  <c r="Q146" i="11" s="1"/>
  <c r="C146" i="11"/>
  <c r="M146" i="11" s="1"/>
  <c r="L140" i="11"/>
  <c r="C140" i="11"/>
  <c r="M140" i="11" s="1"/>
  <c r="L134" i="11"/>
  <c r="C134" i="11"/>
  <c r="M134" i="11" s="1"/>
  <c r="L128" i="11"/>
  <c r="G128" i="11"/>
  <c r="Q128" i="11" s="1"/>
  <c r="C128" i="11"/>
  <c r="M128" i="11" s="1"/>
  <c r="N128" i="11" s="1"/>
  <c r="L122" i="11"/>
  <c r="G122" i="11"/>
  <c r="Q122" i="11" s="1"/>
  <c r="C122" i="11"/>
  <c r="M122" i="11" s="1"/>
  <c r="L116" i="11"/>
  <c r="C116" i="11"/>
  <c r="M116" i="11" s="1"/>
  <c r="L110" i="11"/>
  <c r="G110" i="11"/>
  <c r="Q110" i="11" s="1"/>
  <c r="C110" i="11"/>
  <c r="M110" i="11" s="1"/>
  <c r="K204" i="11"/>
  <c r="O204" i="11" s="1"/>
  <c r="K198" i="11"/>
  <c r="O198" i="11" s="1"/>
  <c r="K192" i="11"/>
  <c r="O192" i="11" s="1"/>
  <c r="K186" i="11"/>
  <c r="O186" i="11" s="1"/>
  <c r="K180" i="11"/>
  <c r="O180" i="11" s="1"/>
  <c r="K174" i="11"/>
  <c r="O174" i="11" s="1"/>
  <c r="K168" i="11"/>
  <c r="O168" i="11" s="1"/>
  <c r="K162" i="11"/>
  <c r="O162" i="11" s="1"/>
  <c r="K156" i="11"/>
  <c r="K150" i="11"/>
  <c r="O150" i="11" s="1"/>
  <c r="K144" i="11"/>
  <c r="O144" i="11" s="1"/>
  <c r="K138" i="11"/>
  <c r="O138" i="11" s="1"/>
  <c r="K132" i="11"/>
  <c r="O132" i="11" s="1"/>
  <c r="K126" i="11"/>
  <c r="O126" i="11" s="1"/>
  <c r="K120" i="11"/>
  <c r="O120" i="11" s="1"/>
  <c r="K114" i="11"/>
  <c r="O114" i="11" s="1"/>
  <c r="E199" i="12"/>
  <c r="N197" i="12"/>
  <c r="E172" i="14"/>
  <c r="L196" i="11"/>
  <c r="C196" i="11"/>
  <c r="M196" i="11" s="1"/>
  <c r="L118" i="11"/>
  <c r="C118" i="11"/>
  <c r="M118" i="11" s="1"/>
  <c r="G118" i="11"/>
  <c r="Q118" i="11" s="1"/>
  <c r="L108" i="11"/>
  <c r="G108" i="11"/>
  <c r="Q108" i="11" s="1"/>
  <c r="C108" i="11"/>
  <c r="M108" i="11" s="1"/>
  <c r="I100" i="11"/>
  <c r="H100" i="11"/>
  <c r="D204" i="11" s="1"/>
  <c r="N204" i="11" s="1"/>
  <c r="H94" i="11"/>
  <c r="D198" i="11" s="1"/>
  <c r="I94" i="11"/>
  <c r="H88" i="11"/>
  <c r="D192" i="11" s="1"/>
  <c r="I88" i="11"/>
  <c r="H82" i="11"/>
  <c r="D186" i="11" s="1"/>
  <c r="I82" i="11"/>
  <c r="I76" i="11"/>
  <c r="H76" i="11"/>
  <c r="D180" i="11" s="1"/>
  <c r="N180" i="11" s="1"/>
  <c r="I70" i="11"/>
  <c r="H70" i="11"/>
  <c r="I64" i="11"/>
  <c r="H64" i="11"/>
  <c r="D168" i="11" s="1"/>
  <c r="N168" i="11" s="1"/>
  <c r="H58" i="11"/>
  <c r="D162" i="11" s="1"/>
  <c r="I58" i="11"/>
  <c r="I52" i="11"/>
  <c r="H52" i="11"/>
  <c r="D156" i="11" s="1"/>
  <c r="H46" i="11"/>
  <c r="D150" i="11" s="1"/>
  <c r="I46" i="11"/>
  <c r="I40" i="11"/>
  <c r="H40" i="11"/>
  <c r="D144" i="11" s="1"/>
  <c r="N144" i="11" s="1"/>
  <c r="H34" i="11"/>
  <c r="D138" i="11" s="1"/>
  <c r="I34" i="11"/>
  <c r="I28" i="11"/>
  <c r="H28" i="11"/>
  <c r="D132" i="11" s="1"/>
  <c r="N132" i="11" s="1"/>
  <c r="H22" i="11"/>
  <c r="D126" i="11" s="1"/>
  <c r="I22" i="11"/>
  <c r="I16" i="11"/>
  <c r="H16" i="11"/>
  <c r="D120" i="11" s="1"/>
  <c r="H10" i="11"/>
  <c r="D114" i="11" s="1"/>
  <c r="I10" i="11"/>
  <c r="N170" i="12"/>
  <c r="L190" i="11"/>
  <c r="C190" i="11"/>
  <c r="M190" i="11" s="1"/>
  <c r="N190" i="11" s="1"/>
  <c r="G190" i="11"/>
  <c r="L112" i="11"/>
  <c r="G112" i="11"/>
  <c r="Q112" i="11" s="1"/>
  <c r="C112" i="11"/>
  <c r="M112" i="11" s="1"/>
  <c r="L169" i="11"/>
  <c r="C169" i="11"/>
  <c r="M169" i="11" s="1"/>
  <c r="G169" i="11"/>
  <c r="L133" i="11"/>
  <c r="G133" i="11"/>
  <c r="Q133" i="11" s="1"/>
  <c r="C133" i="11"/>
  <c r="M133" i="11" s="1"/>
  <c r="L109" i="11"/>
  <c r="G109" i="11"/>
  <c r="Q109" i="11" s="1"/>
  <c r="C109" i="11"/>
  <c r="M109" i="11" s="1"/>
  <c r="K173" i="11"/>
  <c r="O173" i="11" s="1"/>
  <c r="K137" i="11"/>
  <c r="O137" i="11" s="1"/>
  <c r="K125" i="11"/>
  <c r="O125" i="11" s="1"/>
  <c r="K113" i="11"/>
  <c r="O113" i="11" s="1"/>
  <c r="L178" i="11"/>
  <c r="C178" i="11"/>
  <c r="M178" i="11" s="1"/>
  <c r="K170" i="11"/>
  <c r="O170" i="11" s="1"/>
  <c r="L193" i="11"/>
  <c r="C193" i="11"/>
  <c r="M193" i="11" s="1"/>
  <c r="L151" i="11"/>
  <c r="G151" i="11"/>
  <c r="Q151" i="11" s="1"/>
  <c r="C151" i="11"/>
  <c r="M151" i="11" s="1"/>
  <c r="K179" i="11"/>
  <c r="O179" i="11" s="1"/>
  <c r="I99" i="11"/>
  <c r="H99" i="11"/>
  <c r="H93" i="11"/>
  <c r="D197" i="11" s="1"/>
  <c r="I93" i="11"/>
  <c r="I87" i="11"/>
  <c r="H87" i="11"/>
  <c r="D191" i="11" s="1"/>
  <c r="H81" i="11"/>
  <c r="D185" i="11" s="1"/>
  <c r="I81" i="11"/>
  <c r="I75" i="11"/>
  <c r="H75" i="11"/>
  <c r="D179" i="11" s="1"/>
  <c r="H69" i="11"/>
  <c r="D173" i="11" s="1"/>
  <c r="I69" i="11"/>
  <c r="I63" i="11"/>
  <c r="H63" i="11"/>
  <c r="D167" i="11" s="1"/>
  <c r="H57" i="11"/>
  <c r="D161" i="11" s="1"/>
  <c r="I57" i="11"/>
  <c r="I51" i="11"/>
  <c r="H51" i="11"/>
  <c r="D155" i="11" s="1"/>
  <c r="N155" i="11" s="1"/>
  <c r="H45" i="11"/>
  <c r="D149" i="11" s="1"/>
  <c r="I45" i="11"/>
  <c r="I39" i="11"/>
  <c r="H39" i="11"/>
  <c r="D143" i="11" s="1"/>
  <c r="N143" i="11" s="1"/>
  <c r="H33" i="11"/>
  <c r="D137" i="11" s="1"/>
  <c r="N137" i="11" s="1"/>
  <c r="I33" i="11"/>
  <c r="I27" i="11"/>
  <c r="H27" i="11"/>
  <c r="D131" i="11" s="1"/>
  <c r="H21" i="11"/>
  <c r="D125" i="11" s="1"/>
  <c r="I21" i="11"/>
  <c r="I15" i="11"/>
  <c r="H15" i="11"/>
  <c r="D119" i="11" s="1"/>
  <c r="H9" i="11"/>
  <c r="D113" i="11" s="1"/>
  <c r="N113" i="11" s="1"/>
  <c r="I9" i="11"/>
  <c r="E163" i="13"/>
  <c r="N203" i="15"/>
  <c r="H208" i="18"/>
  <c r="P108" i="18"/>
  <c r="I208" i="18"/>
  <c r="F208" i="18"/>
  <c r="F208" i="17"/>
  <c r="H208" i="17"/>
  <c r="P108" i="17"/>
  <c r="I208" i="17"/>
  <c r="E173" i="16"/>
  <c r="Q110" i="16"/>
  <c r="E167" i="16"/>
  <c r="E202" i="16"/>
  <c r="E155" i="16"/>
  <c r="E187" i="16"/>
  <c r="E191" i="16"/>
  <c r="I183" i="16"/>
  <c r="H183" i="16"/>
  <c r="P183" i="16" s="1"/>
  <c r="H202" i="16"/>
  <c r="P202" i="16" s="1"/>
  <c r="I202" i="16"/>
  <c r="I111" i="16"/>
  <c r="H111" i="16"/>
  <c r="P111" i="16" s="1"/>
  <c r="H196" i="16"/>
  <c r="P196" i="16" s="1"/>
  <c r="I196" i="16"/>
  <c r="F156" i="16"/>
  <c r="E156" i="16"/>
  <c r="N156" i="16"/>
  <c r="F108" i="16"/>
  <c r="E108" i="16"/>
  <c r="N108" i="16"/>
  <c r="I191" i="16"/>
  <c r="H191" i="16"/>
  <c r="P191" i="16" s="1"/>
  <c r="I120" i="16"/>
  <c r="H120" i="16"/>
  <c r="P120" i="16" s="1"/>
  <c r="F169" i="16"/>
  <c r="E169" i="16"/>
  <c r="N169" i="16"/>
  <c r="N137" i="16"/>
  <c r="F137" i="16"/>
  <c r="E137" i="16"/>
  <c r="H149" i="16"/>
  <c r="P149" i="16" s="1"/>
  <c r="I149" i="16"/>
  <c r="H125" i="16"/>
  <c r="P125" i="16" s="1"/>
  <c r="I125" i="16"/>
  <c r="E198" i="16"/>
  <c r="F138" i="16"/>
  <c r="E138" i="16"/>
  <c r="N138" i="16"/>
  <c r="E204" i="16"/>
  <c r="I138" i="16"/>
  <c r="H138" i="16"/>
  <c r="P138" i="16" s="1"/>
  <c r="E196" i="16"/>
  <c r="F151" i="16"/>
  <c r="E151" i="16"/>
  <c r="N151" i="16"/>
  <c r="I197" i="16"/>
  <c r="H197" i="16"/>
  <c r="P197" i="16" s="1"/>
  <c r="H190" i="16"/>
  <c r="P190" i="16" s="1"/>
  <c r="I190" i="16"/>
  <c r="N152" i="16"/>
  <c r="E152" i="16"/>
  <c r="F152" i="16"/>
  <c r="I168" i="16"/>
  <c r="H168" i="16"/>
  <c r="P168" i="16" s="1"/>
  <c r="F133" i="16"/>
  <c r="E133" i="16"/>
  <c r="N133" i="16"/>
  <c r="I161" i="16"/>
  <c r="H161" i="16"/>
  <c r="P161" i="16" s="1"/>
  <c r="F166" i="16"/>
  <c r="E166" i="16"/>
  <c r="N166" i="16"/>
  <c r="N134" i="16"/>
  <c r="F134" i="16"/>
  <c r="E134" i="16"/>
  <c r="H166" i="16"/>
  <c r="P166" i="16" s="1"/>
  <c r="I166" i="16"/>
  <c r="H154" i="16"/>
  <c r="P154" i="16" s="1"/>
  <c r="I154" i="16"/>
  <c r="F127" i="16"/>
  <c r="E127" i="16"/>
  <c r="N127" i="16"/>
  <c r="I206" i="16"/>
  <c r="H206" i="16"/>
  <c r="P206" i="16" s="1"/>
  <c r="I159" i="16"/>
  <c r="H159" i="16"/>
  <c r="P159" i="16" s="1"/>
  <c r="I135" i="16"/>
  <c r="H135" i="16"/>
  <c r="P135" i="16" s="1"/>
  <c r="H112" i="16"/>
  <c r="P112" i="16" s="1"/>
  <c r="I112" i="16"/>
  <c r="F148" i="16"/>
  <c r="E148" i="16"/>
  <c r="N148" i="16"/>
  <c r="I164" i="16"/>
  <c r="H164" i="16"/>
  <c r="P164" i="16" s="1"/>
  <c r="I144" i="16"/>
  <c r="H144" i="16"/>
  <c r="P144" i="16" s="1"/>
  <c r="H116" i="16"/>
  <c r="P116" i="16" s="1"/>
  <c r="I116" i="16"/>
  <c r="F165" i="16"/>
  <c r="E165" i="16"/>
  <c r="N165" i="16"/>
  <c r="F129" i="16"/>
  <c r="E129" i="16"/>
  <c r="N129" i="16"/>
  <c r="I176" i="16"/>
  <c r="H176" i="16"/>
  <c r="P176" i="16" s="1"/>
  <c r="I173" i="16"/>
  <c r="H173" i="16"/>
  <c r="P173" i="16" s="1"/>
  <c r="F130" i="16"/>
  <c r="E130" i="16"/>
  <c r="N130" i="16"/>
  <c r="I177" i="16"/>
  <c r="H177" i="16"/>
  <c r="P177" i="16" s="1"/>
  <c r="H134" i="16"/>
  <c r="P134" i="16" s="1"/>
  <c r="I134" i="16"/>
  <c r="E174" i="16"/>
  <c r="E163" i="16"/>
  <c r="E175" i="16"/>
  <c r="I189" i="16"/>
  <c r="H189" i="16"/>
  <c r="P189" i="16" s="1"/>
  <c r="H155" i="16"/>
  <c r="P155" i="16" s="1"/>
  <c r="I155" i="16"/>
  <c r="H175" i="16"/>
  <c r="P175" i="16" s="1"/>
  <c r="I175" i="16"/>
  <c r="F144" i="16"/>
  <c r="E144" i="16"/>
  <c r="N144" i="16"/>
  <c r="N125" i="16"/>
  <c r="F125" i="16"/>
  <c r="E125" i="16"/>
  <c r="E189" i="16"/>
  <c r="I203" i="16"/>
  <c r="H203" i="16"/>
  <c r="P203" i="16" s="1"/>
  <c r="I117" i="16"/>
  <c r="H117" i="16"/>
  <c r="P117" i="16" s="1"/>
  <c r="F162" i="16"/>
  <c r="E162" i="16"/>
  <c r="N162" i="16"/>
  <c r="F126" i="16"/>
  <c r="E126" i="16"/>
  <c r="N126" i="16"/>
  <c r="E190" i="16"/>
  <c r="E185" i="16"/>
  <c r="E171" i="16"/>
  <c r="I201" i="16"/>
  <c r="H201" i="16"/>
  <c r="P201" i="16" s="1"/>
  <c r="F112" i="16"/>
  <c r="E112" i="16"/>
  <c r="N112" i="16"/>
  <c r="I165" i="16"/>
  <c r="H165" i="16"/>
  <c r="P165" i="16" s="1"/>
  <c r="I171" i="16"/>
  <c r="H171" i="16"/>
  <c r="P171" i="16" s="1"/>
  <c r="H131" i="16"/>
  <c r="P131" i="16" s="1"/>
  <c r="I131" i="16"/>
  <c r="N140" i="16"/>
  <c r="F140" i="16"/>
  <c r="E140" i="16"/>
  <c r="I207" i="16"/>
  <c r="H207" i="16"/>
  <c r="P207" i="16" s="1"/>
  <c r="I179" i="16"/>
  <c r="H179" i="16"/>
  <c r="P179" i="16" s="1"/>
  <c r="H140" i="16"/>
  <c r="P140" i="16" s="1"/>
  <c r="I140" i="16"/>
  <c r="N161" i="16"/>
  <c r="F161" i="16"/>
  <c r="E161" i="16"/>
  <c r="F121" i="16"/>
  <c r="E121" i="16"/>
  <c r="N121" i="16"/>
  <c r="H157" i="16"/>
  <c r="P157" i="16" s="1"/>
  <c r="I157" i="16"/>
  <c r="N122" i="16"/>
  <c r="F122" i="16"/>
  <c r="E122" i="16"/>
  <c r="E201" i="16"/>
  <c r="H181" i="16"/>
  <c r="P181" i="16" s="1"/>
  <c r="I181" i="16"/>
  <c r="E205" i="16"/>
  <c r="E206" i="16"/>
  <c r="E178" i="16"/>
  <c r="I153" i="16"/>
  <c r="H153" i="16"/>
  <c r="P153" i="16" s="1"/>
  <c r="I192" i="16"/>
  <c r="H192" i="16"/>
  <c r="P192" i="16" s="1"/>
  <c r="I167" i="16"/>
  <c r="H167" i="16"/>
  <c r="P167" i="16" s="1"/>
  <c r="F136" i="16"/>
  <c r="E136" i="16"/>
  <c r="N136" i="16"/>
  <c r="F157" i="16"/>
  <c r="E157" i="16"/>
  <c r="N157" i="16"/>
  <c r="F117" i="16"/>
  <c r="E117" i="16"/>
  <c r="N117" i="16"/>
  <c r="H169" i="16"/>
  <c r="P169" i="16" s="1"/>
  <c r="I169" i="16"/>
  <c r="I141" i="16"/>
  <c r="H141" i="16"/>
  <c r="P141" i="16" s="1"/>
  <c r="H113" i="16"/>
  <c r="P113" i="16" s="1"/>
  <c r="I113" i="16"/>
  <c r="N158" i="16"/>
  <c r="E158" i="16"/>
  <c r="F158" i="16"/>
  <c r="F118" i="16"/>
  <c r="E118" i="16"/>
  <c r="N118" i="16"/>
  <c r="I126" i="16"/>
  <c r="H126" i="16"/>
  <c r="P126" i="16" s="1"/>
  <c r="E179" i="16"/>
  <c r="E159" i="16"/>
  <c r="E111" i="16"/>
  <c r="I194" i="16"/>
  <c r="H194" i="16"/>
  <c r="P194" i="16" s="1"/>
  <c r="H187" i="16"/>
  <c r="P187" i="16" s="1"/>
  <c r="I187" i="16"/>
  <c r="I188" i="16"/>
  <c r="H188" i="16"/>
  <c r="P188" i="16" s="1"/>
  <c r="H199" i="16"/>
  <c r="P199" i="16" s="1"/>
  <c r="I199" i="16"/>
  <c r="F132" i="16"/>
  <c r="N132" i="16"/>
  <c r="E132" i="16"/>
  <c r="H136" i="16"/>
  <c r="P136" i="16" s="1"/>
  <c r="I136" i="16"/>
  <c r="N113" i="16"/>
  <c r="F113" i="16"/>
  <c r="E113" i="16"/>
  <c r="E186" i="16"/>
  <c r="F154" i="16"/>
  <c r="E154" i="16"/>
  <c r="N154" i="16"/>
  <c r="F114" i="16"/>
  <c r="N114" i="16"/>
  <c r="E114" i="16"/>
  <c r="E184" i="16"/>
  <c r="I150" i="16"/>
  <c r="H150" i="16"/>
  <c r="P150" i="16" s="1"/>
  <c r="E200" i="16"/>
  <c r="E176" i="16"/>
  <c r="F142" i="16"/>
  <c r="E142" i="16"/>
  <c r="N142" i="16"/>
  <c r="I186" i="16"/>
  <c r="H186" i="16"/>
  <c r="P186" i="16" s="1"/>
  <c r="F199" i="16"/>
  <c r="E199" i="16"/>
  <c r="N199" i="16"/>
  <c r="I123" i="16"/>
  <c r="H123" i="16"/>
  <c r="P123" i="16" s="1"/>
  <c r="N128" i="16"/>
  <c r="F128" i="16"/>
  <c r="E128" i="16"/>
  <c r="H172" i="16"/>
  <c r="P172" i="16" s="1"/>
  <c r="I172" i="16"/>
  <c r="I132" i="16"/>
  <c r="H132" i="16"/>
  <c r="P132" i="16" s="1"/>
  <c r="I108" i="16"/>
  <c r="H108" i="16"/>
  <c r="F153" i="16"/>
  <c r="E153" i="16"/>
  <c r="N153" i="16"/>
  <c r="F109" i="16"/>
  <c r="E109" i="16"/>
  <c r="N109" i="16"/>
  <c r="H137" i="16"/>
  <c r="P137" i="16" s="1"/>
  <c r="I137" i="16"/>
  <c r="I180" i="16"/>
  <c r="H180" i="16"/>
  <c r="P180" i="16" s="1"/>
  <c r="N110" i="16"/>
  <c r="F110" i="16"/>
  <c r="E110" i="16"/>
  <c r="H146" i="16"/>
  <c r="P146" i="16" s="1"/>
  <c r="I146" i="16"/>
  <c r="E194" i="16"/>
  <c r="E197" i="16"/>
  <c r="F141" i="16"/>
  <c r="N141" i="16"/>
  <c r="E141" i="16"/>
  <c r="N170" i="16"/>
  <c r="F170" i="16"/>
  <c r="E170" i="16"/>
  <c r="I174" i="16"/>
  <c r="H174" i="16"/>
  <c r="P174" i="16" s="1"/>
  <c r="I204" i="16"/>
  <c r="H204" i="16"/>
  <c r="P204" i="16" s="1"/>
  <c r="I182" i="16"/>
  <c r="H182" i="16"/>
  <c r="P182" i="16" s="1"/>
  <c r="H163" i="16"/>
  <c r="P163" i="16" s="1"/>
  <c r="I163" i="16"/>
  <c r="F172" i="16"/>
  <c r="E172" i="16"/>
  <c r="N172" i="16"/>
  <c r="F124" i="16"/>
  <c r="E124" i="16"/>
  <c r="N124" i="16"/>
  <c r="H205" i="16"/>
  <c r="P205" i="16" s="1"/>
  <c r="I205" i="16"/>
  <c r="H118" i="16"/>
  <c r="P118" i="16" s="1"/>
  <c r="I118" i="16"/>
  <c r="I156" i="16"/>
  <c r="H156" i="16"/>
  <c r="P156" i="16" s="1"/>
  <c r="L208" i="16"/>
  <c r="H145" i="16"/>
  <c r="P145" i="16" s="1"/>
  <c r="I145" i="16"/>
  <c r="H142" i="16"/>
  <c r="P142" i="16" s="1"/>
  <c r="I142" i="16"/>
  <c r="F150" i="16"/>
  <c r="E150" i="16"/>
  <c r="N150" i="16"/>
  <c r="I162" i="16"/>
  <c r="H162" i="16"/>
  <c r="P162" i="16" s="1"/>
  <c r="E192" i="16"/>
  <c r="E207" i="16"/>
  <c r="F160" i="16"/>
  <c r="E160" i="16"/>
  <c r="N160" i="16"/>
  <c r="I200" i="16"/>
  <c r="H200" i="16"/>
  <c r="P200" i="16" s="1"/>
  <c r="H119" i="16"/>
  <c r="P119" i="16" s="1"/>
  <c r="I119" i="16"/>
  <c r="F168" i="16"/>
  <c r="E168" i="16"/>
  <c r="N168" i="16"/>
  <c r="F120" i="16"/>
  <c r="E120" i="16"/>
  <c r="N120" i="16"/>
  <c r="H152" i="16"/>
  <c r="P152" i="16" s="1"/>
  <c r="I152" i="16"/>
  <c r="H128" i="16"/>
  <c r="P128" i="16" s="1"/>
  <c r="I128" i="16"/>
  <c r="N149" i="16"/>
  <c r="F149" i="16"/>
  <c r="E149" i="16"/>
  <c r="F177" i="16"/>
  <c r="E177" i="16"/>
  <c r="N177" i="16"/>
  <c r="I114" i="16"/>
  <c r="H114" i="16"/>
  <c r="P114" i="16" s="1"/>
  <c r="E147" i="16"/>
  <c r="E195" i="16"/>
  <c r="H143" i="16"/>
  <c r="P143" i="16" s="1"/>
  <c r="I143" i="16"/>
  <c r="I198" i="16"/>
  <c r="H198" i="16"/>
  <c r="P198" i="16" s="1"/>
  <c r="H178" i="16"/>
  <c r="P178" i="16" s="1"/>
  <c r="I178" i="16"/>
  <c r="I147" i="16"/>
  <c r="H147" i="16"/>
  <c r="P147" i="16" s="1"/>
  <c r="N164" i="16"/>
  <c r="F164" i="16"/>
  <c r="E164" i="16"/>
  <c r="N116" i="16"/>
  <c r="F116" i="16"/>
  <c r="E116" i="16"/>
  <c r="I185" i="16"/>
  <c r="H185" i="16"/>
  <c r="P185" i="16" s="1"/>
  <c r="F145" i="16"/>
  <c r="E145" i="16"/>
  <c r="N145" i="16"/>
  <c r="I129" i="16"/>
  <c r="H129" i="16"/>
  <c r="P129" i="16" s="1"/>
  <c r="N146" i="16"/>
  <c r="F146" i="16"/>
  <c r="E146" i="16"/>
  <c r="I195" i="16"/>
  <c r="H195" i="16"/>
  <c r="P195" i="16" s="1"/>
  <c r="I170" i="16"/>
  <c r="H170" i="16"/>
  <c r="P170" i="16" s="1"/>
  <c r="H158" i="16"/>
  <c r="P158" i="16" s="1"/>
  <c r="I158" i="16"/>
  <c r="F193" i="16"/>
  <c r="E193" i="16"/>
  <c r="N193" i="16"/>
  <c r="E119" i="16"/>
  <c r="E182" i="16"/>
  <c r="E188" i="16"/>
  <c r="F203" i="15"/>
  <c r="N179" i="15"/>
  <c r="N204" i="15"/>
  <c r="E161" i="15"/>
  <c r="E188" i="15"/>
  <c r="E143" i="15"/>
  <c r="E187" i="15"/>
  <c r="E181" i="15"/>
  <c r="I193" i="15"/>
  <c r="H193" i="15"/>
  <c r="P193" i="15" s="1"/>
  <c r="I202" i="15"/>
  <c r="H202" i="15"/>
  <c r="P202" i="15" s="1"/>
  <c r="E177" i="15"/>
  <c r="I180" i="15"/>
  <c r="H180" i="15"/>
  <c r="P180" i="15" s="1"/>
  <c r="I128" i="15"/>
  <c r="H128" i="15"/>
  <c r="P128" i="15" s="1"/>
  <c r="I110" i="15"/>
  <c r="H110" i="15"/>
  <c r="P110" i="15" s="1"/>
  <c r="N170" i="15"/>
  <c r="F170" i="15"/>
  <c r="E170" i="15"/>
  <c r="N146" i="15"/>
  <c r="E146" i="15"/>
  <c r="F146" i="15"/>
  <c r="E118" i="15"/>
  <c r="F118" i="15"/>
  <c r="N118" i="15"/>
  <c r="I129" i="15"/>
  <c r="H129" i="15"/>
  <c r="P129" i="15" s="1"/>
  <c r="I108" i="15"/>
  <c r="H108" i="15"/>
  <c r="I204" i="15"/>
  <c r="H204" i="15"/>
  <c r="P204" i="15" s="1"/>
  <c r="I170" i="15"/>
  <c r="H170" i="15"/>
  <c r="P170" i="15" s="1"/>
  <c r="I158" i="15"/>
  <c r="H158" i="15"/>
  <c r="P158" i="15" s="1"/>
  <c r="E163" i="15"/>
  <c r="E207" i="15"/>
  <c r="E127" i="15"/>
  <c r="I188" i="15"/>
  <c r="H188" i="15"/>
  <c r="P188" i="15" s="1"/>
  <c r="E121" i="15"/>
  <c r="F172" i="15"/>
  <c r="E172" i="15"/>
  <c r="N172" i="15"/>
  <c r="I205" i="15"/>
  <c r="H205" i="15"/>
  <c r="P205" i="15" s="1"/>
  <c r="I147" i="15"/>
  <c r="H147" i="15"/>
  <c r="P147" i="15" s="1"/>
  <c r="I155" i="15"/>
  <c r="H155" i="15"/>
  <c r="P155" i="15" s="1"/>
  <c r="I154" i="15"/>
  <c r="H154" i="15"/>
  <c r="P154" i="15" s="1"/>
  <c r="I186" i="15"/>
  <c r="H186" i="15"/>
  <c r="P186" i="15" s="1"/>
  <c r="I144" i="15"/>
  <c r="H144" i="15"/>
  <c r="P144" i="15" s="1"/>
  <c r="E147" i="15"/>
  <c r="F190" i="15"/>
  <c r="E190" i="15"/>
  <c r="N190" i="15"/>
  <c r="I190" i="15"/>
  <c r="H190" i="15"/>
  <c r="P190" i="15" s="1"/>
  <c r="I169" i="15"/>
  <c r="H169" i="15"/>
  <c r="P169" i="15" s="1"/>
  <c r="L208" i="15"/>
  <c r="N114" i="15"/>
  <c r="E114" i="15"/>
  <c r="F114" i="15"/>
  <c r="I127" i="15"/>
  <c r="H127" i="15"/>
  <c r="P127" i="15" s="1"/>
  <c r="I187" i="15"/>
  <c r="H187" i="15"/>
  <c r="P187" i="15" s="1"/>
  <c r="E182" i="15"/>
  <c r="I148" i="15"/>
  <c r="H148" i="15"/>
  <c r="P148" i="15" s="1"/>
  <c r="E116" i="15"/>
  <c r="F116" i="15"/>
  <c r="N116" i="15"/>
  <c r="E149" i="15"/>
  <c r="I179" i="15"/>
  <c r="H179" i="15"/>
  <c r="P179" i="15" s="1"/>
  <c r="I146" i="15"/>
  <c r="H146" i="15"/>
  <c r="P146" i="15" s="1"/>
  <c r="I141" i="15"/>
  <c r="H141" i="15"/>
  <c r="P141" i="15" s="1"/>
  <c r="I125" i="15"/>
  <c r="H125" i="15"/>
  <c r="P125" i="15" s="1"/>
  <c r="F166" i="15"/>
  <c r="E166" i="15"/>
  <c r="N166" i="15"/>
  <c r="F142" i="15"/>
  <c r="E142" i="15"/>
  <c r="N142" i="15"/>
  <c r="I126" i="15"/>
  <c r="H126" i="15"/>
  <c r="P126" i="15" s="1"/>
  <c r="E191" i="15"/>
  <c r="E192" i="15"/>
  <c r="E206" i="15"/>
  <c r="N108" i="15"/>
  <c r="E108" i="15"/>
  <c r="F108" i="15"/>
  <c r="E167" i="15"/>
  <c r="E205" i="15"/>
  <c r="H134" i="15"/>
  <c r="P134" i="15" s="1"/>
  <c r="I134" i="15"/>
  <c r="E138" i="15"/>
  <c r="N138" i="15"/>
  <c r="F138" i="15"/>
  <c r="E110" i="15"/>
  <c r="N110" i="15"/>
  <c r="F110" i="15"/>
  <c r="I124" i="15"/>
  <c r="H124" i="15"/>
  <c r="P124" i="15" s="1"/>
  <c r="H142" i="15"/>
  <c r="P142" i="15" s="1"/>
  <c r="I142" i="15"/>
  <c r="E159" i="15"/>
  <c r="E119" i="15"/>
  <c r="E173" i="15"/>
  <c r="E115" i="15"/>
  <c r="E133" i="15"/>
  <c r="E189" i="15"/>
  <c r="N189" i="15"/>
  <c r="F189" i="15"/>
  <c r="E144" i="15"/>
  <c r="N144" i="15"/>
  <c r="F144" i="15"/>
  <c r="I177" i="15"/>
  <c r="H177" i="15"/>
  <c r="P177" i="15" s="1"/>
  <c r="I198" i="15"/>
  <c r="H198" i="15"/>
  <c r="P198" i="15" s="1"/>
  <c r="I171" i="15"/>
  <c r="H171" i="15"/>
  <c r="P171" i="15" s="1"/>
  <c r="I159" i="15"/>
  <c r="H159" i="15"/>
  <c r="P159" i="15" s="1"/>
  <c r="I195" i="15"/>
  <c r="H195" i="15"/>
  <c r="P195" i="15" s="1"/>
  <c r="I133" i="15"/>
  <c r="H133" i="15"/>
  <c r="P133" i="15" s="1"/>
  <c r="I206" i="15"/>
  <c r="H206" i="15"/>
  <c r="P206" i="15" s="1"/>
  <c r="I122" i="15"/>
  <c r="H122" i="15"/>
  <c r="P122" i="15" s="1"/>
  <c r="E162" i="15"/>
  <c r="N162" i="15"/>
  <c r="F162" i="15"/>
  <c r="I123" i="15"/>
  <c r="H123" i="15"/>
  <c r="P123" i="15" s="1"/>
  <c r="I203" i="15"/>
  <c r="H203" i="15"/>
  <c r="P203" i="15" s="1"/>
  <c r="H131" i="15"/>
  <c r="P131" i="15" s="1"/>
  <c r="I131" i="15"/>
  <c r="I178" i="15"/>
  <c r="H178" i="15"/>
  <c r="P178" i="15" s="1"/>
  <c r="I166" i="15"/>
  <c r="H166" i="15"/>
  <c r="P166" i="15" s="1"/>
  <c r="I138" i="15"/>
  <c r="H138" i="15"/>
  <c r="P138" i="15" s="1"/>
  <c r="I207" i="15"/>
  <c r="H207" i="15"/>
  <c r="P207" i="15" s="1"/>
  <c r="E151" i="15"/>
  <c r="N152" i="15"/>
  <c r="E152" i="15"/>
  <c r="F152" i="15"/>
  <c r="F160" i="15"/>
  <c r="N160" i="15"/>
  <c r="E160" i="15"/>
  <c r="E145" i="15"/>
  <c r="E200" i="15"/>
  <c r="I191" i="15"/>
  <c r="H191" i="15"/>
  <c r="P191" i="15" s="1"/>
  <c r="I167" i="15"/>
  <c r="H167" i="15"/>
  <c r="P167" i="15" s="1"/>
  <c r="I140" i="15"/>
  <c r="H140" i="15"/>
  <c r="P140" i="15" s="1"/>
  <c r="E199" i="15"/>
  <c r="I156" i="15"/>
  <c r="H156" i="15"/>
  <c r="P156" i="15" s="1"/>
  <c r="I145" i="15"/>
  <c r="H145" i="15"/>
  <c r="P145" i="15" s="1"/>
  <c r="I199" i="15"/>
  <c r="H199" i="15"/>
  <c r="P199" i="15" s="1"/>
  <c r="I183" i="15"/>
  <c r="H183" i="15"/>
  <c r="P183" i="15" s="1"/>
  <c r="N134" i="15"/>
  <c r="F134" i="15"/>
  <c r="E134" i="15"/>
  <c r="E155" i="15"/>
  <c r="I120" i="15"/>
  <c r="H120" i="15"/>
  <c r="P120" i="15" s="1"/>
  <c r="N185" i="15"/>
  <c r="F185" i="15"/>
  <c r="E185" i="15"/>
  <c r="E178" i="15"/>
  <c r="E128" i="15"/>
  <c r="N128" i="15"/>
  <c r="F128" i="15"/>
  <c r="I189" i="15"/>
  <c r="H189" i="15"/>
  <c r="P189" i="15" s="1"/>
  <c r="H137" i="15"/>
  <c r="P137" i="15" s="1"/>
  <c r="I137" i="15"/>
  <c r="E193" i="15"/>
  <c r="I168" i="15"/>
  <c r="H168" i="15"/>
  <c r="P168" i="15" s="1"/>
  <c r="I152" i="15"/>
  <c r="H152" i="15"/>
  <c r="P152" i="15" s="1"/>
  <c r="I132" i="15"/>
  <c r="H132" i="15"/>
  <c r="P132" i="15" s="1"/>
  <c r="I153" i="15"/>
  <c r="H153" i="15"/>
  <c r="P153" i="15" s="1"/>
  <c r="I119" i="15"/>
  <c r="H119" i="15"/>
  <c r="P119" i="15" s="1"/>
  <c r="N158" i="15"/>
  <c r="E158" i="15"/>
  <c r="F158" i="15"/>
  <c r="I118" i="15"/>
  <c r="H118" i="15"/>
  <c r="P118" i="15" s="1"/>
  <c r="I184" i="15"/>
  <c r="H184" i="15"/>
  <c r="P184" i="15" s="1"/>
  <c r="N140" i="15"/>
  <c r="F140" i="15"/>
  <c r="E140" i="15"/>
  <c r="E168" i="15"/>
  <c r="N168" i="15"/>
  <c r="F168" i="15"/>
  <c r="E204" i="15"/>
  <c r="E202" i="15"/>
  <c r="E139" i="15"/>
  <c r="I201" i="15"/>
  <c r="H201" i="15"/>
  <c r="P201" i="15" s="1"/>
  <c r="I151" i="15"/>
  <c r="H151" i="15"/>
  <c r="P151" i="15" s="1"/>
  <c r="I135" i="15"/>
  <c r="H135" i="15"/>
  <c r="P135" i="15" s="1"/>
  <c r="I176" i="15"/>
  <c r="H176" i="15"/>
  <c r="P176" i="15" s="1"/>
  <c r="I164" i="15"/>
  <c r="H164" i="15"/>
  <c r="P164" i="15" s="1"/>
  <c r="F184" i="15"/>
  <c r="E184" i="15"/>
  <c r="N184" i="15"/>
  <c r="I149" i="15"/>
  <c r="H149" i="15"/>
  <c r="P149" i="15" s="1"/>
  <c r="E130" i="15"/>
  <c r="F130" i="15"/>
  <c r="N130" i="15"/>
  <c r="I117" i="15"/>
  <c r="H117" i="15"/>
  <c r="P117" i="15" s="1"/>
  <c r="F201" i="15"/>
  <c r="E201" i="15"/>
  <c r="N201" i="15"/>
  <c r="I194" i="15"/>
  <c r="H194" i="15"/>
  <c r="P194" i="15" s="1"/>
  <c r="E175" i="15"/>
  <c r="E156" i="15"/>
  <c r="F156" i="15"/>
  <c r="N156" i="15"/>
  <c r="E165" i="15"/>
  <c r="I165" i="15"/>
  <c r="H165" i="15"/>
  <c r="P165" i="15" s="1"/>
  <c r="I116" i="15"/>
  <c r="H116" i="15"/>
  <c r="P116" i="15" s="1"/>
  <c r="F154" i="15"/>
  <c r="E154" i="15"/>
  <c r="N154" i="15"/>
  <c r="E126" i="15"/>
  <c r="N126" i="15"/>
  <c r="F126" i="15"/>
  <c r="I115" i="15"/>
  <c r="H115" i="15"/>
  <c r="P115" i="15" s="1"/>
  <c r="F132" i="15"/>
  <c r="E132" i="15"/>
  <c r="N132" i="15"/>
  <c r="F148" i="15"/>
  <c r="N148" i="15"/>
  <c r="E148" i="15"/>
  <c r="E197" i="15"/>
  <c r="I136" i="15"/>
  <c r="H136" i="15"/>
  <c r="P136" i="15" s="1"/>
  <c r="N164" i="15"/>
  <c r="F164" i="15"/>
  <c r="E164" i="15"/>
  <c r="E195" i="15"/>
  <c r="E124" i="15"/>
  <c r="N124" i="15"/>
  <c r="F124" i="15"/>
  <c r="I197" i="15"/>
  <c r="H197" i="15"/>
  <c r="P197" i="15" s="1"/>
  <c r="M135" i="15"/>
  <c r="N135" i="15" s="1"/>
  <c r="E135" i="15"/>
  <c r="I175" i="15"/>
  <c r="H175" i="15"/>
  <c r="P175" i="15" s="1"/>
  <c r="I163" i="15"/>
  <c r="H163" i="15"/>
  <c r="P163" i="15" s="1"/>
  <c r="I196" i="15"/>
  <c r="H196" i="15"/>
  <c r="P196" i="15" s="1"/>
  <c r="I173" i="15"/>
  <c r="H173" i="15"/>
  <c r="P173" i="15" s="1"/>
  <c r="I161" i="15"/>
  <c r="H161" i="15"/>
  <c r="P161" i="15" s="1"/>
  <c r="I114" i="15"/>
  <c r="H114" i="15"/>
  <c r="P114" i="15" s="1"/>
  <c r="I200" i="15"/>
  <c r="H200" i="15"/>
  <c r="P200" i="15" s="1"/>
  <c r="E194" i="15"/>
  <c r="F136" i="15"/>
  <c r="E136" i="15"/>
  <c r="N136" i="15"/>
  <c r="E179" i="15"/>
  <c r="I181" i="15"/>
  <c r="H181" i="15"/>
  <c r="P181" i="15" s="1"/>
  <c r="I113" i="15"/>
  <c r="H113" i="15"/>
  <c r="P113" i="15" s="1"/>
  <c r="E174" i="15"/>
  <c r="N174" i="15"/>
  <c r="F174" i="15"/>
  <c r="E150" i="15"/>
  <c r="N150" i="15"/>
  <c r="F150" i="15"/>
  <c r="E122" i="15"/>
  <c r="F122" i="15"/>
  <c r="N122" i="15"/>
  <c r="I112" i="15"/>
  <c r="H112" i="15"/>
  <c r="P112" i="15" s="1"/>
  <c r="I150" i="15"/>
  <c r="H150" i="15"/>
  <c r="P150" i="15" s="1"/>
  <c r="E109" i="15"/>
  <c r="I185" i="15"/>
  <c r="H185" i="15"/>
  <c r="P185" i="15" s="1"/>
  <c r="I192" i="15"/>
  <c r="H192" i="15"/>
  <c r="P192" i="15" s="1"/>
  <c r="G208" i="15"/>
  <c r="I172" i="15"/>
  <c r="H172" i="15"/>
  <c r="P172" i="15" s="1"/>
  <c r="I160" i="15"/>
  <c r="H160" i="15"/>
  <c r="P160" i="15" s="1"/>
  <c r="I130" i="15"/>
  <c r="H130" i="15"/>
  <c r="P130" i="15" s="1"/>
  <c r="I111" i="15"/>
  <c r="H111" i="15"/>
  <c r="P111" i="15" s="1"/>
  <c r="I174" i="15"/>
  <c r="H174" i="15"/>
  <c r="P174" i="15" s="1"/>
  <c r="I162" i="15"/>
  <c r="H162" i="15"/>
  <c r="P162" i="15" s="1"/>
  <c r="E171" i="15"/>
  <c r="E198" i="15"/>
  <c r="E112" i="15"/>
  <c r="F112" i="15"/>
  <c r="N112" i="15"/>
  <c r="N120" i="15"/>
  <c r="E120" i="15"/>
  <c r="F120" i="15"/>
  <c r="N176" i="15"/>
  <c r="F176" i="15"/>
  <c r="E176" i="15"/>
  <c r="E131" i="15"/>
  <c r="E186" i="15"/>
  <c r="E193" i="14"/>
  <c r="E159" i="14"/>
  <c r="E181" i="14"/>
  <c r="E113" i="14"/>
  <c r="E164" i="14"/>
  <c r="E126" i="14"/>
  <c r="E203" i="14"/>
  <c r="E175" i="14"/>
  <c r="E152" i="14"/>
  <c r="E188" i="14"/>
  <c r="E149" i="14"/>
  <c r="E137" i="14"/>
  <c r="E131" i="14"/>
  <c r="E198" i="14"/>
  <c r="F199" i="14"/>
  <c r="E199" i="14"/>
  <c r="N199" i="14"/>
  <c r="I149" i="14"/>
  <c r="H149" i="14"/>
  <c r="P149" i="14" s="1"/>
  <c r="I192" i="14"/>
  <c r="H192" i="14"/>
  <c r="P192" i="14" s="1"/>
  <c r="I145" i="14"/>
  <c r="H145" i="14"/>
  <c r="P145" i="14" s="1"/>
  <c r="E139" i="14"/>
  <c r="E115" i="14"/>
  <c r="I123" i="14"/>
  <c r="H123" i="14"/>
  <c r="P123" i="14" s="1"/>
  <c r="I121" i="14"/>
  <c r="H121" i="14"/>
  <c r="P121" i="14" s="1"/>
  <c r="I187" i="14"/>
  <c r="H187" i="14"/>
  <c r="P187" i="14" s="1"/>
  <c r="E148" i="14"/>
  <c r="N148" i="14"/>
  <c r="F148" i="14"/>
  <c r="F124" i="14"/>
  <c r="E124" i="14"/>
  <c r="N124" i="14"/>
  <c r="I128" i="14"/>
  <c r="H128" i="14"/>
  <c r="P128" i="14" s="1"/>
  <c r="I116" i="14"/>
  <c r="H116" i="14"/>
  <c r="P116" i="14" s="1"/>
  <c r="H108" i="14"/>
  <c r="I108" i="14"/>
  <c r="I113" i="14"/>
  <c r="H113" i="14"/>
  <c r="P113" i="14" s="1"/>
  <c r="E185" i="14"/>
  <c r="E200" i="14"/>
  <c r="E119" i="14"/>
  <c r="I169" i="14"/>
  <c r="H169" i="14"/>
  <c r="P169" i="14" s="1"/>
  <c r="F186" i="14"/>
  <c r="E186" i="14"/>
  <c r="N186" i="14"/>
  <c r="I160" i="14"/>
  <c r="H160" i="14"/>
  <c r="P160" i="14" s="1"/>
  <c r="I138" i="14"/>
  <c r="H138" i="14"/>
  <c r="P138" i="14" s="1"/>
  <c r="I170" i="14"/>
  <c r="H170" i="14"/>
  <c r="P170" i="14" s="1"/>
  <c r="I154" i="14"/>
  <c r="H154" i="14"/>
  <c r="P154" i="14" s="1"/>
  <c r="E187" i="14"/>
  <c r="I135" i="14"/>
  <c r="H135" i="14"/>
  <c r="P135" i="14" s="1"/>
  <c r="I174" i="14"/>
  <c r="H174" i="14"/>
  <c r="P174" i="14" s="1"/>
  <c r="E197" i="14"/>
  <c r="I162" i="14"/>
  <c r="H162" i="14"/>
  <c r="P162" i="14" s="1"/>
  <c r="N179" i="14"/>
  <c r="F179" i="14"/>
  <c r="E179" i="14"/>
  <c r="E192" i="14"/>
  <c r="E117" i="14"/>
  <c r="E204" i="14"/>
  <c r="E157" i="14"/>
  <c r="E184" i="14"/>
  <c r="E160" i="14"/>
  <c r="E118" i="14"/>
  <c r="E130" i="14"/>
  <c r="F183" i="14"/>
  <c r="E183" i="14"/>
  <c r="N183" i="14"/>
  <c r="I186" i="14"/>
  <c r="H186" i="14"/>
  <c r="P186" i="14" s="1"/>
  <c r="I196" i="14"/>
  <c r="H196" i="14"/>
  <c r="P196" i="14" s="1"/>
  <c r="I119" i="14"/>
  <c r="H119" i="14"/>
  <c r="P119" i="14" s="1"/>
  <c r="I158" i="14"/>
  <c r="H158" i="14"/>
  <c r="P158" i="14" s="1"/>
  <c r="N144" i="14"/>
  <c r="F144" i="14"/>
  <c r="E144" i="14"/>
  <c r="F120" i="14"/>
  <c r="E120" i="14"/>
  <c r="N120" i="14"/>
  <c r="I148" i="14"/>
  <c r="H148" i="14"/>
  <c r="P148" i="14" s="1"/>
  <c r="I136" i="14"/>
  <c r="H136" i="14"/>
  <c r="P136" i="14" s="1"/>
  <c r="I172" i="14"/>
  <c r="H172" i="14"/>
  <c r="P172" i="14" s="1"/>
  <c r="I191" i="14"/>
  <c r="H191" i="14"/>
  <c r="P191" i="14" s="1"/>
  <c r="I175" i="14"/>
  <c r="H175" i="14"/>
  <c r="P175" i="14" s="1"/>
  <c r="E145" i="14"/>
  <c r="E143" i="14"/>
  <c r="I198" i="14"/>
  <c r="H198" i="14"/>
  <c r="P198" i="14" s="1"/>
  <c r="I129" i="14"/>
  <c r="H129" i="14"/>
  <c r="P129" i="14" s="1"/>
  <c r="N170" i="14"/>
  <c r="F170" i="14"/>
  <c r="E170" i="14"/>
  <c r="I146" i="14"/>
  <c r="H146" i="14"/>
  <c r="P146" i="14" s="1"/>
  <c r="I126" i="14"/>
  <c r="H126" i="14"/>
  <c r="P126" i="14" s="1"/>
  <c r="I109" i="14"/>
  <c r="H109" i="14"/>
  <c r="P109" i="14" s="1"/>
  <c r="I199" i="14"/>
  <c r="H199" i="14"/>
  <c r="P199" i="14" s="1"/>
  <c r="I164" i="14"/>
  <c r="H164" i="14"/>
  <c r="P164" i="14" s="1"/>
  <c r="I131" i="14"/>
  <c r="H131" i="14"/>
  <c r="P131" i="14" s="1"/>
  <c r="I193" i="14"/>
  <c r="H193" i="14"/>
  <c r="P193" i="14" s="1"/>
  <c r="I137" i="14"/>
  <c r="H137" i="14"/>
  <c r="P137" i="14" s="1"/>
  <c r="F163" i="14"/>
  <c r="E163" i="14"/>
  <c r="N163" i="14"/>
  <c r="E173" i="14"/>
  <c r="E110" i="14"/>
  <c r="I207" i="14"/>
  <c r="H207" i="14"/>
  <c r="P207" i="14" s="1"/>
  <c r="I182" i="14"/>
  <c r="H182" i="14"/>
  <c r="P182" i="14" s="1"/>
  <c r="N167" i="14"/>
  <c r="F167" i="14"/>
  <c r="E167" i="14"/>
  <c r="I134" i="14"/>
  <c r="H134" i="14"/>
  <c r="P134" i="14" s="1"/>
  <c r="E180" i="14"/>
  <c r="I143" i="14"/>
  <c r="H143" i="14"/>
  <c r="P143" i="14" s="1"/>
  <c r="N140" i="14"/>
  <c r="F140" i="14"/>
  <c r="E140" i="14"/>
  <c r="N116" i="14"/>
  <c r="F116" i="14"/>
  <c r="E116" i="14"/>
  <c r="N194" i="14"/>
  <c r="F194" i="14"/>
  <c r="E194" i="14"/>
  <c r="I124" i="14"/>
  <c r="H124" i="14"/>
  <c r="P124" i="14" s="1"/>
  <c r="I112" i="14"/>
  <c r="H112" i="14"/>
  <c r="P112" i="14" s="1"/>
  <c r="E169" i="14"/>
  <c r="E129" i="14"/>
  <c r="E153" i="14"/>
  <c r="E146" i="14"/>
  <c r="E114" i="14"/>
  <c r="E189" i="14"/>
  <c r="L208" i="14"/>
  <c r="F154" i="14"/>
  <c r="E154" i="14"/>
  <c r="N154" i="14"/>
  <c r="I114" i="14"/>
  <c r="H114" i="14"/>
  <c r="P114" i="14" s="1"/>
  <c r="I115" i="14"/>
  <c r="H115" i="14"/>
  <c r="P115" i="14" s="1"/>
  <c r="I206" i="14"/>
  <c r="H206" i="14"/>
  <c r="P206" i="14" s="1"/>
  <c r="F162" i="14"/>
  <c r="E162" i="14"/>
  <c r="N162" i="14"/>
  <c r="I168" i="14"/>
  <c r="H168" i="14"/>
  <c r="P168" i="14" s="1"/>
  <c r="I197" i="14"/>
  <c r="H197" i="14"/>
  <c r="P197" i="14" s="1"/>
  <c r="I181" i="14"/>
  <c r="H181" i="14"/>
  <c r="P181" i="14" s="1"/>
  <c r="E141" i="14"/>
  <c r="I133" i="14"/>
  <c r="H133" i="14"/>
  <c r="P133" i="14" s="1"/>
  <c r="I166" i="14"/>
  <c r="H166" i="14"/>
  <c r="P166" i="14" s="1"/>
  <c r="I117" i="14"/>
  <c r="H117" i="14"/>
  <c r="P117" i="14" s="1"/>
  <c r="I176" i="14"/>
  <c r="H176" i="14"/>
  <c r="P176" i="14" s="1"/>
  <c r="I142" i="14"/>
  <c r="H142" i="14"/>
  <c r="P142" i="14" s="1"/>
  <c r="I122" i="14"/>
  <c r="H122" i="14"/>
  <c r="P122" i="14" s="1"/>
  <c r="I205" i="14"/>
  <c r="H205" i="14"/>
  <c r="P205" i="14" s="1"/>
  <c r="I167" i="14"/>
  <c r="H167" i="14"/>
  <c r="P167" i="14" s="1"/>
  <c r="I127" i="14"/>
  <c r="H127" i="14"/>
  <c r="P127" i="14" s="1"/>
  <c r="I171" i="14"/>
  <c r="H171" i="14"/>
  <c r="P171" i="14" s="1"/>
  <c r="F136" i="14"/>
  <c r="E136" i="14"/>
  <c r="N136" i="14"/>
  <c r="F112" i="14"/>
  <c r="E112" i="14"/>
  <c r="N112" i="14"/>
  <c r="I184" i="14"/>
  <c r="H184" i="14"/>
  <c r="P184" i="14" s="1"/>
  <c r="I159" i="14"/>
  <c r="H159" i="14"/>
  <c r="P159" i="14" s="1"/>
  <c r="E182" i="14"/>
  <c r="E122" i="14"/>
  <c r="E134" i="14"/>
  <c r="I153" i="14"/>
  <c r="H153" i="14"/>
  <c r="P153" i="14" s="1"/>
  <c r="I183" i="14"/>
  <c r="H183" i="14"/>
  <c r="P183" i="14" s="1"/>
  <c r="I141" i="14"/>
  <c r="H141" i="14"/>
  <c r="P141" i="14" s="1"/>
  <c r="I151" i="14"/>
  <c r="H151" i="14"/>
  <c r="P151" i="14" s="1"/>
  <c r="I139" i="14"/>
  <c r="H139" i="14"/>
  <c r="P139" i="14" s="1"/>
  <c r="I190" i="14"/>
  <c r="H190" i="14"/>
  <c r="P190" i="14" s="1"/>
  <c r="I155" i="14"/>
  <c r="H155" i="14"/>
  <c r="P155" i="14" s="1"/>
  <c r="I125" i="14"/>
  <c r="H125" i="14"/>
  <c r="P125" i="14" s="1"/>
  <c r="E133" i="14"/>
  <c r="E150" i="14"/>
  <c r="E205" i="14"/>
  <c r="E156" i="14"/>
  <c r="I195" i="14"/>
  <c r="H195" i="14"/>
  <c r="P195" i="14" s="1"/>
  <c r="I150" i="14"/>
  <c r="H150" i="14"/>
  <c r="P150" i="14" s="1"/>
  <c r="I130" i="14"/>
  <c r="H130" i="14"/>
  <c r="P130" i="14" s="1"/>
  <c r="I110" i="14"/>
  <c r="H110" i="14"/>
  <c r="P110" i="14" s="1"/>
  <c r="F132" i="14"/>
  <c r="E132" i="14"/>
  <c r="N132" i="14"/>
  <c r="F108" i="14"/>
  <c r="E108" i="14"/>
  <c r="N108" i="14"/>
  <c r="G208" i="14"/>
  <c r="I144" i="14"/>
  <c r="H144" i="14"/>
  <c r="P144" i="14" s="1"/>
  <c r="I179" i="14"/>
  <c r="H179" i="14"/>
  <c r="P179" i="14" s="1"/>
  <c r="I204" i="14"/>
  <c r="H204" i="14"/>
  <c r="P204" i="14" s="1"/>
  <c r="I173" i="14"/>
  <c r="H173" i="14"/>
  <c r="P173" i="14" s="1"/>
  <c r="I157" i="14"/>
  <c r="H157" i="14"/>
  <c r="P157" i="14" s="1"/>
  <c r="I177" i="14"/>
  <c r="H177" i="14"/>
  <c r="P177" i="14" s="1"/>
  <c r="F178" i="14"/>
  <c r="E178" i="14"/>
  <c r="N178" i="14"/>
  <c r="I132" i="14"/>
  <c r="H132" i="14"/>
  <c r="P132" i="14" s="1"/>
  <c r="I194" i="14"/>
  <c r="H194" i="14"/>
  <c r="P194" i="14" s="1"/>
  <c r="I178" i="14"/>
  <c r="H178" i="14"/>
  <c r="P178" i="14" s="1"/>
  <c r="I165" i="14"/>
  <c r="H165" i="14"/>
  <c r="P165" i="14" s="1"/>
  <c r="E155" i="14"/>
  <c r="E176" i="14"/>
  <c r="E125" i="14"/>
  <c r="I201" i="14"/>
  <c r="H201" i="14"/>
  <c r="P201" i="14" s="1"/>
  <c r="I188" i="14"/>
  <c r="H188" i="14"/>
  <c r="P188" i="14" s="1"/>
  <c r="I118" i="14"/>
  <c r="H118" i="14"/>
  <c r="P118" i="14" s="1"/>
  <c r="I202" i="14"/>
  <c r="H202" i="14"/>
  <c r="P202" i="14" s="1"/>
  <c r="I189" i="14"/>
  <c r="H189" i="14"/>
  <c r="P189" i="14" s="1"/>
  <c r="I203" i="14"/>
  <c r="H203" i="14"/>
  <c r="P203" i="14" s="1"/>
  <c r="I161" i="14"/>
  <c r="H161" i="14"/>
  <c r="P161" i="14" s="1"/>
  <c r="N128" i="14"/>
  <c r="F128" i="14"/>
  <c r="E128" i="14"/>
  <c r="E207" i="14"/>
  <c r="I140" i="14"/>
  <c r="H140" i="14"/>
  <c r="P140" i="14" s="1"/>
  <c r="I120" i="14"/>
  <c r="H120" i="14"/>
  <c r="P120" i="14" s="1"/>
  <c r="Q108" i="14"/>
  <c r="I156" i="14"/>
  <c r="H156" i="14"/>
  <c r="P156" i="14" s="1"/>
  <c r="E142" i="14"/>
  <c r="E138" i="14"/>
  <c r="E166" i="14"/>
  <c r="E201" i="14"/>
  <c r="E168" i="14"/>
  <c r="E121" i="14"/>
  <c r="I185" i="14"/>
  <c r="H185" i="14"/>
  <c r="P185" i="14" s="1"/>
  <c r="I163" i="14"/>
  <c r="H163" i="14"/>
  <c r="P163" i="14" s="1"/>
  <c r="F202" i="14"/>
  <c r="E202" i="14"/>
  <c r="N202" i="14"/>
  <c r="I180" i="14"/>
  <c r="H180" i="14"/>
  <c r="P180" i="14" s="1"/>
  <c r="I147" i="14"/>
  <c r="H147" i="14"/>
  <c r="P147" i="14" s="1"/>
  <c r="I111" i="14"/>
  <c r="H111" i="14"/>
  <c r="P111" i="14" s="1"/>
  <c r="I200" i="14"/>
  <c r="H200" i="14"/>
  <c r="P200" i="14" s="1"/>
  <c r="I152" i="14"/>
  <c r="H152" i="14"/>
  <c r="P152" i="14" s="1"/>
  <c r="F195" i="14"/>
  <c r="E195" i="14"/>
  <c r="N195" i="14"/>
  <c r="N153" i="13"/>
  <c r="I129" i="13"/>
  <c r="E150" i="13"/>
  <c r="E110" i="13"/>
  <c r="N201" i="13"/>
  <c r="E203" i="13"/>
  <c r="E141" i="13"/>
  <c r="E109" i="13"/>
  <c r="E201" i="13"/>
  <c r="E153" i="13"/>
  <c r="F201" i="13"/>
  <c r="E167" i="13"/>
  <c r="E118" i="13"/>
  <c r="E111" i="13"/>
  <c r="E148" i="13"/>
  <c r="E195" i="13"/>
  <c r="E191" i="13"/>
  <c r="E116" i="13"/>
  <c r="E162" i="13"/>
  <c r="E125" i="13"/>
  <c r="E179" i="13"/>
  <c r="E169" i="13"/>
  <c r="E172" i="13"/>
  <c r="E146" i="13"/>
  <c r="E112" i="13"/>
  <c r="E139" i="13"/>
  <c r="E185" i="13"/>
  <c r="E127" i="13"/>
  <c r="E114" i="13"/>
  <c r="E123" i="13"/>
  <c r="E143" i="13"/>
  <c r="E144" i="13"/>
  <c r="I173" i="13"/>
  <c r="H173" i="13"/>
  <c r="P173" i="13" s="1"/>
  <c r="N206" i="13"/>
  <c r="F206" i="13"/>
  <c r="E206" i="13"/>
  <c r="I128" i="13"/>
  <c r="H128" i="13"/>
  <c r="P128" i="13" s="1"/>
  <c r="N173" i="13"/>
  <c r="F173" i="13"/>
  <c r="E173" i="13"/>
  <c r="I166" i="13"/>
  <c r="H166" i="13"/>
  <c r="P166" i="13" s="1"/>
  <c r="F196" i="13"/>
  <c r="E196" i="13"/>
  <c r="N196" i="13"/>
  <c r="E124" i="13"/>
  <c r="I153" i="13"/>
  <c r="H153" i="13"/>
  <c r="P153" i="13" s="1"/>
  <c r="I197" i="13"/>
  <c r="H197" i="13"/>
  <c r="P197" i="13" s="1"/>
  <c r="I157" i="13"/>
  <c r="H157" i="13"/>
  <c r="P157" i="13" s="1"/>
  <c r="I167" i="13"/>
  <c r="H167" i="13"/>
  <c r="P167" i="13" s="1"/>
  <c r="E171" i="13"/>
  <c r="I119" i="13"/>
  <c r="H119" i="13"/>
  <c r="P119" i="13" s="1"/>
  <c r="I117" i="13"/>
  <c r="H117" i="13"/>
  <c r="P117" i="13" s="1"/>
  <c r="I184" i="13"/>
  <c r="H184" i="13"/>
  <c r="P184" i="13" s="1"/>
  <c r="E145" i="13"/>
  <c r="I172" i="13"/>
  <c r="H172" i="13"/>
  <c r="P172" i="13" s="1"/>
  <c r="I156" i="13"/>
  <c r="H156" i="13"/>
  <c r="P156" i="13" s="1"/>
  <c r="I149" i="13"/>
  <c r="H149" i="13"/>
  <c r="P149" i="13" s="1"/>
  <c r="N164" i="13"/>
  <c r="F164" i="13"/>
  <c r="E164" i="13"/>
  <c r="E147" i="13"/>
  <c r="E134" i="13"/>
  <c r="E120" i="13"/>
  <c r="F186" i="13"/>
  <c r="E186" i="13"/>
  <c r="N186" i="13"/>
  <c r="I169" i="13"/>
  <c r="H169" i="13"/>
  <c r="P169" i="13" s="1"/>
  <c r="I199" i="13"/>
  <c r="H199" i="13"/>
  <c r="P199" i="13" s="1"/>
  <c r="I116" i="13"/>
  <c r="H116" i="13"/>
  <c r="P116" i="13" s="1"/>
  <c r="I114" i="13"/>
  <c r="H114" i="13"/>
  <c r="P114" i="13" s="1"/>
  <c r="I168" i="13"/>
  <c r="H168" i="13"/>
  <c r="P168" i="13" s="1"/>
  <c r="E156" i="13"/>
  <c r="F189" i="13"/>
  <c r="E189" i="13"/>
  <c r="N189" i="13"/>
  <c r="I142" i="13"/>
  <c r="H142" i="13"/>
  <c r="P142" i="13" s="1"/>
  <c r="F192" i="13"/>
  <c r="E192" i="13"/>
  <c r="N192" i="13"/>
  <c r="I179" i="13"/>
  <c r="H179" i="13"/>
  <c r="P179" i="13" s="1"/>
  <c r="E121" i="13"/>
  <c r="E152" i="13"/>
  <c r="E178" i="13"/>
  <c r="E108" i="13"/>
  <c r="I122" i="13"/>
  <c r="H122" i="13"/>
  <c r="P122" i="13" s="1"/>
  <c r="I181" i="13"/>
  <c r="H181" i="13"/>
  <c r="P181" i="13" s="1"/>
  <c r="I206" i="13"/>
  <c r="H206" i="13"/>
  <c r="P206" i="13" s="1"/>
  <c r="F168" i="13"/>
  <c r="E168" i="13"/>
  <c r="N168" i="13"/>
  <c r="I113" i="13"/>
  <c r="H113" i="13"/>
  <c r="P113" i="13" s="1"/>
  <c r="I112" i="13"/>
  <c r="H112" i="13"/>
  <c r="P112" i="13" s="1"/>
  <c r="I200" i="13"/>
  <c r="H200" i="13"/>
  <c r="P200" i="13" s="1"/>
  <c r="I137" i="13"/>
  <c r="H137" i="13"/>
  <c r="P137" i="13" s="1"/>
  <c r="I194" i="13"/>
  <c r="H194" i="13"/>
  <c r="P194" i="13" s="1"/>
  <c r="I144" i="13"/>
  <c r="H144" i="13"/>
  <c r="P144" i="13" s="1"/>
  <c r="F202" i="13"/>
  <c r="E202" i="13"/>
  <c r="N202" i="13"/>
  <c r="N161" i="13"/>
  <c r="F161" i="13"/>
  <c r="E161" i="13"/>
  <c r="F154" i="13"/>
  <c r="E154" i="13"/>
  <c r="N154" i="13"/>
  <c r="E194" i="13"/>
  <c r="E137" i="13"/>
  <c r="E138" i="13"/>
  <c r="I190" i="13"/>
  <c r="H190" i="13"/>
  <c r="P190" i="13" s="1"/>
  <c r="I193" i="13"/>
  <c r="H193" i="13"/>
  <c r="P193" i="13" s="1"/>
  <c r="I183" i="13"/>
  <c r="H183" i="13"/>
  <c r="P183" i="13" s="1"/>
  <c r="F165" i="13"/>
  <c r="E165" i="13"/>
  <c r="N165" i="13"/>
  <c r="E187" i="13"/>
  <c r="I147" i="13"/>
  <c r="H147" i="13"/>
  <c r="P147" i="13" s="1"/>
  <c r="I111" i="13"/>
  <c r="H111" i="13"/>
  <c r="P111" i="13" s="1"/>
  <c r="I155" i="13"/>
  <c r="H155" i="13"/>
  <c r="P155" i="13" s="1"/>
  <c r="E129" i="13"/>
  <c r="I207" i="13"/>
  <c r="H207" i="13"/>
  <c r="P207" i="13" s="1"/>
  <c r="I188" i="13"/>
  <c r="H188" i="13"/>
  <c r="P188" i="13" s="1"/>
  <c r="I145" i="13"/>
  <c r="H145" i="13"/>
  <c r="P145" i="13" s="1"/>
  <c r="I160" i="13"/>
  <c r="H160" i="13"/>
  <c r="P160" i="13" s="1"/>
  <c r="I138" i="13"/>
  <c r="H138" i="13"/>
  <c r="P138" i="13" s="1"/>
  <c r="E199" i="13"/>
  <c r="E142" i="13"/>
  <c r="E155" i="13"/>
  <c r="E130" i="13"/>
  <c r="I120" i="13"/>
  <c r="H120" i="13"/>
  <c r="P120" i="13" s="1"/>
  <c r="I118" i="13"/>
  <c r="H118" i="13"/>
  <c r="P118" i="13" s="1"/>
  <c r="I205" i="13"/>
  <c r="H205" i="13"/>
  <c r="P205" i="13" s="1"/>
  <c r="I143" i="13"/>
  <c r="H143" i="13"/>
  <c r="P143" i="13" s="1"/>
  <c r="F181" i="13"/>
  <c r="E181" i="13"/>
  <c r="N181" i="13"/>
  <c r="I110" i="13"/>
  <c r="H110" i="13"/>
  <c r="P110" i="13" s="1"/>
  <c r="I109" i="13"/>
  <c r="H109" i="13"/>
  <c r="P109" i="13" s="1"/>
  <c r="I134" i="13"/>
  <c r="H134" i="13"/>
  <c r="P134" i="13" s="1"/>
  <c r="F205" i="13"/>
  <c r="E205" i="13"/>
  <c r="N205" i="13"/>
  <c r="F166" i="13"/>
  <c r="E166" i="13"/>
  <c r="N166" i="13"/>
  <c r="F177" i="13"/>
  <c r="E177" i="13"/>
  <c r="N177" i="13"/>
  <c r="I186" i="13"/>
  <c r="H186" i="13"/>
  <c r="P186" i="13" s="1"/>
  <c r="E128" i="13"/>
  <c r="I174" i="13"/>
  <c r="H174" i="13"/>
  <c r="P174" i="13" s="1"/>
  <c r="I191" i="13"/>
  <c r="H191" i="13"/>
  <c r="P191" i="13" s="1"/>
  <c r="I192" i="13"/>
  <c r="H192" i="13"/>
  <c r="P192" i="13" s="1"/>
  <c r="N197" i="13"/>
  <c r="F197" i="13"/>
  <c r="E197" i="13"/>
  <c r="I164" i="13"/>
  <c r="H164" i="13"/>
  <c r="P164" i="13" s="1"/>
  <c r="F184" i="13"/>
  <c r="E184" i="13"/>
  <c r="N184" i="13"/>
  <c r="I158" i="13"/>
  <c r="H158" i="13"/>
  <c r="P158" i="13" s="1"/>
  <c r="L208" i="13"/>
  <c r="I133" i="13"/>
  <c r="H133" i="13"/>
  <c r="P133" i="13" s="1"/>
  <c r="I108" i="13"/>
  <c r="H108" i="13"/>
  <c r="I187" i="13"/>
  <c r="H187" i="13"/>
  <c r="P187" i="13" s="1"/>
  <c r="I126" i="13"/>
  <c r="H126" i="13"/>
  <c r="P126" i="13" s="1"/>
  <c r="I127" i="13"/>
  <c r="H127" i="13"/>
  <c r="P127" i="13" s="1"/>
  <c r="I182" i="13"/>
  <c r="H182" i="13"/>
  <c r="P182" i="13" s="1"/>
  <c r="I195" i="13"/>
  <c r="H195" i="13"/>
  <c r="P195" i="13" s="1"/>
  <c r="F180" i="13"/>
  <c r="E180" i="13"/>
  <c r="N180" i="13"/>
  <c r="I150" i="13"/>
  <c r="H150" i="13"/>
  <c r="P150" i="13" s="1"/>
  <c r="E132" i="13"/>
  <c r="E135" i="13"/>
  <c r="E133" i="13"/>
  <c r="E136" i="13"/>
  <c r="I148" i="13"/>
  <c r="H148" i="13"/>
  <c r="P148" i="13" s="1"/>
  <c r="I196" i="13"/>
  <c r="H196" i="13"/>
  <c r="P196" i="13" s="1"/>
  <c r="G208" i="13"/>
  <c r="I178" i="13"/>
  <c r="H178" i="13"/>
  <c r="P178" i="13" s="1"/>
  <c r="N182" i="13"/>
  <c r="F182" i="13"/>
  <c r="E182" i="13"/>
  <c r="F160" i="13"/>
  <c r="E160" i="13"/>
  <c r="N160" i="13"/>
  <c r="F193" i="13"/>
  <c r="E193" i="13"/>
  <c r="N193" i="13"/>
  <c r="I176" i="13"/>
  <c r="H176" i="13"/>
  <c r="P176" i="13" s="1"/>
  <c r="E140" i="13"/>
  <c r="E122" i="13"/>
  <c r="E115" i="13"/>
  <c r="I201" i="13"/>
  <c r="H201" i="13"/>
  <c r="P201" i="13" s="1"/>
  <c r="I185" i="13"/>
  <c r="H185" i="13"/>
  <c r="P185" i="13" s="1"/>
  <c r="I165" i="13"/>
  <c r="H165" i="13"/>
  <c r="P165" i="13" s="1"/>
  <c r="I136" i="13"/>
  <c r="H136" i="13"/>
  <c r="P136" i="13" s="1"/>
  <c r="I124" i="13"/>
  <c r="H124" i="13"/>
  <c r="P124" i="13" s="1"/>
  <c r="I203" i="13"/>
  <c r="H203" i="13"/>
  <c r="P203" i="13" s="1"/>
  <c r="I171" i="13"/>
  <c r="H171" i="13"/>
  <c r="P171" i="13" s="1"/>
  <c r="I152" i="13"/>
  <c r="H152" i="13"/>
  <c r="P152" i="13" s="1"/>
  <c r="I132" i="13"/>
  <c r="H132" i="13"/>
  <c r="P132" i="13" s="1"/>
  <c r="I204" i="13"/>
  <c r="H204" i="13"/>
  <c r="P204" i="13" s="1"/>
  <c r="I175" i="13"/>
  <c r="H175" i="13"/>
  <c r="P175" i="13" s="1"/>
  <c r="I159" i="13"/>
  <c r="H159" i="13"/>
  <c r="P159" i="13" s="1"/>
  <c r="I141" i="13"/>
  <c r="H141" i="13"/>
  <c r="P141" i="13" s="1"/>
  <c r="I140" i="13"/>
  <c r="H140" i="13"/>
  <c r="P140" i="13" s="1"/>
  <c r="H130" i="13"/>
  <c r="P130" i="13" s="1"/>
  <c r="I130" i="13"/>
  <c r="E151" i="13"/>
  <c r="I202" i="13"/>
  <c r="H202" i="13"/>
  <c r="P202" i="13" s="1"/>
  <c r="I146" i="13"/>
  <c r="H146" i="13"/>
  <c r="P146" i="13" s="1"/>
  <c r="F190" i="13"/>
  <c r="E190" i="13"/>
  <c r="N190" i="13"/>
  <c r="I163" i="13"/>
  <c r="H163" i="13"/>
  <c r="P163" i="13" s="1"/>
  <c r="I177" i="13"/>
  <c r="H177" i="13"/>
  <c r="P177" i="13" s="1"/>
  <c r="I180" i="13"/>
  <c r="H180" i="13"/>
  <c r="P180" i="13" s="1"/>
  <c r="N158" i="13"/>
  <c r="F158" i="13"/>
  <c r="E158" i="13"/>
  <c r="N200" i="13"/>
  <c r="F200" i="13"/>
  <c r="E200" i="13"/>
  <c r="I151" i="13"/>
  <c r="H151" i="13"/>
  <c r="P151" i="13" s="1"/>
  <c r="I123" i="13"/>
  <c r="H123" i="13"/>
  <c r="P123" i="13" s="1"/>
  <c r="I154" i="13"/>
  <c r="H154" i="13"/>
  <c r="P154" i="13" s="1"/>
  <c r="I162" i="13"/>
  <c r="H162" i="13"/>
  <c r="P162" i="13" s="1"/>
  <c r="F198" i="13"/>
  <c r="E198" i="13"/>
  <c r="N198" i="13"/>
  <c r="F157" i="13"/>
  <c r="E157" i="13"/>
  <c r="N157" i="13"/>
  <c r="N176" i="13"/>
  <c r="F176" i="13"/>
  <c r="E176" i="13"/>
  <c r="E126" i="13"/>
  <c r="E117" i="13"/>
  <c r="E183" i="13"/>
  <c r="I131" i="13"/>
  <c r="H131" i="13"/>
  <c r="P131" i="13" s="1"/>
  <c r="I189" i="13"/>
  <c r="H189" i="13"/>
  <c r="P189" i="13" s="1"/>
  <c r="I161" i="13"/>
  <c r="H161" i="13"/>
  <c r="P161" i="13" s="1"/>
  <c r="F174" i="13"/>
  <c r="E174" i="13"/>
  <c r="N174" i="13"/>
  <c r="I135" i="13"/>
  <c r="H135" i="13"/>
  <c r="P135" i="13" s="1"/>
  <c r="I125" i="13"/>
  <c r="H125" i="13"/>
  <c r="P125" i="13" s="1"/>
  <c r="I121" i="13"/>
  <c r="H121" i="13"/>
  <c r="P121" i="13" s="1"/>
  <c r="I198" i="13"/>
  <c r="H198" i="13"/>
  <c r="P198" i="13" s="1"/>
  <c r="N170" i="13"/>
  <c r="F170" i="13"/>
  <c r="E170" i="13"/>
  <c r="I170" i="13"/>
  <c r="H170" i="13"/>
  <c r="P170" i="13" s="1"/>
  <c r="E188" i="13"/>
  <c r="E148" i="12"/>
  <c r="E119" i="12"/>
  <c r="E157" i="12"/>
  <c r="E179" i="12"/>
  <c r="E163" i="12"/>
  <c r="E124" i="12"/>
  <c r="E153" i="12"/>
  <c r="E180" i="12"/>
  <c r="E206" i="12"/>
  <c r="E186" i="12"/>
  <c r="E140" i="12"/>
  <c r="E143" i="12"/>
  <c r="E152" i="12"/>
  <c r="E187" i="12"/>
  <c r="E159" i="12"/>
  <c r="F170" i="12"/>
  <c r="E128" i="12"/>
  <c r="E108" i="12"/>
  <c r="I120" i="12"/>
  <c r="H120" i="12"/>
  <c r="P120" i="12" s="1"/>
  <c r="I126" i="12"/>
  <c r="H126" i="12"/>
  <c r="P126" i="12" s="1"/>
  <c r="I187" i="12"/>
  <c r="H187" i="12"/>
  <c r="P187" i="12" s="1"/>
  <c r="I168" i="12"/>
  <c r="H168" i="12"/>
  <c r="P168" i="12" s="1"/>
  <c r="E144" i="12"/>
  <c r="F172" i="12"/>
  <c r="E172" i="12"/>
  <c r="N172" i="12"/>
  <c r="E111" i="12"/>
  <c r="I119" i="12"/>
  <c r="H119" i="12"/>
  <c r="P119" i="12" s="1"/>
  <c r="I145" i="12"/>
  <c r="H145" i="12"/>
  <c r="P145" i="12" s="1"/>
  <c r="I129" i="12"/>
  <c r="H129" i="12"/>
  <c r="P129" i="12" s="1"/>
  <c r="I169" i="12"/>
  <c r="H169" i="12"/>
  <c r="P169" i="12" s="1"/>
  <c r="N122" i="12"/>
  <c r="F122" i="12"/>
  <c r="E122" i="12"/>
  <c r="E189" i="12"/>
  <c r="I166" i="12"/>
  <c r="H166" i="12"/>
  <c r="P166" i="12" s="1"/>
  <c r="I114" i="12"/>
  <c r="H114" i="12"/>
  <c r="P114" i="12" s="1"/>
  <c r="E137" i="12"/>
  <c r="E113" i="12"/>
  <c r="E121" i="12"/>
  <c r="E129" i="12"/>
  <c r="I152" i="12"/>
  <c r="H152" i="12"/>
  <c r="P152" i="12" s="1"/>
  <c r="I131" i="12"/>
  <c r="H131" i="12"/>
  <c r="P131" i="12" s="1"/>
  <c r="I108" i="12"/>
  <c r="H108" i="12"/>
  <c r="I194" i="12"/>
  <c r="H194" i="12"/>
  <c r="P194" i="12" s="1"/>
  <c r="H115" i="12"/>
  <c r="P115" i="12" s="1"/>
  <c r="I115" i="12"/>
  <c r="F150" i="12"/>
  <c r="E150" i="12"/>
  <c r="N150" i="12"/>
  <c r="F118" i="12"/>
  <c r="N118" i="12"/>
  <c r="E118" i="12"/>
  <c r="E173" i="12"/>
  <c r="I148" i="12"/>
  <c r="H148" i="12"/>
  <c r="P148" i="12" s="1"/>
  <c r="I192" i="12"/>
  <c r="H192" i="12"/>
  <c r="P192" i="12" s="1"/>
  <c r="I164" i="12"/>
  <c r="H164" i="12"/>
  <c r="P164" i="12" s="1"/>
  <c r="F177" i="12"/>
  <c r="E177" i="12"/>
  <c r="N177" i="12"/>
  <c r="I161" i="12"/>
  <c r="H161" i="12"/>
  <c r="P161" i="12" s="1"/>
  <c r="H127" i="12"/>
  <c r="P127" i="12" s="1"/>
  <c r="I127" i="12"/>
  <c r="I202" i="12"/>
  <c r="H202" i="12"/>
  <c r="P202" i="12" s="1"/>
  <c r="E203" i="12"/>
  <c r="F192" i="12"/>
  <c r="E192" i="12"/>
  <c r="N192" i="12"/>
  <c r="E201" i="12"/>
  <c r="E145" i="12"/>
  <c r="I179" i="12"/>
  <c r="H179" i="12"/>
  <c r="P179" i="12" s="1"/>
  <c r="I180" i="12"/>
  <c r="H180" i="12"/>
  <c r="P180" i="12" s="1"/>
  <c r="I198" i="12"/>
  <c r="H198" i="12"/>
  <c r="P198" i="12" s="1"/>
  <c r="I204" i="12"/>
  <c r="H204" i="12"/>
  <c r="P204" i="12" s="1"/>
  <c r="I176" i="12"/>
  <c r="H176" i="12"/>
  <c r="P176" i="12" s="1"/>
  <c r="F190" i="12"/>
  <c r="E190" i="12"/>
  <c r="N190" i="12"/>
  <c r="E147" i="12"/>
  <c r="F181" i="12"/>
  <c r="E181" i="12"/>
  <c r="N181" i="12"/>
  <c r="I110" i="12"/>
  <c r="H110" i="12"/>
  <c r="P110" i="12" s="1"/>
  <c r="N146" i="12"/>
  <c r="F146" i="12"/>
  <c r="E146" i="12"/>
  <c r="E114" i="12"/>
  <c r="N114" i="12"/>
  <c r="F114" i="12"/>
  <c r="E183" i="12"/>
  <c r="E191" i="12"/>
  <c r="E127" i="12"/>
  <c r="E109" i="12"/>
  <c r="E117" i="12"/>
  <c r="I199" i="12"/>
  <c r="H199" i="12"/>
  <c r="P199" i="12" s="1"/>
  <c r="I186" i="12"/>
  <c r="H186" i="12"/>
  <c r="P186" i="12" s="1"/>
  <c r="H135" i="12"/>
  <c r="P135" i="12" s="1"/>
  <c r="I135" i="12"/>
  <c r="I159" i="12"/>
  <c r="H159" i="12"/>
  <c r="P159" i="12" s="1"/>
  <c r="I188" i="12"/>
  <c r="H188" i="12"/>
  <c r="P188" i="12" s="1"/>
  <c r="E196" i="12"/>
  <c r="E171" i="12"/>
  <c r="I147" i="12"/>
  <c r="H147" i="12"/>
  <c r="P147" i="12" s="1"/>
  <c r="E184" i="12"/>
  <c r="I122" i="12"/>
  <c r="H122" i="12"/>
  <c r="P122" i="12" s="1"/>
  <c r="I158" i="12"/>
  <c r="H158" i="12"/>
  <c r="P158" i="12" s="1"/>
  <c r="H132" i="12"/>
  <c r="P132" i="12" s="1"/>
  <c r="I132" i="12"/>
  <c r="I165" i="12"/>
  <c r="H165" i="12"/>
  <c r="P165" i="12" s="1"/>
  <c r="E185" i="12"/>
  <c r="E135" i="12"/>
  <c r="I117" i="12"/>
  <c r="H117" i="12"/>
  <c r="P117" i="12" s="1"/>
  <c r="N110" i="12"/>
  <c r="F110" i="12"/>
  <c r="E110" i="12"/>
  <c r="I206" i="12"/>
  <c r="H206" i="12"/>
  <c r="P206" i="12" s="1"/>
  <c r="H138" i="12"/>
  <c r="P138" i="12" s="1"/>
  <c r="I138" i="12"/>
  <c r="E154" i="12"/>
  <c r="E164" i="12"/>
  <c r="I171" i="12"/>
  <c r="H171" i="12"/>
  <c r="P171" i="12" s="1"/>
  <c r="I200" i="12"/>
  <c r="H200" i="12"/>
  <c r="P200" i="12" s="1"/>
  <c r="I160" i="12"/>
  <c r="H160" i="12"/>
  <c r="P160" i="12" s="1"/>
  <c r="I143" i="12"/>
  <c r="H143" i="12"/>
  <c r="P143" i="12" s="1"/>
  <c r="I123" i="12"/>
  <c r="H123" i="12"/>
  <c r="P123" i="12" s="1"/>
  <c r="H118" i="12"/>
  <c r="P118" i="12" s="1"/>
  <c r="I118" i="12"/>
  <c r="E175" i="12"/>
  <c r="G208" i="12"/>
  <c r="I185" i="12"/>
  <c r="H185" i="12"/>
  <c r="P185" i="12" s="1"/>
  <c r="F142" i="12"/>
  <c r="N142" i="12"/>
  <c r="E142" i="12"/>
  <c r="I150" i="12"/>
  <c r="H150" i="12"/>
  <c r="P150" i="12" s="1"/>
  <c r="I183" i="12"/>
  <c r="H183" i="12"/>
  <c r="P183" i="12" s="1"/>
  <c r="I155" i="12"/>
  <c r="H155" i="12"/>
  <c r="P155" i="12" s="1"/>
  <c r="I172" i="12"/>
  <c r="H172" i="12"/>
  <c r="P172" i="12" s="1"/>
  <c r="F193" i="12"/>
  <c r="E193" i="12"/>
  <c r="N193" i="12"/>
  <c r="N188" i="12"/>
  <c r="F188" i="12"/>
  <c r="E188" i="12"/>
  <c r="F156" i="12"/>
  <c r="E156" i="12"/>
  <c r="N156" i="12"/>
  <c r="H141" i="12"/>
  <c r="P141" i="12" s="1"/>
  <c r="I141" i="12"/>
  <c r="F160" i="12"/>
  <c r="E160" i="12"/>
  <c r="N160" i="12"/>
  <c r="I173" i="12"/>
  <c r="H173" i="12"/>
  <c r="P173" i="12" s="1"/>
  <c r="I182" i="12"/>
  <c r="H182" i="12"/>
  <c r="P182" i="12" s="1"/>
  <c r="E170" i="12"/>
  <c r="I195" i="12"/>
  <c r="H195" i="12"/>
  <c r="P195" i="12" s="1"/>
  <c r="I167" i="12"/>
  <c r="H167" i="12"/>
  <c r="P167" i="12" s="1"/>
  <c r="I184" i="12"/>
  <c r="H184" i="12"/>
  <c r="P184" i="12" s="1"/>
  <c r="I170" i="12"/>
  <c r="H170" i="12"/>
  <c r="P170" i="12" s="1"/>
  <c r="I201" i="12"/>
  <c r="H201" i="12"/>
  <c r="P201" i="12" s="1"/>
  <c r="F174" i="12"/>
  <c r="E174" i="12"/>
  <c r="N174" i="12"/>
  <c r="H139" i="12"/>
  <c r="P139" i="12" s="1"/>
  <c r="I139" i="12"/>
  <c r="I113" i="12"/>
  <c r="H113" i="12"/>
  <c r="P113" i="12" s="1"/>
  <c r="N194" i="12"/>
  <c r="F194" i="12"/>
  <c r="E194" i="12"/>
  <c r="I181" i="12"/>
  <c r="H181" i="12"/>
  <c r="P181" i="12" s="1"/>
  <c r="I134" i="12"/>
  <c r="H134" i="12"/>
  <c r="P134" i="12" s="1"/>
  <c r="H133" i="12"/>
  <c r="P133" i="12" s="1"/>
  <c r="I133" i="12"/>
  <c r="E138" i="12"/>
  <c r="N138" i="12"/>
  <c r="F138" i="12"/>
  <c r="I157" i="12"/>
  <c r="H157" i="12"/>
  <c r="P157" i="12" s="1"/>
  <c r="F207" i="12"/>
  <c r="E207" i="12"/>
  <c r="N207" i="12"/>
  <c r="I146" i="12"/>
  <c r="H146" i="12"/>
  <c r="P146" i="12" s="1"/>
  <c r="E112" i="12"/>
  <c r="E200" i="12"/>
  <c r="N134" i="12"/>
  <c r="F134" i="12"/>
  <c r="E134" i="12"/>
  <c r="I191" i="12"/>
  <c r="H191" i="12"/>
  <c r="P191" i="12" s="1"/>
  <c r="I151" i="12"/>
  <c r="H151" i="12"/>
  <c r="P151" i="12" s="1"/>
  <c r="I111" i="12"/>
  <c r="H111" i="12"/>
  <c r="P111" i="12" s="1"/>
  <c r="I177" i="12"/>
  <c r="H177" i="12"/>
  <c r="P177" i="12" s="1"/>
  <c r="F205" i="12"/>
  <c r="E205" i="12"/>
  <c r="N205" i="12"/>
  <c r="I189" i="12"/>
  <c r="H189" i="12"/>
  <c r="P189" i="12" s="1"/>
  <c r="F178" i="12"/>
  <c r="E178" i="12"/>
  <c r="N178" i="12"/>
  <c r="I140" i="12"/>
  <c r="H140" i="12"/>
  <c r="P140" i="12" s="1"/>
  <c r="L208" i="12"/>
  <c r="I197" i="12"/>
  <c r="H197" i="12"/>
  <c r="P197" i="12" s="1"/>
  <c r="I128" i="12"/>
  <c r="H128" i="12"/>
  <c r="P128" i="12" s="1"/>
  <c r="E195" i="12"/>
  <c r="F130" i="12"/>
  <c r="E130" i="12"/>
  <c r="N130" i="12"/>
  <c r="E198" i="12"/>
  <c r="E167" i="12"/>
  <c r="E197" i="12"/>
  <c r="E149" i="12"/>
  <c r="E115" i="12"/>
  <c r="E204" i="12"/>
  <c r="E141" i="12"/>
  <c r="I203" i="12"/>
  <c r="H203" i="12"/>
  <c r="P203" i="12" s="1"/>
  <c r="I163" i="12"/>
  <c r="H163" i="12"/>
  <c r="P163" i="12" s="1"/>
  <c r="N161" i="12"/>
  <c r="F161" i="12"/>
  <c r="E161" i="12"/>
  <c r="I174" i="12"/>
  <c r="H174" i="12"/>
  <c r="P174" i="12" s="1"/>
  <c r="I205" i="12"/>
  <c r="H205" i="12"/>
  <c r="P205" i="12" s="1"/>
  <c r="I178" i="12"/>
  <c r="H178" i="12"/>
  <c r="P178" i="12" s="1"/>
  <c r="H124" i="12"/>
  <c r="P124" i="12" s="1"/>
  <c r="I124" i="12"/>
  <c r="N176" i="12"/>
  <c r="F176" i="12"/>
  <c r="E176" i="12"/>
  <c r="H142" i="12"/>
  <c r="P142" i="12" s="1"/>
  <c r="I142" i="12"/>
  <c r="E182" i="12"/>
  <c r="I207" i="12"/>
  <c r="H207" i="12"/>
  <c r="P207" i="12" s="1"/>
  <c r="I196" i="12"/>
  <c r="H196" i="12"/>
  <c r="P196" i="12" s="1"/>
  <c r="H109" i="12"/>
  <c r="P109" i="12" s="1"/>
  <c r="I109" i="12"/>
  <c r="H144" i="12"/>
  <c r="P144" i="12" s="1"/>
  <c r="I144" i="12"/>
  <c r="I149" i="12"/>
  <c r="H149" i="12"/>
  <c r="P149" i="12" s="1"/>
  <c r="I175" i="12"/>
  <c r="H175" i="12"/>
  <c r="P175" i="12" s="1"/>
  <c r="I156" i="12"/>
  <c r="H156" i="12"/>
  <c r="P156" i="12" s="1"/>
  <c r="I154" i="12"/>
  <c r="H154" i="12"/>
  <c r="P154" i="12" s="1"/>
  <c r="N158" i="12"/>
  <c r="F158" i="12"/>
  <c r="E158" i="12"/>
  <c r="I193" i="12"/>
  <c r="H193" i="12"/>
  <c r="P193" i="12" s="1"/>
  <c r="E168" i="12"/>
  <c r="I190" i="12"/>
  <c r="H190" i="12"/>
  <c r="P190" i="12" s="1"/>
  <c r="F165" i="12"/>
  <c r="E165" i="12"/>
  <c r="N165" i="12"/>
  <c r="E151" i="12"/>
  <c r="F162" i="12"/>
  <c r="E162" i="12"/>
  <c r="N162" i="12"/>
  <c r="H136" i="12"/>
  <c r="P136" i="12" s="1"/>
  <c r="I136" i="12"/>
  <c r="Q108" i="12"/>
  <c r="I162" i="12"/>
  <c r="H162" i="12"/>
  <c r="P162" i="12" s="1"/>
  <c r="I153" i="12"/>
  <c r="H153" i="12"/>
  <c r="P153" i="12" s="1"/>
  <c r="E126" i="12"/>
  <c r="F126" i="12"/>
  <c r="N126" i="12"/>
  <c r="E155" i="12"/>
  <c r="E131" i="12"/>
  <c r="F104" i="11"/>
  <c r="K207" i="11"/>
  <c r="O207" i="11" s="1"/>
  <c r="C207" i="11"/>
  <c r="M207" i="11" s="1"/>
  <c r="I103" i="11"/>
  <c r="H103" i="11"/>
  <c r="D207" i="11" s="1"/>
  <c r="Q143" i="11"/>
  <c r="Q155" i="11"/>
  <c r="O136" i="11"/>
  <c r="O152" i="11"/>
  <c r="O156" i="11"/>
  <c r="O160" i="11"/>
  <c r="O172" i="11"/>
  <c r="Q184" i="11"/>
  <c r="N116" i="11"/>
  <c r="O115" i="11"/>
  <c r="D118" i="11"/>
  <c r="O127" i="11"/>
  <c r="D130" i="11"/>
  <c r="O135" i="11"/>
  <c r="D154" i="11"/>
  <c r="O163" i="11"/>
  <c r="D166" i="11"/>
  <c r="O171" i="11"/>
  <c r="D174" i="11"/>
  <c r="Q192" i="11"/>
  <c r="Q117" i="11"/>
  <c r="Q125" i="11"/>
  <c r="Q141" i="11"/>
  <c r="Q153" i="11"/>
  <c r="Q169" i="11"/>
  <c r="Q195" i="11"/>
  <c r="K104" i="11"/>
  <c r="E104" i="11"/>
  <c r="N197" i="11"/>
  <c r="N108" i="11"/>
  <c r="Q148" i="11"/>
  <c r="Q156" i="11"/>
  <c r="N127" i="11"/>
  <c r="D195" i="11"/>
  <c r="D203" i="11"/>
  <c r="N186" i="11"/>
  <c r="Q190" i="11"/>
  <c r="O187" i="11"/>
  <c r="O191" i="11"/>
  <c r="O195" i="11"/>
  <c r="N188" i="11" l="1"/>
  <c r="N120" i="11"/>
  <c r="N125" i="11"/>
  <c r="N123" i="11"/>
  <c r="N124" i="11"/>
  <c r="N196" i="11"/>
  <c r="N152" i="11"/>
  <c r="N184" i="11"/>
  <c r="N121" i="11"/>
  <c r="N192" i="11"/>
  <c r="N153" i="11"/>
  <c r="N145" i="11"/>
  <c r="N189" i="11"/>
  <c r="N173" i="11"/>
  <c r="N198" i="11"/>
  <c r="N141" i="11"/>
  <c r="N179" i="11"/>
  <c r="N119" i="11"/>
  <c r="N159" i="11"/>
  <c r="N109" i="11"/>
  <c r="N129" i="11"/>
  <c r="N201" i="11"/>
  <c r="N194" i="11"/>
  <c r="N111" i="11"/>
  <c r="N147" i="11"/>
  <c r="N165" i="11"/>
  <c r="N167" i="11"/>
  <c r="N178" i="11"/>
  <c r="N172" i="11"/>
  <c r="N164" i="11"/>
  <c r="N200" i="11"/>
  <c r="N135" i="11"/>
  <c r="N157" i="11"/>
  <c r="N149" i="11"/>
  <c r="N171" i="11"/>
  <c r="I165" i="11"/>
  <c r="N182" i="11"/>
  <c r="N117" i="11"/>
  <c r="N160" i="11"/>
  <c r="N136" i="11"/>
  <c r="N148" i="11"/>
  <c r="N112" i="11"/>
  <c r="N140" i="11"/>
  <c r="N176" i="11"/>
  <c r="N115" i="11"/>
  <c r="N206" i="11"/>
  <c r="F133" i="11"/>
  <c r="E133" i="11"/>
  <c r="N133" i="11"/>
  <c r="F169" i="11"/>
  <c r="E169" i="11"/>
  <c r="N169" i="11"/>
  <c r="F205" i="11"/>
  <c r="E205" i="11"/>
  <c r="N205" i="11"/>
  <c r="F202" i="11"/>
  <c r="E202" i="11"/>
  <c r="N202" i="11"/>
  <c r="F139" i="11"/>
  <c r="E139" i="11"/>
  <c r="N139" i="11"/>
  <c r="F185" i="11"/>
  <c r="E185" i="11"/>
  <c r="N185" i="11"/>
  <c r="F161" i="11"/>
  <c r="E161" i="11"/>
  <c r="N161" i="11"/>
  <c r="F151" i="11"/>
  <c r="E151" i="11"/>
  <c r="N151" i="11"/>
  <c r="E193" i="11"/>
  <c r="F193" i="11"/>
  <c r="N193" i="11"/>
  <c r="H176" i="11"/>
  <c r="P176" i="11" s="1"/>
  <c r="I176" i="11"/>
  <c r="H140" i="11"/>
  <c r="P140" i="11" s="1"/>
  <c r="I140" i="11"/>
  <c r="H173" i="11"/>
  <c r="P173" i="11" s="1"/>
  <c r="I173" i="11"/>
  <c r="H133" i="11"/>
  <c r="P133" i="11" s="1"/>
  <c r="I133" i="11"/>
  <c r="F114" i="11"/>
  <c r="E114" i="11"/>
  <c r="H139" i="11"/>
  <c r="P139" i="11" s="1"/>
  <c r="I139" i="11"/>
  <c r="H130" i="11"/>
  <c r="P130" i="11" s="1"/>
  <c r="I130" i="11"/>
  <c r="F173" i="11"/>
  <c r="E173" i="11"/>
  <c r="F135" i="11"/>
  <c r="E135" i="11"/>
  <c r="F171" i="11"/>
  <c r="E171" i="11"/>
  <c r="F172" i="11"/>
  <c r="E172" i="11"/>
  <c r="H168" i="11"/>
  <c r="P168" i="11" s="1"/>
  <c r="I168" i="11"/>
  <c r="I202" i="11"/>
  <c r="H202" i="11"/>
  <c r="P202" i="11" s="1"/>
  <c r="H117" i="11"/>
  <c r="P117" i="11" s="1"/>
  <c r="I117" i="11"/>
  <c r="H164" i="11"/>
  <c r="P164" i="11" s="1"/>
  <c r="I164" i="11"/>
  <c r="H116" i="11"/>
  <c r="P116" i="11" s="1"/>
  <c r="I116" i="11"/>
  <c r="H149" i="11"/>
  <c r="P149" i="11" s="1"/>
  <c r="I149" i="11"/>
  <c r="F166" i="11"/>
  <c r="E166" i="11"/>
  <c r="F142" i="11"/>
  <c r="E142" i="11"/>
  <c r="F110" i="11"/>
  <c r="E110" i="11"/>
  <c r="H138" i="11"/>
  <c r="P138" i="11" s="1"/>
  <c r="I138" i="11"/>
  <c r="H204" i="11"/>
  <c r="P204" i="11" s="1"/>
  <c r="I204" i="11"/>
  <c r="H122" i="11"/>
  <c r="P122" i="11" s="1"/>
  <c r="I122" i="11"/>
  <c r="F113" i="11"/>
  <c r="E113" i="11"/>
  <c r="F143" i="11"/>
  <c r="E143" i="11"/>
  <c r="F179" i="11"/>
  <c r="E179" i="11"/>
  <c r="F136" i="11"/>
  <c r="E136" i="11"/>
  <c r="H185" i="11"/>
  <c r="P185" i="11" s="1"/>
  <c r="I185" i="11"/>
  <c r="F191" i="11"/>
  <c r="E191" i="11"/>
  <c r="I108" i="11"/>
  <c r="H108" i="11"/>
  <c r="H132" i="11"/>
  <c r="P132" i="11" s="1"/>
  <c r="I132" i="11"/>
  <c r="H136" i="11"/>
  <c r="P136" i="11" s="1"/>
  <c r="I136" i="11"/>
  <c r="H169" i="11"/>
  <c r="I169" i="11"/>
  <c r="H118" i="11"/>
  <c r="P118" i="11" s="1"/>
  <c r="I118" i="11"/>
  <c r="F175" i="11"/>
  <c r="E175" i="11"/>
  <c r="H196" i="11"/>
  <c r="P196" i="11" s="1"/>
  <c r="I196" i="11"/>
  <c r="F186" i="11"/>
  <c r="E186" i="11"/>
  <c r="F140" i="11"/>
  <c r="E140" i="11"/>
  <c r="F176" i="11"/>
  <c r="E176" i="11"/>
  <c r="E206" i="11"/>
  <c r="F206" i="11"/>
  <c r="F141" i="11"/>
  <c r="E141" i="11"/>
  <c r="F178" i="11"/>
  <c r="E178" i="11"/>
  <c r="H186" i="11"/>
  <c r="P186" i="11" s="1"/>
  <c r="I186" i="11"/>
  <c r="H179" i="11"/>
  <c r="P179" i="11" s="1"/>
  <c r="I179" i="11"/>
  <c r="H129" i="11"/>
  <c r="P129" i="11" s="1"/>
  <c r="I129" i="11"/>
  <c r="H160" i="11"/>
  <c r="P160" i="11" s="1"/>
  <c r="I160" i="11"/>
  <c r="H112" i="11"/>
  <c r="P112" i="11" s="1"/>
  <c r="I112" i="11"/>
  <c r="H166" i="11"/>
  <c r="P166" i="11" s="1"/>
  <c r="I166" i="11"/>
  <c r="H182" i="11"/>
  <c r="P182" i="11" s="1"/>
  <c r="I182" i="11"/>
  <c r="H191" i="11"/>
  <c r="P191" i="11" s="1"/>
  <c r="I191" i="11"/>
  <c r="H126" i="11"/>
  <c r="P126" i="11" s="1"/>
  <c r="I126" i="11"/>
  <c r="I200" i="11"/>
  <c r="H200" i="11"/>
  <c r="P200" i="11" s="1"/>
  <c r="F162" i="11"/>
  <c r="E162" i="11"/>
  <c r="F138" i="11"/>
  <c r="E138" i="11"/>
  <c r="H134" i="11"/>
  <c r="P134" i="11" s="1"/>
  <c r="I134" i="11"/>
  <c r="H175" i="11"/>
  <c r="P175" i="11" s="1"/>
  <c r="I175" i="11"/>
  <c r="H131" i="11"/>
  <c r="P131" i="11" s="1"/>
  <c r="I131" i="11"/>
  <c r="H119" i="11"/>
  <c r="I119" i="11"/>
  <c r="F149" i="11"/>
  <c r="E149" i="11"/>
  <c r="F120" i="11"/>
  <c r="E120" i="11"/>
  <c r="F156" i="11"/>
  <c r="E156" i="11"/>
  <c r="F109" i="11"/>
  <c r="E109" i="11"/>
  <c r="H156" i="11"/>
  <c r="P156" i="11" s="1"/>
  <c r="I156" i="11"/>
  <c r="H125" i="11"/>
  <c r="P125" i="11" s="1"/>
  <c r="I125" i="11"/>
  <c r="H192" i="11"/>
  <c r="P192" i="11" s="1"/>
  <c r="I192" i="11"/>
  <c r="H162" i="11"/>
  <c r="P162" i="11" s="1"/>
  <c r="I162" i="11"/>
  <c r="H143" i="11"/>
  <c r="P143" i="11" s="1"/>
  <c r="I143" i="11"/>
  <c r="H110" i="11"/>
  <c r="P110" i="11" s="1"/>
  <c r="I110" i="11"/>
  <c r="H163" i="11"/>
  <c r="P163" i="11" s="1"/>
  <c r="I163" i="11"/>
  <c r="F119" i="11"/>
  <c r="E119" i="11"/>
  <c r="F155" i="11"/>
  <c r="E155" i="11"/>
  <c r="F192" i="11"/>
  <c r="E192" i="11"/>
  <c r="F115" i="11"/>
  <c r="E115" i="11"/>
  <c r="F182" i="11"/>
  <c r="E182" i="11"/>
  <c r="F111" i="11"/>
  <c r="E111" i="11"/>
  <c r="F147" i="11"/>
  <c r="E147" i="11"/>
  <c r="F112" i="11"/>
  <c r="E112" i="11"/>
  <c r="F148" i="11"/>
  <c r="E148" i="11"/>
  <c r="H111" i="11"/>
  <c r="P111" i="11" s="1"/>
  <c r="I111" i="11"/>
  <c r="H145" i="11"/>
  <c r="P145" i="11" s="1"/>
  <c r="I145" i="11"/>
  <c r="F158" i="11"/>
  <c r="E158" i="11"/>
  <c r="F134" i="11"/>
  <c r="E134" i="11"/>
  <c r="H167" i="11"/>
  <c r="P167" i="11" s="1"/>
  <c r="I167" i="11"/>
  <c r="H115" i="11"/>
  <c r="P115" i="11" s="1"/>
  <c r="I115" i="11"/>
  <c r="H184" i="11"/>
  <c r="P184" i="11" s="1"/>
  <c r="I184" i="11"/>
  <c r="H120" i="11"/>
  <c r="P120" i="11" s="1"/>
  <c r="I120" i="11"/>
  <c r="F145" i="11"/>
  <c r="E145" i="11"/>
  <c r="F184" i="11"/>
  <c r="E184" i="11"/>
  <c r="F203" i="11"/>
  <c r="E203" i="11"/>
  <c r="H152" i="11"/>
  <c r="P152" i="11" s="1"/>
  <c r="I152" i="11"/>
  <c r="I195" i="11"/>
  <c r="H195" i="11"/>
  <c r="P195" i="11" s="1"/>
  <c r="F130" i="11"/>
  <c r="E130" i="11"/>
  <c r="H158" i="11"/>
  <c r="P158" i="11" s="1"/>
  <c r="I158" i="11"/>
  <c r="H127" i="11"/>
  <c r="P127" i="11" s="1"/>
  <c r="I127" i="11"/>
  <c r="H159" i="11"/>
  <c r="P159" i="11" s="1"/>
  <c r="I159" i="11"/>
  <c r="F125" i="11"/>
  <c r="E125" i="11"/>
  <c r="E198" i="11"/>
  <c r="F198" i="11"/>
  <c r="F121" i="11"/>
  <c r="E121" i="11"/>
  <c r="F116" i="11"/>
  <c r="E116" i="11"/>
  <c r="F152" i="11"/>
  <c r="E152" i="11"/>
  <c r="F188" i="11"/>
  <c r="E188" i="11"/>
  <c r="F117" i="11"/>
  <c r="E117" i="11"/>
  <c r="F190" i="11"/>
  <c r="E190" i="11"/>
  <c r="H121" i="11"/>
  <c r="P121" i="11" s="1"/>
  <c r="I121" i="11"/>
  <c r="I194" i="11"/>
  <c r="H194" i="11"/>
  <c r="P194" i="11" s="1"/>
  <c r="H188" i="11"/>
  <c r="P188" i="11" s="1"/>
  <c r="I188" i="11"/>
  <c r="H128" i="11"/>
  <c r="P128" i="11" s="1"/>
  <c r="I128" i="11"/>
  <c r="H161" i="11"/>
  <c r="P161" i="11" s="1"/>
  <c r="I161" i="11"/>
  <c r="H180" i="11"/>
  <c r="P180" i="11" s="1"/>
  <c r="I180" i="11"/>
  <c r="F187" i="11"/>
  <c r="E187" i="11"/>
  <c r="H151" i="11"/>
  <c r="P151" i="11" s="1"/>
  <c r="I151" i="11"/>
  <c r="H123" i="11"/>
  <c r="P123" i="11" s="1"/>
  <c r="I123" i="11"/>
  <c r="H201" i="11"/>
  <c r="P201" i="11" s="1"/>
  <c r="I201" i="11"/>
  <c r="H178" i="11"/>
  <c r="P178" i="11" s="1"/>
  <c r="I178" i="11"/>
  <c r="F131" i="11"/>
  <c r="E131" i="11"/>
  <c r="F132" i="11"/>
  <c r="E132" i="11"/>
  <c r="F168" i="11"/>
  <c r="E168" i="11"/>
  <c r="F204" i="11"/>
  <c r="E204" i="11"/>
  <c r="F153" i="11"/>
  <c r="E153" i="11"/>
  <c r="F189" i="11"/>
  <c r="E189" i="11"/>
  <c r="F124" i="11"/>
  <c r="E124" i="11"/>
  <c r="I205" i="11"/>
  <c r="H205" i="11"/>
  <c r="P205" i="11" s="1"/>
  <c r="F154" i="11"/>
  <c r="E154" i="11"/>
  <c r="H174" i="11"/>
  <c r="P174" i="11" s="1"/>
  <c r="I174" i="11"/>
  <c r="H190" i="11"/>
  <c r="P190" i="11" s="1"/>
  <c r="I190" i="11"/>
  <c r="F199" i="11"/>
  <c r="E199" i="11"/>
  <c r="H203" i="11"/>
  <c r="P203" i="11" s="1"/>
  <c r="I203" i="11"/>
  <c r="H172" i="11"/>
  <c r="P172" i="11" s="1"/>
  <c r="I172" i="11"/>
  <c r="H148" i="11"/>
  <c r="P148" i="11" s="1"/>
  <c r="I148" i="11"/>
  <c r="H124" i="11"/>
  <c r="P124" i="11" s="1"/>
  <c r="I124" i="11"/>
  <c r="H183" i="11"/>
  <c r="P183" i="11" s="1"/>
  <c r="I183" i="11"/>
  <c r="H141" i="11"/>
  <c r="P141" i="11" s="1"/>
  <c r="I141" i="11"/>
  <c r="F126" i="11"/>
  <c r="E126" i="11"/>
  <c r="F181" i="11"/>
  <c r="E181" i="11"/>
  <c r="H170" i="11"/>
  <c r="P170" i="11" s="1"/>
  <c r="I170" i="11"/>
  <c r="H114" i="11"/>
  <c r="P114" i="11" s="1"/>
  <c r="I114" i="11"/>
  <c r="H171" i="11"/>
  <c r="P171" i="11" s="1"/>
  <c r="I171" i="11"/>
  <c r="H193" i="11"/>
  <c r="P193" i="11" s="1"/>
  <c r="I193" i="11"/>
  <c r="E194" i="11"/>
  <c r="F194" i="11"/>
  <c r="F123" i="11"/>
  <c r="E123" i="11"/>
  <c r="F159" i="11"/>
  <c r="E159" i="11"/>
  <c r="E196" i="11"/>
  <c r="F196" i="11"/>
  <c r="H198" i="11"/>
  <c r="P198" i="11" s="1"/>
  <c r="I198" i="11"/>
  <c r="H206" i="11"/>
  <c r="P206" i="11" s="1"/>
  <c r="I206" i="11"/>
  <c r="H199" i="11"/>
  <c r="P199" i="11" s="1"/>
  <c r="I199" i="11"/>
  <c r="I197" i="11"/>
  <c r="H197" i="11"/>
  <c r="P197" i="11" s="1"/>
  <c r="H189" i="11"/>
  <c r="P189" i="11" s="1"/>
  <c r="I189" i="11"/>
  <c r="H157" i="11"/>
  <c r="P157" i="11" s="1"/>
  <c r="I157" i="11"/>
  <c r="F174" i="11"/>
  <c r="E174" i="11"/>
  <c r="F150" i="11"/>
  <c r="E150" i="11"/>
  <c r="F122" i="11"/>
  <c r="E122" i="11"/>
  <c r="H154" i="11"/>
  <c r="P154" i="11" s="1"/>
  <c r="I154" i="11"/>
  <c r="H177" i="11"/>
  <c r="P177" i="11" s="1"/>
  <c r="I177" i="11"/>
  <c r="H146" i="11"/>
  <c r="P146" i="11" s="1"/>
  <c r="I146" i="11"/>
  <c r="H147" i="11"/>
  <c r="P147" i="11" s="1"/>
  <c r="I147" i="11"/>
  <c r="H155" i="11"/>
  <c r="P155" i="11" s="1"/>
  <c r="I155" i="11"/>
  <c r="F167" i="11"/>
  <c r="E167" i="11"/>
  <c r="E197" i="11"/>
  <c r="F197" i="11"/>
  <c r="F127" i="11"/>
  <c r="E127" i="11"/>
  <c r="F160" i="11"/>
  <c r="E160" i="11"/>
  <c r="F177" i="11"/>
  <c r="E177" i="11"/>
  <c r="H137" i="11"/>
  <c r="P137" i="11" s="1"/>
  <c r="I137" i="11"/>
  <c r="H113" i="11"/>
  <c r="P113" i="11" s="1"/>
  <c r="I113" i="11"/>
  <c r="F118" i="11"/>
  <c r="E118" i="11"/>
  <c r="H150" i="11"/>
  <c r="P150" i="11" s="1"/>
  <c r="I150" i="11"/>
  <c r="H142" i="11"/>
  <c r="P142" i="11" s="1"/>
  <c r="I142" i="11"/>
  <c r="H187" i="11"/>
  <c r="P187" i="11" s="1"/>
  <c r="I187" i="11"/>
  <c r="F137" i="11"/>
  <c r="E137" i="11"/>
  <c r="F157" i="11"/>
  <c r="E157" i="11"/>
  <c r="F128" i="11"/>
  <c r="E128" i="11"/>
  <c r="F164" i="11"/>
  <c r="E164" i="11"/>
  <c r="F200" i="11"/>
  <c r="E200" i="11"/>
  <c r="F129" i="11"/>
  <c r="E129" i="11"/>
  <c r="F201" i="11"/>
  <c r="E201" i="11"/>
  <c r="F195" i="11"/>
  <c r="E195" i="11"/>
  <c r="H144" i="11"/>
  <c r="P144" i="11" s="1"/>
  <c r="I144" i="11"/>
  <c r="F183" i="11"/>
  <c r="E183" i="11"/>
  <c r="H153" i="11"/>
  <c r="P153" i="11" s="1"/>
  <c r="I153" i="11"/>
  <c r="H109" i="11"/>
  <c r="P109" i="11" s="1"/>
  <c r="I109" i="11"/>
  <c r="F170" i="11"/>
  <c r="E170" i="11"/>
  <c r="F146" i="11"/>
  <c r="E146" i="11"/>
  <c r="H135" i="11"/>
  <c r="P135" i="11" s="1"/>
  <c r="I135" i="11"/>
  <c r="H181" i="11"/>
  <c r="P181" i="11" s="1"/>
  <c r="I181" i="11"/>
  <c r="F144" i="11"/>
  <c r="E144" i="11"/>
  <c r="F180" i="11"/>
  <c r="E180" i="11"/>
  <c r="F163" i="11"/>
  <c r="E163" i="11"/>
  <c r="F165" i="11"/>
  <c r="E165" i="11"/>
  <c r="E108" i="11"/>
  <c r="F108" i="11"/>
  <c r="F208" i="16"/>
  <c r="H208" i="16"/>
  <c r="P108" i="16"/>
  <c r="I208" i="16"/>
  <c r="F208" i="15"/>
  <c r="H208" i="15"/>
  <c r="P108" i="15"/>
  <c r="I208" i="15"/>
  <c r="F208" i="14"/>
  <c r="I208" i="14"/>
  <c r="H208" i="14"/>
  <c r="P108" i="14"/>
  <c r="F208" i="13"/>
  <c r="H208" i="13"/>
  <c r="P108" i="13"/>
  <c r="I208" i="13"/>
  <c r="F208" i="12"/>
  <c r="I208" i="12"/>
  <c r="H208" i="12"/>
  <c r="P108" i="12"/>
  <c r="E207" i="11"/>
  <c r="F207" i="11"/>
  <c r="H207" i="11"/>
  <c r="P207" i="11" s="1"/>
  <c r="I207" i="11"/>
  <c r="N191" i="11"/>
  <c r="P119" i="11"/>
  <c r="N175" i="11"/>
  <c r="N118" i="11"/>
  <c r="N170" i="11"/>
  <c r="N146" i="11"/>
  <c r="N126" i="11"/>
  <c r="N114" i="11"/>
  <c r="N166" i="11"/>
  <c r="N142" i="11"/>
  <c r="N110" i="11"/>
  <c r="N207" i="11"/>
  <c r="N181" i="11"/>
  <c r="N162" i="11"/>
  <c r="N138" i="11"/>
  <c r="L208" i="11"/>
  <c r="N177" i="11"/>
  <c r="N203" i="11"/>
  <c r="N183" i="11"/>
  <c r="N158" i="11"/>
  <c r="N134" i="11"/>
  <c r="N195" i="11"/>
  <c r="N130" i="11"/>
  <c r="N199" i="11"/>
  <c r="G208" i="11"/>
  <c r="N154" i="11"/>
  <c r="P169" i="11"/>
  <c r="N174" i="11"/>
  <c r="N150" i="11"/>
  <c r="N122" i="11"/>
  <c r="N187" i="11"/>
  <c r="F208" i="11" l="1"/>
  <c r="H208" i="11"/>
  <c r="P108" i="11"/>
  <c r="I208" i="11"/>
  <c r="O132" i="1"/>
  <c r="M132" i="1"/>
  <c r="H131" i="3" l="1"/>
  <c r="F156" i="3" l="1"/>
  <c r="AN2" i="22"/>
  <c r="G163" i="2" l="1"/>
  <c r="I163" i="2"/>
  <c r="H163" i="2"/>
  <c r="K105" i="19" l="1"/>
  <c r="AK2" i="22"/>
  <c r="J105" i="19"/>
  <c r="F105" i="19"/>
  <c r="AI2" i="22"/>
  <c r="AJ2" i="22"/>
  <c r="K1598" i="1"/>
  <c r="K1597" i="1"/>
  <c r="O1354" i="1"/>
  <c r="N1354" i="1"/>
  <c r="L1354" i="1"/>
  <c r="K1354" i="1"/>
  <c r="H1354" i="1"/>
  <c r="G1354" i="1"/>
  <c r="F1354" i="1"/>
  <c r="P1353" i="1"/>
  <c r="M1353" i="1"/>
  <c r="I1353" i="1"/>
  <c r="A103" i="17"/>
  <c r="A207" i="17" s="1"/>
  <c r="P1352" i="1"/>
  <c r="M1352" i="1"/>
  <c r="I1352" i="1"/>
  <c r="P1351" i="1"/>
  <c r="M1351" i="1"/>
  <c r="I1351" i="1"/>
  <c r="P1350" i="1"/>
  <c r="M1350" i="1"/>
  <c r="I1350" i="1"/>
  <c r="P1349" i="1"/>
  <c r="M1349" i="1"/>
  <c r="I1349" i="1"/>
  <c r="P1348" i="1"/>
  <c r="M1348" i="1"/>
  <c r="I1348" i="1"/>
  <c r="P1347" i="1"/>
  <c r="M1347" i="1"/>
  <c r="I1347" i="1"/>
  <c r="P1346" i="1"/>
  <c r="M1346" i="1"/>
  <c r="I1346" i="1"/>
  <c r="P1345" i="1"/>
  <c r="M1345" i="1"/>
  <c r="I1345" i="1"/>
  <c r="P1344" i="1"/>
  <c r="M1344" i="1"/>
  <c r="I1344" i="1"/>
  <c r="P1343" i="1"/>
  <c r="M1343" i="1"/>
  <c r="I1343" i="1"/>
  <c r="P1342" i="1"/>
  <c r="M1342" i="1"/>
  <c r="I1342" i="1"/>
  <c r="P1341" i="1"/>
  <c r="M1341" i="1"/>
  <c r="I1341" i="1"/>
  <c r="P1340" i="1"/>
  <c r="M1340" i="1"/>
  <c r="I1340" i="1"/>
  <c r="P1339" i="1"/>
  <c r="M1339" i="1"/>
  <c r="I1339" i="1"/>
  <c r="P1338" i="1"/>
  <c r="M1338" i="1"/>
  <c r="I1338" i="1"/>
  <c r="P1337" i="1"/>
  <c r="M1337" i="1"/>
  <c r="I1337" i="1"/>
  <c r="P1336" i="1"/>
  <c r="M1336" i="1"/>
  <c r="I1336" i="1"/>
  <c r="P1335" i="1"/>
  <c r="M1335" i="1"/>
  <c r="I1335" i="1"/>
  <c r="P1334" i="1"/>
  <c r="M1334" i="1"/>
  <c r="I1334" i="1"/>
  <c r="P1333" i="1"/>
  <c r="M1333" i="1"/>
  <c r="I1333" i="1"/>
  <c r="P1332" i="1"/>
  <c r="M1332" i="1"/>
  <c r="I1332" i="1"/>
  <c r="P1331" i="1"/>
  <c r="M1331" i="1"/>
  <c r="I1331" i="1"/>
  <c r="P1330" i="1"/>
  <c r="M1330" i="1"/>
  <c r="I1330" i="1"/>
  <c r="P1329" i="1"/>
  <c r="M1329" i="1"/>
  <c r="I1329" i="1"/>
  <c r="P1328" i="1"/>
  <c r="M1328" i="1"/>
  <c r="I1328" i="1"/>
  <c r="P1327" i="1"/>
  <c r="M1327" i="1"/>
  <c r="I1327" i="1"/>
  <c r="P1326" i="1"/>
  <c r="M1326" i="1"/>
  <c r="I1326" i="1"/>
  <c r="P1325" i="1"/>
  <c r="M1325" i="1"/>
  <c r="I1325" i="1"/>
  <c r="P1324" i="1"/>
  <c r="M1324" i="1"/>
  <c r="I1324" i="1"/>
  <c r="P1323" i="1"/>
  <c r="M1323" i="1"/>
  <c r="I1323" i="1"/>
  <c r="P1322" i="1"/>
  <c r="M1322" i="1"/>
  <c r="I1322" i="1"/>
  <c r="P1321" i="1"/>
  <c r="M1321" i="1"/>
  <c r="I1321" i="1"/>
  <c r="P1320" i="1"/>
  <c r="M1320" i="1"/>
  <c r="I1320" i="1"/>
  <c r="P1319" i="1"/>
  <c r="M1319" i="1"/>
  <c r="I1319" i="1"/>
  <c r="P1318" i="1"/>
  <c r="M1318" i="1"/>
  <c r="I1318" i="1"/>
  <c r="P1317" i="1"/>
  <c r="M1317" i="1"/>
  <c r="I1317" i="1"/>
  <c r="P1316" i="1"/>
  <c r="M1316" i="1"/>
  <c r="I1316" i="1"/>
  <c r="P1315" i="1"/>
  <c r="M1315" i="1"/>
  <c r="I1315" i="1"/>
  <c r="P1314" i="1"/>
  <c r="M1314" i="1"/>
  <c r="I1314" i="1"/>
  <c r="P1313" i="1"/>
  <c r="M1313" i="1"/>
  <c r="I1313" i="1"/>
  <c r="P1312" i="1"/>
  <c r="M1312" i="1"/>
  <c r="I1312" i="1"/>
  <c r="P1311" i="1"/>
  <c r="M1311" i="1"/>
  <c r="I1311" i="1"/>
  <c r="P1310" i="1"/>
  <c r="M1310" i="1"/>
  <c r="I1310" i="1"/>
  <c r="P1309" i="1"/>
  <c r="M1309" i="1"/>
  <c r="I1309" i="1"/>
  <c r="P1308" i="1"/>
  <c r="M1308" i="1"/>
  <c r="I1308" i="1"/>
  <c r="P1307" i="1"/>
  <c r="M1307" i="1"/>
  <c r="I1307" i="1"/>
  <c r="P1306" i="1"/>
  <c r="M1306" i="1"/>
  <c r="I1306" i="1"/>
  <c r="P1305" i="1"/>
  <c r="M1305" i="1"/>
  <c r="I1305" i="1"/>
  <c r="P1304" i="1"/>
  <c r="M1304" i="1"/>
  <c r="I1304" i="1"/>
  <c r="P1303" i="1"/>
  <c r="M1303" i="1"/>
  <c r="I1303" i="1"/>
  <c r="P1302" i="1"/>
  <c r="M1302" i="1"/>
  <c r="I1302" i="1"/>
  <c r="P1301" i="1"/>
  <c r="M1301" i="1"/>
  <c r="I1301" i="1"/>
  <c r="P1300" i="1"/>
  <c r="M1300" i="1"/>
  <c r="I1300" i="1"/>
  <c r="P1299" i="1"/>
  <c r="M1299" i="1"/>
  <c r="I1299" i="1"/>
  <c r="P1298" i="1"/>
  <c r="M1298" i="1"/>
  <c r="I1298" i="1"/>
  <c r="P1297" i="1"/>
  <c r="M1297" i="1"/>
  <c r="I1297" i="1"/>
  <c r="P1296" i="1"/>
  <c r="M1296" i="1"/>
  <c r="I1296" i="1"/>
  <c r="P1295" i="1"/>
  <c r="M1295" i="1"/>
  <c r="I1295" i="1"/>
  <c r="P1294" i="1"/>
  <c r="M1294" i="1"/>
  <c r="I1294" i="1"/>
  <c r="P1293" i="1"/>
  <c r="M1293" i="1"/>
  <c r="I1293" i="1"/>
  <c r="P1292" i="1"/>
  <c r="M1292" i="1"/>
  <c r="I1292" i="1"/>
  <c r="P1291" i="1"/>
  <c r="M1291" i="1"/>
  <c r="I1291" i="1"/>
  <c r="P1290" i="1"/>
  <c r="M1290" i="1"/>
  <c r="I1290" i="1"/>
  <c r="P1289" i="1"/>
  <c r="M1289" i="1"/>
  <c r="I1289" i="1"/>
  <c r="P1288" i="1"/>
  <c r="M1288" i="1"/>
  <c r="I1288" i="1"/>
  <c r="P1287" i="1"/>
  <c r="M1287" i="1"/>
  <c r="I1287" i="1"/>
  <c r="P1286" i="1"/>
  <c r="M1286" i="1"/>
  <c r="I1286" i="1"/>
  <c r="P1285" i="1"/>
  <c r="M1285" i="1"/>
  <c r="I1285" i="1"/>
  <c r="P1284" i="1"/>
  <c r="M1284" i="1"/>
  <c r="I1284" i="1"/>
  <c r="P1283" i="1"/>
  <c r="M1283" i="1"/>
  <c r="I1283" i="1"/>
  <c r="P1282" i="1"/>
  <c r="M1282" i="1"/>
  <c r="I1282" i="1"/>
  <c r="P1281" i="1"/>
  <c r="M1281" i="1"/>
  <c r="I1281" i="1"/>
  <c r="P1280" i="1"/>
  <c r="M1280" i="1"/>
  <c r="I1280" i="1"/>
  <c r="P1279" i="1"/>
  <c r="M1279" i="1"/>
  <c r="I1279" i="1"/>
  <c r="P1278" i="1"/>
  <c r="M1278" i="1"/>
  <c r="I1278" i="1"/>
  <c r="P1277" i="1"/>
  <c r="M1277" i="1"/>
  <c r="I1277" i="1"/>
  <c r="P1276" i="1"/>
  <c r="M1276" i="1"/>
  <c r="I1276" i="1"/>
  <c r="P1275" i="1"/>
  <c r="M1275" i="1"/>
  <c r="I1275" i="1"/>
  <c r="P1274" i="1"/>
  <c r="M1274" i="1"/>
  <c r="I1274" i="1"/>
  <c r="P1273" i="1"/>
  <c r="M1273" i="1"/>
  <c r="I1273" i="1"/>
  <c r="P1272" i="1"/>
  <c r="M1272" i="1"/>
  <c r="I1272" i="1"/>
  <c r="P1271" i="1"/>
  <c r="M1271" i="1"/>
  <c r="I1271" i="1"/>
  <c r="P1270" i="1"/>
  <c r="M1270" i="1"/>
  <c r="I1270" i="1"/>
  <c r="P1269" i="1"/>
  <c r="M1269" i="1"/>
  <c r="I1269" i="1"/>
  <c r="P1268" i="1"/>
  <c r="M1268" i="1"/>
  <c r="I1268" i="1"/>
  <c r="P1267" i="1"/>
  <c r="M1267" i="1"/>
  <c r="I1267" i="1"/>
  <c r="P1266" i="1"/>
  <c r="M1266" i="1"/>
  <c r="I1266" i="1"/>
  <c r="P1265" i="1"/>
  <c r="M1265" i="1"/>
  <c r="I1265" i="1"/>
  <c r="P1264" i="1"/>
  <c r="M1264" i="1"/>
  <c r="I1264" i="1"/>
  <c r="P1263" i="1"/>
  <c r="M1263" i="1"/>
  <c r="I1263" i="1"/>
  <c r="P1262" i="1"/>
  <c r="M1262" i="1"/>
  <c r="I1262" i="1"/>
  <c r="P1261" i="1"/>
  <c r="M1261" i="1"/>
  <c r="I1261" i="1"/>
  <c r="P1260" i="1"/>
  <c r="M1260" i="1"/>
  <c r="I1260" i="1"/>
  <c r="P1259" i="1"/>
  <c r="M1259" i="1"/>
  <c r="I1259" i="1"/>
  <c r="P1258" i="1"/>
  <c r="M1258" i="1"/>
  <c r="I1258" i="1"/>
  <c r="P1257" i="1"/>
  <c r="M1257" i="1"/>
  <c r="I1257" i="1"/>
  <c r="P1256" i="1"/>
  <c r="M1256" i="1"/>
  <c r="I1256" i="1"/>
  <c r="P1255" i="1"/>
  <c r="M1255" i="1"/>
  <c r="I1255" i="1"/>
  <c r="P1254" i="1"/>
  <c r="M1254" i="1"/>
  <c r="I1254" i="1"/>
  <c r="O1243" i="1"/>
  <c r="N1243" i="1"/>
  <c r="L1243" i="1"/>
  <c r="K1243" i="1"/>
  <c r="H1243" i="1"/>
  <c r="G1243" i="1"/>
  <c r="F1243" i="1"/>
  <c r="P1242" i="1"/>
  <c r="M1242" i="1"/>
  <c r="I1242" i="1"/>
  <c r="P1241" i="1"/>
  <c r="M1241" i="1"/>
  <c r="I1241" i="1"/>
  <c r="P1240" i="1"/>
  <c r="M1240" i="1"/>
  <c r="I1240" i="1"/>
  <c r="P1239" i="1"/>
  <c r="M1239" i="1"/>
  <c r="I1239" i="1"/>
  <c r="P1238" i="1"/>
  <c r="M1238" i="1"/>
  <c r="I1238" i="1"/>
  <c r="P1237" i="1"/>
  <c r="M1237" i="1"/>
  <c r="I1237" i="1"/>
  <c r="P1236" i="1"/>
  <c r="M1236" i="1"/>
  <c r="I1236" i="1"/>
  <c r="P1235" i="1"/>
  <c r="M1235" i="1"/>
  <c r="I1235" i="1"/>
  <c r="P1234" i="1"/>
  <c r="M1234" i="1"/>
  <c r="I1234" i="1"/>
  <c r="P1233" i="1"/>
  <c r="M1233" i="1"/>
  <c r="I1233" i="1"/>
  <c r="P1232" i="1"/>
  <c r="M1232" i="1"/>
  <c r="I1232" i="1"/>
  <c r="P1231" i="1"/>
  <c r="M1231" i="1"/>
  <c r="I1231" i="1"/>
  <c r="P1230" i="1"/>
  <c r="M1230" i="1"/>
  <c r="I1230" i="1"/>
  <c r="P1229" i="1"/>
  <c r="M1229" i="1"/>
  <c r="I1229" i="1"/>
  <c r="P1228" i="1"/>
  <c r="M1228" i="1"/>
  <c r="I1228" i="1"/>
  <c r="P1227" i="1"/>
  <c r="M1227" i="1"/>
  <c r="I1227" i="1"/>
  <c r="P1226" i="1"/>
  <c r="M1226" i="1"/>
  <c r="I1226" i="1"/>
  <c r="P1225" i="1"/>
  <c r="M1225" i="1"/>
  <c r="I1225" i="1"/>
  <c r="P1224" i="1"/>
  <c r="M1224" i="1"/>
  <c r="I1224" i="1"/>
  <c r="P1223" i="1"/>
  <c r="M1223" i="1"/>
  <c r="I1223" i="1"/>
  <c r="P1222" i="1"/>
  <c r="M1222" i="1"/>
  <c r="I1222" i="1"/>
  <c r="P1221" i="1"/>
  <c r="M1221" i="1"/>
  <c r="I1221" i="1"/>
  <c r="P1220" i="1"/>
  <c r="M1220" i="1"/>
  <c r="I1220" i="1"/>
  <c r="P1219" i="1"/>
  <c r="M1219" i="1"/>
  <c r="I1219" i="1"/>
  <c r="P1218" i="1"/>
  <c r="M1218" i="1"/>
  <c r="I1218" i="1"/>
  <c r="P1217" i="1"/>
  <c r="M1217" i="1"/>
  <c r="I1217" i="1"/>
  <c r="P1216" i="1"/>
  <c r="M1216" i="1"/>
  <c r="I1216" i="1"/>
  <c r="P1215" i="1"/>
  <c r="M1215" i="1"/>
  <c r="I1215" i="1"/>
  <c r="P1214" i="1"/>
  <c r="M1214" i="1"/>
  <c r="I1214" i="1"/>
  <c r="P1213" i="1"/>
  <c r="M1213" i="1"/>
  <c r="I1213" i="1"/>
  <c r="P1212" i="1"/>
  <c r="M1212" i="1"/>
  <c r="I1212" i="1"/>
  <c r="P1211" i="1"/>
  <c r="M1211" i="1"/>
  <c r="I1211" i="1"/>
  <c r="P1210" i="1"/>
  <c r="M1210" i="1"/>
  <c r="I1210" i="1"/>
  <c r="P1209" i="1"/>
  <c r="M1209" i="1"/>
  <c r="I1209" i="1"/>
  <c r="P1208" i="1"/>
  <c r="M1208" i="1"/>
  <c r="I1208" i="1"/>
  <c r="P1207" i="1"/>
  <c r="M1207" i="1"/>
  <c r="I1207" i="1"/>
  <c r="P1206" i="1"/>
  <c r="M1206" i="1"/>
  <c r="I1206" i="1"/>
  <c r="P1205" i="1"/>
  <c r="M1205" i="1"/>
  <c r="I1205" i="1"/>
  <c r="P1204" i="1"/>
  <c r="M1204" i="1"/>
  <c r="I1204" i="1"/>
  <c r="P1203" i="1"/>
  <c r="M1203" i="1"/>
  <c r="I1203" i="1"/>
  <c r="P1202" i="1"/>
  <c r="M1202" i="1"/>
  <c r="I1202" i="1"/>
  <c r="P1201" i="1"/>
  <c r="M1201" i="1"/>
  <c r="I1201" i="1"/>
  <c r="P1200" i="1"/>
  <c r="M1200" i="1"/>
  <c r="I1200" i="1"/>
  <c r="P1199" i="1"/>
  <c r="M1199" i="1"/>
  <c r="I1199" i="1"/>
  <c r="P1198" i="1"/>
  <c r="M1198" i="1"/>
  <c r="I1198" i="1"/>
  <c r="P1197" i="1"/>
  <c r="M1197" i="1"/>
  <c r="I1197" i="1"/>
  <c r="P1196" i="1"/>
  <c r="M1196" i="1"/>
  <c r="I1196" i="1"/>
  <c r="P1195" i="1"/>
  <c r="M1195" i="1"/>
  <c r="I1195" i="1"/>
  <c r="P1194" i="1"/>
  <c r="M1194" i="1"/>
  <c r="I1194" i="1"/>
  <c r="P1193" i="1"/>
  <c r="M1193" i="1"/>
  <c r="I1193" i="1"/>
  <c r="P1192" i="1"/>
  <c r="M1192" i="1"/>
  <c r="I1192" i="1"/>
  <c r="P1191" i="1"/>
  <c r="M1191" i="1"/>
  <c r="I1191" i="1"/>
  <c r="P1190" i="1"/>
  <c r="M1190" i="1"/>
  <c r="I1190" i="1"/>
  <c r="P1189" i="1"/>
  <c r="M1189" i="1"/>
  <c r="I1189" i="1"/>
  <c r="P1188" i="1"/>
  <c r="M1188" i="1"/>
  <c r="I1188" i="1"/>
  <c r="P1187" i="1"/>
  <c r="M1187" i="1"/>
  <c r="I1187" i="1"/>
  <c r="P1186" i="1"/>
  <c r="M1186" i="1"/>
  <c r="I1186" i="1"/>
  <c r="P1185" i="1"/>
  <c r="M1185" i="1"/>
  <c r="I1185" i="1"/>
  <c r="P1184" i="1"/>
  <c r="M1184" i="1"/>
  <c r="I1184" i="1"/>
  <c r="P1183" i="1"/>
  <c r="M1183" i="1"/>
  <c r="I1183" i="1"/>
  <c r="P1182" i="1"/>
  <c r="M1182" i="1"/>
  <c r="I1182" i="1"/>
  <c r="P1181" i="1"/>
  <c r="M1181" i="1"/>
  <c r="I1181" i="1"/>
  <c r="P1180" i="1"/>
  <c r="M1180" i="1"/>
  <c r="I1180" i="1"/>
  <c r="P1179" i="1"/>
  <c r="M1179" i="1"/>
  <c r="I1179" i="1"/>
  <c r="P1178" i="1"/>
  <c r="M1178" i="1"/>
  <c r="I1178" i="1"/>
  <c r="P1177" i="1"/>
  <c r="M1177" i="1"/>
  <c r="I1177" i="1"/>
  <c r="P1176" i="1"/>
  <c r="M1176" i="1"/>
  <c r="I1176" i="1"/>
  <c r="P1175" i="1"/>
  <c r="M1175" i="1"/>
  <c r="I1175" i="1"/>
  <c r="P1174" i="1"/>
  <c r="M1174" i="1"/>
  <c r="I1174" i="1"/>
  <c r="P1173" i="1"/>
  <c r="M1173" i="1"/>
  <c r="I1173" i="1"/>
  <c r="P1172" i="1"/>
  <c r="M1172" i="1"/>
  <c r="I1172" i="1"/>
  <c r="P1171" i="1"/>
  <c r="M1171" i="1"/>
  <c r="I1171" i="1"/>
  <c r="P1170" i="1"/>
  <c r="M1170" i="1"/>
  <c r="I1170" i="1"/>
  <c r="P1169" i="1"/>
  <c r="M1169" i="1"/>
  <c r="I1169" i="1"/>
  <c r="P1168" i="1"/>
  <c r="M1168" i="1"/>
  <c r="I1168" i="1"/>
  <c r="P1167" i="1"/>
  <c r="M1167" i="1"/>
  <c r="I1167" i="1"/>
  <c r="P1166" i="1"/>
  <c r="M1166" i="1"/>
  <c r="I1166" i="1"/>
  <c r="P1165" i="1"/>
  <c r="M1165" i="1"/>
  <c r="I1165" i="1"/>
  <c r="P1164" i="1"/>
  <c r="M1164" i="1"/>
  <c r="I1164" i="1"/>
  <c r="P1163" i="1"/>
  <c r="M1163" i="1"/>
  <c r="I1163" i="1"/>
  <c r="P1162" i="1"/>
  <c r="M1162" i="1"/>
  <c r="I1162" i="1"/>
  <c r="P1161" i="1"/>
  <c r="M1161" i="1"/>
  <c r="I1161" i="1"/>
  <c r="P1160" i="1"/>
  <c r="M1160" i="1"/>
  <c r="I1160" i="1"/>
  <c r="P1159" i="1"/>
  <c r="M1159" i="1"/>
  <c r="I1159" i="1"/>
  <c r="P1158" i="1"/>
  <c r="M1158" i="1"/>
  <c r="I1158" i="1"/>
  <c r="P1157" i="1"/>
  <c r="M1157" i="1"/>
  <c r="I1157" i="1"/>
  <c r="P1156" i="1"/>
  <c r="M1156" i="1"/>
  <c r="I1156" i="1"/>
  <c r="P1155" i="1"/>
  <c r="M1155" i="1"/>
  <c r="I1155" i="1"/>
  <c r="P1154" i="1"/>
  <c r="M1154" i="1"/>
  <c r="I1154" i="1"/>
  <c r="P1153" i="1"/>
  <c r="M1153" i="1"/>
  <c r="I1153" i="1"/>
  <c r="P1152" i="1"/>
  <c r="M1152" i="1"/>
  <c r="I1152" i="1"/>
  <c r="P1151" i="1"/>
  <c r="M1151" i="1"/>
  <c r="I1151" i="1"/>
  <c r="P1150" i="1"/>
  <c r="M1150" i="1"/>
  <c r="I1150" i="1"/>
  <c r="P1149" i="1"/>
  <c r="M1149" i="1"/>
  <c r="I1149" i="1"/>
  <c r="P1148" i="1"/>
  <c r="M1148" i="1"/>
  <c r="I1148" i="1"/>
  <c r="P1147" i="1"/>
  <c r="M1147" i="1"/>
  <c r="I1147" i="1"/>
  <c r="P1146" i="1"/>
  <c r="M1146" i="1"/>
  <c r="I1146" i="1"/>
  <c r="P1145" i="1"/>
  <c r="M1145" i="1"/>
  <c r="I1145" i="1"/>
  <c r="P1144" i="1"/>
  <c r="M1144" i="1"/>
  <c r="I1144" i="1"/>
  <c r="P1143" i="1"/>
  <c r="M1143" i="1"/>
  <c r="I1143" i="1"/>
  <c r="O1132" i="1"/>
  <c r="N1132" i="1"/>
  <c r="L1132" i="1"/>
  <c r="K1132" i="1"/>
  <c r="H1132" i="1"/>
  <c r="G1132" i="1"/>
  <c r="F1132" i="1"/>
  <c r="P1131" i="1"/>
  <c r="M1131" i="1"/>
  <c r="I1131" i="1"/>
  <c r="P1130" i="1"/>
  <c r="M1130" i="1"/>
  <c r="I1130" i="1"/>
  <c r="P1129" i="1"/>
  <c r="M1129" i="1"/>
  <c r="I1129" i="1"/>
  <c r="P1128" i="1"/>
  <c r="M1128" i="1"/>
  <c r="I1128" i="1"/>
  <c r="P1127" i="1"/>
  <c r="M1127" i="1"/>
  <c r="I1127" i="1"/>
  <c r="P1126" i="1"/>
  <c r="M1126" i="1"/>
  <c r="I1126" i="1"/>
  <c r="P1125" i="1"/>
  <c r="M1125" i="1"/>
  <c r="I1125" i="1"/>
  <c r="P1124" i="1"/>
  <c r="M1124" i="1"/>
  <c r="I1124" i="1"/>
  <c r="P1123" i="1"/>
  <c r="M1123" i="1"/>
  <c r="I1123" i="1"/>
  <c r="P1122" i="1"/>
  <c r="M1122" i="1"/>
  <c r="I1122" i="1"/>
  <c r="P1121" i="1"/>
  <c r="M1121" i="1"/>
  <c r="I1121" i="1"/>
  <c r="P1120" i="1"/>
  <c r="M1120" i="1"/>
  <c r="I1120" i="1"/>
  <c r="P1119" i="1"/>
  <c r="M1119" i="1"/>
  <c r="I1119" i="1"/>
  <c r="P1118" i="1"/>
  <c r="M1118" i="1"/>
  <c r="I1118" i="1"/>
  <c r="P1117" i="1"/>
  <c r="M1117" i="1"/>
  <c r="I1117" i="1"/>
  <c r="P1116" i="1"/>
  <c r="M1116" i="1"/>
  <c r="I1116" i="1"/>
  <c r="P1115" i="1"/>
  <c r="M1115" i="1"/>
  <c r="I1115" i="1"/>
  <c r="P1114" i="1"/>
  <c r="M1114" i="1"/>
  <c r="I1114" i="1"/>
  <c r="P1113" i="1"/>
  <c r="M1113" i="1"/>
  <c r="I1113" i="1"/>
  <c r="P1112" i="1"/>
  <c r="M1112" i="1"/>
  <c r="I1112" i="1"/>
  <c r="P1111" i="1"/>
  <c r="M1111" i="1"/>
  <c r="I1111" i="1"/>
  <c r="P1110" i="1"/>
  <c r="M1110" i="1"/>
  <c r="I1110" i="1"/>
  <c r="P1109" i="1"/>
  <c r="M1109" i="1"/>
  <c r="I1109" i="1"/>
  <c r="P1108" i="1"/>
  <c r="M1108" i="1"/>
  <c r="I1108" i="1"/>
  <c r="P1107" i="1"/>
  <c r="M1107" i="1"/>
  <c r="I1107" i="1"/>
  <c r="P1106" i="1"/>
  <c r="M1106" i="1"/>
  <c r="I1106" i="1"/>
  <c r="P1105" i="1"/>
  <c r="M1105" i="1"/>
  <c r="I1105" i="1"/>
  <c r="P1104" i="1"/>
  <c r="M1104" i="1"/>
  <c r="I1104" i="1"/>
  <c r="P1103" i="1"/>
  <c r="M1103" i="1"/>
  <c r="I1103" i="1"/>
  <c r="P1102" i="1"/>
  <c r="M1102" i="1"/>
  <c r="I1102" i="1"/>
  <c r="P1101" i="1"/>
  <c r="M1101" i="1"/>
  <c r="I1101" i="1"/>
  <c r="P1100" i="1"/>
  <c r="M1100" i="1"/>
  <c r="I1100" i="1"/>
  <c r="P1099" i="1"/>
  <c r="M1099" i="1"/>
  <c r="I1099" i="1"/>
  <c r="P1098" i="1"/>
  <c r="M1098" i="1"/>
  <c r="I1098" i="1"/>
  <c r="P1097" i="1"/>
  <c r="M1097" i="1"/>
  <c r="I1097" i="1"/>
  <c r="P1096" i="1"/>
  <c r="M1096" i="1"/>
  <c r="I1096" i="1"/>
  <c r="P1095" i="1"/>
  <c r="M1095" i="1"/>
  <c r="I1095" i="1"/>
  <c r="P1094" i="1"/>
  <c r="M1094" i="1"/>
  <c r="I1094" i="1"/>
  <c r="P1093" i="1"/>
  <c r="M1093" i="1"/>
  <c r="I1093" i="1"/>
  <c r="P1092" i="1"/>
  <c r="M1092" i="1"/>
  <c r="I1092" i="1"/>
  <c r="P1091" i="1"/>
  <c r="M1091" i="1"/>
  <c r="I1091" i="1"/>
  <c r="P1090" i="1"/>
  <c r="M1090" i="1"/>
  <c r="I1090" i="1"/>
  <c r="P1089" i="1"/>
  <c r="M1089" i="1"/>
  <c r="I1089" i="1"/>
  <c r="P1088" i="1"/>
  <c r="M1088" i="1"/>
  <c r="I1088" i="1"/>
  <c r="P1087" i="1"/>
  <c r="M1087" i="1"/>
  <c r="I1087" i="1"/>
  <c r="P1086" i="1"/>
  <c r="M1086" i="1"/>
  <c r="I1086" i="1"/>
  <c r="P1085" i="1"/>
  <c r="M1085" i="1"/>
  <c r="I1085" i="1"/>
  <c r="P1084" i="1"/>
  <c r="M1084" i="1"/>
  <c r="I1084" i="1"/>
  <c r="P1083" i="1"/>
  <c r="M1083" i="1"/>
  <c r="I1083" i="1"/>
  <c r="P1082" i="1"/>
  <c r="M1082" i="1"/>
  <c r="I1082" i="1"/>
  <c r="P1081" i="1"/>
  <c r="M1081" i="1"/>
  <c r="I1081" i="1"/>
  <c r="P1080" i="1"/>
  <c r="M1080" i="1"/>
  <c r="I1080" i="1"/>
  <c r="P1079" i="1"/>
  <c r="M1079" i="1"/>
  <c r="I1079" i="1"/>
  <c r="P1078" i="1"/>
  <c r="M1078" i="1"/>
  <c r="I1078" i="1"/>
  <c r="P1077" i="1"/>
  <c r="M1077" i="1"/>
  <c r="I1077" i="1"/>
  <c r="P1076" i="1"/>
  <c r="M1076" i="1"/>
  <c r="I1076" i="1"/>
  <c r="P1075" i="1"/>
  <c r="M1075" i="1"/>
  <c r="I1075" i="1"/>
  <c r="P1074" i="1"/>
  <c r="M1074" i="1"/>
  <c r="I1074" i="1"/>
  <c r="P1073" i="1"/>
  <c r="M1073" i="1"/>
  <c r="I1073" i="1"/>
  <c r="P1072" i="1"/>
  <c r="M1072" i="1"/>
  <c r="I1072" i="1"/>
  <c r="P1071" i="1"/>
  <c r="M1071" i="1"/>
  <c r="I1071" i="1"/>
  <c r="P1070" i="1"/>
  <c r="M1070" i="1"/>
  <c r="I1070" i="1"/>
  <c r="P1069" i="1"/>
  <c r="M1069" i="1"/>
  <c r="I1069" i="1"/>
  <c r="P1068" i="1"/>
  <c r="M1068" i="1"/>
  <c r="I1068" i="1"/>
  <c r="P1067" i="1"/>
  <c r="M1067" i="1"/>
  <c r="I1067" i="1"/>
  <c r="P1066" i="1"/>
  <c r="M1066" i="1"/>
  <c r="I1066" i="1"/>
  <c r="P1065" i="1"/>
  <c r="M1065" i="1"/>
  <c r="I1065" i="1"/>
  <c r="P1064" i="1"/>
  <c r="M1064" i="1"/>
  <c r="I1064" i="1"/>
  <c r="P1063" i="1"/>
  <c r="M1063" i="1"/>
  <c r="I1063" i="1"/>
  <c r="P1062" i="1"/>
  <c r="M1062" i="1"/>
  <c r="I1062" i="1"/>
  <c r="P1061" i="1"/>
  <c r="M1061" i="1"/>
  <c r="I1061" i="1"/>
  <c r="P1060" i="1"/>
  <c r="M1060" i="1"/>
  <c r="I1060" i="1"/>
  <c r="P1059" i="1"/>
  <c r="M1059" i="1"/>
  <c r="I1059" i="1"/>
  <c r="P1058" i="1"/>
  <c r="M1058" i="1"/>
  <c r="I1058" i="1"/>
  <c r="P1057" i="1"/>
  <c r="M1057" i="1"/>
  <c r="I1057" i="1"/>
  <c r="P1056" i="1"/>
  <c r="M1056" i="1"/>
  <c r="I1056" i="1"/>
  <c r="P1055" i="1"/>
  <c r="M1055" i="1"/>
  <c r="I1055" i="1"/>
  <c r="P1054" i="1"/>
  <c r="M1054" i="1"/>
  <c r="I1054" i="1"/>
  <c r="P1053" i="1"/>
  <c r="M1053" i="1"/>
  <c r="I1053" i="1"/>
  <c r="P1052" i="1"/>
  <c r="M1052" i="1"/>
  <c r="I1052" i="1"/>
  <c r="P1051" i="1"/>
  <c r="M1051" i="1"/>
  <c r="I1051" i="1"/>
  <c r="P1050" i="1"/>
  <c r="M1050" i="1"/>
  <c r="I1050" i="1"/>
  <c r="P1049" i="1"/>
  <c r="M1049" i="1"/>
  <c r="I1049" i="1"/>
  <c r="P1048" i="1"/>
  <c r="M1048" i="1"/>
  <c r="I1048" i="1"/>
  <c r="P1047" i="1"/>
  <c r="M1047" i="1"/>
  <c r="I1047" i="1"/>
  <c r="P1046" i="1"/>
  <c r="M1046" i="1"/>
  <c r="I1046" i="1"/>
  <c r="P1045" i="1"/>
  <c r="M1045" i="1"/>
  <c r="I1045" i="1"/>
  <c r="P1044" i="1"/>
  <c r="M1044" i="1"/>
  <c r="I1044" i="1"/>
  <c r="P1043" i="1"/>
  <c r="M1043" i="1"/>
  <c r="I1043" i="1"/>
  <c r="P1042" i="1"/>
  <c r="M1042" i="1"/>
  <c r="I1042" i="1"/>
  <c r="P1041" i="1"/>
  <c r="M1041" i="1"/>
  <c r="I1041" i="1"/>
  <c r="P1040" i="1"/>
  <c r="M1040" i="1"/>
  <c r="I1040" i="1"/>
  <c r="P1039" i="1"/>
  <c r="M1039" i="1"/>
  <c r="I1039" i="1"/>
  <c r="P1038" i="1"/>
  <c r="M1038" i="1"/>
  <c r="I1038" i="1"/>
  <c r="P1037" i="1"/>
  <c r="M1037" i="1"/>
  <c r="I1037" i="1"/>
  <c r="P1036" i="1"/>
  <c r="M1036" i="1"/>
  <c r="I1036" i="1"/>
  <c r="P1035" i="1"/>
  <c r="M1035" i="1"/>
  <c r="I1035" i="1"/>
  <c r="P1034" i="1"/>
  <c r="M1034" i="1"/>
  <c r="I1034" i="1"/>
  <c r="P1033" i="1"/>
  <c r="M1033" i="1"/>
  <c r="I1033" i="1"/>
  <c r="P1032" i="1"/>
  <c r="M1032" i="1"/>
  <c r="I1032" i="1"/>
  <c r="O1021" i="1"/>
  <c r="N1021" i="1"/>
  <c r="L1021" i="1"/>
  <c r="K1021" i="1"/>
  <c r="H1021" i="1"/>
  <c r="G1021" i="1"/>
  <c r="F1021" i="1"/>
  <c r="P1020" i="1"/>
  <c r="M1020" i="1"/>
  <c r="I1020" i="1"/>
  <c r="P1019" i="1"/>
  <c r="M1019" i="1"/>
  <c r="I1019" i="1"/>
  <c r="P1018" i="1"/>
  <c r="M1018" i="1"/>
  <c r="I1018" i="1"/>
  <c r="P1017" i="1"/>
  <c r="M1017" i="1"/>
  <c r="I1017" i="1"/>
  <c r="P1016" i="1"/>
  <c r="M1016" i="1"/>
  <c r="I1016" i="1"/>
  <c r="P1015" i="1"/>
  <c r="M1015" i="1"/>
  <c r="I1015" i="1"/>
  <c r="P1014" i="1"/>
  <c r="M1014" i="1"/>
  <c r="I1014" i="1"/>
  <c r="P1013" i="1"/>
  <c r="M1013" i="1"/>
  <c r="I1013" i="1"/>
  <c r="P1012" i="1"/>
  <c r="M1012" i="1"/>
  <c r="I1012" i="1"/>
  <c r="P1011" i="1"/>
  <c r="M1011" i="1"/>
  <c r="I1011" i="1"/>
  <c r="P1010" i="1"/>
  <c r="M1010" i="1"/>
  <c r="I1010" i="1"/>
  <c r="P1009" i="1"/>
  <c r="M1009" i="1"/>
  <c r="I1009" i="1"/>
  <c r="P1008" i="1"/>
  <c r="M1008" i="1"/>
  <c r="I1008" i="1"/>
  <c r="P1007" i="1"/>
  <c r="M1007" i="1"/>
  <c r="I1007" i="1"/>
  <c r="P1006" i="1"/>
  <c r="M1006" i="1"/>
  <c r="I1006" i="1"/>
  <c r="P1005" i="1"/>
  <c r="M1005" i="1"/>
  <c r="I1005" i="1"/>
  <c r="P1004" i="1"/>
  <c r="M1004" i="1"/>
  <c r="I1004" i="1"/>
  <c r="P1003" i="1"/>
  <c r="M1003" i="1"/>
  <c r="I1003" i="1"/>
  <c r="P1002" i="1"/>
  <c r="M1002" i="1"/>
  <c r="I1002" i="1"/>
  <c r="P1001" i="1"/>
  <c r="M1001" i="1"/>
  <c r="I1001" i="1"/>
  <c r="P1000" i="1"/>
  <c r="M1000" i="1"/>
  <c r="I1000" i="1"/>
  <c r="P999" i="1"/>
  <c r="M999" i="1"/>
  <c r="I999" i="1"/>
  <c r="P998" i="1"/>
  <c r="M998" i="1"/>
  <c r="I998" i="1"/>
  <c r="P997" i="1"/>
  <c r="M997" i="1"/>
  <c r="I997" i="1"/>
  <c r="P996" i="1"/>
  <c r="M996" i="1"/>
  <c r="I996" i="1"/>
  <c r="P995" i="1"/>
  <c r="M995" i="1"/>
  <c r="I995" i="1"/>
  <c r="P994" i="1"/>
  <c r="M994" i="1"/>
  <c r="I994" i="1"/>
  <c r="P993" i="1"/>
  <c r="M993" i="1"/>
  <c r="I993" i="1"/>
  <c r="P992" i="1"/>
  <c r="M992" i="1"/>
  <c r="I992" i="1"/>
  <c r="P991" i="1"/>
  <c r="M991" i="1"/>
  <c r="I991" i="1"/>
  <c r="P990" i="1"/>
  <c r="M990" i="1"/>
  <c r="I990" i="1"/>
  <c r="P989" i="1"/>
  <c r="M989" i="1"/>
  <c r="I989" i="1"/>
  <c r="P988" i="1"/>
  <c r="M988" i="1"/>
  <c r="I988" i="1"/>
  <c r="P987" i="1"/>
  <c r="M987" i="1"/>
  <c r="I987" i="1"/>
  <c r="P986" i="1"/>
  <c r="M986" i="1"/>
  <c r="I986" i="1"/>
  <c r="P985" i="1"/>
  <c r="M985" i="1"/>
  <c r="I985" i="1"/>
  <c r="P984" i="1"/>
  <c r="M984" i="1"/>
  <c r="I984" i="1"/>
  <c r="P983" i="1"/>
  <c r="M983" i="1"/>
  <c r="I983" i="1"/>
  <c r="P982" i="1"/>
  <c r="M982" i="1"/>
  <c r="I982" i="1"/>
  <c r="P981" i="1"/>
  <c r="M981" i="1"/>
  <c r="I981" i="1"/>
  <c r="P980" i="1"/>
  <c r="M980" i="1"/>
  <c r="I980" i="1"/>
  <c r="P979" i="1"/>
  <c r="M979" i="1"/>
  <c r="I979" i="1"/>
  <c r="P978" i="1"/>
  <c r="M978" i="1"/>
  <c r="I978" i="1"/>
  <c r="P977" i="1"/>
  <c r="M977" i="1"/>
  <c r="I977" i="1"/>
  <c r="P976" i="1"/>
  <c r="M976" i="1"/>
  <c r="I976" i="1"/>
  <c r="P975" i="1"/>
  <c r="M975" i="1"/>
  <c r="I975" i="1"/>
  <c r="P974" i="1"/>
  <c r="M974" i="1"/>
  <c r="I974" i="1"/>
  <c r="P973" i="1"/>
  <c r="M973" i="1"/>
  <c r="I973" i="1"/>
  <c r="P972" i="1"/>
  <c r="M972" i="1"/>
  <c r="I972" i="1"/>
  <c r="P971" i="1"/>
  <c r="M971" i="1"/>
  <c r="I971" i="1"/>
  <c r="P970" i="1"/>
  <c r="M970" i="1"/>
  <c r="I970" i="1"/>
  <c r="P969" i="1"/>
  <c r="M969" i="1"/>
  <c r="I969" i="1"/>
  <c r="P968" i="1"/>
  <c r="M968" i="1"/>
  <c r="I968" i="1"/>
  <c r="P967" i="1"/>
  <c r="M967" i="1"/>
  <c r="I967" i="1"/>
  <c r="P966" i="1"/>
  <c r="M966" i="1"/>
  <c r="I966" i="1"/>
  <c r="P965" i="1"/>
  <c r="M965" i="1"/>
  <c r="I965" i="1"/>
  <c r="P964" i="1"/>
  <c r="M964" i="1"/>
  <c r="I964" i="1"/>
  <c r="P963" i="1"/>
  <c r="M963" i="1"/>
  <c r="I963" i="1"/>
  <c r="P962" i="1"/>
  <c r="M962" i="1"/>
  <c r="I962" i="1"/>
  <c r="P961" i="1"/>
  <c r="M961" i="1"/>
  <c r="I961" i="1"/>
  <c r="P960" i="1"/>
  <c r="M960" i="1"/>
  <c r="I960" i="1"/>
  <c r="P959" i="1"/>
  <c r="M959" i="1"/>
  <c r="I959" i="1"/>
  <c r="P958" i="1"/>
  <c r="M958" i="1"/>
  <c r="I958" i="1"/>
  <c r="P957" i="1"/>
  <c r="M957" i="1"/>
  <c r="I957" i="1"/>
  <c r="P956" i="1"/>
  <c r="M956" i="1"/>
  <c r="I956" i="1"/>
  <c r="P955" i="1"/>
  <c r="M955" i="1"/>
  <c r="I955" i="1"/>
  <c r="P954" i="1"/>
  <c r="M954" i="1"/>
  <c r="I954" i="1"/>
  <c r="P953" i="1"/>
  <c r="M953" i="1"/>
  <c r="I953" i="1"/>
  <c r="P952" i="1"/>
  <c r="M952" i="1"/>
  <c r="I952" i="1"/>
  <c r="P951" i="1"/>
  <c r="M951" i="1"/>
  <c r="I951" i="1"/>
  <c r="P950" i="1"/>
  <c r="M950" i="1"/>
  <c r="I950" i="1"/>
  <c r="P949" i="1"/>
  <c r="M949" i="1"/>
  <c r="I949" i="1"/>
  <c r="P948" i="1"/>
  <c r="M948" i="1"/>
  <c r="I948" i="1"/>
  <c r="P947" i="1"/>
  <c r="M947" i="1"/>
  <c r="I947" i="1"/>
  <c r="P946" i="1"/>
  <c r="M946" i="1"/>
  <c r="I946" i="1"/>
  <c r="P945" i="1"/>
  <c r="M945" i="1"/>
  <c r="I945" i="1"/>
  <c r="P944" i="1"/>
  <c r="M944" i="1"/>
  <c r="I944" i="1"/>
  <c r="P943" i="1"/>
  <c r="M943" i="1"/>
  <c r="I943" i="1"/>
  <c r="P942" i="1"/>
  <c r="M942" i="1"/>
  <c r="I942" i="1"/>
  <c r="P941" i="1"/>
  <c r="M941" i="1"/>
  <c r="I941" i="1"/>
  <c r="P940" i="1"/>
  <c r="M940" i="1"/>
  <c r="I940" i="1"/>
  <c r="P939" i="1"/>
  <c r="M939" i="1"/>
  <c r="I939" i="1"/>
  <c r="P938" i="1"/>
  <c r="M938" i="1"/>
  <c r="I938" i="1"/>
  <c r="P937" i="1"/>
  <c r="M937" i="1"/>
  <c r="I937" i="1"/>
  <c r="P936" i="1"/>
  <c r="M936" i="1"/>
  <c r="I936" i="1"/>
  <c r="P935" i="1"/>
  <c r="M935" i="1"/>
  <c r="I935" i="1"/>
  <c r="P934" i="1"/>
  <c r="M934" i="1"/>
  <c r="I934" i="1"/>
  <c r="P933" i="1"/>
  <c r="M933" i="1"/>
  <c r="I933" i="1"/>
  <c r="P932" i="1"/>
  <c r="M932" i="1"/>
  <c r="I932" i="1"/>
  <c r="P931" i="1"/>
  <c r="M931" i="1"/>
  <c r="I931" i="1"/>
  <c r="P930" i="1"/>
  <c r="M930" i="1"/>
  <c r="I930" i="1"/>
  <c r="P929" i="1"/>
  <c r="M929" i="1"/>
  <c r="I929" i="1"/>
  <c r="P928" i="1"/>
  <c r="M928" i="1"/>
  <c r="I928" i="1"/>
  <c r="P927" i="1"/>
  <c r="M927" i="1"/>
  <c r="I927" i="1"/>
  <c r="P926" i="1"/>
  <c r="M926" i="1"/>
  <c r="I926" i="1"/>
  <c r="P925" i="1"/>
  <c r="M925" i="1"/>
  <c r="I925" i="1"/>
  <c r="P924" i="1"/>
  <c r="M924" i="1"/>
  <c r="I924" i="1"/>
  <c r="P923" i="1"/>
  <c r="M923" i="1"/>
  <c r="I923" i="1"/>
  <c r="P922" i="1"/>
  <c r="M922" i="1"/>
  <c r="I922" i="1"/>
  <c r="P921" i="1"/>
  <c r="M921" i="1"/>
  <c r="I921" i="1"/>
  <c r="O910" i="1"/>
  <c r="N910" i="1"/>
  <c r="L910" i="1"/>
  <c r="K910" i="1"/>
  <c r="H910" i="1"/>
  <c r="G910" i="1"/>
  <c r="F910" i="1"/>
  <c r="P909" i="1"/>
  <c r="M909" i="1"/>
  <c r="I909" i="1"/>
  <c r="P908" i="1"/>
  <c r="M908" i="1"/>
  <c r="I908" i="1"/>
  <c r="P907" i="1"/>
  <c r="M907" i="1"/>
  <c r="I907" i="1"/>
  <c r="P906" i="1"/>
  <c r="M906" i="1"/>
  <c r="I906" i="1"/>
  <c r="P905" i="1"/>
  <c r="M905" i="1"/>
  <c r="I905" i="1"/>
  <c r="P904" i="1"/>
  <c r="M904" i="1"/>
  <c r="I904" i="1"/>
  <c r="P903" i="1"/>
  <c r="M903" i="1"/>
  <c r="I903" i="1"/>
  <c r="P902" i="1"/>
  <c r="M902" i="1"/>
  <c r="I902" i="1"/>
  <c r="P901" i="1"/>
  <c r="M901" i="1"/>
  <c r="I901" i="1"/>
  <c r="P900" i="1"/>
  <c r="M900" i="1"/>
  <c r="I900" i="1"/>
  <c r="P899" i="1"/>
  <c r="M899" i="1"/>
  <c r="I899" i="1"/>
  <c r="P898" i="1"/>
  <c r="M898" i="1"/>
  <c r="I898" i="1"/>
  <c r="P897" i="1"/>
  <c r="M897" i="1"/>
  <c r="I897" i="1"/>
  <c r="P896" i="1"/>
  <c r="M896" i="1"/>
  <c r="I896" i="1"/>
  <c r="P895" i="1"/>
  <c r="M895" i="1"/>
  <c r="I895" i="1"/>
  <c r="P894" i="1"/>
  <c r="M894" i="1"/>
  <c r="I894" i="1"/>
  <c r="P893" i="1"/>
  <c r="M893" i="1"/>
  <c r="I893" i="1"/>
  <c r="P892" i="1"/>
  <c r="M892" i="1"/>
  <c r="I892" i="1"/>
  <c r="P891" i="1"/>
  <c r="M891" i="1"/>
  <c r="I891" i="1"/>
  <c r="P890" i="1"/>
  <c r="M890" i="1"/>
  <c r="I890" i="1"/>
  <c r="P889" i="1"/>
  <c r="M889" i="1"/>
  <c r="I889" i="1"/>
  <c r="P888" i="1"/>
  <c r="M888" i="1"/>
  <c r="I888" i="1"/>
  <c r="P887" i="1"/>
  <c r="M887" i="1"/>
  <c r="I887" i="1"/>
  <c r="P886" i="1"/>
  <c r="M886" i="1"/>
  <c r="I886" i="1"/>
  <c r="P885" i="1"/>
  <c r="M885" i="1"/>
  <c r="I885" i="1"/>
  <c r="P884" i="1"/>
  <c r="M884" i="1"/>
  <c r="I884" i="1"/>
  <c r="P883" i="1"/>
  <c r="M883" i="1"/>
  <c r="I883" i="1"/>
  <c r="P882" i="1"/>
  <c r="M882" i="1"/>
  <c r="I882" i="1"/>
  <c r="P881" i="1"/>
  <c r="M881" i="1"/>
  <c r="I881" i="1"/>
  <c r="P880" i="1"/>
  <c r="M880" i="1"/>
  <c r="I880" i="1"/>
  <c r="P879" i="1"/>
  <c r="M879" i="1"/>
  <c r="I879" i="1"/>
  <c r="P878" i="1"/>
  <c r="M878" i="1"/>
  <c r="I878" i="1"/>
  <c r="P877" i="1"/>
  <c r="M877" i="1"/>
  <c r="I877" i="1"/>
  <c r="P876" i="1"/>
  <c r="M876" i="1"/>
  <c r="I876" i="1"/>
  <c r="P875" i="1"/>
  <c r="M875" i="1"/>
  <c r="I875" i="1"/>
  <c r="P874" i="1"/>
  <c r="M874" i="1"/>
  <c r="I874" i="1"/>
  <c r="P873" i="1"/>
  <c r="M873" i="1"/>
  <c r="I873" i="1"/>
  <c r="P872" i="1"/>
  <c r="M872" i="1"/>
  <c r="I872" i="1"/>
  <c r="P871" i="1"/>
  <c r="M871" i="1"/>
  <c r="I871" i="1"/>
  <c r="P870" i="1"/>
  <c r="M870" i="1"/>
  <c r="I870" i="1"/>
  <c r="P869" i="1"/>
  <c r="M869" i="1"/>
  <c r="I869" i="1"/>
  <c r="P868" i="1"/>
  <c r="M868" i="1"/>
  <c r="I868" i="1"/>
  <c r="P867" i="1"/>
  <c r="M867" i="1"/>
  <c r="I867" i="1"/>
  <c r="P866" i="1"/>
  <c r="M866" i="1"/>
  <c r="I866" i="1"/>
  <c r="P865" i="1"/>
  <c r="M865" i="1"/>
  <c r="I865" i="1"/>
  <c r="P864" i="1"/>
  <c r="M864" i="1"/>
  <c r="I864" i="1"/>
  <c r="P863" i="1"/>
  <c r="M863" i="1"/>
  <c r="I863" i="1"/>
  <c r="P862" i="1"/>
  <c r="M862" i="1"/>
  <c r="I862" i="1"/>
  <c r="P861" i="1"/>
  <c r="M861" i="1"/>
  <c r="I861" i="1"/>
  <c r="P860" i="1"/>
  <c r="M860" i="1"/>
  <c r="I860" i="1"/>
  <c r="P859" i="1"/>
  <c r="M859" i="1"/>
  <c r="I859" i="1"/>
  <c r="P858" i="1"/>
  <c r="M858" i="1"/>
  <c r="I858" i="1"/>
  <c r="P857" i="1"/>
  <c r="M857" i="1"/>
  <c r="I857" i="1"/>
  <c r="P856" i="1"/>
  <c r="M856" i="1"/>
  <c r="I856" i="1"/>
  <c r="P855" i="1"/>
  <c r="M855" i="1"/>
  <c r="I855" i="1"/>
  <c r="P854" i="1"/>
  <c r="M854" i="1"/>
  <c r="I854" i="1"/>
  <c r="P853" i="1"/>
  <c r="M853" i="1"/>
  <c r="I853" i="1"/>
  <c r="P852" i="1"/>
  <c r="M852" i="1"/>
  <c r="I852" i="1"/>
  <c r="P851" i="1"/>
  <c r="M851" i="1"/>
  <c r="I851" i="1"/>
  <c r="P850" i="1"/>
  <c r="M850" i="1"/>
  <c r="I850" i="1"/>
  <c r="P849" i="1"/>
  <c r="M849" i="1"/>
  <c r="I849" i="1"/>
  <c r="P848" i="1"/>
  <c r="M848" i="1"/>
  <c r="I848" i="1"/>
  <c r="P847" i="1"/>
  <c r="M847" i="1"/>
  <c r="I847" i="1"/>
  <c r="P846" i="1"/>
  <c r="M846" i="1"/>
  <c r="I846" i="1"/>
  <c r="P845" i="1"/>
  <c r="M845" i="1"/>
  <c r="I845" i="1"/>
  <c r="P844" i="1"/>
  <c r="M844" i="1"/>
  <c r="I844" i="1"/>
  <c r="P843" i="1"/>
  <c r="M843" i="1"/>
  <c r="I843" i="1"/>
  <c r="P842" i="1"/>
  <c r="M842" i="1"/>
  <c r="I842" i="1"/>
  <c r="P841" i="1"/>
  <c r="M841" i="1"/>
  <c r="I841" i="1"/>
  <c r="P840" i="1"/>
  <c r="M840" i="1"/>
  <c r="I840" i="1"/>
  <c r="P839" i="1"/>
  <c r="M839" i="1"/>
  <c r="I839" i="1"/>
  <c r="P838" i="1"/>
  <c r="M838" i="1"/>
  <c r="I838" i="1"/>
  <c r="P837" i="1"/>
  <c r="M837" i="1"/>
  <c r="I837" i="1"/>
  <c r="P836" i="1"/>
  <c r="M836" i="1"/>
  <c r="I836" i="1"/>
  <c r="P835" i="1"/>
  <c r="M835" i="1"/>
  <c r="I835" i="1"/>
  <c r="P834" i="1"/>
  <c r="M834" i="1"/>
  <c r="I834" i="1"/>
  <c r="P833" i="1"/>
  <c r="M833" i="1"/>
  <c r="I833" i="1"/>
  <c r="P832" i="1"/>
  <c r="M832" i="1"/>
  <c r="I832" i="1"/>
  <c r="P831" i="1"/>
  <c r="M831" i="1"/>
  <c r="I831" i="1"/>
  <c r="P830" i="1"/>
  <c r="M830" i="1"/>
  <c r="I830" i="1"/>
  <c r="P829" i="1"/>
  <c r="M829" i="1"/>
  <c r="I829" i="1"/>
  <c r="P828" i="1"/>
  <c r="M828" i="1"/>
  <c r="I828" i="1"/>
  <c r="P827" i="1"/>
  <c r="M827" i="1"/>
  <c r="I827" i="1"/>
  <c r="P826" i="1"/>
  <c r="M826" i="1"/>
  <c r="I826" i="1"/>
  <c r="P825" i="1"/>
  <c r="M825" i="1"/>
  <c r="I825" i="1"/>
  <c r="P824" i="1"/>
  <c r="M824" i="1"/>
  <c r="I824" i="1"/>
  <c r="P823" i="1"/>
  <c r="M823" i="1"/>
  <c r="I823" i="1"/>
  <c r="P822" i="1"/>
  <c r="M822" i="1"/>
  <c r="I822" i="1"/>
  <c r="P821" i="1"/>
  <c r="M821" i="1"/>
  <c r="I821" i="1"/>
  <c r="P820" i="1"/>
  <c r="M820" i="1"/>
  <c r="I820" i="1"/>
  <c r="P819" i="1"/>
  <c r="M819" i="1"/>
  <c r="I819" i="1"/>
  <c r="P818" i="1"/>
  <c r="M818" i="1"/>
  <c r="I818" i="1"/>
  <c r="P817" i="1"/>
  <c r="M817" i="1"/>
  <c r="I817" i="1"/>
  <c r="P816" i="1"/>
  <c r="M816" i="1"/>
  <c r="I816" i="1"/>
  <c r="P815" i="1"/>
  <c r="M815" i="1"/>
  <c r="I815" i="1"/>
  <c r="P814" i="1"/>
  <c r="M814" i="1"/>
  <c r="I814" i="1"/>
  <c r="P813" i="1"/>
  <c r="M813" i="1"/>
  <c r="I813" i="1"/>
  <c r="P812" i="1"/>
  <c r="M812" i="1"/>
  <c r="I812" i="1"/>
  <c r="P811" i="1"/>
  <c r="M811" i="1"/>
  <c r="I811" i="1"/>
  <c r="P810" i="1"/>
  <c r="M810" i="1"/>
  <c r="I810" i="1"/>
  <c r="O799" i="1"/>
  <c r="N799" i="1"/>
  <c r="L799" i="1"/>
  <c r="K799" i="1"/>
  <c r="H799" i="1"/>
  <c r="G799" i="1"/>
  <c r="F799" i="1"/>
  <c r="P798" i="1"/>
  <c r="M798" i="1"/>
  <c r="I798" i="1"/>
  <c r="P797" i="1"/>
  <c r="M797" i="1"/>
  <c r="I797" i="1"/>
  <c r="P796" i="1"/>
  <c r="M796" i="1"/>
  <c r="I796" i="1"/>
  <c r="P795" i="1"/>
  <c r="M795" i="1"/>
  <c r="I795" i="1"/>
  <c r="P794" i="1"/>
  <c r="M794" i="1"/>
  <c r="I794" i="1"/>
  <c r="P793" i="1"/>
  <c r="M793" i="1"/>
  <c r="I793" i="1"/>
  <c r="P792" i="1"/>
  <c r="M792" i="1"/>
  <c r="I792" i="1"/>
  <c r="P791" i="1"/>
  <c r="M791" i="1"/>
  <c r="I791" i="1"/>
  <c r="P790" i="1"/>
  <c r="M790" i="1"/>
  <c r="I790" i="1"/>
  <c r="P789" i="1"/>
  <c r="M789" i="1"/>
  <c r="I789" i="1"/>
  <c r="P788" i="1"/>
  <c r="M788" i="1"/>
  <c r="I788" i="1"/>
  <c r="P787" i="1"/>
  <c r="M787" i="1"/>
  <c r="I787" i="1"/>
  <c r="P786" i="1"/>
  <c r="M786" i="1"/>
  <c r="I786" i="1"/>
  <c r="P785" i="1"/>
  <c r="M785" i="1"/>
  <c r="I785" i="1"/>
  <c r="P784" i="1"/>
  <c r="M784" i="1"/>
  <c r="I784" i="1"/>
  <c r="P783" i="1"/>
  <c r="M783" i="1"/>
  <c r="I783" i="1"/>
  <c r="P782" i="1"/>
  <c r="M782" i="1"/>
  <c r="I782" i="1"/>
  <c r="P781" i="1"/>
  <c r="M781" i="1"/>
  <c r="I781" i="1"/>
  <c r="P780" i="1"/>
  <c r="M780" i="1"/>
  <c r="I780" i="1"/>
  <c r="P779" i="1"/>
  <c r="M779" i="1"/>
  <c r="I779" i="1"/>
  <c r="P778" i="1"/>
  <c r="M778" i="1"/>
  <c r="I778" i="1"/>
  <c r="P777" i="1"/>
  <c r="M777" i="1"/>
  <c r="I777" i="1"/>
  <c r="P776" i="1"/>
  <c r="M776" i="1"/>
  <c r="I776" i="1"/>
  <c r="P775" i="1"/>
  <c r="M775" i="1"/>
  <c r="I775" i="1"/>
  <c r="P774" i="1"/>
  <c r="M774" i="1"/>
  <c r="I774" i="1"/>
  <c r="P773" i="1"/>
  <c r="M773" i="1"/>
  <c r="I773" i="1"/>
  <c r="P772" i="1"/>
  <c r="M772" i="1"/>
  <c r="I772" i="1"/>
  <c r="P771" i="1"/>
  <c r="M771" i="1"/>
  <c r="I771" i="1"/>
  <c r="P770" i="1"/>
  <c r="M770" i="1"/>
  <c r="I770" i="1"/>
  <c r="P769" i="1"/>
  <c r="M769" i="1"/>
  <c r="I769" i="1"/>
  <c r="P768" i="1"/>
  <c r="M768" i="1"/>
  <c r="I768" i="1"/>
  <c r="P767" i="1"/>
  <c r="M767" i="1"/>
  <c r="I767" i="1"/>
  <c r="P766" i="1"/>
  <c r="M766" i="1"/>
  <c r="I766" i="1"/>
  <c r="P765" i="1"/>
  <c r="M765" i="1"/>
  <c r="I765" i="1"/>
  <c r="P764" i="1"/>
  <c r="M764" i="1"/>
  <c r="I764" i="1"/>
  <c r="P763" i="1"/>
  <c r="M763" i="1"/>
  <c r="I763" i="1"/>
  <c r="P762" i="1"/>
  <c r="M762" i="1"/>
  <c r="I762" i="1"/>
  <c r="P761" i="1"/>
  <c r="M761" i="1"/>
  <c r="I761" i="1"/>
  <c r="P760" i="1"/>
  <c r="M760" i="1"/>
  <c r="I760" i="1"/>
  <c r="P759" i="1"/>
  <c r="M759" i="1"/>
  <c r="I759" i="1"/>
  <c r="P758" i="1"/>
  <c r="M758" i="1"/>
  <c r="I758" i="1"/>
  <c r="P757" i="1"/>
  <c r="M757" i="1"/>
  <c r="I757" i="1"/>
  <c r="P756" i="1"/>
  <c r="M756" i="1"/>
  <c r="I756" i="1"/>
  <c r="P755" i="1"/>
  <c r="M755" i="1"/>
  <c r="I755" i="1"/>
  <c r="P754" i="1"/>
  <c r="M754" i="1"/>
  <c r="I754" i="1"/>
  <c r="P753" i="1"/>
  <c r="M753" i="1"/>
  <c r="I753" i="1"/>
  <c r="P752" i="1"/>
  <c r="M752" i="1"/>
  <c r="I752" i="1"/>
  <c r="P751" i="1"/>
  <c r="M751" i="1"/>
  <c r="I751" i="1"/>
  <c r="P750" i="1"/>
  <c r="M750" i="1"/>
  <c r="I750" i="1"/>
  <c r="P749" i="1"/>
  <c r="M749" i="1"/>
  <c r="I749" i="1"/>
  <c r="P748" i="1"/>
  <c r="M748" i="1"/>
  <c r="I748" i="1"/>
  <c r="P747" i="1"/>
  <c r="M747" i="1"/>
  <c r="I747" i="1"/>
  <c r="P746" i="1"/>
  <c r="M746" i="1"/>
  <c r="I746" i="1"/>
  <c r="P745" i="1"/>
  <c r="M745" i="1"/>
  <c r="I745" i="1"/>
  <c r="P744" i="1"/>
  <c r="M744" i="1"/>
  <c r="I744" i="1"/>
  <c r="P743" i="1"/>
  <c r="M743" i="1"/>
  <c r="I743" i="1"/>
  <c r="P742" i="1"/>
  <c r="M742" i="1"/>
  <c r="I742" i="1"/>
  <c r="P741" i="1"/>
  <c r="M741" i="1"/>
  <c r="I741" i="1"/>
  <c r="P740" i="1"/>
  <c r="M740" i="1"/>
  <c r="I740" i="1"/>
  <c r="P739" i="1"/>
  <c r="M739" i="1"/>
  <c r="I739" i="1"/>
  <c r="P738" i="1"/>
  <c r="M738" i="1"/>
  <c r="I738" i="1"/>
  <c r="P737" i="1"/>
  <c r="M737" i="1"/>
  <c r="I737" i="1"/>
  <c r="P736" i="1"/>
  <c r="M736" i="1"/>
  <c r="I736" i="1"/>
  <c r="P735" i="1"/>
  <c r="M735" i="1"/>
  <c r="I735" i="1"/>
  <c r="P734" i="1"/>
  <c r="M734" i="1"/>
  <c r="I734" i="1"/>
  <c r="P733" i="1"/>
  <c r="M733" i="1"/>
  <c r="I733" i="1"/>
  <c r="P732" i="1"/>
  <c r="M732" i="1"/>
  <c r="I732" i="1"/>
  <c r="P731" i="1"/>
  <c r="M731" i="1"/>
  <c r="I731" i="1"/>
  <c r="P730" i="1"/>
  <c r="M730" i="1"/>
  <c r="I730" i="1"/>
  <c r="P729" i="1"/>
  <c r="M729" i="1"/>
  <c r="I729" i="1"/>
  <c r="P728" i="1"/>
  <c r="M728" i="1"/>
  <c r="I728" i="1"/>
  <c r="P727" i="1"/>
  <c r="M727" i="1"/>
  <c r="I727" i="1"/>
  <c r="P726" i="1"/>
  <c r="M726" i="1"/>
  <c r="I726" i="1"/>
  <c r="P725" i="1"/>
  <c r="M725" i="1"/>
  <c r="I725" i="1"/>
  <c r="P724" i="1"/>
  <c r="M724" i="1"/>
  <c r="I724" i="1"/>
  <c r="P723" i="1"/>
  <c r="M723" i="1"/>
  <c r="I723" i="1"/>
  <c r="P722" i="1"/>
  <c r="M722" i="1"/>
  <c r="I722" i="1"/>
  <c r="P721" i="1"/>
  <c r="M721" i="1"/>
  <c r="I721" i="1"/>
  <c r="P720" i="1"/>
  <c r="M720" i="1"/>
  <c r="I720" i="1"/>
  <c r="P719" i="1"/>
  <c r="M719" i="1"/>
  <c r="I719" i="1"/>
  <c r="P718" i="1"/>
  <c r="M718" i="1"/>
  <c r="I718" i="1"/>
  <c r="P717" i="1"/>
  <c r="M717" i="1"/>
  <c r="I717" i="1"/>
  <c r="P716" i="1"/>
  <c r="M716" i="1"/>
  <c r="I716" i="1"/>
  <c r="P715" i="1"/>
  <c r="M715" i="1"/>
  <c r="I715" i="1"/>
  <c r="P714" i="1"/>
  <c r="M714" i="1"/>
  <c r="I714" i="1"/>
  <c r="P713" i="1"/>
  <c r="M713" i="1"/>
  <c r="I713" i="1"/>
  <c r="P712" i="1"/>
  <c r="M712" i="1"/>
  <c r="I712" i="1"/>
  <c r="P711" i="1"/>
  <c r="M711" i="1"/>
  <c r="I711" i="1"/>
  <c r="P710" i="1"/>
  <c r="M710" i="1"/>
  <c r="I710" i="1"/>
  <c r="P709" i="1"/>
  <c r="M709" i="1"/>
  <c r="I709" i="1"/>
  <c r="P708" i="1"/>
  <c r="M708" i="1"/>
  <c r="I708" i="1"/>
  <c r="P707" i="1"/>
  <c r="M707" i="1"/>
  <c r="I707" i="1"/>
  <c r="P706" i="1"/>
  <c r="M706" i="1"/>
  <c r="I706" i="1"/>
  <c r="P705" i="1"/>
  <c r="M705" i="1"/>
  <c r="I705" i="1"/>
  <c r="P704" i="1"/>
  <c r="M704" i="1"/>
  <c r="I704" i="1"/>
  <c r="P703" i="1"/>
  <c r="M703" i="1"/>
  <c r="I703" i="1"/>
  <c r="P702" i="1"/>
  <c r="M702" i="1"/>
  <c r="I702" i="1"/>
  <c r="P701" i="1"/>
  <c r="M701" i="1"/>
  <c r="I701" i="1"/>
  <c r="P700" i="1"/>
  <c r="M700" i="1"/>
  <c r="I700" i="1"/>
  <c r="P699" i="1"/>
  <c r="M699" i="1"/>
  <c r="I699" i="1"/>
  <c r="O688" i="1"/>
  <c r="N688" i="1"/>
  <c r="L688" i="1"/>
  <c r="K688" i="1"/>
  <c r="G688" i="1"/>
  <c r="F688" i="1"/>
  <c r="P687" i="1"/>
  <c r="M687" i="1"/>
  <c r="I687" i="1"/>
  <c r="P686" i="1"/>
  <c r="M686" i="1"/>
  <c r="I686" i="1"/>
  <c r="P685" i="1"/>
  <c r="M685" i="1"/>
  <c r="I685" i="1"/>
  <c r="P684" i="1"/>
  <c r="M684" i="1"/>
  <c r="I684" i="1"/>
  <c r="P683" i="1"/>
  <c r="M683" i="1"/>
  <c r="I683" i="1"/>
  <c r="P682" i="1"/>
  <c r="M682" i="1"/>
  <c r="I682" i="1"/>
  <c r="P681" i="1"/>
  <c r="M681" i="1"/>
  <c r="I681" i="1"/>
  <c r="P680" i="1"/>
  <c r="M680" i="1"/>
  <c r="I680" i="1"/>
  <c r="P679" i="1"/>
  <c r="M679" i="1"/>
  <c r="I679" i="1"/>
  <c r="P678" i="1"/>
  <c r="M678" i="1"/>
  <c r="I678" i="1"/>
  <c r="P677" i="1"/>
  <c r="M677" i="1"/>
  <c r="I677" i="1"/>
  <c r="P676" i="1"/>
  <c r="M676" i="1"/>
  <c r="I676" i="1"/>
  <c r="P675" i="1"/>
  <c r="M675" i="1"/>
  <c r="I675" i="1"/>
  <c r="P674" i="1"/>
  <c r="M674" i="1"/>
  <c r="I674" i="1"/>
  <c r="P673" i="1"/>
  <c r="M673" i="1"/>
  <c r="I673" i="1"/>
  <c r="P672" i="1"/>
  <c r="M672" i="1"/>
  <c r="I672" i="1"/>
  <c r="P671" i="1"/>
  <c r="M671" i="1"/>
  <c r="I671" i="1"/>
  <c r="P670" i="1"/>
  <c r="M670" i="1"/>
  <c r="I670" i="1"/>
  <c r="P669" i="1"/>
  <c r="M669" i="1"/>
  <c r="I669" i="1"/>
  <c r="P668" i="1"/>
  <c r="M668" i="1"/>
  <c r="I668" i="1"/>
  <c r="P667" i="1"/>
  <c r="M667" i="1"/>
  <c r="I667" i="1"/>
  <c r="P666" i="1"/>
  <c r="M666" i="1"/>
  <c r="I666" i="1"/>
  <c r="P665" i="1"/>
  <c r="M665" i="1"/>
  <c r="I665" i="1"/>
  <c r="P664" i="1"/>
  <c r="M664" i="1"/>
  <c r="I664" i="1"/>
  <c r="P663" i="1"/>
  <c r="M663" i="1"/>
  <c r="I663" i="1"/>
  <c r="P662" i="1"/>
  <c r="M662" i="1"/>
  <c r="I662" i="1"/>
  <c r="P661" i="1"/>
  <c r="M661" i="1"/>
  <c r="I661" i="1"/>
  <c r="P660" i="1"/>
  <c r="M660" i="1"/>
  <c r="I660" i="1"/>
  <c r="P659" i="1"/>
  <c r="M659" i="1"/>
  <c r="I659" i="1"/>
  <c r="P658" i="1"/>
  <c r="M658" i="1"/>
  <c r="I658" i="1"/>
  <c r="P657" i="1"/>
  <c r="M657" i="1"/>
  <c r="I657" i="1"/>
  <c r="P656" i="1"/>
  <c r="M656" i="1"/>
  <c r="I656" i="1"/>
  <c r="P655" i="1"/>
  <c r="M655" i="1"/>
  <c r="I655" i="1"/>
  <c r="P654" i="1"/>
  <c r="M654" i="1"/>
  <c r="I654" i="1"/>
  <c r="P653" i="1"/>
  <c r="M653" i="1"/>
  <c r="I653" i="1"/>
  <c r="P652" i="1"/>
  <c r="M652" i="1"/>
  <c r="I652" i="1"/>
  <c r="P651" i="1"/>
  <c r="M651" i="1"/>
  <c r="I651" i="1"/>
  <c r="P650" i="1"/>
  <c r="M650" i="1"/>
  <c r="I650" i="1"/>
  <c r="P649" i="1"/>
  <c r="M649" i="1"/>
  <c r="I649" i="1"/>
  <c r="P648" i="1"/>
  <c r="M648" i="1"/>
  <c r="I648" i="1"/>
  <c r="P647" i="1"/>
  <c r="M647" i="1"/>
  <c r="I647" i="1"/>
  <c r="P646" i="1"/>
  <c r="M646" i="1"/>
  <c r="I646" i="1"/>
  <c r="P645" i="1"/>
  <c r="M645" i="1"/>
  <c r="I645" i="1"/>
  <c r="P644" i="1"/>
  <c r="M644" i="1"/>
  <c r="I644" i="1"/>
  <c r="P643" i="1"/>
  <c r="M643" i="1"/>
  <c r="I643" i="1"/>
  <c r="P642" i="1"/>
  <c r="M642" i="1"/>
  <c r="I642" i="1"/>
  <c r="P641" i="1"/>
  <c r="M641" i="1"/>
  <c r="I641" i="1"/>
  <c r="P640" i="1"/>
  <c r="M640" i="1"/>
  <c r="I640" i="1"/>
  <c r="P639" i="1"/>
  <c r="M639" i="1"/>
  <c r="I639" i="1"/>
  <c r="P638" i="1"/>
  <c r="M638" i="1"/>
  <c r="I638" i="1"/>
  <c r="P637" i="1"/>
  <c r="M637" i="1"/>
  <c r="I637" i="1"/>
  <c r="P636" i="1"/>
  <c r="M636" i="1"/>
  <c r="I636" i="1"/>
  <c r="P635" i="1"/>
  <c r="M635" i="1"/>
  <c r="I635" i="1"/>
  <c r="P634" i="1"/>
  <c r="M634" i="1"/>
  <c r="I634" i="1"/>
  <c r="P633" i="1"/>
  <c r="M633" i="1"/>
  <c r="I633" i="1"/>
  <c r="P632" i="1"/>
  <c r="M632" i="1"/>
  <c r="I632" i="1"/>
  <c r="P631" i="1"/>
  <c r="M631" i="1"/>
  <c r="I631" i="1"/>
  <c r="P630" i="1"/>
  <c r="M630" i="1"/>
  <c r="I630" i="1"/>
  <c r="P629" i="1"/>
  <c r="M629" i="1"/>
  <c r="I629" i="1"/>
  <c r="P628" i="1"/>
  <c r="M628" i="1"/>
  <c r="I628" i="1"/>
  <c r="P627" i="1"/>
  <c r="M627" i="1"/>
  <c r="I627" i="1"/>
  <c r="P626" i="1"/>
  <c r="M626" i="1"/>
  <c r="I626" i="1"/>
  <c r="P625" i="1"/>
  <c r="M625" i="1"/>
  <c r="I625" i="1"/>
  <c r="P624" i="1"/>
  <c r="M624" i="1"/>
  <c r="I624" i="1"/>
  <c r="P623" i="1"/>
  <c r="M623" i="1"/>
  <c r="I623" i="1"/>
  <c r="P622" i="1"/>
  <c r="M622" i="1"/>
  <c r="I622" i="1"/>
  <c r="P621" i="1"/>
  <c r="M621" i="1"/>
  <c r="I621" i="1"/>
  <c r="P620" i="1"/>
  <c r="M620" i="1"/>
  <c r="I620" i="1"/>
  <c r="P619" i="1"/>
  <c r="M619" i="1"/>
  <c r="I619" i="1"/>
  <c r="P618" i="1"/>
  <c r="M618" i="1"/>
  <c r="I618" i="1"/>
  <c r="P617" i="1"/>
  <c r="M617" i="1"/>
  <c r="I617" i="1"/>
  <c r="P616" i="1"/>
  <c r="M616" i="1"/>
  <c r="I616" i="1"/>
  <c r="P615" i="1"/>
  <c r="M615" i="1"/>
  <c r="I615" i="1"/>
  <c r="P614" i="1"/>
  <c r="M614" i="1"/>
  <c r="I614" i="1"/>
  <c r="P613" i="1"/>
  <c r="M613" i="1"/>
  <c r="I613" i="1"/>
  <c r="P612" i="1"/>
  <c r="M612" i="1"/>
  <c r="I612" i="1"/>
  <c r="P611" i="1"/>
  <c r="M611" i="1"/>
  <c r="I611" i="1"/>
  <c r="P610" i="1"/>
  <c r="M610" i="1"/>
  <c r="I610" i="1"/>
  <c r="P609" i="1"/>
  <c r="M609" i="1"/>
  <c r="I609" i="1"/>
  <c r="P608" i="1"/>
  <c r="M608" i="1"/>
  <c r="I608" i="1"/>
  <c r="P607" i="1"/>
  <c r="M607" i="1"/>
  <c r="I607" i="1"/>
  <c r="P606" i="1"/>
  <c r="M606" i="1"/>
  <c r="I606" i="1"/>
  <c r="P605" i="1"/>
  <c r="M605" i="1"/>
  <c r="I605" i="1"/>
  <c r="P604" i="1"/>
  <c r="M604" i="1"/>
  <c r="I604" i="1"/>
  <c r="P603" i="1"/>
  <c r="M603" i="1"/>
  <c r="I603" i="1"/>
  <c r="P602" i="1"/>
  <c r="M602" i="1"/>
  <c r="I602" i="1"/>
  <c r="P601" i="1"/>
  <c r="M601" i="1"/>
  <c r="I601" i="1"/>
  <c r="P600" i="1"/>
  <c r="M600" i="1"/>
  <c r="I600" i="1"/>
  <c r="P599" i="1"/>
  <c r="M599" i="1"/>
  <c r="I599" i="1"/>
  <c r="P598" i="1"/>
  <c r="M598" i="1"/>
  <c r="I598" i="1"/>
  <c r="P597" i="1"/>
  <c r="M597" i="1"/>
  <c r="I597" i="1"/>
  <c r="P596" i="1"/>
  <c r="M596" i="1"/>
  <c r="I596" i="1"/>
  <c r="P595" i="1"/>
  <c r="M595" i="1"/>
  <c r="I595" i="1"/>
  <c r="P594" i="1"/>
  <c r="M594" i="1"/>
  <c r="I594" i="1"/>
  <c r="P593" i="1"/>
  <c r="M593" i="1"/>
  <c r="I593" i="1"/>
  <c r="P592" i="1"/>
  <c r="M592" i="1"/>
  <c r="I592" i="1"/>
  <c r="P591" i="1"/>
  <c r="M591" i="1"/>
  <c r="I591" i="1"/>
  <c r="P590" i="1"/>
  <c r="M590" i="1"/>
  <c r="I590" i="1"/>
  <c r="P589" i="1"/>
  <c r="M589" i="1"/>
  <c r="I589" i="1"/>
  <c r="P588" i="1"/>
  <c r="M588" i="1"/>
  <c r="I588" i="1"/>
  <c r="O1465" i="1"/>
  <c r="N1465" i="1"/>
  <c r="L1465" i="1"/>
  <c r="K1465" i="1"/>
  <c r="H1465" i="1"/>
  <c r="G1465" i="1"/>
  <c r="F1465" i="1"/>
  <c r="P1464" i="1"/>
  <c r="M1464" i="1"/>
  <c r="I1464" i="1"/>
  <c r="P1463" i="1"/>
  <c r="M1463" i="1"/>
  <c r="I1463" i="1"/>
  <c r="P1462" i="1"/>
  <c r="M1462" i="1"/>
  <c r="I1462" i="1"/>
  <c r="P1461" i="1"/>
  <c r="M1461" i="1"/>
  <c r="I1461" i="1"/>
  <c r="P1460" i="1"/>
  <c r="M1460" i="1"/>
  <c r="I1460" i="1"/>
  <c r="P1459" i="1"/>
  <c r="M1459" i="1"/>
  <c r="I1459" i="1"/>
  <c r="P1458" i="1"/>
  <c r="M1458" i="1"/>
  <c r="I1458" i="1"/>
  <c r="P1457" i="1"/>
  <c r="M1457" i="1"/>
  <c r="I1457" i="1"/>
  <c r="P1456" i="1"/>
  <c r="M1456" i="1"/>
  <c r="I1456" i="1"/>
  <c r="P1455" i="1"/>
  <c r="M1455" i="1"/>
  <c r="I1455" i="1"/>
  <c r="P1454" i="1"/>
  <c r="M1454" i="1"/>
  <c r="I1454" i="1"/>
  <c r="P1453" i="1"/>
  <c r="M1453" i="1"/>
  <c r="I1453" i="1"/>
  <c r="P1452" i="1"/>
  <c r="M1452" i="1"/>
  <c r="I1452" i="1"/>
  <c r="P1451" i="1"/>
  <c r="M1451" i="1"/>
  <c r="I1451" i="1"/>
  <c r="P1450" i="1"/>
  <c r="M1450" i="1"/>
  <c r="I1450" i="1"/>
  <c r="P1449" i="1"/>
  <c r="M1449" i="1"/>
  <c r="I1449" i="1"/>
  <c r="P1448" i="1"/>
  <c r="M1448" i="1"/>
  <c r="I1448" i="1"/>
  <c r="P1447" i="1"/>
  <c r="M1447" i="1"/>
  <c r="I1447" i="1"/>
  <c r="P1446" i="1"/>
  <c r="M1446" i="1"/>
  <c r="I1446" i="1"/>
  <c r="P1445" i="1"/>
  <c r="M1445" i="1"/>
  <c r="I1445" i="1"/>
  <c r="P1444" i="1"/>
  <c r="M1444" i="1"/>
  <c r="I1444" i="1"/>
  <c r="P1443" i="1"/>
  <c r="M1443" i="1"/>
  <c r="I1443" i="1"/>
  <c r="P1442" i="1"/>
  <c r="M1442" i="1"/>
  <c r="I1442" i="1"/>
  <c r="P1441" i="1"/>
  <c r="M1441" i="1"/>
  <c r="I1441" i="1"/>
  <c r="P1440" i="1"/>
  <c r="M1440" i="1"/>
  <c r="I1440" i="1"/>
  <c r="P1439" i="1"/>
  <c r="M1439" i="1"/>
  <c r="I1439" i="1"/>
  <c r="P1438" i="1"/>
  <c r="M1438" i="1"/>
  <c r="I1438" i="1"/>
  <c r="P1437" i="1"/>
  <c r="M1437" i="1"/>
  <c r="I1437" i="1"/>
  <c r="P1436" i="1"/>
  <c r="M1436" i="1"/>
  <c r="I1436" i="1"/>
  <c r="P1435" i="1"/>
  <c r="M1435" i="1"/>
  <c r="I1435" i="1"/>
  <c r="P1434" i="1"/>
  <c r="M1434" i="1"/>
  <c r="I1434" i="1"/>
  <c r="P1433" i="1"/>
  <c r="M1433" i="1"/>
  <c r="I1433" i="1"/>
  <c r="P1432" i="1"/>
  <c r="M1432" i="1"/>
  <c r="I1432" i="1"/>
  <c r="P1431" i="1"/>
  <c r="M1431" i="1"/>
  <c r="I1431" i="1"/>
  <c r="P1430" i="1"/>
  <c r="M1430" i="1"/>
  <c r="I1430" i="1"/>
  <c r="P1429" i="1"/>
  <c r="M1429" i="1"/>
  <c r="I1429" i="1"/>
  <c r="P1428" i="1"/>
  <c r="M1428" i="1"/>
  <c r="I1428" i="1"/>
  <c r="P1427" i="1"/>
  <c r="M1427" i="1"/>
  <c r="I1427" i="1"/>
  <c r="P1426" i="1"/>
  <c r="M1426" i="1"/>
  <c r="I1426" i="1"/>
  <c r="P1425" i="1"/>
  <c r="M1425" i="1"/>
  <c r="I1425" i="1"/>
  <c r="P1424" i="1"/>
  <c r="M1424" i="1"/>
  <c r="I1424" i="1"/>
  <c r="P1423" i="1"/>
  <c r="M1423" i="1"/>
  <c r="I1423" i="1"/>
  <c r="P1422" i="1"/>
  <c r="M1422" i="1"/>
  <c r="I1422" i="1"/>
  <c r="P1421" i="1"/>
  <c r="M1421" i="1"/>
  <c r="I1421" i="1"/>
  <c r="P1420" i="1"/>
  <c r="M1420" i="1"/>
  <c r="I1420" i="1"/>
  <c r="P1419" i="1"/>
  <c r="M1419" i="1"/>
  <c r="I1419" i="1"/>
  <c r="P1418" i="1"/>
  <c r="M1418" i="1"/>
  <c r="I1418" i="1"/>
  <c r="P1417" i="1"/>
  <c r="M1417" i="1"/>
  <c r="I1417" i="1"/>
  <c r="P1416" i="1"/>
  <c r="M1416" i="1"/>
  <c r="I1416" i="1"/>
  <c r="P1415" i="1"/>
  <c r="M1415" i="1"/>
  <c r="I1415" i="1"/>
  <c r="P1414" i="1"/>
  <c r="M1414" i="1"/>
  <c r="I1414" i="1"/>
  <c r="P1413" i="1"/>
  <c r="M1413" i="1"/>
  <c r="I1413" i="1"/>
  <c r="P1412" i="1"/>
  <c r="M1412" i="1"/>
  <c r="I1412" i="1"/>
  <c r="P1411" i="1"/>
  <c r="M1411" i="1"/>
  <c r="I1411" i="1"/>
  <c r="P1410" i="1"/>
  <c r="M1410" i="1"/>
  <c r="I1410" i="1"/>
  <c r="P1409" i="1"/>
  <c r="M1409" i="1"/>
  <c r="I1409" i="1"/>
  <c r="P1408" i="1"/>
  <c r="M1408" i="1"/>
  <c r="I1408" i="1"/>
  <c r="P1407" i="1"/>
  <c r="M1407" i="1"/>
  <c r="I1407" i="1"/>
  <c r="P1406" i="1"/>
  <c r="M1406" i="1"/>
  <c r="I1406" i="1"/>
  <c r="P1405" i="1"/>
  <c r="M1405" i="1"/>
  <c r="I1405" i="1"/>
  <c r="P1404" i="1"/>
  <c r="M1404" i="1"/>
  <c r="I1404" i="1"/>
  <c r="P1403" i="1"/>
  <c r="M1403" i="1"/>
  <c r="I1403" i="1"/>
  <c r="P1402" i="1"/>
  <c r="M1402" i="1"/>
  <c r="I1402" i="1"/>
  <c r="P1401" i="1"/>
  <c r="M1401" i="1"/>
  <c r="I1401" i="1"/>
  <c r="P1400" i="1"/>
  <c r="M1400" i="1"/>
  <c r="I1400" i="1"/>
  <c r="P1399" i="1"/>
  <c r="M1399" i="1"/>
  <c r="I1399" i="1"/>
  <c r="P1398" i="1"/>
  <c r="M1398" i="1"/>
  <c r="I1398" i="1"/>
  <c r="P1397" i="1"/>
  <c r="M1397" i="1"/>
  <c r="I1397" i="1"/>
  <c r="P1396" i="1"/>
  <c r="M1396" i="1"/>
  <c r="I1396" i="1"/>
  <c r="P1395" i="1"/>
  <c r="M1395" i="1"/>
  <c r="I1395" i="1"/>
  <c r="P1394" i="1"/>
  <c r="M1394" i="1"/>
  <c r="I1394" i="1"/>
  <c r="P1393" i="1"/>
  <c r="M1393" i="1"/>
  <c r="I1393" i="1"/>
  <c r="P1392" i="1"/>
  <c r="M1392" i="1"/>
  <c r="I1392" i="1"/>
  <c r="P1391" i="1"/>
  <c r="M1391" i="1"/>
  <c r="I1391" i="1"/>
  <c r="P1390" i="1"/>
  <c r="M1390" i="1"/>
  <c r="I1390" i="1"/>
  <c r="P1389" i="1"/>
  <c r="M1389" i="1"/>
  <c r="I1389" i="1"/>
  <c r="P1388" i="1"/>
  <c r="M1388" i="1"/>
  <c r="I1388" i="1"/>
  <c r="P1387" i="1"/>
  <c r="M1387" i="1"/>
  <c r="I1387" i="1"/>
  <c r="P1386" i="1"/>
  <c r="M1386" i="1"/>
  <c r="I1386" i="1"/>
  <c r="P1385" i="1"/>
  <c r="M1385" i="1"/>
  <c r="I1385" i="1"/>
  <c r="P1384" i="1"/>
  <c r="M1384" i="1"/>
  <c r="I1384" i="1"/>
  <c r="P1383" i="1"/>
  <c r="M1383" i="1"/>
  <c r="I1383" i="1"/>
  <c r="P1382" i="1"/>
  <c r="M1382" i="1"/>
  <c r="I1382" i="1"/>
  <c r="P1381" i="1"/>
  <c r="M1381" i="1"/>
  <c r="I1381" i="1"/>
  <c r="P1380" i="1"/>
  <c r="M1380" i="1"/>
  <c r="I1380" i="1"/>
  <c r="P1379" i="1"/>
  <c r="M1379" i="1"/>
  <c r="I1379" i="1"/>
  <c r="P1378" i="1"/>
  <c r="M1378" i="1"/>
  <c r="I1378" i="1"/>
  <c r="P1377" i="1"/>
  <c r="M1377" i="1"/>
  <c r="I1377" i="1"/>
  <c r="P1376" i="1"/>
  <c r="M1376" i="1"/>
  <c r="I1376" i="1"/>
  <c r="P1375" i="1"/>
  <c r="M1375" i="1"/>
  <c r="I1375" i="1"/>
  <c r="P1374" i="1"/>
  <c r="M1374" i="1"/>
  <c r="I1374" i="1"/>
  <c r="P1373" i="1"/>
  <c r="M1373" i="1"/>
  <c r="I1373" i="1"/>
  <c r="P1372" i="1"/>
  <c r="M1372" i="1"/>
  <c r="I1372" i="1"/>
  <c r="P1371" i="1"/>
  <c r="M1371" i="1"/>
  <c r="I1371" i="1"/>
  <c r="P1370" i="1"/>
  <c r="M1370" i="1"/>
  <c r="I1370" i="1"/>
  <c r="P1369" i="1"/>
  <c r="M1369" i="1"/>
  <c r="I1369" i="1"/>
  <c r="P1368" i="1"/>
  <c r="M1368" i="1"/>
  <c r="I1368" i="1"/>
  <c r="P1367" i="1"/>
  <c r="M1367" i="1"/>
  <c r="I1367" i="1"/>
  <c r="P1366" i="1"/>
  <c r="M1366" i="1"/>
  <c r="I1366" i="1"/>
  <c r="P1365" i="1"/>
  <c r="M1365" i="1"/>
  <c r="I1365" i="1"/>
  <c r="Y2" i="22" l="1"/>
  <c r="M1465" i="1"/>
  <c r="I1465" i="1"/>
  <c r="I1354" i="1"/>
  <c r="P1465" i="1"/>
  <c r="P1354" i="1"/>
  <c r="P1132" i="1"/>
  <c r="M1354" i="1"/>
  <c r="M1243" i="1"/>
  <c r="P1243" i="1"/>
  <c r="M1132" i="1"/>
  <c r="I1243" i="1"/>
  <c r="I1132" i="1"/>
  <c r="M1021" i="1"/>
  <c r="P1021" i="1"/>
  <c r="M910" i="1"/>
  <c r="I1021" i="1"/>
  <c r="I799" i="1"/>
  <c r="P910" i="1"/>
  <c r="I910" i="1"/>
  <c r="M799" i="1"/>
  <c r="P799" i="1"/>
  <c r="P688" i="1"/>
  <c r="M688" i="1"/>
  <c r="I688" i="1"/>
  <c r="A103" i="11"/>
  <c r="A207" i="11" s="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A5" i="11"/>
  <c r="A109" i="11" s="1"/>
  <c r="A6" i="11"/>
  <c r="A110" i="11" s="1"/>
  <c r="A7" i="11"/>
  <c r="A111" i="11" s="1"/>
  <c r="A8" i="11"/>
  <c r="A112" i="11" s="1"/>
  <c r="A9" i="11"/>
  <c r="A113" i="11" s="1"/>
  <c r="A10" i="11"/>
  <c r="A114" i="11" s="1"/>
  <c r="A11" i="11"/>
  <c r="A115" i="11" s="1"/>
  <c r="A12" i="11"/>
  <c r="A116" i="11" s="1"/>
  <c r="A13" i="11"/>
  <c r="A117" i="11" s="1"/>
  <c r="A14" i="11"/>
  <c r="A118" i="11" s="1"/>
  <c r="A15" i="11"/>
  <c r="A119" i="11" s="1"/>
  <c r="A16" i="11"/>
  <c r="A120" i="11" s="1"/>
  <c r="A17" i="11"/>
  <c r="A121" i="11" s="1"/>
  <c r="A18" i="11"/>
  <c r="A122" i="11" s="1"/>
  <c r="A19" i="11"/>
  <c r="A123" i="11" s="1"/>
  <c r="A20" i="11"/>
  <c r="A124" i="11" s="1"/>
  <c r="A21" i="11"/>
  <c r="A125" i="11" s="1"/>
  <c r="A22" i="11"/>
  <c r="A126" i="11" s="1"/>
  <c r="A23" i="11"/>
  <c r="A127" i="11" s="1"/>
  <c r="A24" i="11"/>
  <c r="A128" i="11" s="1"/>
  <c r="A25" i="11"/>
  <c r="A129" i="11" s="1"/>
  <c r="A26" i="11"/>
  <c r="A130" i="11" s="1"/>
  <c r="A27" i="11"/>
  <c r="A131" i="11" s="1"/>
  <c r="A28" i="11"/>
  <c r="A132" i="11" s="1"/>
  <c r="A29" i="11"/>
  <c r="A133" i="11" s="1"/>
  <c r="A30" i="11"/>
  <c r="A134" i="11" s="1"/>
  <c r="A31" i="11"/>
  <c r="A135" i="11" s="1"/>
  <c r="A32" i="11"/>
  <c r="A136" i="11" s="1"/>
  <c r="A33" i="11"/>
  <c r="A137" i="11" s="1"/>
  <c r="A34" i="11"/>
  <c r="A138" i="11" s="1"/>
  <c r="A35" i="11"/>
  <c r="A139" i="11" s="1"/>
  <c r="A36" i="11"/>
  <c r="A140" i="11" s="1"/>
  <c r="A37" i="11"/>
  <c r="A141" i="11" s="1"/>
  <c r="A38" i="11"/>
  <c r="A142" i="11" s="1"/>
  <c r="A39" i="11"/>
  <c r="A143" i="11" s="1"/>
  <c r="A40" i="11"/>
  <c r="A144" i="11" s="1"/>
  <c r="A41" i="11"/>
  <c r="A145" i="11" s="1"/>
  <c r="A42" i="11"/>
  <c r="A146" i="11" s="1"/>
  <c r="A43" i="11"/>
  <c r="A147" i="11" s="1"/>
  <c r="A44" i="11"/>
  <c r="A148" i="11" s="1"/>
  <c r="A45" i="11"/>
  <c r="A149" i="11" s="1"/>
  <c r="A46" i="11"/>
  <c r="A150" i="11" s="1"/>
  <c r="A47" i="11"/>
  <c r="A151" i="11" s="1"/>
  <c r="A48" i="11"/>
  <c r="A152" i="11" s="1"/>
  <c r="A49" i="11"/>
  <c r="A153" i="11" s="1"/>
  <c r="A50" i="11"/>
  <c r="A154" i="11" s="1"/>
  <c r="A51" i="11"/>
  <c r="A155" i="11" s="1"/>
  <c r="A52" i="11"/>
  <c r="A156" i="11" s="1"/>
  <c r="A53" i="11"/>
  <c r="A157" i="11" s="1"/>
  <c r="A54" i="11"/>
  <c r="A158" i="11" s="1"/>
  <c r="A55" i="11"/>
  <c r="A159" i="11" s="1"/>
  <c r="A56" i="11"/>
  <c r="A160" i="11" s="1"/>
  <c r="A57" i="11"/>
  <c r="A161" i="11" s="1"/>
  <c r="A58" i="11"/>
  <c r="A162" i="11" s="1"/>
  <c r="A59" i="11"/>
  <c r="A163" i="11" s="1"/>
  <c r="A60" i="11"/>
  <c r="A164" i="11" s="1"/>
  <c r="A61" i="11"/>
  <c r="A165" i="11" s="1"/>
  <c r="A62" i="11"/>
  <c r="A166" i="11" s="1"/>
  <c r="A63" i="11"/>
  <c r="A167" i="11" s="1"/>
  <c r="A64" i="11"/>
  <c r="A168" i="11" s="1"/>
  <c r="A65" i="11"/>
  <c r="A169" i="11" s="1"/>
  <c r="A66" i="11"/>
  <c r="A170" i="11" s="1"/>
  <c r="A67" i="11"/>
  <c r="A171" i="11" s="1"/>
  <c r="A68" i="11"/>
  <c r="A172" i="11" s="1"/>
  <c r="A69" i="11"/>
  <c r="A173" i="11" s="1"/>
  <c r="A70" i="11"/>
  <c r="A174" i="11" s="1"/>
  <c r="A71" i="11"/>
  <c r="A175" i="11" s="1"/>
  <c r="A72" i="11"/>
  <c r="A176" i="11" s="1"/>
  <c r="A73" i="11"/>
  <c r="A177" i="11" s="1"/>
  <c r="A74" i="11"/>
  <c r="A178" i="11" s="1"/>
  <c r="A75" i="11"/>
  <c r="A179" i="11" s="1"/>
  <c r="A76" i="11"/>
  <c r="A180" i="11" s="1"/>
  <c r="A77" i="11"/>
  <c r="A181" i="11" s="1"/>
  <c r="A78" i="11"/>
  <c r="A182" i="11" s="1"/>
  <c r="A79" i="11"/>
  <c r="A183" i="11" s="1"/>
  <c r="A80" i="11"/>
  <c r="A184" i="11" s="1"/>
  <c r="A81" i="11"/>
  <c r="A185" i="11" s="1"/>
  <c r="A82" i="11"/>
  <c r="A186" i="11" s="1"/>
  <c r="A83" i="11"/>
  <c r="A187" i="11" s="1"/>
  <c r="A84" i="11"/>
  <c r="A188" i="11" s="1"/>
  <c r="A85" i="11"/>
  <c r="A189" i="11" s="1"/>
  <c r="A86" i="11"/>
  <c r="A190" i="11" s="1"/>
  <c r="A87" i="11"/>
  <c r="A191" i="11" s="1"/>
  <c r="A88" i="11"/>
  <c r="A192" i="11" s="1"/>
  <c r="A89" i="11"/>
  <c r="A193" i="11" s="1"/>
  <c r="A90" i="11"/>
  <c r="A194" i="11" s="1"/>
  <c r="A91" i="11"/>
  <c r="A195" i="11" s="1"/>
  <c r="A92" i="11"/>
  <c r="A196" i="11" s="1"/>
  <c r="A93" i="11"/>
  <c r="A197" i="11" s="1"/>
  <c r="A94" i="11"/>
  <c r="A198" i="11" s="1"/>
  <c r="A95" i="11"/>
  <c r="A199" i="11" s="1"/>
  <c r="A96" i="11"/>
  <c r="A200" i="11" s="1"/>
  <c r="A97" i="11"/>
  <c r="A201" i="11" s="1"/>
  <c r="A98" i="11"/>
  <c r="A202" i="11" s="1"/>
  <c r="A99" i="11"/>
  <c r="A203" i="11" s="1"/>
  <c r="A100" i="11"/>
  <c r="A204" i="11" s="1"/>
  <c r="A101" i="11"/>
  <c r="A205" i="11" s="1"/>
  <c r="A102" i="11"/>
  <c r="A206" i="11" s="1"/>
  <c r="J102" i="21"/>
  <c r="J101" i="21"/>
  <c r="E101" i="21"/>
  <c r="D101" i="21"/>
  <c r="C101" i="21"/>
  <c r="B101" i="21"/>
  <c r="A101" i="21"/>
  <c r="J100" i="21"/>
  <c r="E100" i="21"/>
  <c r="D100" i="21"/>
  <c r="C100" i="21"/>
  <c r="B100" i="21"/>
  <c r="A100" i="21"/>
  <c r="J99" i="21"/>
  <c r="E99" i="21"/>
  <c r="D99" i="21"/>
  <c r="C99" i="21"/>
  <c r="B99" i="21"/>
  <c r="A99" i="21"/>
  <c r="J98" i="21"/>
  <c r="E98" i="21"/>
  <c r="D98" i="21"/>
  <c r="C98" i="21"/>
  <c r="B98" i="21"/>
  <c r="A98" i="21"/>
  <c r="J97" i="21"/>
  <c r="E97" i="21"/>
  <c r="D97" i="21"/>
  <c r="C97" i="21"/>
  <c r="B97" i="21"/>
  <c r="A97" i="21"/>
  <c r="J96" i="21"/>
  <c r="E96" i="21"/>
  <c r="D96" i="21"/>
  <c r="C96" i="21"/>
  <c r="B96" i="21"/>
  <c r="A96" i="21"/>
  <c r="J95" i="21"/>
  <c r="E95" i="21"/>
  <c r="D95" i="21"/>
  <c r="C95" i="21"/>
  <c r="B95" i="21"/>
  <c r="A95" i="21"/>
  <c r="J94" i="21"/>
  <c r="E94" i="21"/>
  <c r="D94" i="21"/>
  <c r="C94" i="21"/>
  <c r="B94" i="21"/>
  <c r="A94" i="21"/>
  <c r="J93" i="21"/>
  <c r="E93" i="21"/>
  <c r="D93" i="21"/>
  <c r="C93" i="21"/>
  <c r="B93" i="21"/>
  <c r="A93" i="21"/>
  <c r="J92" i="21"/>
  <c r="E92" i="21"/>
  <c r="D92" i="21"/>
  <c r="C92" i="21"/>
  <c r="B92" i="21"/>
  <c r="A92" i="21"/>
  <c r="J91" i="21"/>
  <c r="E91" i="21"/>
  <c r="D91" i="21"/>
  <c r="C91" i="21"/>
  <c r="B91" i="21"/>
  <c r="A91" i="21"/>
  <c r="J90" i="21"/>
  <c r="E90" i="21"/>
  <c r="D90" i="21"/>
  <c r="C90" i="21"/>
  <c r="B90" i="21"/>
  <c r="A90" i="21"/>
  <c r="J89" i="21"/>
  <c r="E89" i="21"/>
  <c r="D89" i="21"/>
  <c r="C89" i="21"/>
  <c r="B89" i="21"/>
  <c r="A89" i="21"/>
  <c r="J88" i="21"/>
  <c r="E88" i="21"/>
  <c r="D88" i="21"/>
  <c r="C88" i="21"/>
  <c r="B88" i="21"/>
  <c r="A88" i="21"/>
  <c r="J87" i="21"/>
  <c r="E87" i="21"/>
  <c r="D87" i="21"/>
  <c r="C87" i="21"/>
  <c r="B87" i="21"/>
  <c r="A87" i="21"/>
  <c r="J86" i="21"/>
  <c r="E86" i="21"/>
  <c r="D86" i="21"/>
  <c r="C86" i="21"/>
  <c r="B86" i="21"/>
  <c r="A86" i="21"/>
  <c r="J85" i="21"/>
  <c r="E85" i="21"/>
  <c r="D85" i="21"/>
  <c r="C85" i="21"/>
  <c r="B85" i="21"/>
  <c r="A85" i="21"/>
  <c r="J84" i="21"/>
  <c r="E84" i="21"/>
  <c r="D84" i="21"/>
  <c r="C84" i="21"/>
  <c r="B84" i="21"/>
  <c r="A84" i="21"/>
  <c r="J83" i="21"/>
  <c r="E83" i="21"/>
  <c r="D83" i="21"/>
  <c r="C83" i="21"/>
  <c r="B83" i="21"/>
  <c r="A83" i="21"/>
  <c r="J82" i="21"/>
  <c r="E82" i="21"/>
  <c r="D82" i="21"/>
  <c r="C82" i="21"/>
  <c r="B82" i="21"/>
  <c r="A82" i="21"/>
  <c r="J81" i="21"/>
  <c r="E81" i="21"/>
  <c r="D81" i="21"/>
  <c r="C81" i="21"/>
  <c r="B81" i="21"/>
  <c r="A81" i="21"/>
  <c r="J80" i="21"/>
  <c r="E80" i="21"/>
  <c r="D80" i="21"/>
  <c r="C80" i="21"/>
  <c r="B80" i="21"/>
  <c r="A80" i="21"/>
  <c r="J79" i="21"/>
  <c r="E79" i="21"/>
  <c r="D79" i="21"/>
  <c r="C79" i="21"/>
  <c r="B79" i="21"/>
  <c r="A79" i="21"/>
  <c r="J78" i="21"/>
  <c r="E78" i="21"/>
  <c r="D78" i="21"/>
  <c r="C78" i="21"/>
  <c r="B78" i="21"/>
  <c r="A78" i="21"/>
  <c r="J77" i="21"/>
  <c r="E77" i="21"/>
  <c r="D77" i="21"/>
  <c r="C77" i="21"/>
  <c r="B77" i="21"/>
  <c r="A77" i="21"/>
  <c r="J76" i="21"/>
  <c r="E76" i="21"/>
  <c r="D76" i="21"/>
  <c r="C76" i="21"/>
  <c r="B76" i="21"/>
  <c r="A76" i="21"/>
  <c r="J75" i="21"/>
  <c r="E75" i="21"/>
  <c r="D75" i="21"/>
  <c r="C75" i="21"/>
  <c r="B75" i="21"/>
  <c r="A75" i="21"/>
  <c r="J74" i="21"/>
  <c r="E74" i="21"/>
  <c r="D74" i="21"/>
  <c r="C74" i="21"/>
  <c r="B74" i="21"/>
  <c r="A74" i="21"/>
  <c r="J73" i="21"/>
  <c r="E73" i="21"/>
  <c r="D73" i="21"/>
  <c r="C73" i="21"/>
  <c r="B73" i="21"/>
  <c r="A73" i="21"/>
  <c r="J72" i="21"/>
  <c r="E72" i="21"/>
  <c r="D72" i="21"/>
  <c r="C72" i="21"/>
  <c r="B72" i="21"/>
  <c r="A72" i="21"/>
  <c r="J71" i="21"/>
  <c r="E71" i="21"/>
  <c r="D71" i="21"/>
  <c r="C71" i="21"/>
  <c r="B71" i="21"/>
  <c r="A71" i="21"/>
  <c r="J70" i="21"/>
  <c r="E70" i="21"/>
  <c r="D70" i="21"/>
  <c r="C70" i="21"/>
  <c r="B70" i="21"/>
  <c r="A70" i="21"/>
  <c r="J69" i="21"/>
  <c r="E69" i="21"/>
  <c r="D69" i="21"/>
  <c r="C69" i="21"/>
  <c r="B69" i="21"/>
  <c r="A69" i="21"/>
  <c r="J68" i="21"/>
  <c r="E68" i="21"/>
  <c r="D68" i="21"/>
  <c r="C68" i="21"/>
  <c r="B68" i="21"/>
  <c r="A68" i="21"/>
  <c r="J67" i="21"/>
  <c r="E67" i="21"/>
  <c r="D67" i="21"/>
  <c r="C67" i="21"/>
  <c r="B67" i="21"/>
  <c r="A67" i="21"/>
  <c r="J66" i="21"/>
  <c r="E66" i="21"/>
  <c r="D66" i="21"/>
  <c r="C66" i="21"/>
  <c r="B66" i="21"/>
  <c r="A66" i="21"/>
  <c r="J65" i="21"/>
  <c r="E65" i="21"/>
  <c r="D65" i="21"/>
  <c r="C65" i="21"/>
  <c r="B65" i="21"/>
  <c r="A65" i="21"/>
  <c r="J64" i="21"/>
  <c r="E64" i="21"/>
  <c r="D64" i="21"/>
  <c r="C64" i="21"/>
  <c r="B64" i="21"/>
  <c r="A64" i="21"/>
  <c r="J63" i="21"/>
  <c r="E63" i="21"/>
  <c r="D63" i="21"/>
  <c r="C63" i="21"/>
  <c r="B63" i="21"/>
  <c r="A63" i="21"/>
  <c r="J62" i="21"/>
  <c r="E62" i="21"/>
  <c r="D62" i="21"/>
  <c r="C62" i="21"/>
  <c r="B62" i="21"/>
  <c r="A62" i="21"/>
  <c r="J61" i="21"/>
  <c r="E61" i="21"/>
  <c r="D61" i="21"/>
  <c r="C61" i="21"/>
  <c r="B61" i="21"/>
  <c r="A61" i="21"/>
  <c r="J60" i="21"/>
  <c r="E60" i="21"/>
  <c r="D60" i="21"/>
  <c r="C60" i="21"/>
  <c r="B60" i="21"/>
  <c r="A60" i="21"/>
  <c r="J59" i="21"/>
  <c r="E59" i="21"/>
  <c r="D59" i="21"/>
  <c r="C59" i="21"/>
  <c r="B59" i="21"/>
  <c r="A59" i="21"/>
  <c r="J58" i="21"/>
  <c r="E58" i="21"/>
  <c r="D58" i="21"/>
  <c r="C58" i="21"/>
  <c r="B58" i="21"/>
  <c r="A58" i="21"/>
  <c r="J57" i="21"/>
  <c r="E57" i="21"/>
  <c r="D57" i="21"/>
  <c r="C57" i="21"/>
  <c r="B57" i="21"/>
  <c r="A57" i="21"/>
  <c r="J56" i="21"/>
  <c r="E56" i="21"/>
  <c r="D56" i="21"/>
  <c r="C56" i="21"/>
  <c r="B56" i="21"/>
  <c r="A56" i="21"/>
  <c r="J55" i="21"/>
  <c r="E55" i="21"/>
  <c r="D55" i="21"/>
  <c r="C55" i="21"/>
  <c r="B55" i="21"/>
  <c r="A55" i="21"/>
  <c r="J54" i="21"/>
  <c r="E54" i="21"/>
  <c r="D54" i="21"/>
  <c r="C54" i="21"/>
  <c r="B54" i="21"/>
  <c r="A54" i="21"/>
  <c r="J53" i="21"/>
  <c r="E53" i="21"/>
  <c r="D53" i="21"/>
  <c r="C53" i="21"/>
  <c r="B53" i="21"/>
  <c r="A53" i="21"/>
  <c r="J52" i="21"/>
  <c r="E52" i="21"/>
  <c r="D52" i="21"/>
  <c r="C52" i="21"/>
  <c r="B52" i="21"/>
  <c r="A52" i="21"/>
  <c r="J51" i="21"/>
  <c r="E51" i="21"/>
  <c r="D51" i="21"/>
  <c r="C51" i="21"/>
  <c r="B51" i="21"/>
  <c r="A51" i="21"/>
  <c r="J50" i="21"/>
  <c r="E50" i="21"/>
  <c r="D50" i="21"/>
  <c r="C50" i="21"/>
  <c r="B50" i="21"/>
  <c r="A50" i="21"/>
  <c r="J49" i="21"/>
  <c r="E49" i="21"/>
  <c r="D49" i="21"/>
  <c r="C49" i="21"/>
  <c r="B49" i="21"/>
  <c r="A49" i="21"/>
  <c r="J48" i="21"/>
  <c r="E48" i="21"/>
  <c r="D48" i="21"/>
  <c r="C48" i="21"/>
  <c r="B48" i="21"/>
  <c r="A48" i="21"/>
  <c r="J47" i="21"/>
  <c r="E47" i="21"/>
  <c r="D47" i="21"/>
  <c r="C47" i="21"/>
  <c r="B47" i="21"/>
  <c r="A47" i="21"/>
  <c r="J46" i="21"/>
  <c r="E46" i="21"/>
  <c r="D46" i="21"/>
  <c r="C46" i="21"/>
  <c r="B46" i="21"/>
  <c r="A46" i="21"/>
  <c r="J45" i="21"/>
  <c r="E45" i="21"/>
  <c r="D45" i="21"/>
  <c r="C45" i="21"/>
  <c r="B45" i="21"/>
  <c r="A45" i="21"/>
  <c r="J44" i="21"/>
  <c r="E44" i="21"/>
  <c r="D44" i="21"/>
  <c r="C44" i="21"/>
  <c r="B44" i="21"/>
  <c r="A44" i="21"/>
  <c r="J43" i="21"/>
  <c r="E43" i="21"/>
  <c r="D43" i="21"/>
  <c r="C43" i="21"/>
  <c r="B43" i="21"/>
  <c r="A43" i="21"/>
  <c r="J42" i="21"/>
  <c r="E42" i="21"/>
  <c r="D42" i="21"/>
  <c r="C42" i="21"/>
  <c r="B42" i="21"/>
  <c r="A42" i="21"/>
  <c r="J41" i="21"/>
  <c r="E41" i="21"/>
  <c r="D41" i="21"/>
  <c r="C41" i="21"/>
  <c r="B41" i="21"/>
  <c r="A41" i="21"/>
  <c r="J40" i="21"/>
  <c r="E40" i="21"/>
  <c r="D40" i="21"/>
  <c r="C40" i="21"/>
  <c r="B40" i="21"/>
  <c r="A40" i="21"/>
  <c r="J39" i="21"/>
  <c r="E39" i="21"/>
  <c r="D39" i="21"/>
  <c r="C39" i="21"/>
  <c r="B39" i="21"/>
  <c r="A39" i="21"/>
  <c r="J38" i="21"/>
  <c r="E38" i="21"/>
  <c r="D38" i="21"/>
  <c r="C38" i="21"/>
  <c r="B38" i="21"/>
  <c r="A38" i="21"/>
  <c r="J37" i="21"/>
  <c r="E37" i="21"/>
  <c r="D37" i="21"/>
  <c r="C37" i="21"/>
  <c r="B37" i="21"/>
  <c r="A37" i="21"/>
  <c r="J36" i="21"/>
  <c r="E36" i="21"/>
  <c r="D36" i="21"/>
  <c r="C36" i="21"/>
  <c r="B36" i="21"/>
  <c r="A36" i="21"/>
  <c r="J35" i="21"/>
  <c r="E35" i="21"/>
  <c r="D35" i="21"/>
  <c r="C35" i="21"/>
  <c r="B35" i="21"/>
  <c r="A35" i="21"/>
  <c r="J34" i="21"/>
  <c r="E34" i="21"/>
  <c r="D34" i="21"/>
  <c r="C34" i="21"/>
  <c r="B34" i="21"/>
  <c r="A34" i="21"/>
  <c r="J33" i="21"/>
  <c r="E33" i="21"/>
  <c r="D33" i="21"/>
  <c r="C33" i="21"/>
  <c r="B33" i="21"/>
  <c r="A33" i="21"/>
  <c r="J32" i="21"/>
  <c r="E32" i="21"/>
  <c r="D32" i="21"/>
  <c r="C32" i="21"/>
  <c r="B32" i="21"/>
  <c r="A32" i="21"/>
  <c r="J31" i="21"/>
  <c r="E31" i="21"/>
  <c r="D31" i="21"/>
  <c r="C31" i="21"/>
  <c r="B31" i="21"/>
  <c r="A31" i="21"/>
  <c r="J30" i="21"/>
  <c r="E30" i="21"/>
  <c r="D30" i="21"/>
  <c r="C30" i="21"/>
  <c r="B30" i="21"/>
  <c r="A30" i="21"/>
  <c r="J29" i="21"/>
  <c r="E29" i="21"/>
  <c r="D29" i="21"/>
  <c r="C29" i="21"/>
  <c r="B29" i="21"/>
  <c r="A29" i="21"/>
  <c r="J28" i="21"/>
  <c r="E28" i="21"/>
  <c r="D28" i="21"/>
  <c r="C28" i="21"/>
  <c r="B28" i="21"/>
  <c r="A28" i="21"/>
  <c r="J27" i="21"/>
  <c r="E27" i="21"/>
  <c r="D27" i="21"/>
  <c r="C27" i="21"/>
  <c r="B27" i="21"/>
  <c r="A27" i="21"/>
  <c r="J26" i="21"/>
  <c r="E26" i="21"/>
  <c r="D26" i="21"/>
  <c r="C26" i="21"/>
  <c r="B26" i="21"/>
  <c r="A26" i="21"/>
  <c r="J25" i="21"/>
  <c r="E25" i="21"/>
  <c r="D25" i="21"/>
  <c r="C25" i="21"/>
  <c r="B25" i="21"/>
  <c r="A25" i="21"/>
  <c r="J24" i="21"/>
  <c r="E24" i="21"/>
  <c r="D24" i="21"/>
  <c r="C24" i="21"/>
  <c r="B24" i="21"/>
  <c r="A24" i="21"/>
  <c r="J23" i="21"/>
  <c r="E23" i="21"/>
  <c r="D23" i="21"/>
  <c r="C23" i="21"/>
  <c r="B23" i="21"/>
  <c r="A23" i="21"/>
  <c r="J22" i="21"/>
  <c r="E22" i="21"/>
  <c r="D22" i="21"/>
  <c r="C22" i="21"/>
  <c r="B22" i="21"/>
  <c r="A22" i="21"/>
  <c r="J21" i="21"/>
  <c r="E21" i="21"/>
  <c r="D21" i="21"/>
  <c r="C21" i="21"/>
  <c r="B21" i="21"/>
  <c r="A21" i="21"/>
  <c r="J20" i="21"/>
  <c r="E20" i="21"/>
  <c r="D20" i="21"/>
  <c r="C20" i="21"/>
  <c r="B20" i="21"/>
  <c r="A20" i="21"/>
  <c r="J19" i="21"/>
  <c r="E19" i="21"/>
  <c r="D19" i="21"/>
  <c r="C19" i="21"/>
  <c r="B19" i="21"/>
  <c r="A19" i="21"/>
  <c r="J18" i="21"/>
  <c r="E18" i="21"/>
  <c r="D18" i="21"/>
  <c r="C18" i="21"/>
  <c r="B18" i="21"/>
  <c r="A18" i="21"/>
  <c r="J17" i="21"/>
  <c r="E17" i="21"/>
  <c r="D17" i="21"/>
  <c r="C17" i="21"/>
  <c r="B17" i="21"/>
  <c r="A17" i="21"/>
  <c r="J16" i="21"/>
  <c r="E16" i="21"/>
  <c r="D16" i="21"/>
  <c r="C16" i="21"/>
  <c r="B16" i="21"/>
  <c r="A16" i="21"/>
  <c r="J15" i="21"/>
  <c r="E15" i="21"/>
  <c r="D15" i="21"/>
  <c r="C15" i="21"/>
  <c r="B15" i="21"/>
  <c r="A15" i="21"/>
  <c r="J14" i="21"/>
  <c r="E14" i="21"/>
  <c r="D14" i="21"/>
  <c r="C14" i="21"/>
  <c r="B14" i="21"/>
  <c r="A14" i="21"/>
  <c r="J13" i="21"/>
  <c r="E13" i="21"/>
  <c r="D13" i="21"/>
  <c r="C13" i="21"/>
  <c r="B13" i="21"/>
  <c r="A13" i="21"/>
  <c r="J12" i="21"/>
  <c r="E12" i="21"/>
  <c r="D12" i="21"/>
  <c r="C12" i="21"/>
  <c r="B12" i="21"/>
  <c r="A12" i="21"/>
  <c r="J11" i="21"/>
  <c r="E11" i="21"/>
  <c r="D11" i="21"/>
  <c r="C11" i="21"/>
  <c r="B11" i="21"/>
  <c r="A11" i="21"/>
  <c r="J10" i="21"/>
  <c r="E10" i="21"/>
  <c r="D10" i="21"/>
  <c r="C10" i="21"/>
  <c r="B10" i="21"/>
  <c r="A10" i="21"/>
  <c r="J9" i="21"/>
  <c r="E9" i="21"/>
  <c r="D9" i="21"/>
  <c r="C9" i="21"/>
  <c r="B9" i="21"/>
  <c r="A9" i="21"/>
  <c r="J8" i="21"/>
  <c r="E8" i="21"/>
  <c r="D8" i="21"/>
  <c r="C8" i="21"/>
  <c r="B8" i="21"/>
  <c r="A8" i="21"/>
  <c r="J7" i="21"/>
  <c r="E7" i="21"/>
  <c r="D7" i="21"/>
  <c r="C7" i="21"/>
  <c r="B7" i="21"/>
  <c r="A7" i="21"/>
  <c r="J6" i="21"/>
  <c r="E6" i="21"/>
  <c r="D6" i="21"/>
  <c r="C6" i="21"/>
  <c r="B6" i="21"/>
  <c r="A6" i="21"/>
  <c r="J5" i="21"/>
  <c r="E5" i="21"/>
  <c r="D5" i="21"/>
  <c r="C5" i="21"/>
  <c r="B5" i="21"/>
  <c r="A5" i="21"/>
  <c r="J4" i="21"/>
  <c r="E4" i="21"/>
  <c r="D4" i="21"/>
  <c r="C4" i="21"/>
  <c r="B4" i="21"/>
  <c r="A4" i="21"/>
  <c r="J3" i="21"/>
  <c r="E3" i="21"/>
  <c r="D3" i="21"/>
  <c r="C3" i="21"/>
  <c r="B3" i="21"/>
  <c r="A3" i="21"/>
  <c r="J2" i="21"/>
  <c r="E2" i="21"/>
  <c r="D2" i="21"/>
  <c r="C2" i="21"/>
  <c r="B2" i="21"/>
  <c r="A2" i="21"/>
  <c r="E102" i="21" l="1"/>
  <c r="D102" i="21"/>
  <c r="AH2" i="22"/>
  <c r="AG2" i="22"/>
  <c r="AF2" i="22"/>
  <c r="AE2" i="22"/>
  <c r="H3" i="21"/>
  <c r="H4" i="21"/>
  <c r="H5" i="21"/>
  <c r="H6" i="21"/>
  <c r="H7" i="21"/>
  <c r="H8" i="2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H42" i="21"/>
  <c r="H43" i="21"/>
  <c r="H44" i="21"/>
  <c r="H45" i="21"/>
  <c r="H46" i="21"/>
  <c r="H47" i="21"/>
  <c r="H48" i="21"/>
  <c r="H49" i="21"/>
  <c r="H50" i="21"/>
  <c r="H51" i="21"/>
  <c r="H52" i="21"/>
  <c r="H53" i="21"/>
  <c r="H54" i="21"/>
  <c r="H55" i="21"/>
  <c r="H56" i="21"/>
  <c r="H57" i="21"/>
  <c r="H58" i="21"/>
  <c r="H59" i="21"/>
  <c r="H60" i="21"/>
  <c r="H61" i="21"/>
  <c r="H62" i="21"/>
  <c r="H63" i="21"/>
  <c r="H64" i="21"/>
  <c r="H65" i="21"/>
  <c r="H66" i="21"/>
  <c r="H67" i="21"/>
  <c r="H68" i="21"/>
  <c r="H69" i="21"/>
  <c r="H70" i="21"/>
  <c r="H71" i="21"/>
  <c r="H72" i="21"/>
  <c r="H73" i="21"/>
  <c r="H74" i="21"/>
  <c r="H75" i="21"/>
  <c r="H76" i="21"/>
  <c r="H77" i="21"/>
  <c r="H78" i="21"/>
  <c r="H79" i="21"/>
  <c r="H80" i="21"/>
  <c r="H81" i="21"/>
  <c r="H82" i="21"/>
  <c r="H83" i="21"/>
  <c r="H84" i="21"/>
  <c r="H85" i="21"/>
  <c r="H86" i="21"/>
  <c r="H87" i="21"/>
  <c r="H88" i="21"/>
  <c r="H89" i="21"/>
  <c r="H90" i="21"/>
  <c r="H91" i="21"/>
  <c r="H92" i="21"/>
  <c r="H93" i="21"/>
  <c r="H94" i="21"/>
  <c r="H95" i="21"/>
  <c r="H96" i="21"/>
  <c r="H97" i="21"/>
  <c r="H98" i="21"/>
  <c r="H99" i="21"/>
  <c r="H100" i="21"/>
  <c r="H101" i="21"/>
  <c r="H244" i="1"/>
  <c r="F3" i="21"/>
  <c r="F4" i="21"/>
  <c r="F5" i="21"/>
  <c r="F6" i="21"/>
  <c r="F7" i="21"/>
  <c r="F8" i="21"/>
  <c r="F9" i="21"/>
  <c r="F10" i="21"/>
  <c r="F11" i="21"/>
  <c r="F12" i="21"/>
  <c r="F13" i="21"/>
  <c r="F14" i="21"/>
  <c r="F15" i="21"/>
  <c r="F16" i="21"/>
  <c r="F17" i="21"/>
  <c r="F18" i="21"/>
  <c r="F19" i="21"/>
  <c r="F20" i="21"/>
  <c r="F21" i="21"/>
  <c r="F22" i="21"/>
  <c r="F23" i="21"/>
  <c r="F24" i="21"/>
  <c r="F25" i="21"/>
  <c r="F26" i="21"/>
  <c r="F27" i="21"/>
  <c r="F28" i="21"/>
  <c r="F29" i="21"/>
  <c r="F30" i="21"/>
  <c r="F31" i="21"/>
  <c r="F32" i="21"/>
  <c r="F33" i="21"/>
  <c r="F34" i="21"/>
  <c r="F35" i="21"/>
  <c r="F36" i="21"/>
  <c r="F37" i="21"/>
  <c r="F38" i="21"/>
  <c r="F39" i="21"/>
  <c r="F40" i="21"/>
  <c r="F41" i="21"/>
  <c r="F42" i="21"/>
  <c r="F43" i="21"/>
  <c r="F44" i="21"/>
  <c r="F45" i="21"/>
  <c r="F46" i="21"/>
  <c r="F47" i="21"/>
  <c r="F48" i="21"/>
  <c r="F49" i="21"/>
  <c r="F50" i="21"/>
  <c r="F51" i="21"/>
  <c r="F52" i="21"/>
  <c r="F53" i="21"/>
  <c r="F54" i="21"/>
  <c r="F55" i="21"/>
  <c r="F56" i="21"/>
  <c r="F57" i="21"/>
  <c r="F58" i="21"/>
  <c r="F59" i="21"/>
  <c r="F60" i="21"/>
  <c r="F61" i="21"/>
  <c r="F62" i="21"/>
  <c r="F63" i="21"/>
  <c r="F64" i="21"/>
  <c r="F65" i="21"/>
  <c r="F66" i="21"/>
  <c r="F67" i="21"/>
  <c r="F68" i="21"/>
  <c r="F69" i="21"/>
  <c r="F70" i="21"/>
  <c r="F71" i="21"/>
  <c r="F72" i="21"/>
  <c r="F73" i="21"/>
  <c r="F74" i="21"/>
  <c r="F75" i="21"/>
  <c r="F76" i="21"/>
  <c r="F77" i="21"/>
  <c r="F78" i="21"/>
  <c r="F79" i="21"/>
  <c r="F80" i="21"/>
  <c r="F81" i="21"/>
  <c r="F82" i="21"/>
  <c r="F83" i="21"/>
  <c r="F84" i="21"/>
  <c r="F85" i="21"/>
  <c r="F86" i="21"/>
  <c r="F87" i="21"/>
  <c r="F88" i="21"/>
  <c r="F89" i="21"/>
  <c r="F90" i="21"/>
  <c r="F91" i="21"/>
  <c r="F92" i="21"/>
  <c r="F93" i="21"/>
  <c r="F94" i="21"/>
  <c r="F95" i="21"/>
  <c r="F96" i="21"/>
  <c r="F97" i="21"/>
  <c r="F98" i="21"/>
  <c r="F99" i="21"/>
  <c r="F100" i="21"/>
  <c r="F101" i="21"/>
  <c r="AC2" i="22" l="1"/>
  <c r="AA2" i="22"/>
  <c r="M2" i="22"/>
  <c r="L2" i="22"/>
  <c r="J2" i="22"/>
  <c r="I2" i="22"/>
  <c r="H2" i="22"/>
  <c r="G2" i="22"/>
  <c r="F2" i="22"/>
  <c r="E2" i="22"/>
  <c r="D2" i="22"/>
  <c r="C2" i="22"/>
  <c r="B2" i="22"/>
  <c r="A2" i="22"/>
  <c r="O3" i="21"/>
  <c r="O4" i="21"/>
  <c r="O5" i="21"/>
  <c r="O6" i="21"/>
  <c r="O7" i="21"/>
  <c r="O9" i="21"/>
  <c r="O10" i="21"/>
  <c r="O11" i="21"/>
  <c r="O12" i="21"/>
  <c r="O13" i="21"/>
  <c r="O15" i="21"/>
  <c r="O16" i="21"/>
  <c r="O17" i="21"/>
  <c r="O18" i="21"/>
  <c r="O19" i="21"/>
  <c r="O21" i="21"/>
  <c r="O22" i="21"/>
  <c r="O23" i="21"/>
  <c r="O24" i="21"/>
  <c r="O25" i="21"/>
  <c r="O27" i="21"/>
  <c r="O28" i="21"/>
  <c r="O29" i="21"/>
  <c r="O30" i="21"/>
  <c r="O31" i="21"/>
  <c r="O33" i="21"/>
  <c r="O34" i="21"/>
  <c r="O35" i="21"/>
  <c r="O36" i="21"/>
  <c r="O37" i="21"/>
  <c r="O39" i="21"/>
  <c r="O40" i="21"/>
  <c r="O41" i="21"/>
  <c r="O42" i="21"/>
  <c r="O43" i="21"/>
  <c r="O45" i="21"/>
  <c r="O46" i="21"/>
  <c r="O47" i="21"/>
  <c r="O48" i="21"/>
  <c r="O49" i="21"/>
  <c r="O51" i="21"/>
  <c r="O52" i="21"/>
  <c r="O53" i="21"/>
  <c r="O54" i="21"/>
  <c r="O55" i="21"/>
  <c r="O57" i="21"/>
  <c r="O58" i="21"/>
  <c r="O59" i="21"/>
  <c r="O60" i="21"/>
  <c r="O61" i="21"/>
  <c r="O63" i="21"/>
  <c r="O64" i="21"/>
  <c r="O65" i="21"/>
  <c r="O66" i="21"/>
  <c r="O67" i="21"/>
  <c r="O69" i="21"/>
  <c r="O70" i="21"/>
  <c r="O71" i="21"/>
  <c r="O72" i="21"/>
  <c r="O73" i="21"/>
  <c r="O75" i="21"/>
  <c r="O76" i="21"/>
  <c r="O77" i="21"/>
  <c r="O78" i="21"/>
  <c r="O79" i="21"/>
  <c r="O81" i="21"/>
  <c r="O82" i="21"/>
  <c r="O83" i="21"/>
  <c r="O84" i="21"/>
  <c r="O85" i="21"/>
  <c r="O87" i="21"/>
  <c r="O88" i="21"/>
  <c r="O89" i="21"/>
  <c r="O90" i="21"/>
  <c r="O91" i="21"/>
  <c r="O93" i="21"/>
  <c r="O94" i="21"/>
  <c r="O95" i="21"/>
  <c r="O96" i="21"/>
  <c r="O97" i="21"/>
  <c r="O99" i="21"/>
  <c r="O100" i="21"/>
  <c r="O101" i="21"/>
  <c r="N3" i="21"/>
  <c r="N4" i="21"/>
  <c r="N5" i="21"/>
  <c r="N6" i="21"/>
  <c r="N7" i="21"/>
  <c r="N8" i="21"/>
  <c r="N9" i="21"/>
  <c r="N10" i="21"/>
  <c r="N11" i="21"/>
  <c r="N12" i="21"/>
  <c r="N13" i="21"/>
  <c r="N14" i="21"/>
  <c r="N15" i="21"/>
  <c r="N16" i="21"/>
  <c r="N17" i="21"/>
  <c r="N18" i="21"/>
  <c r="N19" i="21"/>
  <c r="N20" i="21"/>
  <c r="N21" i="21"/>
  <c r="N22" i="21"/>
  <c r="N23" i="21"/>
  <c r="N24" i="21"/>
  <c r="N25" i="21"/>
  <c r="N26" i="21"/>
  <c r="N27" i="21"/>
  <c r="N28" i="21"/>
  <c r="N29" i="21"/>
  <c r="N30" i="21"/>
  <c r="N31" i="21"/>
  <c r="N32" i="21"/>
  <c r="N33" i="21"/>
  <c r="N34" i="21"/>
  <c r="N35" i="21"/>
  <c r="N36" i="21"/>
  <c r="N37" i="21"/>
  <c r="N38" i="21"/>
  <c r="N39" i="21"/>
  <c r="N40" i="21"/>
  <c r="N41" i="21"/>
  <c r="N42" i="21"/>
  <c r="N43" i="21"/>
  <c r="N44" i="21"/>
  <c r="N45" i="21"/>
  <c r="N46" i="21"/>
  <c r="N47" i="21"/>
  <c r="N48" i="21"/>
  <c r="N49" i="21"/>
  <c r="N50" i="21"/>
  <c r="N51" i="21"/>
  <c r="N52" i="21"/>
  <c r="N53" i="21"/>
  <c r="N54" i="21"/>
  <c r="N55" i="21"/>
  <c r="N56" i="21"/>
  <c r="N57" i="21"/>
  <c r="N58" i="21"/>
  <c r="N59" i="21"/>
  <c r="N60" i="21"/>
  <c r="N61" i="21"/>
  <c r="N62" i="21"/>
  <c r="N63" i="21"/>
  <c r="N64" i="21"/>
  <c r="N65" i="21"/>
  <c r="N66" i="21"/>
  <c r="N67" i="21"/>
  <c r="N68" i="21"/>
  <c r="N69" i="21"/>
  <c r="N70" i="21"/>
  <c r="N71" i="21"/>
  <c r="N72" i="21"/>
  <c r="N73" i="21"/>
  <c r="N74" i="21"/>
  <c r="N75" i="21"/>
  <c r="N76" i="21"/>
  <c r="N77" i="21"/>
  <c r="N78" i="21"/>
  <c r="N79" i="21"/>
  <c r="N80" i="21"/>
  <c r="N81" i="21"/>
  <c r="N82" i="21"/>
  <c r="N83" i="21"/>
  <c r="N84" i="21"/>
  <c r="N85" i="21"/>
  <c r="N86" i="21"/>
  <c r="N87" i="21"/>
  <c r="N88" i="21"/>
  <c r="N89" i="21"/>
  <c r="N90" i="21"/>
  <c r="N91" i="21"/>
  <c r="N92" i="21"/>
  <c r="N93" i="21"/>
  <c r="N94" i="21"/>
  <c r="N95" i="21"/>
  <c r="N96" i="21"/>
  <c r="N97" i="21"/>
  <c r="N98" i="21"/>
  <c r="N99" i="21"/>
  <c r="N100" i="21"/>
  <c r="N101" i="21"/>
  <c r="L3" i="21"/>
  <c r="L4" i="21"/>
  <c r="L5" i="21"/>
  <c r="L6" i="21"/>
  <c r="L7" i="21"/>
  <c r="L8" i="21"/>
  <c r="L9" i="21"/>
  <c r="L10" i="21"/>
  <c r="L11" i="21"/>
  <c r="L12" i="21"/>
  <c r="L13" i="21"/>
  <c r="L14" i="21"/>
  <c r="L15" i="21"/>
  <c r="L16" i="21"/>
  <c r="L17" i="21"/>
  <c r="L18" i="21"/>
  <c r="L19" i="21"/>
  <c r="L20" i="21"/>
  <c r="L21" i="21"/>
  <c r="L22" i="21"/>
  <c r="L23" i="21"/>
  <c r="L24" i="21"/>
  <c r="L25" i="21"/>
  <c r="L26" i="21"/>
  <c r="L27" i="21"/>
  <c r="L28" i="21"/>
  <c r="L29" i="21"/>
  <c r="L30" i="21"/>
  <c r="L31" i="21"/>
  <c r="L32" i="21"/>
  <c r="L33" i="21"/>
  <c r="L34" i="21"/>
  <c r="L35" i="21"/>
  <c r="L36" i="21"/>
  <c r="L37" i="21"/>
  <c r="L38" i="21"/>
  <c r="L39" i="21"/>
  <c r="L40" i="21"/>
  <c r="L41" i="21"/>
  <c r="L42" i="21"/>
  <c r="L43" i="21"/>
  <c r="L44" i="21"/>
  <c r="L45" i="21"/>
  <c r="L46" i="21"/>
  <c r="L47" i="21"/>
  <c r="L48" i="21"/>
  <c r="L49" i="21"/>
  <c r="L50" i="21"/>
  <c r="L51" i="21"/>
  <c r="L52" i="21"/>
  <c r="L53" i="21"/>
  <c r="L54" i="21"/>
  <c r="L55" i="21"/>
  <c r="L56" i="21"/>
  <c r="L57" i="21"/>
  <c r="L58" i="21"/>
  <c r="L59" i="21"/>
  <c r="L60" i="21"/>
  <c r="L61" i="21"/>
  <c r="L62" i="21"/>
  <c r="L63" i="21"/>
  <c r="L64" i="21"/>
  <c r="L65" i="21"/>
  <c r="L66" i="21"/>
  <c r="L67" i="21"/>
  <c r="L68" i="21"/>
  <c r="L69" i="21"/>
  <c r="L70" i="21"/>
  <c r="L71" i="21"/>
  <c r="L72" i="21"/>
  <c r="L73" i="21"/>
  <c r="L74" i="21"/>
  <c r="L75" i="21"/>
  <c r="L76" i="21"/>
  <c r="L77" i="21"/>
  <c r="L78" i="21"/>
  <c r="L79" i="21"/>
  <c r="L81" i="21"/>
  <c r="L82" i="21"/>
  <c r="L83" i="21"/>
  <c r="L84" i="21"/>
  <c r="L85" i="21"/>
  <c r="L87" i="21"/>
  <c r="L88" i="21"/>
  <c r="L89" i="21"/>
  <c r="L90" i="21"/>
  <c r="L91" i="21"/>
  <c r="L93" i="21"/>
  <c r="L94" i="21"/>
  <c r="L95" i="21"/>
  <c r="L96" i="21"/>
  <c r="L97" i="21"/>
  <c r="L99" i="21"/>
  <c r="L100" i="21"/>
  <c r="L101" i="21"/>
  <c r="K3" i="21"/>
  <c r="K4" i="21"/>
  <c r="K5" i="21"/>
  <c r="K6" i="21"/>
  <c r="K7" i="21"/>
  <c r="K8" i="21"/>
  <c r="K9" i="21"/>
  <c r="K10" i="21"/>
  <c r="K11" i="21"/>
  <c r="K12" i="21"/>
  <c r="K13" i="21"/>
  <c r="K14" i="21"/>
  <c r="K15" i="21"/>
  <c r="K16" i="21"/>
  <c r="K17" i="21"/>
  <c r="K18" i="21"/>
  <c r="K19" i="21"/>
  <c r="K20" i="21"/>
  <c r="K21" i="21"/>
  <c r="K22" i="21"/>
  <c r="K23" i="21"/>
  <c r="K24" i="21"/>
  <c r="K25" i="21"/>
  <c r="K26" i="21"/>
  <c r="K27" i="21"/>
  <c r="K28" i="21"/>
  <c r="K29" i="21"/>
  <c r="K30" i="21"/>
  <c r="K31" i="21"/>
  <c r="K32" i="21"/>
  <c r="K33" i="21"/>
  <c r="K34" i="21"/>
  <c r="K35" i="21"/>
  <c r="K36" i="21"/>
  <c r="K37" i="21"/>
  <c r="K38" i="21"/>
  <c r="K39" i="21"/>
  <c r="K40" i="21"/>
  <c r="K41" i="21"/>
  <c r="K42" i="21"/>
  <c r="K43" i="21"/>
  <c r="K44" i="21"/>
  <c r="K45" i="21"/>
  <c r="K46" i="21"/>
  <c r="K47" i="21"/>
  <c r="K48" i="21"/>
  <c r="K49" i="21"/>
  <c r="K50" i="21"/>
  <c r="K51" i="21"/>
  <c r="K52" i="21"/>
  <c r="K53" i="21"/>
  <c r="K54" i="21"/>
  <c r="K55" i="21"/>
  <c r="K56" i="21"/>
  <c r="K57" i="21"/>
  <c r="K58" i="21"/>
  <c r="K59" i="21"/>
  <c r="K60" i="21"/>
  <c r="K61" i="21"/>
  <c r="K62" i="21"/>
  <c r="K63" i="21"/>
  <c r="K64" i="21"/>
  <c r="K65" i="21"/>
  <c r="K66" i="21"/>
  <c r="K67" i="21"/>
  <c r="K68" i="21"/>
  <c r="K69" i="21"/>
  <c r="K70" i="21"/>
  <c r="K71" i="21"/>
  <c r="K72" i="21"/>
  <c r="K73" i="21"/>
  <c r="K74" i="21"/>
  <c r="K75" i="21"/>
  <c r="K76" i="21"/>
  <c r="K77" i="21"/>
  <c r="K78" i="21"/>
  <c r="K79" i="21"/>
  <c r="K80" i="21"/>
  <c r="K81" i="21"/>
  <c r="K82" i="21"/>
  <c r="K83" i="21"/>
  <c r="K84" i="21"/>
  <c r="K85" i="21"/>
  <c r="K86" i="21"/>
  <c r="K87" i="21"/>
  <c r="K88" i="21"/>
  <c r="K89" i="21"/>
  <c r="K90" i="21"/>
  <c r="K91" i="21"/>
  <c r="K92" i="21"/>
  <c r="K93" i="21"/>
  <c r="K94" i="21"/>
  <c r="K95" i="21"/>
  <c r="K96" i="21"/>
  <c r="K97" i="21"/>
  <c r="K98" i="21"/>
  <c r="K99" i="21"/>
  <c r="K100" i="21"/>
  <c r="K101" i="21"/>
  <c r="K10" i="19"/>
  <c r="K16" i="19"/>
  <c r="K22" i="19"/>
  <c r="K28" i="19"/>
  <c r="K34" i="19"/>
  <c r="K40" i="19"/>
  <c r="K46" i="19"/>
  <c r="K52" i="19"/>
  <c r="K58" i="19"/>
  <c r="K64" i="19"/>
  <c r="K70" i="19"/>
  <c r="K76" i="19"/>
  <c r="K82" i="19"/>
  <c r="K88" i="19"/>
  <c r="K94" i="19"/>
  <c r="K100" i="19"/>
  <c r="O2" i="21"/>
  <c r="N2" i="21"/>
  <c r="K2" i="21"/>
  <c r="H2" i="2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G82" i="21"/>
  <c r="G83" i="21"/>
  <c r="G84" i="21"/>
  <c r="G85" i="21"/>
  <c r="G86" i="21"/>
  <c r="G87" i="21"/>
  <c r="G88" i="21"/>
  <c r="G89" i="21"/>
  <c r="G90" i="21"/>
  <c r="G91" i="21"/>
  <c r="G92" i="21"/>
  <c r="G93" i="21"/>
  <c r="G94" i="21"/>
  <c r="G95" i="21"/>
  <c r="G96" i="21"/>
  <c r="G97" i="21"/>
  <c r="G98" i="21"/>
  <c r="G99" i="21"/>
  <c r="G100" i="21"/>
  <c r="G101" i="21"/>
  <c r="G2" i="21"/>
  <c r="J10" i="19"/>
  <c r="J16" i="19"/>
  <c r="J22" i="19"/>
  <c r="J28" i="19"/>
  <c r="J34" i="19"/>
  <c r="J40" i="19"/>
  <c r="J46" i="19"/>
  <c r="J52" i="19"/>
  <c r="J58" i="19"/>
  <c r="J64" i="19"/>
  <c r="J70" i="19"/>
  <c r="J76" i="19"/>
  <c r="J82" i="19"/>
  <c r="J88" i="19"/>
  <c r="J94" i="19"/>
  <c r="J100" i="19"/>
  <c r="F2" i="21"/>
  <c r="A1" i="19"/>
  <c r="C104" i="19"/>
  <c r="D104" i="19"/>
  <c r="A109" i="19"/>
  <c r="B210" i="19"/>
  <c r="K5"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K4" i="10"/>
  <c r="J4" i="10"/>
  <c r="F4" i="10"/>
  <c r="E4" i="10"/>
  <c r="A1" i="10"/>
  <c r="B208" i="10"/>
  <c r="A107" i="10"/>
  <c r="D104" i="10"/>
  <c r="C104" i="10"/>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G102" i="9" s="1"/>
  <c r="E103" i="9"/>
  <c r="K4" i="9"/>
  <c r="J4" i="9"/>
  <c r="F4" i="9"/>
  <c r="E4" i="9"/>
  <c r="A1" i="9"/>
  <c r="C104" i="9"/>
  <c r="D104" i="9"/>
  <c r="A107" i="9"/>
  <c r="B208" i="9"/>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J5" i="8"/>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K4" i="8"/>
  <c r="J4" i="8"/>
  <c r="F4" i="8"/>
  <c r="E4" i="8"/>
  <c r="A1" i="8"/>
  <c r="C104" i="8"/>
  <c r="D104" i="8"/>
  <c r="A107" i="8"/>
  <c r="B208" i="8"/>
  <c r="A1" i="7"/>
  <c r="K5"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J5" i="7"/>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E5" i="7"/>
  <c r="E6" i="7"/>
  <c r="E7" i="7"/>
  <c r="E8" i="7"/>
  <c r="E9" i="7"/>
  <c r="E10" i="7"/>
  <c r="G10" i="7" s="1"/>
  <c r="E11" i="7"/>
  <c r="G11" i="7" s="1"/>
  <c r="E12" i="7"/>
  <c r="E13" i="7"/>
  <c r="E14" i="7"/>
  <c r="E15" i="7"/>
  <c r="E16" i="7"/>
  <c r="E17" i="7"/>
  <c r="G17" i="7" s="1"/>
  <c r="E18" i="7"/>
  <c r="E19" i="7"/>
  <c r="E20" i="7"/>
  <c r="E21" i="7"/>
  <c r="E22" i="7"/>
  <c r="G22" i="7" s="1"/>
  <c r="E23" i="7"/>
  <c r="G23" i="7" s="1"/>
  <c r="E24" i="7"/>
  <c r="E25" i="7"/>
  <c r="E26" i="7"/>
  <c r="E27" i="7"/>
  <c r="E28" i="7"/>
  <c r="G28" i="7" s="1"/>
  <c r="E29" i="7"/>
  <c r="G29" i="7" s="1"/>
  <c r="E30" i="7"/>
  <c r="E31" i="7"/>
  <c r="E32" i="7"/>
  <c r="E33" i="7"/>
  <c r="E34" i="7"/>
  <c r="G34" i="7" s="1"/>
  <c r="E35" i="7"/>
  <c r="G35" i="7" s="1"/>
  <c r="E36" i="7"/>
  <c r="E37" i="7"/>
  <c r="E38" i="7"/>
  <c r="E39" i="7"/>
  <c r="E40" i="7"/>
  <c r="E41" i="7"/>
  <c r="G41" i="7" s="1"/>
  <c r="E42" i="7"/>
  <c r="E43" i="7"/>
  <c r="E44" i="7"/>
  <c r="E45" i="7"/>
  <c r="E46" i="7"/>
  <c r="G46" i="7" s="1"/>
  <c r="E47" i="7"/>
  <c r="G47" i="7" s="1"/>
  <c r="E48" i="7"/>
  <c r="E49" i="7"/>
  <c r="E50" i="7"/>
  <c r="E51" i="7"/>
  <c r="E52" i="7"/>
  <c r="G52" i="7" s="1"/>
  <c r="E53" i="7"/>
  <c r="G53" i="7" s="1"/>
  <c r="E54" i="7"/>
  <c r="E55" i="7"/>
  <c r="E56" i="7"/>
  <c r="E57" i="7"/>
  <c r="E58" i="7"/>
  <c r="G58" i="7" s="1"/>
  <c r="E59" i="7"/>
  <c r="G59" i="7" s="1"/>
  <c r="E60" i="7"/>
  <c r="E61" i="7"/>
  <c r="E62" i="7"/>
  <c r="E63" i="7"/>
  <c r="E64" i="7"/>
  <c r="E65" i="7"/>
  <c r="G65" i="7" s="1"/>
  <c r="E66" i="7"/>
  <c r="E67" i="7"/>
  <c r="E68" i="7"/>
  <c r="E69" i="7"/>
  <c r="E70" i="7"/>
  <c r="G70" i="7" s="1"/>
  <c r="E71" i="7"/>
  <c r="G71" i="7" s="1"/>
  <c r="E72" i="7"/>
  <c r="E73" i="7"/>
  <c r="E74" i="7"/>
  <c r="E75" i="7"/>
  <c r="E76" i="7"/>
  <c r="G76" i="7" s="1"/>
  <c r="E77" i="7"/>
  <c r="G77" i="7" s="1"/>
  <c r="E78" i="7"/>
  <c r="E79" i="7"/>
  <c r="E80" i="7"/>
  <c r="E81" i="7"/>
  <c r="E82" i="7"/>
  <c r="G82" i="7" s="1"/>
  <c r="E83" i="7"/>
  <c r="G83" i="7" s="1"/>
  <c r="E84" i="7"/>
  <c r="E85" i="7"/>
  <c r="E86" i="7"/>
  <c r="E87" i="7"/>
  <c r="E88" i="7"/>
  <c r="E89" i="7"/>
  <c r="G89" i="7" s="1"/>
  <c r="E90" i="7"/>
  <c r="E91" i="7"/>
  <c r="E92" i="7"/>
  <c r="E93" i="7"/>
  <c r="E94" i="7"/>
  <c r="G94" i="7" s="1"/>
  <c r="E95" i="7"/>
  <c r="G95" i="7" s="1"/>
  <c r="E96" i="7"/>
  <c r="E97" i="7"/>
  <c r="E98" i="7"/>
  <c r="E99" i="7"/>
  <c r="E100" i="7"/>
  <c r="G100" i="7" s="1"/>
  <c r="E101" i="7"/>
  <c r="E102" i="7"/>
  <c r="E103" i="7"/>
  <c r="K4" i="7"/>
  <c r="J4" i="7"/>
  <c r="F4" i="7"/>
  <c r="E4" i="7"/>
  <c r="C104" i="7"/>
  <c r="D104" i="7"/>
  <c r="A107" i="7"/>
  <c r="B208" i="7"/>
  <c r="B1575" i="1"/>
  <c r="B103" i="19" s="1"/>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A5" i="7"/>
  <c r="A109" i="7" s="1"/>
  <c r="A6" i="7"/>
  <c r="A110" i="7" s="1"/>
  <c r="A7" i="7"/>
  <c r="A111" i="7" s="1"/>
  <c r="A8" i="7"/>
  <c r="A112" i="7" s="1"/>
  <c r="A9" i="7"/>
  <c r="A113" i="7" s="1"/>
  <c r="A10" i="7"/>
  <c r="A114" i="7" s="1"/>
  <c r="A11" i="7"/>
  <c r="A115" i="7" s="1"/>
  <c r="A12" i="7"/>
  <c r="A116" i="7" s="1"/>
  <c r="A13" i="7"/>
  <c r="A117" i="7" s="1"/>
  <c r="A14" i="7"/>
  <c r="A118" i="7" s="1"/>
  <c r="A15" i="7"/>
  <c r="A119" i="7" s="1"/>
  <c r="A16" i="7"/>
  <c r="A120" i="7" s="1"/>
  <c r="A17" i="7"/>
  <c r="A121" i="7" s="1"/>
  <c r="A18" i="7"/>
  <c r="A122" i="7" s="1"/>
  <c r="A19" i="7"/>
  <c r="A123" i="7" s="1"/>
  <c r="A20" i="7"/>
  <c r="A124" i="7" s="1"/>
  <c r="A21" i="7"/>
  <c r="A125" i="7" s="1"/>
  <c r="A22" i="7"/>
  <c r="A126" i="7" s="1"/>
  <c r="A23" i="7"/>
  <c r="A127" i="7" s="1"/>
  <c r="A24" i="7"/>
  <c r="A128" i="7" s="1"/>
  <c r="A25" i="7"/>
  <c r="A129" i="7" s="1"/>
  <c r="A26" i="7"/>
  <c r="A130" i="7" s="1"/>
  <c r="A27" i="7"/>
  <c r="A131" i="7" s="1"/>
  <c r="A28" i="7"/>
  <c r="A132" i="7" s="1"/>
  <c r="A29" i="7"/>
  <c r="A133" i="7" s="1"/>
  <c r="A30" i="7"/>
  <c r="A134" i="7" s="1"/>
  <c r="A31" i="7"/>
  <c r="A135" i="7" s="1"/>
  <c r="A32" i="7"/>
  <c r="A136" i="7" s="1"/>
  <c r="A33" i="7"/>
  <c r="A137" i="7" s="1"/>
  <c r="A34" i="7"/>
  <c r="A138" i="7" s="1"/>
  <c r="A35" i="7"/>
  <c r="A139" i="7" s="1"/>
  <c r="A36" i="7"/>
  <c r="A140" i="7" s="1"/>
  <c r="A37" i="7"/>
  <c r="A141" i="7" s="1"/>
  <c r="A38" i="7"/>
  <c r="A142" i="7" s="1"/>
  <c r="A39" i="7"/>
  <c r="A143" i="7" s="1"/>
  <c r="A40" i="7"/>
  <c r="A144" i="7" s="1"/>
  <c r="A41" i="7"/>
  <c r="A145" i="7" s="1"/>
  <c r="A42" i="7"/>
  <c r="A146" i="7" s="1"/>
  <c r="A43" i="7"/>
  <c r="A147" i="7" s="1"/>
  <c r="A44" i="7"/>
  <c r="A148" i="7" s="1"/>
  <c r="A45" i="7"/>
  <c r="A149" i="7" s="1"/>
  <c r="A46" i="7"/>
  <c r="A150" i="7" s="1"/>
  <c r="A47" i="7"/>
  <c r="A151" i="7" s="1"/>
  <c r="A48" i="7"/>
  <c r="A152" i="7" s="1"/>
  <c r="A49" i="7"/>
  <c r="A153" i="7" s="1"/>
  <c r="A50" i="7"/>
  <c r="A154" i="7" s="1"/>
  <c r="A51" i="7"/>
  <c r="A155" i="7" s="1"/>
  <c r="A52" i="7"/>
  <c r="A156" i="7" s="1"/>
  <c r="A53" i="7"/>
  <c r="A157" i="7" s="1"/>
  <c r="A54" i="7"/>
  <c r="A158" i="7" s="1"/>
  <c r="A55" i="7"/>
  <c r="A159" i="7" s="1"/>
  <c r="A56" i="7"/>
  <c r="A160" i="7" s="1"/>
  <c r="A57" i="7"/>
  <c r="A161" i="7" s="1"/>
  <c r="A58" i="7"/>
  <c r="A162" i="7" s="1"/>
  <c r="A59" i="7"/>
  <c r="A163" i="7" s="1"/>
  <c r="A60" i="7"/>
  <c r="A164" i="7" s="1"/>
  <c r="A61" i="7"/>
  <c r="A165" i="7" s="1"/>
  <c r="A62" i="7"/>
  <c r="A166" i="7" s="1"/>
  <c r="A63" i="7"/>
  <c r="A167" i="7" s="1"/>
  <c r="A64" i="7"/>
  <c r="A168" i="7" s="1"/>
  <c r="A65" i="7"/>
  <c r="A169" i="7" s="1"/>
  <c r="A66" i="7"/>
  <c r="A170" i="7" s="1"/>
  <c r="A67" i="7"/>
  <c r="A171" i="7" s="1"/>
  <c r="A68" i="7"/>
  <c r="A172" i="7" s="1"/>
  <c r="A69" i="7"/>
  <c r="A173" i="7" s="1"/>
  <c r="A70" i="7"/>
  <c r="A174" i="7" s="1"/>
  <c r="A71" i="7"/>
  <c r="A175" i="7" s="1"/>
  <c r="A72" i="7"/>
  <c r="A176" i="7" s="1"/>
  <c r="A73" i="7"/>
  <c r="A177" i="7" s="1"/>
  <c r="A74" i="7"/>
  <c r="A178" i="7" s="1"/>
  <c r="A75" i="7"/>
  <c r="A179" i="7" s="1"/>
  <c r="A76" i="7"/>
  <c r="A180" i="7" s="1"/>
  <c r="A77" i="7"/>
  <c r="A181" i="7" s="1"/>
  <c r="A78" i="7"/>
  <c r="A182" i="7" s="1"/>
  <c r="A79" i="7"/>
  <c r="A183" i="7" s="1"/>
  <c r="A80" i="7"/>
  <c r="A184" i="7" s="1"/>
  <c r="A81" i="7"/>
  <c r="A185" i="7" s="1"/>
  <c r="A82" i="7"/>
  <c r="A186" i="7" s="1"/>
  <c r="A83" i="7"/>
  <c r="A187" i="7" s="1"/>
  <c r="A84" i="7"/>
  <c r="A188" i="7" s="1"/>
  <c r="A85" i="7"/>
  <c r="A189" i="7" s="1"/>
  <c r="A86" i="7"/>
  <c r="A190" i="7" s="1"/>
  <c r="A87" i="7"/>
  <c r="A191" i="7" s="1"/>
  <c r="A88" i="7"/>
  <c r="A192" i="7" s="1"/>
  <c r="A89" i="7"/>
  <c r="A193" i="7" s="1"/>
  <c r="A90" i="7"/>
  <c r="A194" i="7" s="1"/>
  <c r="A91" i="7"/>
  <c r="A195" i="7" s="1"/>
  <c r="A92" i="7"/>
  <c r="A196" i="7" s="1"/>
  <c r="A93" i="7"/>
  <c r="A197" i="7" s="1"/>
  <c r="A94" i="7"/>
  <c r="A198" i="7" s="1"/>
  <c r="A95" i="7"/>
  <c r="A199" i="7" s="1"/>
  <c r="A96" i="7"/>
  <c r="A200" i="7" s="1"/>
  <c r="A97" i="7"/>
  <c r="A201" i="7" s="1"/>
  <c r="A98" i="7"/>
  <c r="A202" i="7" s="1"/>
  <c r="A99" i="7"/>
  <c r="A203" i="7" s="1"/>
  <c r="A100" i="7"/>
  <c r="A204" i="7" s="1"/>
  <c r="A101" i="7"/>
  <c r="A205" i="7" s="1"/>
  <c r="A102" i="7"/>
  <c r="A206" i="7" s="1"/>
  <c r="A103" i="7"/>
  <c r="A207" i="7" s="1"/>
  <c r="B256" i="1"/>
  <c r="B5" i="8" s="1"/>
  <c r="B257" i="1"/>
  <c r="B6" i="8" s="1"/>
  <c r="B258" i="1"/>
  <c r="B7" i="8" s="1"/>
  <c r="B259" i="1"/>
  <c r="B8" i="8" s="1"/>
  <c r="B260" i="1"/>
  <c r="B9" i="8" s="1"/>
  <c r="B261" i="1"/>
  <c r="B10" i="8" s="1"/>
  <c r="B262" i="1"/>
  <c r="B11" i="8" s="1"/>
  <c r="B263" i="1"/>
  <c r="B12" i="8" s="1"/>
  <c r="B264" i="1"/>
  <c r="B13" i="8" s="1"/>
  <c r="B265" i="1"/>
  <c r="B14" i="8" s="1"/>
  <c r="B266" i="1"/>
  <c r="B15" i="8" s="1"/>
  <c r="B267" i="1"/>
  <c r="B16" i="8" s="1"/>
  <c r="B268" i="1"/>
  <c r="B17" i="8" s="1"/>
  <c r="B269" i="1"/>
  <c r="B18" i="8" s="1"/>
  <c r="B270" i="1"/>
  <c r="B19" i="8" s="1"/>
  <c r="B271" i="1"/>
  <c r="B20" i="8" s="1"/>
  <c r="B272" i="1"/>
  <c r="B21" i="8" s="1"/>
  <c r="B273" i="1"/>
  <c r="B22" i="8" s="1"/>
  <c r="B274" i="1"/>
  <c r="B23" i="8" s="1"/>
  <c r="B275" i="1"/>
  <c r="B24" i="8" s="1"/>
  <c r="B276" i="1"/>
  <c r="B25" i="8" s="1"/>
  <c r="B277" i="1"/>
  <c r="B26" i="8" s="1"/>
  <c r="B278" i="1"/>
  <c r="B27" i="8" s="1"/>
  <c r="B279" i="1"/>
  <c r="B28" i="8" s="1"/>
  <c r="B280" i="1"/>
  <c r="B29" i="8" s="1"/>
  <c r="B281" i="1"/>
  <c r="B30" i="8" s="1"/>
  <c r="B282" i="1"/>
  <c r="B31" i="8" s="1"/>
  <c r="B283" i="1"/>
  <c r="B32" i="8" s="1"/>
  <c r="B284" i="1"/>
  <c r="B33" i="8" s="1"/>
  <c r="B285" i="1"/>
  <c r="B34" i="8" s="1"/>
  <c r="B286" i="1"/>
  <c r="B35" i="8" s="1"/>
  <c r="B287" i="1"/>
  <c r="B36" i="8" s="1"/>
  <c r="B288" i="1"/>
  <c r="B37" i="8" s="1"/>
  <c r="B289" i="1"/>
  <c r="B38" i="8" s="1"/>
  <c r="B290" i="1"/>
  <c r="B39" i="8" s="1"/>
  <c r="B291" i="1"/>
  <c r="B40" i="8" s="1"/>
  <c r="B41" i="8"/>
  <c r="B293" i="1"/>
  <c r="B42" i="8" s="1"/>
  <c r="B294" i="1"/>
  <c r="B43" i="8" s="1"/>
  <c r="B295" i="1"/>
  <c r="B44" i="8" s="1"/>
  <c r="B296" i="1"/>
  <c r="B45" i="8" s="1"/>
  <c r="B297" i="1"/>
  <c r="B46" i="8" s="1"/>
  <c r="B298" i="1"/>
  <c r="B47" i="8" s="1"/>
  <c r="B299" i="1"/>
  <c r="B48" i="8" s="1"/>
  <c r="B300" i="1"/>
  <c r="B49" i="8" s="1"/>
  <c r="B301" i="1"/>
  <c r="B50" i="8" s="1"/>
  <c r="B302" i="1"/>
  <c r="B51" i="8" s="1"/>
  <c r="B303" i="1"/>
  <c r="B52" i="8" s="1"/>
  <c r="B304" i="1"/>
  <c r="B53" i="8" s="1"/>
  <c r="B305" i="1"/>
  <c r="B54" i="8" s="1"/>
  <c r="B306" i="1"/>
  <c r="B55" i="8" s="1"/>
  <c r="B307" i="1"/>
  <c r="B56" i="8" s="1"/>
  <c r="B308" i="1"/>
  <c r="B57" i="8" s="1"/>
  <c r="B309" i="1"/>
  <c r="B58" i="8" s="1"/>
  <c r="B310" i="1"/>
  <c r="B59" i="8" s="1"/>
  <c r="B311" i="1"/>
  <c r="B60" i="8" s="1"/>
  <c r="B312" i="1"/>
  <c r="B61" i="8" s="1"/>
  <c r="B313" i="1"/>
  <c r="B62" i="8" s="1"/>
  <c r="B314" i="1"/>
  <c r="B63" i="8" s="1"/>
  <c r="B315" i="1"/>
  <c r="B64" i="8" s="1"/>
  <c r="B316" i="1"/>
  <c r="B65" i="8" s="1"/>
  <c r="B317" i="1"/>
  <c r="B66" i="8" s="1"/>
  <c r="B318" i="1"/>
  <c r="B67" i="8" s="1"/>
  <c r="B319" i="1"/>
  <c r="B68" i="8" s="1"/>
  <c r="B320" i="1"/>
  <c r="B69" i="8" s="1"/>
  <c r="B321" i="1"/>
  <c r="B70" i="8" s="1"/>
  <c r="B322" i="1"/>
  <c r="B71" i="8" s="1"/>
  <c r="B323" i="1"/>
  <c r="B72" i="8" s="1"/>
  <c r="B324" i="1"/>
  <c r="B73" i="8" s="1"/>
  <c r="B325" i="1"/>
  <c r="B74" i="8" s="1"/>
  <c r="B326" i="1"/>
  <c r="B75" i="8" s="1"/>
  <c r="B327" i="1"/>
  <c r="B76" i="8" s="1"/>
  <c r="B328" i="1"/>
  <c r="B77" i="8" s="1"/>
  <c r="B329" i="1"/>
  <c r="B78" i="8" s="1"/>
  <c r="B330" i="1"/>
  <c r="B79" i="8" s="1"/>
  <c r="B331" i="1"/>
  <c r="B80" i="8" s="1"/>
  <c r="B332" i="1"/>
  <c r="B81" i="8" s="1"/>
  <c r="B333" i="1"/>
  <c r="B82" i="8" s="1"/>
  <c r="B334" i="1"/>
  <c r="B83" i="8" s="1"/>
  <c r="B335" i="1"/>
  <c r="B84" i="8" s="1"/>
  <c r="B336" i="1"/>
  <c r="B85" i="8" s="1"/>
  <c r="B337" i="1"/>
  <c r="B86" i="8" s="1"/>
  <c r="B338" i="1"/>
  <c r="B87" i="8" s="1"/>
  <c r="B339" i="1"/>
  <c r="B88" i="8" s="1"/>
  <c r="B340" i="1"/>
  <c r="B89" i="8" s="1"/>
  <c r="B341" i="1"/>
  <c r="B90" i="8" s="1"/>
  <c r="B342" i="1"/>
  <c r="B91" i="8" s="1"/>
  <c r="B343" i="1"/>
  <c r="B92" i="8" s="1"/>
  <c r="B344" i="1"/>
  <c r="B93" i="8" s="1"/>
  <c r="B345" i="1"/>
  <c r="B94" i="8" s="1"/>
  <c r="B346" i="1"/>
  <c r="B95" i="8" s="1"/>
  <c r="B347" i="1"/>
  <c r="B96" i="8" s="1"/>
  <c r="B348" i="1"/>
  <c r="B97" i="8" s="1"/>
  <c r="B349" i="1"/>
  <c r="B98" i="8" s="1"/>
  <c r="B350" i="1"/>
  <c r="B99" i="8" s="1"/>
  <c r="B351" i="1"/>
  <c r="B100" i="8" s="1"/>
  <c r="B352" i="1"/>
  <c r="B101" i="8" s="1"/>
  <c r="B353" i="1"/>
  <c r="B102" i="8" s="1"/>
  <c r="B354" i="1"/>
  <c r="B103" i="8" s="1"/>
  <c r="A256" i="1"/>
  <c r="A5" i="8" s="1"/>
  <c r="A109" i="8" s="1"/>
  <c r="A257" i="1"/>
  <c r="A6" i="8" s="1"/>
  <c r="A110" i="8" s="1"/>
  <c r="A258" i="1"/>
  <c r="A7" i="8" s="1"/>
  <c r="A111" i="8" s="1"/>
  <c r="A259" i="1"/>
  <c r="A8" i="8" s="1"/>
  <c r="A112" i="8" s="1"/>
  <c r="A260" i="1"/>
  <c r="A9" i="8" s="1"/>
  <c r="A113" i="8" s="1"/>
  <c r="A261" i="1"/>
  <c r="A10" i="8" s="1"/>
  <c r="A114" i="8" s="1"/>
  <c r="A262" i="1"/>
  <c r="A11" i="8" s="1"/>
  <c r="A115" i="8" s="1"/>
  <c r="A263" i="1"/>
  <c r="A12" i="8" s="1"/>
  <c r="A116" i="8" s="1"/>
  <c r="A264" i="1"/>
  <c r="A13" i="8" s="1"/>
  <c r="A117" i="8" s="1"/>
  <c r="A265" i="1"/>
  <c r="A14" i="8" s="1"/>
  <c r="A118" i="8" s="1"/>
  <c r="A266" i="1"/>
  <c r="A15" i="8" s="1"/>
  <c r="A119" i="8" s="1"/>
  <c r="A267" i="1"/>
  <c r="A16" i="8" s="1"/>
  <c r="A120" i="8" s="1"/>
  <c r="A268" i="1"/>
  <c r="A17" i="8" s="1"/>
  <c r="A121" i="8" s="1"/>
  <c r="A269" i="1"/>
  <c r="A18" i="8" s="1"/>
  <c r="A122" i="8" s="1"/>
  <c r="A270" i="1"/>
  <c r="A19" i="8" s="1"/>
  <c r="A123" i="8" s="1"/>
  <c r="A271" i="1"/>
  <c r="A20" i="8" s="1"/>
  <c r="A124" i="8" s="1"/>
  <c r="A272" i="1"/>
  <c r="A21" i="8" s="1"/>
  <c r="A125" i="8" s="1"/>
  <c r="A273" i="1"/>
  <c r="A22" i="8" s="1"/>
  <c r="A126" i="8" s="1"/>
  <c r="A274" i="1"/>
  <c r="A23" i="8" s="1"/>
  <c r="A127" i="8" s="1"/>
  <c r="A275" i="1"/>
  <c r="A24" i="8" s="1"/>
  <c r="A128" i="8" s="1"/>
  <c r="A276" i="1"/>
  <c r="A25" i="8" s="1"/>
  <c r="A129" i="8" s="1"/>
  <c r="A277" i="1"/>
  <c r="A26" i="8" s="1"/>
  <c r="A130" i="8" s="1"/>
  <c r="A278" i="1"/>
  <c r="A27" i="8" s="1"/>
  <c r="A131" i="8" s="1"/>
  <c r="A279" i="1"/>
  <c r="A28" i="8" s="1"/>
  <c r="A132" i="8" s="1"/>
  <c r="A280" i="1"/>
  <c r="A29" i="8" s="1"/>
  <c r="A133" i="8" s="1"/>
  <c r="A281" i="1"/>
  <c r="A30" i="8" s="1"/>
  <c r="A134" i="8" s="1"/>
  <c r="A282" i="1"/>
  <c r="A31" i="8" s="1"/>
  <c r="A135" i="8" s="1"/>
  <c r="A283" i="1"/>
  <c r="A32" i="8" s="1"/>
  <c r="A136" i="8" s="1"/>
  <c r="A284" i="1"/>
  <c r="A33" i="8" s="1"/>
  <c r="A137" i="8" s="1"/>
  <c r="A285" i="1"/>
  <c r="A34" i="8" s="1"/>
  <c r="A138" i="8" s="1"/>
  <c r="A286" i="1"/>
  <c r="A35" i="8" s="1"/>
  <c r="A139" i="8" s="1"/>
  <c r="A287" i="1"/>
  <c r="A36" i="8" s="1"/>
  <c r="A140" i="8" s="1"/>
  <c r="A288" i="1"/>
  <c r="A37" i="8" s="1"/>
  <c r="A141" i="8" s="1"/>
  <c r="A289" i="1"/>
  <c r="A38" i="8" s="1"/>
  <c r="A142" i="8" s="1"/>
  <c r="A290" i="1"/>
  <c r="A39" i="8" s="1"/>
  <c r="A143" i="8" s="1"/>
  <c r="A291" i="1"/>
  <c r="A40" i="8" s="1"/>
  <c r="A144" i="8" s="1"/>
  <c r="A292" i="1"/>
  <c r="A41" i="8" s="1"/>
  <c r="A145" i="8" s="1"/>
  <c r="A293" i="1"/>
  <c r="A42" i="8" s="1"/>
  <c r="A146" i="8" s="1"/>
  <c r="A294" i="1"/>
  <c r="A43" i="8" s="1"/>
  <c r="A147" i="8" s="1"/>
  <c r="A295" i="1"/>
  <c r="A44" i="8" s="1"/>
  <c r="A148" i="8" s="1"/>
  <c r="A296" i="1"/>
  <c r="A45" i="8" s="1"/>
  <c r="A149" i="8" s="1"/>
  <c r="A297" i="1"/>
  <c r="A46" i="8" s="1"/>
  <c r="A150" i="8" s="1"/>
  <c r="A298" i="1"/>
  <c r="A47" i="8" s="1"/>
  <c r="A151" i="8" s="1"/>
  <c r="A299" i="1"/>
  <c r="A48" i="8" s="1"/>
  <c r="A152" i="8" s="1"/>
  <c r="A300" i="1"/>
  <c r="A49" i="8" s="1"/>
  <c r="A153" i="8" s="1"/>
  <c r="A301" i="1"/>
  <c r="A50" i="8" s="1"/>
  <c r="A154" i="8" s="1"/>
  <c r="A302" i="1"/>
  <c r="A51" i="8" s="1"/>
  <c r="A155" i="8" s="1"/>
  <c r="A303" i="1"/>
  <c r="A52" i="8" s="1"/>
  <c r="A156" i="8" s="1"/>
  <c r="A304" i="1"/>
  <c r="A53" i="8" s="1"/>
  <c r="A157" i="8" s="1"/>
  <c r="A305" i="1"/>
  <c r="A54" i="8" s="1"/>
  <c r="A158" i="8" s="1"/>
  <c r="A306" i="1"/>
  <c r="A55" i="8" s="1"/>
  <c r="A159" i="8" s="1"/>
  <c r="A307" i="1"/>
  <c r="A56" i="8" s="1"/>
  <c r="A160" i="8" s="1"/>
  <c r="A308" i="1"/>
  <c r="A57" i="8" s="1"/>
  <c r="A161" i="8" s="1"/>
  <c r="A309" i="1"/>
  <c r="A58" i="8" s="1"/>
  <c r="A162" i="8" s="1"/>
  <c r="A310" i="1"/>
  <c r="A59" i="8" s="1"/>
  <c r="A163" i="8" s="1"/>
  <c r="A311" i="1"/>
  <c r="A60" i="8" s="1"/>
  <c r="A164" i="8" s="1"/>
  <c r="A312" i="1"/>
  <c r="A61" i="8" s="1"/>
  <c r="A165" i="8" s="1"/>
  <c r="A313" i="1"/>
  <c r="A62" i="8" s="1"/>
  <c r="A166" i="8" s="1"/>
  <c r="A314" i="1"/>
  <c r="A63" i="8" s="1"/>
  <c r="A167" i="8" s="1"/>
  <c r="A315" i="1"/>
  <c r="A64" i="8" s="1"/>
  <c r="A168" i="8" s="1"/>
  <c r="A316" i="1"/>
  <c r="A65" i="8" s="1"/>
  <c r="A169" i="8" s="1"/>
  <c r="A317" i="1"/>
  <c r="A66" i="8" s="1"/>
  <c r="A170" i="8" s="1"/>
  <c r="A318" i="1"/>
  <c r="A67" i="8" s="1"/>
  <c r="A171" i="8" s="1"/>
  <c r="A319" i="1"/>
  <c r="A68" i="8" s="1"/>
  <c r="A172" i="8" s="1"/>
  <c r="A320" i="1"/>
  <c r="A69" i="8" s="1"/>
  <c r="A173" i="8" s="1"/>
  <c r="A321" i="1"/>
  <c r="A70" i="8" s="1"/>
  <c r="A174" i="8" s="1"/>
  <c r="A322" i="1"/>
  <c r="A71" i="8" s="1"/>
  <c r="A175" i="8" s="1"/>
  <c r="A323" i="1"/>
  <c r="A72" i="8" s="1"/>
  <c r="A176" i="8" s="1"/>
  <c r="A324" i="1"/>
  <c r="A73" i="8" s="1"/>
  <c r="A177" i="8" s="1"/>
  <c r="A325" i="1"/>
  <c r="A74" i="8" s="1"/>
  <c r="A178" i="8" s="1"/>
  <c r="A326" i="1"/>
  <c r="A75" i="8" s="1"/>
  <c r="A179" i="8" s="1"/>
  <c r="A327" i="1"/>
  <c r="A76" i="8" s="1"/>
  <c r="A180" i="8" s="1"/>
  <c r="A328" i="1"/>
  <c r="A77" i="8" s="1"/>
  <c r="A181" i="8" s="1"/>
  <c r="A329" i="1"/>
  <c r="A78" i="8" s="1"/>
  <c r="A182" i="8" s="1"/>
  <c r="A330" i="1"/>
  <c r="A79" i="8" s="1"/>
  <c r="A183" i="8" s="1"/>
  <c r="A331" i="1"/>
  <c r="A80" i="8" s="1"/>
  <c r="A184" i="8" s="1"/>
  <c r="A332" i="1"/>
  <c r="A81" i="8" s="1"/>
  <c r="A185" i="8" s="1"/>
  <c r="A333" i="1"/>
  <c r="A82" i="8" s="1"/>
  <c r="A186" i="8" s="1"/>
  <c r="A334" i="1"/>
  <c r="A83" i="8" s="1"/>
  <c r="A187" i="8" s="1"/>
  <c r="A335" i="1"/>
  <c r="A84" i="8" s="1"/>
  <c r="A188" i="8" s="1"/>
  <c r="A336" i="1"/>
  <c r="A85" i="8" s="1"/>
  <c r="A189" i="8" s="1"/>
  <c r="A337" i="1"/>
  <c r="A86" i="8" s="1"/>
  <c r="A190" i="8" s="1"/>
  <c r="A338" i="1"/>
  <c r="A87" i="8" s="1"/>
  <c r="A191" i="8" s="1"/>
  <c r="A339" i="1"/>
  <c r="A88" i="8" s="1"/>
  <c r="A192" i="8" s="1"/>
  <c r="A340" i="1"/>
  <c r="A89" i="8" s="1"/>
  <c r="A193" i="8" s="1"/>
  <c r="A341" i="1"/>
  <c r="A90" i="8" s="1"/>
  <c r="A194" i="8" s="1"/>
  <c r="A342" i="1"/>
  <c r="A91" i="8" s="1"/>
  <c r="A195" i="8" s="1"/>
  <c r="A343" i="1"/>
  <c r="A92" i="8" s="1"/>
  <c r="A196" i="8" s="1"/>
  <c r="A344" i="1"/>
  <c r="A93" i="8" s="1"/>
  <c r="A197" i="8" s="1"/>
  <c r="A345" i="1"/>
  <c r="A94" i="8" s="1"/>
  <c r="A198" i="8" s="1"/>
  <c r="A346" i="1"/>
  <c r="A95" i="8" s="1"/>
  <c r="A199" i="8" s="1"/>
  <c r="A347" i="1"/>
  <c r="A96" i="8" s="1"/>
  <c r="A200" i="8" s="1"/>
  <c r="A348" i="1"/>
  <c r="A97" i="8" s="1"/>
  <c r="A201" i="8" s="1"/>
  <c r="A349" i="1"/>
  <c r="A98" i="8" s="1"/>
  <c r="A202" i="8" s="1"/>
  <c r="A350" i="1"/>
  <c r="A99" i="8" s="1"/>
  <c r="A203" i="8" s="1"/>
  <c r="A351" i="1"/>
  <c r="A100" i="8" s="1"/>
  <c r="A204" i="8" s="1"/>
  <c r="A352" i="1"/>
  <c r="A101" i="8" s="1"/>
  <c r="A205" i="8" s="1"/>
  <c r="A353" i="1"/>
  <c r="A102" i="8" s="1"/>
  <c r="A206" i="8" s="1"/>
  <c r="A354" i="1"/>
  <c r="A103" i="8" s="1"/>
  <c r="A207" i="8" s="1"/>
  <c r="B367" i="1"/>
  <c r="B4" i="17" s="1"/>
  <c r="B368" i="1"/>
  <c r="B5" i="17" s="1"/>
  <c r="B369" i="1"/>
  <c r="B6" i="17" s="1"/>
  <c r="B370" i="1"/>
  <c r="B7" i="17" s="1"/>
  <c r="B371" i="1"/>
  <c r="B8" i="17" s="1"/>
  <c r="B372" i="1"/>
  <c r="B9" i="17" s="1"/>
  <c r="B373" i="1"/>
  <c r="B10" i="17" s="1"/>
  <c r="B374" i="1"/>
  <c r="B11" i="17" s="1"/>
  <c r="B375" i="1"/>
  <c r="B12" i="17" s="1"/>
  <c r="B376" i="1"/>
  <c r="B13" i="17" s="1"/>
  <c r="B377" i="1"/>
  <c r="B14" i="17" s="1"/>
  <c r="B378" i="1"/>
  <c r="B15" i="17" s="1"/>
  <c r="B379" i="1"/>
  <c r="B16" i="17" s="1"/>
  <c r="B380" i="1"/>
  <c r="B17" i="17" s="1"/>
  <c r="B381" i="1"/>
  <c r="B18" i="17" s="1"/>
  <c r="B382" i="1"/>
  <c r="B19" i="17" s="1"/>
  <c r="B383" i="1"/>
  <c r="B20" i="17" s="1"/>
  <c r="B384" i="1"/>
  <c r="B21" i="17" s="1"/>
  <c r="B385" i="1"/>
  <c r="B22" i="17" s="1"/>
  <c r="B386" i="1"/>
  <c r="B23" i="17" s="1"/>
  <c r="B387" i="1"/>
  <c r="B24" i="17" s="1"/>
  <c r="B388" i="1"/>
  <c r="B25" i="17" s="1"/>
  <c r="B389" i="1"/>
  <c r="B26" i="17" s="1"/>
  <c r="B390" i="1"/>
  <c r="B27" i="17" s="1"/>
  <c r="B391" i="1"/>
  <c r="B28" i="17" s="1"/>
  <c r="B392" i="1"/>
  <c r="B29" i="17" s="1"/>
  <c r="B393" i="1"/>
  <c r="B30" i="17" s="1"/>
  <c r="B394" i="1"/>
  <c r="B31" i="17" s="1"/>
  <c r="B395" i="1"/>
  <c r="B32" i="17" s="1"/>
  <c r="B396" i="1"/>
  <c r="B33" i="17" s="1"/>
  <c r="B397" i="1"/>
  <c r="B34" i="17" s="1"/>
  <c r="B398" i="1"/>
  <c r="B35" i="17" s="1"/>
  <c r="B399" i="1"/>
  <c r="B36" i="17" s="1"/>
  <c r="B400" i="1"/>
  <c r="B37" i="17" s="1"/>
  <c r="B401" i="1"/>
  <c r="B38" i="17" s="1"/>
  <c r="B402" i="1"/>
  <c r="B39" i="17" s="1"/>
  <c r="B403" i="1"/>
  <c r="B40" i="17" s="1"/>
  <c r="B404" i="1"/>
  <c r="B41" i="17" s="1"/>
  <c r="B405" i="1"/>
  <c r="B42" i="17" s="1"/>
  <c r="B406" i="1"/>
  <c r="B43" i="17" s="1"/>
  <c r="B407" i="1"/>
  <c r="B44" i="17" s="1"/>
  <c r="B408" i="1"/>
  <c r="B45" i="17" s="1"/>
  <c r="B409" i="1"/>
  <c r="B46" i="17" s="1"/>
  <c r="B410" i="1"/>
  <c r="B47" i="17" s="1"/>
  <c r="B411" i="1"/>
  <c r="B48" i="17" s="1"/>
  <c r="B412" i="1"/>
  <c r="B49" i="17" s="1"/>
  <c r="B413" i="1"/>
  <c r="B50" i="17" s="1"/>
  <c r="B414" i="1"/>
  <c r="B51" i="17" s="1"/>
  <c r="B415" i="1"/>
  <c r="B52" i="17" s="1"/>
  <c r="B416" i="1"/>
  <c r="B53" i="17" s="1"/>
  <c r="B417" i="1"/>
  <c r="B54" i="17" s="1"/>
  <c r="B418" i="1"/>
  <c r="B55" i="17" s="1"/>
  <c r="B419" i="1"/>
  <c r="B56" i="17" s="1"/>
  <c r="B420" i="1"/>
  <c r="B57" i="17" s="1"/>
  <c r="B421" i="1"/>
  <c r="B58" i="17" s="1"/>
  <c r="B422" i="1"/>
  <c r="B59" i="17" s="1"/>
  <c r="B423" i="1"/>
  <c r="B60" i="17" s="1"/>
  <c r="B424" i="1"/>
  <c r="B61" i="17" s="1"/>
  <c r="B425" i="1"/>
  <c r="B62" i="17" s="1"/>
  <c r="B426" i="1"/>
  <c r="B63" i="17" s="1"/>
  <c r="B427" i="1"/>
  <c r="B64" i="17" s="1"/>
  <c r="B428" i="1"/>
  <c r="B65" i="17" s="1"/>
  <c r="B429" i="1"/>
  <c r="B66" i="17" s="1"/>
  <c r="B430" i="1"/>
  <c r="B67" i="17" s="1"/>
  <c r="B431" i="1"/>
  <c r="B68" i="17" s="1"/>
  <c r="B432" i="1"/>
  <c r="B69" i="17" s="1"/>
  <c r="B433" i="1"/>
  <c r="B70" i="17" s="1"/>
  <c r="B434" i="1"/>
  <c r="B71" i="17" s="1"/>
  <c r="B435" i="1"/>
  <c r="B72" i="17" s="1"/>
  <c r="B436" i="1"/>
  <c r="B73" i="17" s="1"/>
  <c r="B437" i="1"/>
  <c r="B74" i="17" s="1"/>
  <c r="B438" i="1"/>
  <c r="B75" i="17" s="1"/>
  <c r="B439" i="1"/>
  <c r="B76" i="17" s="1"/>
  <c r="B440" i="1"/>
  <c r="B77" i="17" s="1"/>
  <c r="B441" i="1"/>
  <c r="B78" i="17" s="1"/>
  <c r="B442" i="1"/>
  <c r="B79" i="17" s="1"/>
  <c r="B443" i="1"/>
  <c r="B80" i="17" s="1"/>
  <c r="B444" i="1"/>
  <c r="B81" i="17" s="1"/>
  <c r="B445" i="1"/>
  <c r="B82" i="17" s="1"/>
  <c r="B446" i="1"/>
  <c r="B83" i="17" s="1"/>
  <c r="B447" i="1"/>
  <c r="B84" i="17" s="1"/>
  <c r="B448" i="1"/>
  <c r="B85" i="17" s="1"/>
  <c r="B449" i="1"/>
  <c r="B86" i="17" s="1"/>
  <c r="B450" i="1"/>
  <c r="B87" i="17" s="1"/>
  <c r="B451" i="1"/>
  <c r="B88" i="17" s="1"/>
  <c r="B452" i="1"/>
  <c r="B89" i="17" s="1"/>
  <c r="B453" i="1"/>
  <c r="B90" i="17" s="1"/>
  <c r="B454" i="1"/>
  <c r="B91" i="17" s="1"/>
  <c r="B455" i="1"/>
  <c r="B92" i="17" s="1"/>
  <c r="B456" i="1"/>
  <c r="B93" i="17" s="1"/>
  <c r="B457" i="1"/>
  <c r="B94" i="17" s="1"/>
  <c r="B458" i="1"/>
  <c r="B95" i="17" s="1"/>
  <c r="B459" i="1"/>
  <c r="B96" i="17" s="1"/>
  <c r="B460" i="1"/>
  <c r="B97" i="17" s="1"/>
  <c r="B461" i="1"/>
  <c r="B98" i="17" s="1"/>
  <c r="B462" i="1"/>
  <c r="B99" i="17" s="1"/>
  <c r="B463" i="1"/>
  <c r="B100" i="17" s="1"/>
  <c r="B464" i="1"/>
  <c r="B465" i="1"/>
  <c r="A367" i="1"/>
  <c r="A4" i="17" s="1"/>
  <c r="A108" i="17" s="1"/>
  <c r="A368" i="1"/>
  <c r="A5" i="17" s="1"/>
  <c r="A109" i="17" s="1"/>
  <c r="A369" i="1"/>
  <c r="A6" i="17" s="1"/>
  <c r="A110" i="17" s="1"/>
  <c r="A370" i="1"/>
  <c r="A7" i="17" s="1"/>
  <c r="A111" i="17" s="1"/>
  <c r="A371" i="1"/>
  <c r="A8" i="17" s="1"/>
  <c r="A112" i="17" s="1"/>
  <c r="A372" i="1"/>
  <c r="A9" i="17" s="1"/>
  <c r="A113" i="17" s="1"/>
  <c r="A373" i="1"/>
  <c r="A10" i="17" s="1"/>
  <c r="A114" i="17" s="1"/>
  <c r="A374" i="1"/>
  <c r="A11" i="17" s="1"/>
  <c r="A115" i="17" s="1"/>
  <c r="A375" i="1"/>
  <c r="A12" i="17" s="1"/>
  <c r="A116" i="17" s="1"/>
  <c r="A376" i="1"/>
  <c r="A13" i="17" s="1"/>
  <c r="A117" i="17" s="1"/>
  <c r="A377" i="1"/>
  <c r="A14" i="17" s="1"/>
  <c r="A118" i="17" s="1"/>
  <c r="A378" i="1"/>
  <c r="A15" i="17" s="1"/>
  <c r="A119" i="17" s="1"/>
  <c r="A379" i="1"/>
  <c r="A16" i="17" s="1"/>
  <c r="A120" i="17" s="1"/>
  <c r="A380" i="1"/>
  <c r="A17" i="17" s="1"/>
  <c r="A121" i="17" s="1"/>
  <c r="A381" i="1"/>
  <c r="A18" i="17" s="1"/>
  <c r="A122" i="17" s="1"/>
  <c r="A382" i="1"/>
  <c r="A19" i="17" s="1"/>
  <c r="A123" i="17" s="1"/>
  <c r="A383" i="1"/>
  <c r="A20" i="17" s="1"/>
  <c r="A124" i="17" s="1"/>
  <c r="A384" i="1"/>
  <c r="A21" i="17" s="1"/>
  <c r="A125" i="17" s="1"/>
  <c r="A385" i="1"/>
  <c r="A22" i="17" s="1"/>
  <c r="A126" i="17" s="1"/>
  <c r="A386" i="1"/>
  <c r="A23" i="17" s="1"/>
  <c r="A127" i="17" s="1"/>
  <c r="A387" i="1"/>
  <c r="A24" i="17" s="1"/>
  <c r="A128" i="17" s="1"/>
  <c r="A388" i="1"/>
  <c r="A25" i="17" s="1"/>
  <c r="A129" i="17" s="1"/>
  <c r="A389" i="1"/>
  <c r="A26" i="17" s="1"/>
  <c r="A130" i="17" s="1"/>
  <c r="A390" i="1"/>
  <c r="A27" i="17" s="1"/>
  <c r="A131" i="17" s="1"/>
  <c r="A391" i="1"/>
  <c r="A28" i="17" s="1"/>
  <c r="A132" i="17" s="1"/>
  <c r="A392" i="1"/>
  <c r="A29" i="17" s="1"/>
  <c r="A133" i="17" s="1"/>
  <c r="A393" i="1"/>
  <c r="A30" i="17" s="1"/>
  <c r="A134" i="17" s="1"/>
  <c r="A394" i="1"/>
  <c r="A31" i="17" s="1"/>
  <c r="A135" i="17" s="1"/>
  <c r="A395" i="1"/>
  <c r="A32" i="17" s="1"/>
  <c r="A136" i="17" s="1"/>
  <c r="A396" i="1"/>
  <c r="A33" i="17" s="1"/>
  <c r="A137" i="17" s="1"/>
  <c r="A397" i="1"/>
  <c r="A34" i="17" s="1"/>
  <c r="A138" i="17" s="1"/>
  <c r="A398" i="1"/>
  <c r="A35" i="17" s="1"/>
  <c r="A139" i="17" s="1"/>
  <c r="A399" i="1"/>
  <c r="A36" i="17" s="1"/>
  <c r="A140" i="17" s="1"/>
  <c r="A400" i="1"/>
  <c r="A37" i="17" s="1"/>
  <c r="A141" i="17" s="1"/>
  <c r="A401" i="1"/>
  <c r="A38" i="17" s="1"/>
  <c r="A142" i="17" s="1"/>
  <c r="A402" i="1"/>
  <c r="A39" i="17" s="1"/>
  <c r="A143" i="17" s="1"/>
  <c r="A403" i="1"/>
  <c r="A40" i="17" s="1"/>
  <c r="A144" i="17" s="1"/>
  <c r="A404" i="1"/>
  <c r="A41" i="17" s="1"/>
  <c r="A145" i="17" s="1"/>
  <c r="A405" i="1"/>
  <c r="A42" i="17" s="1"/>
  <c r="A146" i="17" s="1"/>
  <c r="A406" i="1"/>
  <c r="A43" i="17" s="1"/>
  <c r="A147" i="17" s="1"/>
  <c r="A407" i="1"/>
  <c r="A44" i="17" s="1"/>
  <c r="A148" i="17" s="1"/>
  <c r="A408" i="1"/>
  <c r="A45" i="17" s="1"/>
  <c r="A149" i="17" s="1"/>
  <c r="A409" i="1"/>
  <c r="A46" i="17" s="1"/>
  <c r="A150" i="17" s="1"/>
  <c r="A410" i="1"/>
  <c r="A47" i="17" s="1"/>
  <c r="A151" i="17" s="1"/>
  <c r="A411" i="1"/>
  <c r="A48" i="17" s="1"/>
  <c r="A152" i="17" s="1"/>
  <c r="A412" i="1"/>
  <c r="A49" i="17" s="1"/>
  <c r="A153" i="17" s="1"/>
  <c r="A413" i="1"/>
  <c r="A50" i="17" s="1"/>
  <c r="A154" i="17" s="1"/>
  <c r="A414" i="1"/>
  <c r="A51" i="17" s="1"/>
  <c r="A155" i="17" s="1"/>
  <c r="A415" i="1"/>
  <c r="A52" i="17" s="1"/>
  <c r="A156" i="17" s="1"/>
  <c r="A416" i="1"/>
  <c r="A53" i="17" s="1"/>
  <c r="A157" i="17" s="1"/>
  <c r="A417" i="1"/>
  <c r="A54" i="17" s="1"/>
  <c r="A158" i="17" s="1"/>
  <c r="A418" i="1"/>
  <c r="A55" i="17" s="1"/>
  <c r="A159" i="17" s="1"/>
  <c r="A419" i="1"/>
  <c r="A56" i="17" s="1"/>
  <c r="A160" i="17" s="1"/>
  <c r="A420" i="1"/>
  <c r="A57" i="17" s="1"/>
  <c r="A161" i="17" s="1"/>
  <c r="A421" i="1"/>
  <c r="A58" i="17" s="1"/>
  <c r="A162" i="17" s="1"/>
  <c r="A422" i="1"/>
  <c r="A59" i="17" s="1"/>
  <c r="A163" i="17" s="1"/>
  <c r="A423" i="1"/>
  <c r="A60" i="17" s="1"/>
  <c r="A164" i="17" s="1"/>
  <c r="A424" i="1"/>
  <c r="A61" i="17" s="1"/>
  <c r="A165" i="17" s="1"/>
  <c r="A425" i="1"/>
  <c r="A62" i="17" s="1"/>
  <c r="A166" i="17" s="1"/>
  <c r="A426" i="1"/>
  <c r="A63" i="17" s="1"/>
  <c r="A167" i="17" s="1"/>
  <c r="A427" i="1"/>
  <c r="A64" i="17" s="1"/>
  <c r="A168" i="17" s="1"/>
  <c r="A428" i="1"/>
  <c r="A65" i="17" s="1"/>
  <c r="A169" i="17" s="1"/>
  <c r="A429" i="1"/>
  <c r="A66" i="17" s="1"/>
  <c r="A170" i="17" s="1"/>
  <c r="A430" i="1"/>
  <c r="A67" i="17" s="1"/>
  <c r="A171" i="17" s="1"/>
  <c r="A431" i="1"/>
  <c r="A68" i="17" s="1"/>
  <c r="A172" i="17" s="1"/>
  <c r="A432" i="1"/>
  <c r="A69" i="17" s="1"/>
  <c r="A173" i="17" s="1"/>
  <c r="A433" i="1"/>
  <c r="A70" i="17" s="1"/>
  <c r="A174" i="17" s="1"/>
  <c r="A434" i="1"/>
  <c r="A71" i="17" s="1"/>
  <c r="A175" i="17" s="1"/>
  <c r="A435" i="1"/>
  <c r="A72" i="17" s="1"/>
  <c r="A176" i="17" s="1"/>
  <c r="A436" i="1"/>
  <c r="A73" i="17" s="1"/>
  <c r="A177" i="17" s="1"/>
  <c r="A437" i="1"/>
  <c r="A74" i="17" s="1"/>
  <c r="A178" i="17" s="1"/>
  <c r="A438" i="1"/>
  <c r="A75" i="17" s="1"/>
  <c r="A179" i="17" s="1"/>
  <c r="A439" i="1"/>
  <c r="A76" i="17" s="1"/>
  <c r="A180" i="17" s="1"/>
  <c r="A440" i="1"/>
  <c r="A77" i="17" s="1"/>
  <c r="A181" i="17" s="1"/>
  <c r="A441" i="1"/>
  <c r="A78" i="17" s="1"/>
  <c r="A182" i="17" s="1"/>
  <c r="A442" i="1"/>
  <c r="A79" i="17" s="1"/>
  <c r="A183" i="17" s="1"/>
  <c r="A443" i="1"/>
  <c r="A80" i="17" s="1"/>
  <c r="A184" i="17" s="1"/>
  <c r="A444" i="1"/>
  <c r="A81" i="17" s="1"/>
  <c r="A185" i="17" s="1"/>
  <c r="A445" i="1"/>
  <c r="A82" i="17" s="1"/>
  <c r="A186" i="17" s="1"/>
  <c r="A446" i="1"/>
  <c r="A83" i="17" s="1"/>
  <c r="A187" i="17" s="1"/>
  <c r="A447" i="1"/>
  <c r="A84" i="17" s="1"/>
  <c r="A188" i="17" s="1"/>
  <c r="A448" i="1"/>
  <c r="A85" i="17" s="1"/>
  <c r="A189" i="17" s="1"/>
  <c r="A449" i="1"/>
  <c r="A86" i="17" s="1"/>
  <c r="A190" i="17" s="1"/>
  <c r="A450" i="1"/>
  <c r="A87" i="17" s="1"/>
  <c r="A191" i="17" s="1"/>
  <c r="A451" i="1"/>
  <c r="A88" i="17" s="1"/>
  <c r="A192" i="17" s="1"/>
  <c r="A452" i="1"/>
  <c r="A89" i="17" s="1"/>
  <c r="A193" i="17" s="1"/>
  <c r="A453" i="1"/>
  <c r="A90" i="17" s="1"/>
  <c r="A194" i="17" s="1"/>
  <c r="A454" i="1"/>
  <c r="A91" i="17" s="1"/>
  <c r="A195" i="17" s="1"/>
  <c r="A455" i="1"/>
  <c r="A92" i="17" s="1"/>
  <c r="A196" i="17" s="1"/>
  <c r="A456" i="1"/>
  <c r="A93" i="17" s="1"/>
  <c r="A197" i="17" s="1"/>
  <c r="A457" i="1"/>
  <c r="A94" i="17" s="1"/>
  <c r="A198" i="17" s="1"/>
  <c r="A458" i="1"/>
  <c r="A95" i="17" s="1"/>
  <c r="A199" i="17" s="1"/>
  <c r="A459" i="1"/>
  <c r="A96" i="17" s="1"/>
  <c r="A200" i="17" s="1"/>
  <c r="A460" i="1"/>
  <c r="A97" i="17" s="1"/>
  <c r="A201" i="17" s="1"/>
  <c r="A461" i="1"/>
  <c r="A98" i="17" s="1"/>
  <c r="A202" i="17" s="1"/>
  <c r="A462" i="1"/>
  <c r="A99" i="17" s="1"/>
  <c r="A203" i="17" s="1"/>
  <c r="A463" i="1"/>
  <c r="A100" i="17" s="1"/>
  <c r="A204" i="17" s="1"/>
  <c r="A464" i="1"/>
  <c r="A101" i="17" s="1"/>
  <c r="A205" i="17" s="1"/>
  <c r="A465" i="1"/>
  <c r="A102" i="17" s="1"/>
  <c r="A206" i="17" s="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B1477" i="1"/>
  <c r="B5" i="19" s="1"/>
  <c r="B1478" i="1"/>
  <c r="B6" i="19" s="1"/>
  <c r="B1479" i="1"/>
  <c r="B7" i="19" s="1"/>
  <c r="B1480" i="1"/>
  <c r="B8" i="19" s="1"/>
  <c r="B1481" i="1"/>
  <c r="B9" i="19" s="1"/>
  <c r="B1482" i="1"/>
  <c r="B10" i="19" s="1"/>
  <c r="B1483" i="1"/>
  <c r="B11" i="19" s="1"/>
  <c r="B1484" i="1"/>
  <c r="B12" i="19" s="1"/>
  <c r="B1485" i="1"/>
  <c r="B13" i="19" s="1"/>
  <c r="B1486" i="1"/>
  <c r="B14" i="19" s="1"/>
  <c r="B1487" i="1"/>
  <c r="B15" i="19" s="1"/>
  <c r="B1488" i="1"/>
  <c r="B16" i="19" s="1"/>
  <c r="B1489" i="1"/>
  <c r="B17" i="19" s="1"/>
  <c r="B1490" i="1"/>
  <c r="B18" i="19" s="1"/>
  <c r="B1491" i="1"/>
  <c r="B19" i="19" s="1"/>
  <c r="B1492" i="1"/>
  <c r="B20" i="19" s="1"/>
  <c r="B1493" i="1"/>
  <c r="B21" i="19" s="1"/>
  <c r="B1494" i="1"/>
  <c r="B22" i="19" s="1"/>
  <c r="B1495" i="1"/>
  <c r="B23" i="19" s="1"/>
  <c r="B1496" i="1"/>
  <c r="B24" i="19" s="1"/>
  <c r="B1497" i="1"/>
  <c r="B25" i="19" s="1"/>
  <c r="B1498" i="1"/>
  <c r="B26" i="19" s="1"/>
  <c r="B1499" i="1"/>
  <c r="B27" i="19" s="1"/>
  <c r="B1500" i="1"/>
  <c r="B28" i="19" s="1"/>
  <c r="B1501" i="1"/>
  <c r="B29" i="19" s="1"/>
  <c r="B1502" i="1"/>
  <c r="B30" i="19" s="1"/>
  <c r="B1503" i="1"/>
  <c r="B31" i="19" s="1"/>
  <c r="B1504" i="1"/>
  <c r="B32" i="19" s="1"/>
  <c r="B1505" i="1"/>
  <c r="B33" i="19" s="1"/>
  <c r="B1506" i="1"/>
  <c r="B34" i="19" s="1"/>
  <c r="B1507" i="1"/>
  <c r="B35" i="19" s="1"/>
  <c r="B1508" i="1"/>
  <c r="B36" i="19" s="1"/>
  <c r="B1509" i="1"/>
  <c r="B37" i="19" s="1"/>
  <c r="B1510" i="1"/>
  <c r="B38" i="19" s="1"/>
  <c r="B1511" i="1"/>
  <c r="B39" i="19" s="1"/>
  <c r="B1512" i="1"/>
  <c r="B40" i="19" s="1"/>
  <c r="B1513" i="1"/>
  <c r="B41" i="19" s="1"/>
  <c r="B1514" i="1"/>
  <c r="B42" i="19" s="1"/>
  <c r="B1515" i="1"/>
  <c r="B43" i="19" s="1"/>
  <c r="B1516" i="1"/>
  <c r="B44" i="19" s="1"/>
  <c r="B1517" i="1"/>
  <c r="B45" i="19" s="1"/>
  <c r="B1518" i="1"/>
  <c r="B46" i="19" s="1"/>
  <c r="B1519" i="1"/>
  <c r="B47" i="19" s="1"/>
  <c r="B1520" i="1"/>
  <c r="B48" i="19" s="1"/>
  <c r="B1521" i="1"/>
  <c r="B49" i="19" s="1"/>
  <c r="B1522" i="1"/>
  <c r="B50" i="19" s="1"/>
  <c r="B1523" i="1"/>
  <c r="B51" i="19" s="1"/>
  <c r="B1524" i="1"/>
  <c r="B52" i="19" s="1"/>
  <c r="B1525" i="1"/>
  <c r="B53" i="19" s="1"/>
  <c r="B1526" i="1"/>
  <c r="B54" i="19" s="1"/>
  <c r="B1527" i="1"/>
  <c r="B55" i="19" s="1"/>
  <c r="B1528" i="1"/>
  <c r="B56" i="19" s="1"/>
  <c r="B1529" i="1"/>
  <c r="B57" i="19" s="1"/>
  <c r="B1530" i="1"/>
  <c r="B58" i="19" s="1"/>
  <c r="B1531" i="1"/>
  <c r="B59" i="19" s="1"/>
  <c r="B1532" i="1"/>
  <c r="B60" i="19" s="1"/>
  <c r="B1533" i="1"/>
  <c r="B61" i="19" s="1"/>
  <c r="B1534" i="1"/>
  <c r="B62" i="19" s="1"/>
  <c r="B1535" i="1"/>
  <c r="B63" i="19" s="1"/>
  <c r="B1536" i="1"/>
  <c r="B64" i="19" s="1"/>
  <c r="B1537" i="1"/>
  <c r="B65" i="19" s="1"/>
  <c r="B1538" i="1"/>
  <c r="B66" i="19" s="1"/>
  <c r="B1539" i="1"/>
  <c r="B67" i="19" s="1"/>
  <c r="B1540" i="1"/>
  <c r="B68" i="19" s="1"/>
  <c r="B1541" i="1"/>
  <c r="B69" i="19" s="1"/>
  <c r="B1542" i="1"/>
  <c r="B70" i="19" s="1"/>
  <c r="B1543" i="1"/>
  <c r="B71" i="19" s="1"/>
  <c r="B1544" i="1"/>
  <c r="B72" i="19" s="1"/>
  <c r="B1545" i="1"/>
  <c r="B73" i="19" s="1"/>
  <c r="B1546" i="1"/>
  <c r="B74" i="19" s="1"/>
  <c r="B1547" i="1"/>
  <c r="B75" i="19" s="1"/>
  <c r="B1548" i="1"/>
  <c r="B76" i="19" s="1"/>
  <c r="B1549" i="1"/>
  <c r="B77" i="19" s="1"/>
  <c r="B1550" i="1"/>
  <c r="B78" i="19" s="1"/>
  <c r="B1551" i="1"/>
  <c r="B79" i="19" s="1"/>
  <c r="B1552" i="1"/>
  <c r="B80" i="19" s="1"/>
  <c r="B1553" i="1"/>
  <c r="B81" i="19" s="1"/>
  <c r="B1554" i="1"/>
  <c r="B82" i="19" s="1"/>
  <c r="B1555" i="1"/>
  <c r="B83" i="19" s="1"/>
  <c r="B1556" i="1"/>
  <c r="B84" i="19" s="1"/>
  <c r="B1557" i="1"/>
  <c r="B85" i="19" s="1"/>
  <c r="B1558" i="1"/>
  <c r="B86" i="19" s="1"/>
  <c r="B1559" i="1"/>
  <c r="B87" i="19" s="1"/>
  <c r="B1560" i="1"/>
  <c r="B88" i="19" s="1"/>
  <c r="B1561" i="1"/>
  <c r="B89" i="19" s="1"/>
  <c r="B1562" i="1"/>
  <c r="B90" i="19" s="1"/>
  <c r="B1563" i="1"/>
  <c r="B91" i="19" s="1"/>
  <c r="B1564" i="1"/>
  <c r="B92" i="19" s="1"/>
  <c r="B1565" i="1"/>
  <c r="B93" i="19" s="1"/>
  <c r="B1566" i="1"/>
  <c r="B94" i="19" s="1"/>
  <c r="B1567" i="1"/>
  <c r="B95" i="19" s="1"/>
  <c r="B1568" i="1"/>
  <c r="B96" i="19" s="1"/>
  <c r="B1569" i="1"/>
  <c r="B97" i="19" s="1"/>
  <c r="B1570" i="1"/>
  <c r="B98" i="19" s="1"/>
  <c r="B1571" i="1"/>
  <c r="B99" i="19" s="1"/>
  <c r="B1572" i="1"/>
  <c r="B100" i="19" s="1"/>
  <c r="B1573" i="1"/>
  <c r="B101" i="19" s="1"/>
  <c r="B1574" i="1"/>
  <c r="B102" i="19" s="1"/>
  <c r="A1477" i="1"/>
  <c r="A5" i="19" s="1"/>
  <c r="A111" i="19" s="1"/>
  <c r="A1478" i="1"/>
  <c r="A6" i="19" s="1"/>
  <c r="A112" i="19" s="1"/>
  <c r="A1479" i="1"/>
  <c r="A7" i="19" s="1"/>
  <c r="A113" i="19" s="1"/>
  <c r="A1480" i="1"/>
  <c r="A8" i="19" s="1"/>
  <c r="A114" i="19" s="1"/>
  <c r="A1481" i="1"/>
  <c r="A9" i="19" s="1"/>
  <c r="A115" i="19" s="1"/>
  <c r="A1482" i="1"/>
  <c r="A10" i="19" s="1"/>
  <c r="A116" i="19" s="1"/>
  <c r="A1483" i="1"/>
  <c r="A11" i="19" s="1"/>
  <c r="A117" i="19" s="1"/>
  <c r="A1484" i="1"/>
  <c r="A12" i="19" s="1"/>
  <c r="A118" i="19" s="1"/>
  <c r="A1485" i="1"/>
  <c r="A13" i="19" s="1"/>
  <c r="A119" i="19" s="1"/>
  <c r="A1486" i="1"/>
  <c r="A14" i="19" s="1"/>
  <c r="A120" i="19" s="1"/>
  <c r="A1487" i="1"/>
  <c r="A15" i="19" s="1"/>
  <c r="A121" i="19" s="1"/>
  <c r="A1488" i="1"/>
  <c r="A16" i="19" s="1"/>
  <c r="A122" i="19" s="1"/>
  <c r="A1489" i="1"/>
  <c r="A17" i="19" s="1"/>
  <c r="A123" i="19" s="1"/>
  <c r="A1490" i="1"/>
  <c r="A18" i="19" s="1"/>
  <c r="A124" i="19" s="1"/>
  <c r="A1491" i="1"/>
  <c r="A19" i="19" s="1"/>
  <c r="A125" i="19" s="1"/>
  <c r="A1492" i="1"/>
  <c r="A20" i="19" s="1"/>
  <c r="A126" i="19" s="1"/>
  <c r="A1493" i="1"/>
  <c r="A21" i="19" s="1"/>
  <c r="A127" i="19" s="1"/>
  <c r="A1494" i="1"/>
  <c r="A22" i="19" s="1"/>
  <c r="A128" i="19" s="1"/>
  <c r="A1495" i="1"/>
  <c r="A23" i="19" s="1"/>
  <c r="A129" i="19" s="1"/>
  <c r="A1496" i="1"/>
  <c r="A24" i="19" s="1"/>
  <c r="A130" i="19" s="1"/>
  <c r="A1497" i="1"/>
  <c r="A25" i="19" s="1"/>
  <c r="A131" i="19" s="1"/>
  <c r="A1498" i="1"/>
  <c r="A26" i="19" s="1"/>
  <c r="A132" i="19" s="1"/>
  <c r="A1499" i="1"/>
  <c r="A27" i="19" s="1"/>
  <c r="A133" i="19" s="1"/>
  <c r="A1500" i="1"/>
  <c r="A28" i="19" s="1"/>
  <c r="A134" i="19" s="1"/>
  <c r="A1501" i="1"/>
  <c r="A29" i="19" s="1"/>
  <c r="A135" i="19" s="1"/>
  <c r="A1502" i="1"/>
  <c r="A30" i="19" s="1"/>
  <c r="A136" i="19" s="1"/>
  <c r="A1503" i="1"/>
  <c r="A31" i="19" s="1"/>
  <c r="A137" i="19" s="1"/>
  <c r="A1504" i="1"/>
  <c r="A32" i="19" s="1"/>
  <c r="A138" i="19" s="1"/>
  <c r="A1505" i="1"/>
  <c r="A33" i="19" s="1"/>
  <c r="A139" i="19" s="1"/>
  <c r="A1506" i="1"/>
  <c r="A34" i="19" s="1"/>
  <c r="A140" i="19" s="1"/>
  <c r="A1507" i="1"/>
  <c r="A35" i="19" s="1"/>
  <c r="A141" i="19" s="1"/>
  <c r="A1508" i="1"/>
  <c r="A36" i="19" s="1"/>
  <c r="A142" i="19" s="1"/>
  <c r="A1509" i="1"/>
  <c r="A37" i="19" s="1"/>
  <c r="A143" i="19" s="1"/>
  <c r="A1510" i="1"/>
  <c r="A38" i="19" s="1"/>
  <c r="A144" i="19" s="1"/>
  <c r="A1511" i="1"/>
  <c r="A39" i="19" s="1"/>
  <c r="A145" i="19" s="1"/>
  <c r="A1512" i="1"/>
  <c r="A40" i="19" s="1"/>
  <c r="A146" i="19" s="1"/>
  <c r="A1513" i="1"/>
  <c r="A41" i="19" s="1"/>
  <c r="A147" i="19" s="1"/>
  <c r="A1514" i="1"/>
  <c r="A42" i="19" s="1"/>
  <c r="A148" i="19" s="1"/>
  <c r="A1515" i="1"/>
  <c r="A43" i="19" s="1"/>
  <c r="A149" i="19" s="1"/>
  <c r="A1516" i="1"/>
  <c r="A44" i="19" s="1"/>
  <c r="A150" i="19" s="1"/>
  <c r="A1517" i="1"/>
  <c r="A45" i="19" s="1"/>
  <c r="A151" i="19" s="1"/>
  <c r="A1518" i="1"/>
  <c r="A46" i="19" s="1"/>
  <c r="A152" i="19" s="1"/>
  <c r="A1519" i="1"/>
  <c r="A47" i="19" s="1"/>
  <c r="A153" i="19" s="1"/>
  <c r="A1520" i="1"/>
  <c r="A48" i="19" s="1"/>
  <c r="A154" i="19" s="1"/>
  <c r="A1521" i="1"/>
  <c r="A49" i="19" s="1"/>
  <c r="A155" i="19" s="1"/>
  <c r="A1522" i="1"/>
  <c r="A50" i="19" s="1"/>
  <c r="A156" i="19" s="1"/>
  <c r="A1523" i="1"/>
  <c r="A51" i="19" s="1"/>
  <c r="A157" i="19" s="1"/>
  <c r="A1524" i="1"/>
  <c r="A52" i="19" s="1"/>
  <c r="A158" i="19" s="1"/>
  <c r="A1525" i="1"/>
  <c r="A53" i="19" s="1"/>
  <c r="A159" i="19" s="1"/>
  <c r="A1526" i="1"/>
  <c r="A54" i="19" s="1"/>
  <c r="A160" i="19" s="1"/>
  <c r="A1527" i="1"/>
  <c r="A55" i="19" s="1"/>
  <c r="A161" i="19" s="1"/>
  <c r="A1528" i="1"/>
  <c r="A56" i="19" s="1"/>
  <c r="A162" i="19" s="1"/>
  <c r="A1529" i="1"/>
  <c r="A57" i="19" s="1"/>
  <c r="A163" i="19" s="1"/>
  <c r="A1530" i="1"/>
  <c r="A58" i="19" s="1"/>
  <c r="A164" i="19" s="1"/>
  <c r="A1531" i="1"/>
  <c r="A59" i="19" s="1"/>
  <c r="A165" i="19" s="1"/>
  <c r="A1532" i="1"/>
  <c r="A60" i="19" s="1"/>
  <c r="A166" i="19" s="1"/>
  <c r="A1533" i="1"/>
  <c r="A61" i="19" s="1"/>
  <c r="A167" i="19" s="1"/>
  <c r="A1534" i="1"/>
  <c r="A62" i="19" s="1"/>
  <c r="A168" i="19" s="1"/>
  <c r="A1535" i="1"/>
  <c r="A63" i="19" s="1"/>
  <c r="A169" i="19" s="1"/>
  <c r="A1536" i="1"/>
  <c r="A64" i="19" s="1"/>
  <c r="A170" i="19" s="1"/>
  <c r="A1537" i="1"/>
  <c r="A65" i="19" s="1"/>
  <c r="A171" i="19" s="1"/>
  <c r="A1538" i="1"/>
  <c r="A66" i="19" s="1"/>
  <c r="A172" i="19" s="1"/>
  <c r="A1539" i="1"/>
  <c r="A67" i="19" s="1"/>
  <c r="A173" i="19" s="1"/>
  <c r="A1540" i="1"/>
  <c r="A68" i="19" s="1"/>
  <c r="A174" i="19" s="1"/>
  <c r="A1541" i="1"/>
  <c r="A69" i="19" s="1"/>
  <c r="A175" i="19" s="1"/>
  <c r="A1542" i="1"/>
  <c r="A70" i="19" s="1"/>
  <c r="A176" i="19" s="1"/>
  <c r="A1543" i="1"/>
  <c r="A71" i="19" s="1"/>
  <c r="A177" i="19" s="1"/>
  <c r="A1544" i="1"/>
  <c r="A72" i="19" s="1"/>
  <c r="A178" i="19" s="1"/>
  <c r="A1545" i="1"/>
  <c r="A73" i="19" s="1"/>
  <c r="A179" i="19" s="1"/>
  <c r="A1546" i="1"/>
  <c r="A74" i="19" s="1"/>
  <c r="A180" i="19" s="1"/>
  <c r="A1547" i="1"/>
  <c r="A75" i="19" s="1"/>
  <c r="A181" i="19" s="1"/>
  <c r="A1548" i="1"/>
  <c r="A76" i="19" s="1"/>
  <c r="A182" i="19" s="1"/>
  <c r="A1549" i="1"/>
  <c r="A77" i="19" s="1"/>
  <c r="A183" i="19" s="1"/>
  <c r="A1550" i="1"/>
  <c r="A78" i="19" s="1"/>
  <c r="A184" i="19" s="1"/>
  <c r="A1551" i="1"/>
  <c r="A79" i="19" s="1"/>
  <c r="A185" i="19" s="1"/>
  <c r="A1552" i="1"/>
  <c r="A80" i="19" s="1"/>
  <c r="A186" i="19" s="1"/>
  <c r="A1553" i="1"/>
  <c r="A81" i="19" s="1"/>
  <c r="A187" i="19" s="1"/>
  <c r="A1554" i="1"/>
  <c r="A82" i="19" s="1"/>
  <c r="A188" i="19" s="1"/>
  <c r="A1555" i="1"/>
  <c r="A83" i="19" s="1"/>
  <c r="A189" i="19" s="1"/>
  <c r="A1556" i="1"/>
  <c r="A84" i="19" s="1"/>
  <c r="A190" i="19" s="1"/>
  <c r="A1557" i="1"/>
  <c r="A85" i="19" s="1"/>
  <c r="A191" i="19" s="1"/>
  <c r="A1558" i="1"/>
  <c r="A86" i="19" s="1"/>
  <c r="A192" i="19" s="1"/>
  <c r="A1559" i="1"/>
  <c r="A87" i="19" s="1"/>
  <c r="A193" i="19" s="1"/>
  <c r="A1560" i="1"/>
  <c r="A88" i="19" s="1"/>
  <c r="A194" i="19" s="1"/>
  <c r="A1561" i="1"/>
  <c r="A89" i="19" s="1"/>
  <c r="A195" i="19" s="1"/>
  <c r="A1562" i="1"/>
  <c r="A90" i="19" s="1"/>
  <c r="A196" i="19" s="1"/>
  <c r="A1563" i="1"/>
  <c r="A91" i="19" s="1"/>
  <c r="A197" i="19" s="1"/>
  <c r="A1564" i="1"/>
  <c r="A92" i="19" s="1"/>
  <c r="A198" i="19" s="1"/>
  <c r="A1565" i="1"/>
  <c r="A93" i="19" s="1"/>
  <c r="A199" i="19" s="1"/>
  <c r="A1566" i="1"/>
  <c r="A94" i="19" s="1"/>
  <c r="A200" i="19" s="1"/>
  <c r="A1567" i="1"/>
  <c r="A95" i="19" s="1"/>
  <c r="A201" i="19" s="1"/>
  <c r="A1568" i="1"/>
  <c r="A96" i="19" s="1"/>
  <c r="A202" i="19" s="1"/>
  <c r="A1569" i="1"/>
  <c r="A97" i="19" s="1"/>
  <c r="A203" i="19" s="1"/>
  <c r="A1570" i="1"/>
  <c r="A98" i="19" s="1"/>
  <c r="A204" i="19" s="1"/>
  <c r="A1571" i="1"/>
  <c r="A99" i="19" s="1"/>
  <c r="A205" i="19" s="1"/>
  <c r="A1572" i="1"/>
  <c r="A100" i="19" s="1"/>
  <c r="A206" i="19" s="1"/>
  <c r="A1573" i="1"/>
  <c r="A101" i="19" s="1"/>
  <c r="A207" i="19" s="1"/>
  <c r="A1574" i="1"/>
  <c r="A102" i="19" s="1"/>
  <c r="A208" i="19" s="1"/>
  <c r="A1575" i="1"/>
  <c r="A103" i="19" s="1"/>
  <c r="A209" i="19" s="1"/>
  <c r="B4" i="19"/>
  <c r="A1476" i="1"/>
  <c r="A4" i="19" s="1"/>
  <c r="A110" i="19" s="1"/>
  <c r="B477" i="1"/>
  <c r="A477" i="1"/>
  <c r="A366" i="1"/>
  <c r="B255" i="1"/>
  <c r="B4" i="8" s="1"/>
  <c r="B366" i="1"/>
  <c r="A255" i="1"/>
  <c r="A4" i="8" s="1"/>
  <c r="A108" i="8" s="1"/>
  <c r="K102" i="19"/>
  <c r="J102" i="19"/>
  <c r="K101" i="19"/>
  <c r="J101" i="19"/>
  <c r="K99" i="19"/>
  <c r="J99" i="19"/>
  <c r="K98" i="19"/>
  <c r="J98" i="19"/>
  <c r="K97" i="19"/>
  <c r="K96" i="19"/>
  <c r="J96" i="19"/>
  <c r="F95" i="19"/>
  <c r="K95" i="19"/>
  <c r="J95" i="19"/>
  <c r="K93" i="19"/>
  <c r="J93" i="19"/>
  <c r="K92" i="19"/>
  <c r="J92" i="19"/>
  <c r="K91" i="19"/>
  <c r="J91" i="19"/>
  <c r="K90" i="19"/>
  <c r="J90" i="19"/>
  <c r="E89" i="19"/>
  <c r="K89" i="19"/>
  <c r="J89" i="19"/>
  <c r="K87" i="19"/>
  <c r="J87" i="19"/>
  <c r="K86" i="19"/>
  <c r="J86" i="19"/>
  <c r="K85" i="19"/>
  <c r="K84" i="19"/>
  <c r="J84" i="19"/>
  <c r="F83" i="19"/>
  <c r="K83" i="19"/>
  <c r="J83" i="19"/>
  <c r="K81" i="19"/>
  <c r="J81" i="19"/>
  <c r="K80" i="19"/>
  <c r="J80" i="19"/>
  <c r="F79" i="19"/>
  <c r="K79" i="19"/>
  <c r="J79" i="19"/>
  <c r="K78" i="19"/>
  <c r="J78" i="19"/>
  <c r="F77" i="19"/>
  <c r="K77" i="19"/>
  <c r="J77" i="19"/>
  <c r="K75" i="19"/>
  <c r="J75" i="19"/>
  <c r="K74" i="19"/>
  <c r="J74" i="19"/>
  <c r="K73" i="19"/>
  <c r="K72" i="19"/>
  <c r="J72" i="19"/>
  <c r="F71" i="19"/>
  <c r="K71" i="19"/>
  <c r="J71" i="19"/>
  <c r="K69" i="19"/>
  <c r="J69" i="19"/>
  <c r="K68" i="19"/>
  <c r="J68" i="19"/>
  <c r="K67" i="19"/>
  <c r="K66" i="19"/>
  <c r="J66" i="19"/>
  <c r="F65" i="19"/>
  <c r="E65" i="19"/>
  <c r="K65" i="19"/>
  <c r="J65" i="19"/>
  <c r="K63" i="19"/>
  <c r="J63" i="19"/>
  <c r="K62" i="19"/>
  <c r="J62" i="19"/>
  <c r="K61" i="19"/>
  <c r="K60" i="19"/>
  <c r="J60" i="19"/>
  <c r="F59" i="19"/>
  <c r="E59" i="19"/>
  <c r="K59" i="19"/>
  <c r="J59" i="19"/>
  <c r="K57" i="19"/>
  <c r="J57" i="19"/>
  <c r="K56" i="19"/>
  <c r="J56" i="19"/>
  <c r="K55" i="19"/>
  <c r="F54" i="19"/>
  <c r="K54" i="19"/>
  <c r="J54" i="19"/>
  <c r="F53" i="19"/>
  <c r="E53" i="19"/>
  <c r="K53" i="19"/>
  <c r="J53" i="19"/>
  <c r="K51" i="19"/>
  <c r="J51" i="19"/>
  <c r="K50" i="19"/>
  <c r="J50" i="19"/>
  <c r="K49" i="19"/>
  <c r="K48" i="19"/>
  <c r="J48" i="19"/>
  <c r="F47" i="19"/>
  <c r="K47" i="19"/>
  <c r="J47" i="19"/>
  <c r="K45" i="19"/>
  <c r="J45" i="19"/>
  <c r="K44" i="19"/>
  <c r="J44" i="19"/>
  <c r="K43" i="19"/>
  <c r="K42" i="19"/>
  <c r="J42" i="19"/>
  <c r="F41" i="19"/>
  <c r="E41" i="19"/>
  <c r="K41" i="19"/>
  <c r="J41" i="19"/>
  <c r="K39" i="19"/>
  <c r="J39" i="19"/>
  <c r="K38" i="19"/>
  <c r="J38" i="19"/>
  <c r="K37" i="19"/>
  <c r="K36" i="19"/>
  <c r="J36" i="19"/>
  <c r="F35" i="19"/>
  <c r="K35" i="19"/>
  <c r="J35" i="19"/>
  <c r="K33" i="19"/>
  <c r="J33" i="19"/>
  <c r="K32" i="19"/>
  <c r="J32" i="19"/>
  <c r="K31" i="19"/>
  <c r="K30" i="19"/>
  <c r="J30" i="19"/>
  <c r="F29" i="19"/>
  <c r="E29" i="19"/>
  <c r="K29" i="19"/>
  <c r="J29" i="19"/>
  <c r="K27" i="19"/>
  <c r="J27" i="19"/>
  <c r="K26" i="19"/>
  <c r="J26" i="19"/>
  <c r="K25" i="19"/>
  <c r="K24" i="19"/>
  <c r="J24" i="19"/>
  <c r="F23" i="19"/>
  <c r="E23" i="19"/>
  <c r="K23" i="19"/>
  <c r="J23" i="19"/>
  <c r="K21" i="19"/>
  <c r="J21" i="19"/>
  <c r="K20" i="19"/>
  <c r="J20" i="19"/>
  <c r="K19" i="19"/>
  <c r="K18" i="19"/>
  <c r="J18" i="19"/>
  <c r="F17" i="19"/>
  <c r="E17" i="19"/>
  <c r="K17" i="19"/>
  <c r="J17" i="19"/>
  <c r="K15" i="19"/>
  <c r="J15" i="19"/>
  <c r="K14" i="19"/>
  <c r="J14" i="19"/>
  <c r="K13" i="19"/>
  <c r="J13" i="19"/>
  <c r="F12" i="19"/>
  <c r="K12" i="19"/>
  <c r="J12" i="19"/>
  <c r="F11" i="19"/>
  <c r="E11" i="19"/>
  <c r="K11" i="19"/>
  <c r="J11" i="19"/>
  <c r="K9" i="19"/>
  <c r="J9" i="19"/>
  <c r="K8" i="19"/>
  <c r="J8" i="19"/>
  <c r="K7" i="19"/>
  <c r="K6" i="19"/>
  <c r="J6" i="19"/>
  <c r="F5" i="19"/>
  <c r="E5" i="19"/>
  <c r="K5" i="19"/>
  <c r="J5" i="19"/>
  <c r="K4" i="19"/>
  <c r="O577" i="1"/>
  <c r="N577" i="1"/>
  <c r="L577" i="1"/>
  <c r="K577" i="1"/>
  <c r="H577" i="1"/>
  <c r="G577" i="1"/>
  <c r="F577" i="1"/>
  <c r="P576" i="1"/>
  <c r="M576" i="1"/>
  <c r="I576" i="1"/>
  <c r="P575" i="1"/>
  <c r="M575" i="1"/>
  <c r="I575" i="1"/>
  <c r="P574" i="1"/>
  <c r="M574" i="1"/>
  <c r="I574" i="1"/>
  <c r="P573" i="1"/>
  <c r="M573" i="1"/>
  <c r="I573" i="1"/>
  <c r="P572" i="1"/>
  <c r="M572" i="1"/>
  <c r="I572" i="1"/>
  <c r="P571" i="1"/>
  <c r="M571" i="1"/>
  <c r="I571" i="1"/>
  <c r="P570" i="1"/>
  <c r="M570" i="1"/>
  <c r="I570" i="1"/>
  <c r="P569" i="1"/>
  <c r="M569" i="1"/>
  <c r="I569" i="1"/>
  <c r="P568" i="1"/>
  <c r="M568" i="1"/>
  <c r="I568" i="1"/>
  <c r="P567" i="1"/>
  <c r="M567" i="1"/>
  <c r="I567" i="1"/>
  <c r="P566" i="1"/>
  <c r="M566" i="1"/>
  <c r="I566" i="1"/>
  <c r="P565" i="1"/>
  <c r="M565" i="1"/>
  <c r="I565" i="1"/>
  <c r="P564" i="1"/>
  <c r="M564" i="1"/>
  <c r="I564" i="1"/>
  <c r="P563" i="1"/>
  <c r="M563" i="1"/>
  <c r="I563" i="1"/>
  <c r="P562" i="1"/>
  <c r="M562" i="1"/>
  <c r="I562" i="1"/>
  <c r="P561" i="1"/>
  <c r="M561" i="1"/>
  <c r="I561" i="1"/>
  <c r="P560" i="1"/>
  <c r="M560" i="1"/>
  <c r="I560" i="1"/>
  <c r="P559" i="1"/>
  <c r="M559" i="1"/>
  <c r="I559" i="1"/>
  <c r="P558" i="1"/>
  <c r="M558" i="1"/>
  <c r="I558" i="1"/>
  <c r="P557" i="1"/>
  <c r="M557" i="1"/>
  <c r="I557" i="1"/>
  <c r="P556" i="1"/>
  <c r="M556" i="1"/>
  <c r="I556" i="1"/>
  <c r="P555" i="1"/>
  <c r="M555" i="1"/>
  <c r="I555" i="1"/>
  <c r="P554" i="1"/>
  <c r="M554" i="1"/>
  <c r="I554" i="1"/>
  <c r="P553" i="1"/>
  <c r="M553" i="1"/>
  <c r="I553" i="1"/>
  <c r="P552" i="1"/>
  <c r="M552" i="1"/>
  <c r="I552" i="1"/>
  <c r="P551" i="1"/>
  <c r="M551" i="1"/>
  <c r="I551" i="1"/>
  <c r="P550" i="1"/>
  <c r="M550" i="1"/>
  <c r="I550" i="1"/>
  <c r="P549" i="1"/>
  <c r="M549" i="1"/>
  <c r="I549" i="1"/>
  <c r="P548" i="1"/>
  <c r="M548" i="1"/>
  <c r="I548" i="1"/>
  <c r="P547" i="1"/>
  <c r="M547" i="1"/>
  <c r="I547" i="1"/>
  <c r="P546" i="1"/>
  <c r="M546" i="1"/>
  <c r="I546" i="1"/>
  <c r="P545" i="1"/>
  <c r="M545" i="1"/>
  <c r="I545" i="1"/>
  <c r="P544" i="1"/>
  <c r="M544" i="1"/>
  <c r="I544" i="1"/>
  <c r="P543" i="1"/>
  <c r="M543" i="1"/>
  <c r="I543" i="1"/>
  <c r="P542" i="1"/>
  <c r="M542" i="1"/>
  <c r="I542" i="1"/>
  <c r="P541" i="1"/>
  <c r="M541" i="1"/>
  <c r="I541" i="1"/>
  <c r="P540" i="1"/>
  <c r="M540" i="1"/>
  <c r="I540" i="1"/>
  <c r="P539" i="1"/>
  <c r="M539" i="1"/>
  <c r="I539" i="1"/>
  <c r="P538" i="1"/>
  <c r="M538" i="1"/>
  <c r="I538" i="1"/>
  <c r="P537" i="1"/>
  <c r="M537" i="1"/>
  <c r="I537" i="1"/>
  <c r="P536" i="1"/>
  <c r="M536" i="1"/>
  <c r="I536" i="1"/>
  <c r="P535" i="1"/>
  <c r="M535" i="1"/>
  <c r="I535" i="1"/>
  <c r="P534" i="1"/>
  <c r="M534" i="1"/>
  <c r="I534" i="1"/>
  <c r="P533" i="1"/>
  <c r="M533" i="1"/>
  <c r="I533" i="1"/>
  <c r="P532" i="1"/>
  <c r="M532" i="1"/>
  <c r="I532" i="1"/>
  <c r="P531" i="1"/>
  <c r="M531" i="1"/>
  <c r="I531" i="1"/>
  <c r="P530" i="1"/>
  <c r="M530" i="1"/>
  <c r="I530" i="1"/>
  <c r="P529" i="1"/>
  <c r="M529" i="1"/>
  <c r="I529" i="1"/>
  <c r="P528" i="1"/>
  <c r="M528" i="1"/>
  <c r="I528" i="1"/>
  <c r="P527" i="1"/>
  <c r="M527" i="1"/>
  <c r="I527" i="1"/>
  <c r="P526" i="1"/>
  <c r="M526" i="1"/>
  <c r="I526" i="1"/>
  <c r="P525" i="1"/>
  <c r="M525" i="1"/>
  <c r="I525" i="1"/>
  <c r="P524" i="1"/>
  <c r="M524" i="1"/>
  <c r="I524" i="1"/>
  <c r="P523" i="1"/>
  <c r="M523" i="1"/>
  <c r="I523" i="1"/>
  <c r="P522" i="1"/>
  <c r="M522" i="1"/>
  <c r="I522" i="1"/>
  <c r="P521" i="1"/>
  <c r="M521" i="1"/>
  <c r="I521" i="1"/>
  <c r="P520" i="1"/>
  <c r="M520" i="1"/>
  <c r="I520" i="1"/>
  <c r="P519" i="1"/>
  <c r="M519" i="1"/>
  <c r="I519" i="1"/>
  <c r="P518" i="1"/>
  <c r="M518" i="1"/>
  <c r="I518" i="1"/>
  <c r="P517" i="1"/>
  <c r="M517" i="1"/>
  <c r="I517" i="1"/>
  <c r="P516" i="1"/>
  <c r="M516" i="1"/>
  <c r="I516" i="1"/>
  <c r="P515" i="1"/>
  <c r="M515" i="1"/>
  <c r="I515" i="1"/>
  <c r="P514" i="1"/>
  <c r="M514" i="1"/>
  <c r="I514" i="1"/>
  <c r="P513" i="1"/>
  <c r="M513" i="1"/>
  <c r="I513" i="1"/>
  <c r="P512" i="1"/>
  <c r="M512" i="1"/>
  <c r="I512" i="1"/>
  <c r="P511" i="1"/>
  <c r="M511" i="1"/>
  <c r="I511" i="1"/>
  <c r="P510" i="1"/>
  <c r="M510" i="1"/>
  <c r="I510" i="1"/>
  <c r="P509" i="1"/>
  <c r="M509" i="1"/>
  <c r="I509" i="1"/>
  <c r="P508" i="1"/>
  <c r="M508" i="1"/>
  <c r="I508" i="1"/>
  <c r="P507" i="1"/>
  <c r="M507" i="1"/>
  <c r="I507" i="1"/>
  <c r="P506" i="1"/>
  <c r="M506" i="1"/>
  <c r="I506" i="1"/>
  <c r="P505" i="1"/>
  <c r="M505" i="1"/>
  <c r="I505" i="1"/>
  <c r="P504" i="1"/>
  <c r="M504" i="1"/>
  <c r="I504" i="1"/>
  <c r="P503" i="1"/>
  <c r="M503" i="1"/>
  <c r="I503" i="1"/>
  <c r="P502" i="1"/>
  <c r="M502" i="1"/>
  <c r="I502" i="1"/>
  <c r="P501" i="1"/>
  <c r="M501" i="1"/>
  <c r="I501" i="1"/>
  <c r="P500" i="1"/>
  <c r="M500" i="1"/>
  <c r="I500" i="1"/>
  <c r="P499" i="1"/>
  <c r="M499" i="1"/>
  <c r="I499" i="1"/>
  <c r="P498" i="1"/>
  <c r="M498" i="1"/>
  <c r="I498" i="1"/>
  <c r="P497" i="1"/>
  <c r="M497" i="1"/>
  <c r="I497" i="1"/>
  <c r="P496" i="1"/>
  <c r="M496" i="1"/>
  <c r="I496" i="1"/>
  <c r="P495" i="1"/>
  <c r="M495" i="1"/>
  <c r="I495" i="1"/>
  <c r="P494" i="1"/>
  <c r="M494" i="1"/>
  <c r="I494" i="1"/>
  <c r="P493" i="1"/>
  <c r="M493" i="1"/>
  <c r="I493" i="1"/>
  <c r="P492" i="1"/>
  <c r="M492" i="1"/>
  <c r="I492" i="1"/>
  <c r="P491" i="1"/>
  <c r="M491" i="1"/>
  <c r="I491" i="1"/>
  <c r="P490" i="1"/>
  <c r="M490" i="1"/>
  <c r="I490" i="1"/>
  <c r="P489" i="1"/>
  <c r="M489" i="1"/>
  <c r="I489" i="1"/>
  <c r="P488" i="1"/>
  <c r="M488" i="1"/>
  <c r="I488" i="1"/>
  <c r="P487" i="1"/>
  <c r="M487" i="1"/>
  <c r="I487" i="1"/>
  <c r="P486" i="1"/>
  <c r="M486" i="1"/>
  <c r="I486" i="1"/>
  <c r="P485" i="1"/>
  <c r="M485" i="1"/>
  <c r="I485" i="1"/>
  <c r="P484" i="1"/>
  <c r="M484" i="1"/>
  <c r="I484" i="1"/>
  <c r="P483" i="1"/>
  <c r="M483" i="1"/>
  <c r="I483" i="1"/>
  <c r="P482" i="1"/>
  <c r="M482" i="1"/>
  <c r="I482" i="1"/>
  <c r="P481" i="1"/>
  <c r="M481" i="1"/>
  <c r="I481" i="1"/>
  <c r="P480" i="1"/>
  <c r="M480" i="1"/>
  <c r="I480" i="1"/>
  <c r="P479" i="1"/>
  <c r="M479" i="1"/>
  <c r="I479" i="1"/>
  <c r="P478" i="1"/>
  <c r="M478" i="1"/>
  <c r="I478" i="1"/>
  <c r="P477" i="1"/>
  <c r="M477" i="1"/>
  <c r="I477" i="1"/>
  <c r="O466" i="1"/>
  <c r="N466" i="1"/>
  <c r="L466" i="1"/>
  <c r="K466" i="1"/>
  <c r="H466" i="1"/>
  <c r="G466" i="1"/>
  <c r="F466" i="1"/>
  <c r="P465" i="1"/>
  <c r="M465" i="1"/>
  <c r="I465" i="1"/>
  <c r="P464" i="1"/>
  <c r="M464" i="1"/>
  <c r="I464" i="1"/>
  <c r="P463" i="1"/>
  <c r="M463" i="1"/>
  <c r="I463" i="1"/>
  <c r="P462" i="1"/>
  <c r="M462" i="1"/>
  <c r="I462" i="1"/>
  <c r="P461" i="1"/>
  <c r="M461" i="1"/>
  <c r="I461" i="1"/>
  <c r="P460" i="1"/>
  <c r="M460" i="1"/>
  <c r="I460" i="1"/>
  <c r="P459" i="1"/>
  <c r="M459" i="1"/>
  <c r="I459" i="1"/>
  <c r="P458" i="1"/>
  <c r="M458" i="1"/>
  <c r="I458" i="1"/>
  <c r="P457" i="1"/>
  <c r="M457" i="1"/>
  <c r="I457" i="1"/>
  <c r="P456" i="1"/>
  <c r="M456" i="1"/>
  <c r="I456" i="1"/>
  <c r="P455" i="1"/>
  <c r="M455" i="1"/>
  <c r="I455" i="1"/>
  <c r="P454" i="1"/>
  <c r="M454" i="1"/>
  <c r="I454" i="1"/>
  <c r="P453" i="1"/>
  <c r="M453" i="1"/>
  <c r="I453" i="1"/>
  <c r="P452" i="1"/>
  <c r="M452" i="1"/>
  <c r="I452" i="1"/>
  <c r="P451" i="1"/>
  <c r="M451" i="1"/>
  <c r="I451" i="1"/>
  <c r="P450" i="1"/>
  <c r="M450" i="1"/>
  <c r="I450" i="1"/>
  <c r="P449" i="1"/>
  <c r="M449" i="1"/>
  <c r="I449" i="1"/>
  <c r="P448" i="1"/>
  <c r="M448" i="1"/>
  <c r="I448" i="1"/>
  <c r="P447" i="1"/>
  <c r="M447" i="1"/>
  <c r="I447" i="1"/>
  <c r="P446" i="1"/>
  <c r="M446" i="1"/>
  <c r="I446" i="1"/>
  <c r="P445" i="1"/>
  <c r="M445" i="1"/>
  <c r="I445" i="1"/>
  <c r="P444" i="1"/>
  <c r="M444" i="1"/>
  <c r="I444" i="1"/>
  <c r="P443" i="1"/>
  <c r="M443" i="1"/>
  <c r="I443" i="1"/>
  <c r="P442" i="1"/>
  <c r="M442" i="1"/>
  <c r="I442" i="1"/>
  <c r="P441" i="1"/>
  <c r="M441" i="1"/>
  <c r="I441" i="1"/>
  <c r="P440" i="1"/>
  <c r="M440" i="1"/>
  <c r="I440" i="1"/>
  <c r="P439" i="1"/>
  <c r="M439" i="1"/>
  <c r="I439" i="1"/>
  <c r="P438" i="1"/>
  <c r="M438" i="1"/>
  <c r="I438" i="1"/>
  <c r="P437" i="1"/>
  <c r="M437" i="1"/>
  <c r="I437" i="1"/>
  <c r="P436" i="1"/>
  <c r="M436" i="1"/>
  <c r="I436" i="1"/>
  <c r="P435" i="1"/>
  <c r="M435" i="1"/>
  <c r="I435" i="1"/>
  <c r="P434" i="1"/>
  <c r="M434" i="1"/>
  <c r="I434" i="1"/>
  <c r="P433" i="1"/>
  <c r="M433" i="1"/>
  <c r="I433" i="1"/>
  <c r="P432" i="1"/>
  <c r="M432" i="1"/>
  <c r="I432" i="1"/>
  <c r="P431" i="1"/>
  <c r="M431" i="1"/>
  <c r="I431" i="1"/>
  <c r="P430" i="1"/>
  <c r="M430" i="1"/>
  <c r="I430" i="1"/>
  <c r="P429" i="1"/>
  <c r="M429" i="1"/>
  <c r="I429" i="1"/>
  <c r="P428" i="1"/>
  <c r="M428" i="1"/>
  <c r="I428" i="1"/>
  <c r="P427" i="1"/>
  <c r="M427" i="1"/>
  <c r="I427" i="1"/>
  <c r="P426" i="1"/>
  <c r="M426" i="1"/>
  <c r="I426" i="1"/>
  <c r="P425" i="1"/>
  <c r="M425" i="1"/>
  <c r="I425" i="1"/>
  <c r="P424" i="1"/>
  <c r="M424" i="1"/>
  <c r="I424" i="1"/>
  <c r="P423" i="1"/>
  <c r="M423" i="1"/>
  <c r="I423" i="1"/>
  <c r="P422" i="1"/>
  <c r="M422" i="1"/>
  <c r="I422" i="1"/>
  <c r="P421" i="1"/>
  <c r="M421" i="1"/>
  <c r="I421" i="1"/>
  <c r="P420" i="1"/>
  <c r="M420" i="1"/>
  <c r="I420" i="1"/>
  <c r="P419" i="1"/>
  <c r="M419" i="1"/>
  <c r="I419" i="1"/>
  <c r="P418" i="1"/>
  <c r="M418" i="1"/>
  <c r="I418" i="1"/>
  <c r="P417" i="1"/>
  <c r="M417" i="1"/>
  <c r="I417" i="1"/>
  <c r="P416" i="1"/>
  <c r="M416" i="1"/>
  <c r="I416" i="1"/>
  <c r="P415" i="1"/>
  <c r="M415" i="1"/>
  <c r="I415" i="1"/>
  <c r="P414" i="1"/>
  <c r="M414" i="1"/>
  <c r="I414" i="1"/>
  <c r="P413" i="1"/>
  <c r="M413" i="1"/>
  <c r="I413" i="1"/>
  <c r="P412" i="1"/>
  <c r="M412" i="1"/>
  <c r="I412" i="1"/>
  <c r="P411" i="1"/>
  <c r="M411" i="1"/>
  <c r="I411" i="1"/>
  <c r="P410" i="1"/>
  <c r="M410" i="1"/>
  <c r="I410" i="1"/>
  <c r="P409" i="1"/>
  <c r="M409" i="1"/>
  <c r="I409" i="1"/>
  <c r="P408" i="1"/>
  <c r="M408" i="1"/>
  <c r="I408" i="1"/>
  <c r="P407" i="1"/>
  <c r="M407" i="1"/>
  <c r="I407" i="1"/>
  <c r="P406" i="1"/>
  <c r="M406" i="1"/>
  <c r="I406" i="1"/>
  <c r="P405" i="1"/>
  <c r="M405" i="1"/>
  <c r="I405" i="1"/>
  <c r="P404" i="1"/>
  <c r="M404" i="1"/>
  <c r="I404" i="1"/>
  <c r="P403" i="1"/>
  <c r="M403" i="1"/>
  <c r="I403" i="1"/>
  <c r="P402" i="1"/>
  <c r="M402" i="1"/>
  <c r="I402" i="1"/>
  <c r="P401" i="1"/>
  <c r="M401" i="1"/>
  <c r="I401" i="1"/>
  <c r="P400" i="1"/>
  <c r="M400" i="1"/>
  <c r="I400" i="1"/>
  <c r="P399" i="1"/>
  <c r="M399" i="1"/>
  <c r="I399" i="1"/>
  <c r="P398" i="1"/>
  <c r="M398" i="1"/>
  <c r="I398" i="1"/>
  <c r="P397" i="1"/>
  <c r="M397" i="1"/>
  <c r="I397" i="1"/>
  <c r="P396" i="1"/>
  <c r="M396" i="1"/>
  <c r="I396" i="1"/>
  <c r="P395" i="1"/>
  <c r="M395" i="1"/>
  <c r="I395" i="1"/>
  <c r="P394" i="1"/>
  <c r="M394" i="1"/>
  <c r="I394" i="1"/>
  <c r="P393" i="1"/>
  <c r="M393" i="1"/>
  <c r="I393" i="1"/>
  <c r="P392" i="1"/>
  <c r="M392" i="1"/>
  <c r="I392" i="1"/>
  <c r="P391" i="1"/>
  <c r="M391" i="1"/>
  <c r="I391" i="1"/>
  <c r="P390" i="1"/>
  <c r="M390" i="1"/>
  <c r="I390" i="1"/>
  <c r="P389" i="1"/>
  <c r="M389" i="1"/>
  <c r="I389" i="1"/>
  <c r="P388" i="1"/>
  <c r="M388" i="1"/>
  <c r="I388" i="1"/>
  <c r="P387" i="1"/>
  <c r="M387" i="1"/>
  <c r="I387" i="1"/>
  <c r="P386" i="1"/>
  <c r="M386" i="1"/>
  <c r="I386" i="1"/>
  <c r="P385" i="1"/>
  <c r="M385" i="1"/>
  <c r="I385" i="1"/>
  <c r="P384" i="1"/>
  <c r="M384" i="1"/>
  <c r="I384" i="1"/>
  <c r="P383" i="1"/>
  <c r="M383" i="1"/>
  <c r="I383" i="1"/>
  <c r="P382" i="1"/>
  <c r="M382" i="1"/>
  <c r="I382" i="1"/>
  <c r="P381" i="1"/>
  <c r="M381" i="1"/>
  <c r="I381" i="1"/>
  <c r="P380" i="1"/>
  <c r="M380" i="1"/>
  <c r="I380" i="1"/>
  <c r="P379" i="1"/>
  <c r="M379" i="1"/>
  <c r="I379" i="1"/>
  <c r="P378" i="1"/>
  <c r="M378" i="1"/>
  <c r="I378" i="1"/>
  <c r="P377" i="1"/>
  <c r="M377" i="1"/>
  <c r="I377" i="1"/>
  <c r="P376" i="1"/>
  <c r="M376" i="1"/>
  <c r="I376" i="1"/>
  <c r="P375" i="1"/>
  <c r="M375" i="1"/>
  <c r="I375" i="1"/>
  <c r="P374" i="1"/>
  <c r="M374" i="1"/>
  <c r="I374" i="1"/>
  <c r="P373" i="1"/>
  <c r="M373" i="1"/>
  <c r="I373" i="1"/>
  <c r="P372" i="1"/>
  <c r="M372" i="1"/>
  <c r="I372" i="1"/>
  <c r="P371" i="1"/>
  <c r="M371" i="1"/>
  <c r="I371" i="1"/>
  <c r="P370" i="1"/>
  <c r="M370" i="1"/>
  <c r="I370" i="1"/>
  <c r="P369" i="1"/>
  <c r="M369" i="1"/>
  <c r="I369" i="1"/>
  <c r="P368" i="1"/>
  <c r="M368" i="1"/>
  <c r="I368" i="1"/>
  <c r="P367" i="1"/>
  <c r="M367" i="1"/>
  <c r="I367" i="1"/>
  <c r="P366" i="1"/>
  <c r="M366" i="1"/>
  <c r="I366" i="1"/>
  <c r="O355" i="1"/>
  <c r="N355" i="1"/>
  <c r="L355" i="1"/>
  <c r="K355" i="1"/>
  <c r="H355" i="1"/>
  <c r="G355" i="1"/>
  <c r="F355" i="1"/>
  <c r="P354" i="1"/>
  <c r="M354" i="1"/>
  <c r="I354" i="1"/>
  <c r="P353" i="1"/>
  <c r="M353" i="1"/>
  <c r="I353" i="1"/>
  <c r="P352" i="1"/>
  <c r="M352" i="1"/>
  <c r="I352" i="1"/>
  <c r="P351" i="1"/>
  <c r="M351" i="1"/>
  <c r="I351" i="1"/>
  <c r="P350" i="1"/>
  <c r="M350" i="1"/>
  <c r="I350" i="1"/>
  <c r="P349" i="1"/>
  <c r="M349" i="1"/>
  <c r="I349" i="1"/>
  <c r="P348" i="1"/>
  <c r="M348" i="1"/>
  <c r="I348" i="1"/>
  <c r="P347" i="1"/>
  <c r="M347" i="1"/>
  <c r="I347" i="1"/>
  <c r="P346" i="1"/>
  <c r="M346" i="1"/>
  <c r="I346" i="1"/>
  <c r="P345" i="1"/>
  <c r="M345" i="1"/>
  <c r="I345" i="1"/>
  <c r="P344" i="1"/>
  <c r="M344" i="1"/>
  <c r="I344" i="1"/>
  <c r="P343" i="1"/>
  <c r="M343" i="1"/>
  <c r="I343" i="1"/>
  <c r="P342" i="1"/>
  <c r="M342" i="1"/>
  <c r="I342" i="1"/>
  <c r="P341" i="1"/>
  <c r="M341" i="1"/>
  <c r="I341" i="1"/>
  <c r="P340" i="1"/>
  <c r="M340" i="1"/>
  <c r="I340" i="1"/>
  <c r="P339" i="1"/>
  <c r="M339" i="1"/>
  <c r="I339" i="1"/>
  <c r="P338" i="1"/>
  <c r="M338" i="1"/>
  <c r="I338" i="1"/>
  <c r="P337" i="1"/>
  <c r="M337" i="1"/>
  <c r="I337" i="1"/>
  <c r="P336" i="1"/>
  <c r="M336" i="1"/>
  <c r="I336" i="1"/>
  <c r="P335" i="1"/>
  <c r="M335" i="1"/>
  <c r="I335" i="1"/>
  <c r="P334" i="1"/>
  <c r="M334" i="1"/>
  <c r="I334" i="1"/>
  <c r="P333" i="1"/>
  <c r="M333" i="1"/>
  <c r="I333" i="1"/>
  <c r="P332" i="1"/>
  <c r="M332" i="1"/>
  <c r="I332" i="1"/>
  <c r="P331" i="1"/>
  <c r="M331" i="1"/>
  <c r="I331" i="1"/>
  <c r="P330" i="1"/>
  <c r="M330" i="1"/>
  <c r="I330" i="1"/>
  <c r="P329" i="1"/>
  <c r="M329" i="1"/>
  <c r="I329" i="1"/>
  <c r="P328" i="1"/>
  <c r="M328" i="1"/>
  <c r="I328" i="1"/>
  <c r="P327" i="1"/>
  <c r="M327" i="1"/>
  <c r="I327" i="1"/>
  <c r="P326" i="1"/>
  <c r="M326" i="1"/>
  <c r="I326" i="1"/>
  <c r="P325" i="1"/>
  <c r="M325" i="1"/>
  <c r="I325" i="1"/>
  <c r="P324" i="1"/>
  <c r="M324" i="1"/>
  <c r="I324" i="1"/>
  <c r="P323" i="1"/>
  <c r="M323" i="1"/>
  <c r="I323" i="1"/>
  <c r="P322" i="1"/>
  <c r="M322" i="1"/>
  <c r="I322" i="1"/>
  <c r="P321" i="1"/>
  <c r="M321" i="1"/>
  <c r="I321" i="1"/>
  <c r="P320" i="1"/>
  <c r="M320" i="1"/>
  <c r="I320" i="1"/>
  <c r="P319" i="1"/>
  <c r="M319" i="1"/>
  <c r="I319" i="1"/>
  <c r="P318" i="1"/>
  <c r="M318" i="1"/>
  <c r="I318" i="1"/>
  <c r="P317" i="1"/>
  <c r="M317" i="1"/>
  <c r="I317" i="1"/>
  <c r="P316" i="1"/>
  <c r="M316" i="1"/>
  <c r="I316" i="1"/>
  <c r="P315" i="1"/>
  <c r="M315" i="1"/>
  <c r="I315" i="1"/>
  <c r="P314" i="1"/>
  <c r="M314" i="1"/>
  <c r="I314" i="1"/>
  <c r="P313" i="1"/>
  <c r="M313" i="1"/>
  <c r="I313" i="1"/>
  <c r="P312" i="1"/>
  <c r="M312" i="1"/>
  <c r="I312" i="1"/>
  <c r="P311" i="1"/>
  <c r="M311" i="1"/>
  <c r="I311" i="1"/>
  <c r="P310" i="1"/>
  <c r="M310" i="1"/>
  <c r="I310" i="1"/>
  <c r="P309" i="1"/>
  <c r="M309" i="1"/>
  <c r="I309" i="1"/>
  <c r="P308" i="1"/>
  <c r="M308" i="1"/>
  <c r="I308" i="1"/>
  <c r="P307" i="1"/>
  <c r="M307" i="1"/>
  <c r="I307" i="1"/>
  <c r="P306" i="1"/>
  <c r="M306" i="1"/>
  <c r="I306" i="1"/>
  <c r="P305" i="1"/>
  <c r="M305" i="1"/>
  <c r="I305" i="1"/>
  <c r="P304" i="1"/>
  <c r="M304" i="1"/>
  <c r="I304" i="1"/>
  <c r="P303" i="1"/>
  <c r="M303" i="1"/>
  <c r="I303" i="1"/>
  <c r="P302" i="1"/>
  <c r="M302" i="1"/>
  <c r="I302" i="1"/>
  <c r="P301" i="1"/>
  <c r="M301" i="1"/>
  <c r="I301" i="1"/>
  <c r="P300" i="1"/>
  <c r="M300" i="1"/>
  <c r="I300" i="1"/>
  <c r="P299" i="1"/>
  <c r="M299" i="1"/>
  <c r="I299" i="1"/>
  <c r="P298" i="1"/>
  <c r="M298" i="1"/>
  <c r="I298" i="1"/>
  <c r="P297" i="1"/>
  <c r="M297" i="1"/>
  <c r="I297" i="1"/>
  <c r="P296" i="1"/>
  <c r="M296" i="1"/>
  <c r="I296" i="1"/>
  <c r="P295" i="1"/>
  <c r="M295" i="1"/>
  <c r="I295" i="1"/>
  <c r="P294" i="1"/>
  <c r="M294" i="1"/>
  <c r="I294" i="1"/>
  <c r="P293" i="1"/>
  <c r="M293" i="1"/>
  <c r="I293" i="1"/>
  <c r="P292" i="1"/>
  <c r="M292" i="1"/>
  <c r="I292" i="1"/>
  <c r="P291" i="1"/>
  <c r="M291" i="1"/>
  <c r="I291" i="1"/>
  <c r="P290" i="1"/>
  <c r="M290" i="1"/>
  <c r="I290" i="1"/>
  <c r="P289" i="1"/>
  <c r="M289" i="1"/>
  <c r="I289" i="1"/>
  <c r="P288" i="1"/>
  <c r="M288" i="1"/>
  <c r="I288" i="1"/>
  <c r="P287" i="1"/>
  <c r="M287" i="1"/>
  <c r="I287" i="1"/>
  <c r="P286" i="1"/>
  <c r="M286" i="1"/>
  <c r="I286" i="1"/>
  <c r="P285" i="1"/>
  <c r="M285" i="1"/>
  <c r="I285" i="1"/>
  <c r="P284" i="1"/>
  <c r="M284" i="1"/>
  <c r="I284" i="1"/>
  <c r="P283" i="1"/>
  <c r="M283" i="1"/>
  <c r="I283" i="1"/>
  <c r="P282" i="1"/>
  <c r="M282" i="1"/>
  <c r="I282" i="1"/>
  <c r="P281" i="1"/>
  <c r="M281" i="1"/>
  <c r="I281" i="1"/>
  <c r="P280" i="1"/>
  <c r="M280" i="1"/>
  <c r="I280" i="1"/>
  <c r="P279" i="1"/>
  <c r="M279" i="1"/>
  <c r="I279" i="1"/>
  <c r="P278" i="1"/>
  <c r="M278" i="1"/>
  <c r="I278" i="1"/>
  <c r="P277" i="1"/>
  <c r="M277" i="1"/>
  <c r="I277" i="1"/>
  <c r="P276" i="1"/>
  <c r="M276" i="1"/>
  <c r="I276" i="1"/>
  <c r="P275" i="1"/>
  <c r="M275" i="1"/>
  <c r="I275" i="1"/>
  <c r="P274" i="1"/>
  <c r="M274" i="1"/>
  <c r="I274" i="1"/>
  <c r="P273" i="1"/>
  <c r="M273" i="1"/>
  <c r="I273" i="1"/>
  <c r="P272" i="1"/>
  <c r="M272" i="1"/>
  <c r="I272" i="1"/>
  <c r="P271" i="1"/>
  <c r="M271" i="1"/>
  <c r="I271" i="1"/>
  <c r="P270" i="1"/>
  <c r="M270" i="1"/>
  <c r="I270" i="1"/>
  <c r="P269" i="1"/>
  <c r="M269" i="1"/>
  <c r="I269" i="1"/>
  <c r="P268" i="1"/>
  <c r="M268" i="1"/>
  <c r="I268" i="1"/>
  <c r="P267" i="1"/>
  <c r="M267" i="1"/>
  <c r="I267" i="1"/>
  <c r="P266" i="1"/>
  <c r="M266" i="1"/>
  <c r="I266" i="1"/>
  <c r="P265" i="1"/>
  <c r="M265" i="1"/>
  <c r="I265" i="1"/>
  <c r="P264" i="1"/>
  <c r="M264" i="1"/>
  <c r="I264" i="1"/>
  <c r="P263" i="1"/>
  <c r="M263" i="1"/>
  <c r="I263" i="1"/>
  <c r="P262" i="1"/>
  <c r="M262" i="1"/>
  <c r="I262" i="1"/>
  <c r="P261" i="1"/>
  <c r="M261" i="1"/>
  <c r="I261" i="1"/>
  <c r="P260" i="1"/>
  <c r="M260" i="1"/>
  <c r="I260" i="1"/>
  <c r="P259" i="1"/>
  <c r="M259" i="1"/>
  <c r="I259" i="1"/>
  <c r="P258" i="1"/>
  <c r="M258" i="1"/>
  <c r="I258" i="1"/>
  <c r="P257" i="1"/>
  <c r="M257" i="1"/>
  <c r="I257" i="1"/>
  <c r="P256" i="1"/>
  <c r="M256" i="1"/>
  <c r="I256" i="1"/>
  <c r="P255" i="1"/>
  <c r="M255" i="1"/>
  <c r="I255" i="1"/>
  <c r="O244" i="1"/>
  <c r="N244" i="1"/>
  <c r="L244" i="1"/>
  <c r="K244" i="1"/>
  <c r="G244" i="1"/>
  <c r="F244" i="1"/>
  <c r="P243" i="1"/>
  <c r="M243" i="1"/>
  <c r="I243" i="1"/>
  <c r="P242" i="1"/>
  <c r="M242" i="1"/>
  <c r="I242" i="1"/>
  <c r="P241" i="1"/>
  <c r="M241" i="1"/>
  <c r="I241" i="1"/>
  <c r="P240" i="1"/>
  <c r="M240" i="1"/>
  <c r="I240" i="1"/>
  <c r="P239" i="1"/>
  <c r="M239" i="1"/>
  <c r="I239" i="1"/>
  <c r="P238" i="1"/>
  <c r="M238" i="1"/>
  <c r="I238" i="1"/>
  <c r="P237" i="1"/>
  <c r="M237" i="1"/>
  <c r="I237" i="1"/>
  <c r="P236" i="1"/>
  <c r="M236" i="1"/>
  <c r="I236" i="1"/>
  <c r="P235" i="1"/>
  <c r="M235" i="1"/>
  <c r="I235" i="1"/>
  <c r="P234" i="1"/>
  <c r="M234" i="1"/>
  <c r="I234" i="1"/>
  <c r="P233" i="1"/>
  <c r="M233" i="1"/>
  <c r="I233" i="1"/>
  <c r="P232" i="1"/>
  <c r="M232" i="1"/>
  <c r="I232" i="1"/>
  <c r="P231" i="1"/>
  <c r="M231" i="1"/>
  <c r="I231" i="1"/>
  <c r="P230" i="1"/>
  <c r="M230" i="1"/>
  <c r="I230" i="1"/>
  <c r="P229" i="1"/>
  <c r="M229" i="1"/>
  <c r="I229" i="1"/>
  <c r="P228" i="1"/>
  <c r="M228" i="1"/>
  <c r="I228" i="1"/>
  <c r="P227" i="1"/>
  <c r="M227" i="1"/>
  <c r="I227" i="1"/>
  <c r="P226" i="1"/>
  <c r="M226" i="1"/>
  <c r="I226" i="1"/>
  <c r="P225" i="1"/>
  <c r="M225" i="1"/>
  <c r="I225" i="1"/>
  <c r="P224" i="1"/>
  <c r="M224" i="1"/>
  <c r="I224" i="1"/>
  <c r="P223" i="1"/>
  <c r="M223" i="1"/>
  <c r="I223" i="1"/>
  <c r="P222" i="1"/>
  <c r="M222" i="1"/>
  <c r="I222" i="1"/>
  <c r="P221" i="1"/>
  <c r="M221" i="1"/>
  <c r="I221" i="1"/>
  <c r="P220" i="1"/>
  <c r="M220" i="1"/>
  <c r="I220" i="1"/>
  <c r="P219" i="1"/>
  <c r="M219" i="1"/>
  <c r="I219" i="1"/>
  <c r="P218" i="1"/>
  <c r="M218" i="1"/>
  <c r="I218" i="1"/>
  <c r="P217" i="1"/>
  <c r="M217" i="1"/>
  <c r="I217" i="1"/>
  <c r="P216" i="1"/>
  <c r="M216" i="1"/>
  <c r="I216" i="1"/>
  <c r="P215" i="1"/>
  <c r="M215" i="1"/>
  <c r="I215" i="1"/>
  <c r="P214" i="1"/>
  <c r="M214" i="1"/>
  <c r="I214" i="1"/>
  <c r="P213" i="1"/>
  <c r="M213" i="1"/>
  <c r="I213" i="1"/>
  <c r="P212" i="1"/>
  <c r="M212" i="1"/>
  <c r="I212" i="1"/>
  <c r="P211" i="1"/>
  <c r="M211" i="1"/>
  <c r="I211" i="1"/>
  <c r="P210" i="1"/>
  <c r="M210" i="1"/>
  <c r="I210" i="1"/>
  <c r="P209" i="1"/>
  <c r="M209" i="1"/>
  <c r="I209" i="1"/>
  <c r="P208" i="1"/>
  <c r="M208" i="1"/>
  <c r="I208" i="1"/>
  <c r="P207" i="1"/>
  <c r="M207" i="1"/>
  <c r="I207" i="1"/>
  <c r="P206" i="1"/>
  <c r="M206" i="1"/>
  <c r="I206" i="1"/>
  <c r="P205" i="1"/>
  <c r="M205" i="1"/>
  <c r="I205" i="1"/>
  <c r="P204" i="1"/>
  <c r="M204" i="1"/>
  <c r="I204" i="1"/>
  <c r="P203" i="1"/>
  <c r="M203" i="1"/>
  <c r="I203" i="1"/>
  <c r="P202" i="1"/>
  <c r="M202" i="1"/>
  <c r="I202" i="1"/>
  <c r="P201" i="1"/>
  <c r="M201" i="1"/>
  <c r="I201" i="1"/>
  <c r="P200" i="1"/>
  <c r="M200" i="1"/>
  <c r="I200" i="1"/>
  <c r="P199" i="1"/>
  <c r="M199" i="1"/>
  <c r="I199" i="1"/>
  <c r="P198" i="1"/>
  <c r="M198" i="1"/>
  <c r="I198" i="1"/>
  <c r="P197" i="1"/>
  <c r="M197" i="1"/>
  <c r="I197" i="1"/>
  <c r="P196" i="1"/>
  <c r="M196" i="1"/>
  <c r="I196" i="1"/>
  <c r="P195" i="1"/>
  <c r="M195" i="1"/>
  <c r="I195" i="1"/>
  <c r="P194" i="1"/>
  <c r="M194" i="1"/>
  <c r="I194" i="1"/>
  <c r="P193" i="1"/>
  <c r="M193" i="1"/>
  <c r="I193" i="1"/>
  <c r="P192" i="1"/>
  <c r="M192" i="1"/>
  <c r="I192" i="1"/>
  <c r="P191" i="1"/>
  <c r="M191" i="1"/>
  <c r="I191" i="1"/>
  <c r="P190" i="1"/>
  <c r="M190" i="1"/>
  <c r="I190" i="1"/>
  <c r="P189" i="1"/>
  <c r="M189" i="1"/>
  <c r="I189" i="1"/>
  <c r="P188" i="1"/>
  <c r="M188" i="1"/>
  <c r="I188" i="1"/>
  <c r="P187" i="1"/>
  <c r="M187" i="1"/>
  <c r="I187" i="1"/>
  <c r="P186" i="1"/>
  <c r="M186" i="1"/>
  <c r="I186" i="1"/>
  <c r="P185" i="1"/>
  <c r="M185" i="1"/>
  <c r="I185" i="1"/>
  <c r="P184" i="1"/>
  <c r="M184" i="1"/>
  <c r="I184" i="1"/>
  <c r="P183" i="1"/>
  <c r="M183" i="1"/>
  <c r="I183" i="1"/>
  <c r="P182" i="1"/>
  <c r="M182" i="1"/>
  <c r="I182" i="1"/>
  <c r="P181" i="1"/>
  <c r="M181" i="1"/>
  <c r="I181" i="1"/>
  <c r="P180" i="1"/>
  <c r="M180" i="1"/>
  <c r="I180" i="1"/>
  <c r="P179" i="1"/>
  <c r="M179" i="1"/>
  <c r="I179" i="1"/>
  <c r="P178" i="1"/>
  <c r="M178" i="1"/>
  <c r="I178" i="1"/>
  <c r="P177" i="1"/>
  <c r="M177" i="1"/>
  <c r="I177" i="1"/>
  <c r="P176" i="1"/>
  <c r="M176" i="1"/>
  <c r="I176" i="1"/>
  <c r="P175" i="1"/>
  <c r="M175" i="1"/>
  <c r="I175" i="1"/>
  <c r="P174" i="1"/>
  <c r="M174" i="1"/>
  <c r="I174" i="1"/>
  <c r="P173" i="1"/>
  <c r="M173" i="1"/>
  <c r="I173" i="1"/>
  <c r="P172" i="1"/>
  <c r="M172" i="1"/>
  <c r="I172" i="1"/>
  <c r="P171" i="1"/>
  <c r="M171" i="1"/>
  <c r="I171" i="1"/>
  <c r="P170" i="1"/>
  <c r="M170" i="1"/>
  <c r="I170" i="1"/>
  <c r="P169" i="1"/>
  <c r="M169" i="1"/>
  <c r="I169" i="1"/>
  <c r="P168" i="1"/>
  <c r="M168" i="1"/>
  <c r="I168" i="1"/>
  <c r="P167" i="1"/>
  <c r="M167" i="1"/>
  <c r="I167" i="1"/>
  <c r="P166" i="1"/>
  <c r="M166" i="1"/>
  <c r="I166" i="1"/>
  <c r="P165" i="1"/>
  <c r="M165" i="1"/>
  <c r="I165" i="1"/>
  <c r="P164" i="1"/>
  <c r="M164" i="1"/>
  <c r="I164" i="1"/>
  <c r="P163" i="1"/>
  <c r="M163" i="1"/>
  <c r="I163" i="1"/>
  <c r="P162" i="1"/>
  <c r="M162" i="1"/>
  <c r="I162" i="1"/>
  <c r="P161" i="1"/>
  <c r="M161" i="1"/>
  <c r="I161" i="1"/>
  <c r="P160" i="1"/>
  <c r="M160" i="1"/>
  <c r="I160" i="1"/>
  <c r="P159" i="1"/>
  <c r="M159" i="1"/>
  <c r="I159" i="1"/>
  <c r="P158" i="1"/>
  <c r="M158" i="1"/>
  <c r="I158" i="1"/>
  <c r="P157" i="1"/>
  <c r="M157" i="1"/>
  <c r="I157" i="1"/>
  <c r="P156" i="1"/>
  <c r="M156" i="1"/>
  <c r="I156" i="1"/>
  <c r="P155" i="1"/>
  <c r="M155" i="1"/>
  <c r="I155" i="1"/>
  <c r="P154" i="1"/>
  <c r="M154" i="1"/>
  <c r="I154" i="1"/>
  <c r="P153" i="1"/>
  <c r="M153" i="1"/>
  <c r="I153" i="1"/>
  <c r="P152" i="1"/>
  <c r="M152" i="1"/>
  <c r="I152" i="1"/>
  <c r="P151" i="1"/>
  <c r="M151" i="1"/>
  <c r="I151" i="1"/>
  <c r="P150" i="1"/>
  <c r="M150" i="1"/>
  <c r="I150" i="1"/>
  <c r="P149" i="1"/>
  <c r="M149" i="1"/>
  <c r="I149" i="1"/>
  <c r="P148" i="1"/>
  <c r="M148" i="1"/>
  <c r="I148" i="1"/>
  <c r="P147" i="1"/>
  <c r="M147" i="1"/>
  <c r="I147" i="1"/>
  <c r="P146" i="1"/>
  <c r="M146" i="1"/>
  <c r="I146" i="1"/>
  <c r="P145" i="1"/>
  <c r="M145" i="1"/>
  <c r="I145" i="1"/>
  <c r="P144" i="1"/>
  <c r="M144" i="1"/>
  <c r="I144" i="1"/>
  <c r="J202" i="7" l="1"/>
  <c r="J178" i="7"/>
  <c r="J154" i="7"/>
  <c r="J200" i="8"/>
  <c r="J192" i="8"/>
  <c r="J176" i="8"/>
  <c r="J168" i="8"/>
  <c r="J152" i="8"/>
  <c r="J144" i="8"/>
  <c r="J128" i="8"/>
  <c r="J120" i="8"/>
  <c r="J197" i="9"/>
  <c r="J173" i="9"/>
  <c r="J149" i="9"/>
  <c r="J194" i="10"/>
  <c r="J170" i="10"/>
  <c r="J175" i="8"/>
  <c r="J151" i="8"/>
  <c r="J127" i="8"/>
  <c r="J198" i="8"/>
  <c r="J182" i="8"/>
  <c r="J174" i="8"/>
  <c r="J158" i="8"/>
  <c r="J150" i="8"/>
  <c r="J134" i="8"/>
  <c r="J126" i="8"/>
  <c r="J110" i="8"/>
  <c r="J200" i="10"/>
  <c r="J176" i="10"/>
  <c r="J181" i="8"/>
  <c r="J157" i="8"/>
  <c r="J133" i="8"/>
  <c r="J109" i="8"/>
  <c r="J190" i="7"/>
  <c r="J166" i="7"/>
  <c r="J204" i="8"/>
  <c r="J188" i="8"/>
  <c r="J180" i="8"/>
  <c r="J164" i="8"/>
  <c r="J156" i="8"/>
  <c r="J140" i="8"/>
  <c r="J132" i="8"/>
  <c r="J116" i="8"/>
  <c r="J185" i="9"/>
  <c r="J161" i="9"/>
  <c r="J137" i="9"/>
  <c r="J182" i="10"/>
  <c r="J163" i="8"/>
  <c r="J139" i="8"/>
  <c r="J115" i="8"/>
  <c r="J194" i="8"/>
  <c r="J186" i="8"/>
  <c r="J170" i="8"/>
  <c r="J162" i="8"/>
  <c r="J146" i="8"/>
  <c r="J138" i="8"/>
  <c r="J122" i="8"/>
  <c r="J188" i="10"/>
  <c r="G88" i="7"/>
  <c r="G64" i="7"/>
  <c r="G40" i="7"/>
  <c r="G16" i="7"/>
  <c r="J169" i="8"/>
  <c r="J145" i="8"/>
  <c r="J121" i="8"/>
  <c r="J125" i="9"/>
  <c r="J113" i="9"/>
  <c r="J114" i="8"/>
  <c r="J108" i="9"/>
  <c r="J207" i="9"/>
  <c r="G89" i="8"/>
  <c r="J193" i="8"/>
  <c r="G83" i="8"/>
  <c r="J187" i="8"/>
  <c r="J203" i="8"/>
  <c r="J197" i="8"/>
  <c r="J191" i="8"/>
  <c r="J185" i="8"/>
  <c r="J179" i="8"/>
  <c r="J173" i="8"/>
  <c r="J167" i="8"/>
  <c r="J161" i="8"/>
  <c r="J155" i="8"/>
  <c r="J149" i="8"/>
  <c r="J143" i="8"/>
  <c r="J137" i="8"/>
  <c r="J131" i="8"/>
  <c r="J125" i="8"/>
  <c r="J119" i="8"/>
  <c r="J113" i="8"/>
  <c r="G95" i="8"/>
  <c r="G199" i="8" s="1"/>
  <c r="Q199" i="8" s="1"/>
  <c r="J199" i="8"/>
  <c r="J202" i="8"/>
  <c r="J196" i="8"/>
  <c r="J190" i="8"/>
  <c r="J184" i="8"/>
  <c r="J178" i="8"/>
  <c r="J172" i="8"/>
  <c r="J166" i="8"/>
  <c r="J160" i="8"/>
  <c r="J154" i="8"/>
  <c r="J148" i="8"/>
  <c r="J142" i="8"/>
  <c r="J136" i="8"/>
  <c r="J130" i="8"/>
  <c r="J124" i="8"/>
  <c r="J118" i="8"/>
  <c r="J112" i="8"/>
  <c r="J202" i="10"/>
  <c r="J196" i="10"/>
  <c r="J190" i="10"/>
  <c r="J184" i="10"/>
  <c r="J178" i="10"/>
  <c r="J172" i="10"/>
  <c r="G101" i="8"/>
  <c r="G205" i="8" s="1"/>
  <c r="Q205" i="8" s="1"/>
  <c r="J205" i="8"/>
  <c r="G96" i="7"/>
  <c r="G200" i="7" s="1"/>
  <c r="Q200" i="7" s="1"/>
  <c r="G90" i="7"/>
  <c r="G84" i="7"/>
  <c r="G78" i="7"/>
  <c r="G182" i="7" s="1"/>
  <c r="Q182" i="7" s="1"/>
  <c r="G72" i="7"/>
  <c r="G176" i="7" s="1"/>
  <c r="Q176" i="7" s="1"/>
  <c r="G66" i="7"/>
  <c r="G60" i="7"/>
  <c r="G54" i="7"/>
  <c r="G48" i="7"/>
  <c r="G42" i="7"/>
  <c r="G36" i="7"/>
  <c r="G140" i="7" s="1"/>
  <c r="Q140" i="7" s="1"/>
  <c r="G30" i="7"/>
  <c r="G134" i="7" s="1"/>
  <c r="Q134" i="7" s="1"/>
  <c r="G24" i="7"/>
  <c r="G128" i="7" s="1"/>
  <c r="Q128" i="7" s="1"/>
  <c r="G18" i="7"/>
  <c r="G12" i="7"/>
  <c r="G6" i="7"/>
  <c r="G4" i="8"/>
  <c r="G108" i="8" s="1"/>
  <c r="Q108" i="8" s="1"/>
  <c r="J108" i="8"/>
  <c r="J207" i="8"/>
  <c r="J201" i="8"/>
  <c r="J195" i="8"/>
  <c r="J189" i="8"/>
  <c r="J183" i="8"/>
  <c r="J177" i="8"/>
  <c r="J171" i="8"/>
  <c r="J165" i="8"/>
  <c r="J159" i="8"/>
  <c r="J153" i="8"/>
  <c r="J147" i="8"/>
  <c r="J141" i="8"/>
  <c r="J135" i="8"/>
  <c r="J129" i="8"/>
  <c r="J123" i="8"/>
  <c r="J117" i="8"/>
  <c r="J111" i="8"/>
  <c r="J206" i="8"/>
  <c r="J196" i="9"/>
  <c r="J184" i="9"/>
  <c r="J172" i="9"/>
  <c r="J160" i="9"/>
  <c r="J148" i="9"/>
  <c r="J136" i="9"/>
  <c r="J124" i="9"/>
  <c r="J112" i="9"/>
  <c r="J195" i="9"/>
  <c r="J183" i="9"/>
  <c r="J171" i="9"/>
  <c r="J159" i="9"/>
  <c r="J147" i="9"/>
  <c r="J135" i="9"/>
  <c r="J123" i="9"/>
  <c r="J111" i="9"/>
  <c r="J194" i="9"/>
  <c r="J182" i="9"/>
  <c r="J170" i="9"/>
  <c r="J158" i="9"/>
  <c r="J146" i="9"/>
  <c r="J134" i="9"/>
  <c r="J122" i="9"/>
  <c r="J110" i="9"/>
  <c r="J193" i="9"/>
  <c r="J181" i="9"/>
  <c r="J169" i="9"/>
  <c r="J157" i="9"/>
  <c r="J145" i="9"/>
  <c r="J133" i="9"/>
  <c r="J121" i="9"/>
  <c r="J109" i="9"/>
  <c r="J204" i="9"/>
  <c r="J192" i="9"/>
  <c r="J180" i="9"/>
  <c r="J168" i="9"/>
  <c r="J156" i="9"/>
  <c r="J144" i="9"/>
  <c r="J132" i="9"/>
  <c r="J120" i="9"/>
  <c r="J203" i="9"/>
  <c r="J191" i="9"/>
  <c r="J179" i="9"/>
  <c r="J167" i="9"/>
  <c r="J155" i="9"/>
  <c r="J143" i="9"/>
  <c r="J131" i="9"/>
  <c r="J119" i="9"/>
  <c r="J202" i="9"/>
  <c r="J190" i="9"/>
  <c r="J178" i="9"/>
  <c r="J166" i="9"/>
  <c r="J154" i="9"/>
  <c r="J142" i="9"/>
  <c r="J130" i="9"/>
  <c r="J118" i="9"/>
  <c r="J201" i="9"/>
  <c r="J189" i="9"/>
  <c r="J177" i="9"/>
  <c r="J165" i="9"/>
  <c r="J153" i="9"/>
  <c r="J141" i="9"/>
  <c r="J129" i="9"/>
  <c r="J117" i="9"/>
  <c r="J200" i="9"/>
  <c r="J188" i="9"/>
  <c r="J176" i="9"/>
  <c r="J164" i="9"/>
  <c r="J152" i="9"/>
  <c r="J140" i="9"/>
  <c r="J128" i="9"/>
  <c r="J116" i="9"/>
  <c r="J123" i="19"/>
  <c r="J199" i="9"/>
  <c r="J187" i="9"/>
  <c r="J175" i="9"/>
  <c r="J163" i="9"/>
  <c r="J151" i="9"/>
  <c r="J139" i="9"/>
  <c r="J127" i="9"/>
  <c r="J115" i="9"/>
  <c r="J198" i="9"/>
  <c r="J186" i="9"/>
  <c r="J174" i="9"/>
  <c r="J162" i="9"/>
  <c r="J150" i="9"/>
  <c r="J138" i="9"/>
  <c r="J126" i="9"/>
  <c r="J114" i="9"/>
  <c r="J158" i="10"/>
  <c r="J146" i="10"/>
  <c r="J134" i="10"/>
  <c r="J122" i="10"/>
  <c r="J110" i="10"/>
  <c r="J166" i="10"/>
  <c r="J154" i="10"/>
  <c r="J142" i="10"/>
  <c r="J130" i="10"/>
  <c r="J118" i="10"/>
  <c r="J201" i="10"/>
  <c r="J189" i="10"/>
  <c r="J177" i="10"/>
  <c r="J165" i="10"/>
  <c r="J153" i="10"/>
  <c r="J141" i="10"/>
  <c r="J129" i="10"/>
  <c r="J117" i="10"/>
  <c r="J164" i="10"/>
  <c r="J152" i="10"/>
  <c r="J140" i="10"/>
  <c r="J128" i="10"/>
  <c r="J116" i="10"/>
  <c r="J160" i="10"/>
  <c r="J148" i="10"/>
  <c r="J136" i="10"/>
  <c r="J124" i="10"/>
  <c r="J112" i="10"/>
  <c r="J195" i="10"/>
  <c r="J183" i="10"/>
  <c r="J171" i="10"/>
  <c r="J159" i="10"/>
  <c r="J147" i="10"/>
  <c r="J135" i="10"/>
  <c r="J123" i="10"/>
  <c r="J111" i="10"/>
  <c r="J206" i="9"/>
  <c r="J207" i="10"/>
  <c r="J111" i="19"/>
  <c r="J135" i="19"/>
  <c r="J159" i="19"/>
  <c r="J165" i="19"/>
  <c r="J171" i="19"/>
  <c r="J147" i="19"/>
  <c r="J117" i="19"/>
  <c r="J129" i="19"/>
  <c r="J205" i="10"/>
  <c r="J199" i="10"/>
  <c r="J193" i="10"/>
  <c r="J187" i="10"/>
  <c r="J181" i="10"/>
  <c r="J175" i="10"/>
  <c r="J169" i="10"/>
  <c r="J163" i="10"/>
  <c r="J157" i="10"/>
  <c r="J151" i="10"/>
  <c r="J145" i="10"/>
  <c r="J139" i="10"/>
  <c r="J133" i="10"/>
  <c r="J127" i="10"/>
  <c r="J121" i="10"/>
  <c r="J115" i="10"/>
  <c r="J109" i="10"/>
  <c r="J204" i="10"/>
  <c r="J198" i="10"/>
  <c r="J192" i="10"/>
  <c r="J186" i="10"/>
  <c r="J180" i="10"/>
  <c r="J174" i="10"/>
  <c r="J168" i="10"/>
  <c r="J162" i="10"/>
  <c r="J156" i="10"/>
  <c r="J150" i="10"/>
  <c r="J144" i="10"/>
  <c r="J138" i="10"/>
  <c r="J132" i="10"/>
  <c r="J126" i="10"/>
  <c r="J120" i="10"/>
  <c r="J114" i="10"/>
  <c r="J203" i="10"/>
  <c r="J197" i="10"/>
  <c r="J191" i="10"/>
  <c r="J185" i="10"/>
  <c r="J179" i="10"/>
  <c r="J173" i="10"/>
  <c r="J167" i="10"/>
  <c r="J161" i="10"/>
  <c r="J155" i="10"/>
  <c r="J149" i="10"/>
  <c r="J143" i="10"/>
  <c r="J137" i="10"/>
  <c r="J131" i="10"/>
  <c r="J125" i="10"/>
  <c r="J119" i="10"/>
  <c r="J113" i="10"/>
  <c r="J108" i="10"/>
  <c r="J206" i="10"/>
  <c r="J205" i="9"/>
  <c r="G102" i="7"/>
  <c r="G59" i="19"/>
  <c r="G165" i="19" s="1"/>
  <c r="Q165" i="19" s="1"/>
  <c r="J142" i="7"/>
  <c r="J130" i="7"/>
  <c r="J118" i="7"/>
  <c r="J108" i="7"/>
  <c r="J201" i="7"/>
  <c r="J189" i="7"/>
  <c r="J177" i="7"/>
  <c r="J165" i="7"/>
  <c r="J153" i="7"/>
  <c r="J141" i="7"/>
  <c r="J129" i="7"/>
  <c r="J117" i="7"/>
  <c r="J200" i="7"/>
  <c r="J188" i="7"/>
  <c r="J176" i="7"/>
  <c r="J164" i="7"/>
  <c r="J152" i="7"/>
  <c r="J140" i="7"/>
  <c r="J128" i="7"/>
  <c r="J116" i="7"/>
  <c r="J199" i="7"/>
  <c r="J187" i="7"/>
  <c r="J175" i="7"/>
  <c r="J163" i="7"/>
  <c r="J151" i="7"/>
  <c r="J139" i="7"/>
  <c r="J127" i="7"/>
  <c r="J115" i="7"/>
  <c r="J198" i="7"/>
  <c r="J186" i="7"/>
  <c r="J174" i="7"/>
  <c r="J162" i="7"/>
  <c r="J150" i="7"/>
  <c r="J138" i="7"/>
  <c r="J126" i="7"/>
  <c r="J114" i="7"/>
  <c r="J197" i="7"/>
  <c r="J185" i="7"/>
  <c r="J173" i="7"/>
  <c r="J161" i="7"/>
  <c r="J149" i="7"/>
  <c r="J137" i="7"/>
  <c r="J125" i="7"/>
  <c r="J113" i="7"/>
  <c r="J196" i="7"/>
  <c r="J184" i="7"/>
  <c r="J172" i="7"/>
  <c r="J160" i="7"/>
  <c r="J148" i="7"/>
  <c r="J136" i="7"/>
  <c r="J124" i="7"/>
  <c r="J112" i="7"/>
  <c r="J207" i="7"/>
  <c r="J195" i="7"/>
  <c r="J183" i="7"/>
  <c r="J171" i="7"/>
  <c r="J159" i="7"/>
  <c r="J147" i="7"/>
  <c r="J135" i="7"/>
  <c r="J123" i="7"/>
  <c r="J111" i="7"/>
  <c r="J206" i="7"/>
  <c r="J194" i="7"/>
  <c r="J182" i="7"/>
  <c r="J170" i="7"/>
  <c r="J158" i="7"/>
  <c r="J146" i="7"/>
  <c r="J134" i="7"/>
  <c r="J122" i="7"/>
  <c r="J110" i="7"/>
  <c r="J205" i="7"/>
  <c r="J193" i="7"/>
  <c r="J181" i="7"/>
  <c r="J169" i="7"/>
  <c r="J157" i="7"/>
  <c r="J145" i="7"/>
  <c r="J133" i="7"/>
  <c r="J121" i="7"/>
  <c r="J109" i="7"/>
  <c r="J204" i="7"/>
  <c r="J192" i="7"/>
  <c r="J180" i="7"/>
  <c r="J168" i="7"/>
  <c r="J156" i="7"/>
  <c r="J144" i="7"/>
  <c r="J132" i="7"/>
  <c r="J120" i="7"/>
  <c r="J203" i="7"/>
  <c r="J191" i="7"/>
  <c r="J179" i="7"/>
  <c r="J167" i="7"/>
  <c r="J155" i="7"/>
  <c r="J143" i="7"/>
  <c r="J131" i="7"/>
  <c r="J119" i="7"/>
  <c r="G101" i="10"/>
  <c r="G205" i="10" s="1"/>
  <c r="Q205" i="10" s="1"/>
  <c r="G95" i="10"/>
  <c r="G89" i="10"/>
  <c r="G193" i="10" s="1"/>
  <c r="Q193" i="10" s="1"/>
  <c r="G83" i="10"/>
  <c r="G77" i="10"/>
  <c r="G181" i="10" s="1"/>
  <c r="Q181" i="10" s="1"/>
  <c r="G71" i="10"/>
  <c r="G65" i="10"/>
  <c r="G169" i="10" s="1"/>
  <c r="Q169" i="10" s="1"/>
  <c r="G59" i="10"/>
  <c r="G53" i="10"/>
  <c r="G157" i="10" s="1"/>
  <c r="Q157" i="10" s="1"/>
  <c r="G47" i="10"/>
  <c r="G41" i="10"/>
  <c r="G145" i="10" s="1"/>
  <c r="Q145" i="10" s="1"/>
  <c r="G35" i="10"/>
  <c r="G139" i="10" s="1"/>
  <c r="Q139" i="10" s="1"/>
  <c r="G29" i="10"/>
  <c r="G133" i="10" s="1"/>
  <c r="Q133" i="10" s="1"/>
  <c r="G23" i="10"/>
  <c r="G98" i="9"/>
  <c r="G202" i="9" s="1"/>
  <c r="Q202" i="9" s="1"/>
  <c r="G92" i="9"/>
  <c r="G196" i="9" s="1"/>
  <c r="Q196" i="9" s="1"/>
  <c r="G65" i="19"/>
  <c r="G171" i="19" s="1"/>
  <c r="Q171" i="19" s="1"/>
  <c r="G53" i="19"/>
  <c r="G103" i="7"/>
  <c r="G97" i="7"/>
  <c r="G201" i="7" s="1"/>
  <c r="Q201" i="7" s="1"/>
  <c r="G91" i="7"/>
  <c r="G195" i="7" s="1"/>
  <c r="Q195" i="7" s="1"/>
  <c r="G85" i="7"/>
  <c r="G79" i="7"/>
  <c r="G73" i="7"/>
  <c r="G67" i="7"/>
  <c r="G61" i="7"/>
  <c r="G55" i="7"/>
  <c r="G49" i="7"/>
  <c r="G153" i="7" s="1"/>
  <c r="Q153" i="7" s="1"/>
  <c r="G43" i="7"/>
  <c r="G147" i="7" s="1"/>
  <c r="Q147" i="7" s="1"/>
  <c r="G37" i="7"/>
  <c r="G31" i="7"/>
  <c r="G25" i="7"/>
  <c r="G19" i="7"/>
  <c r="G123" i="7" s="1"/>
  <c r="Q123" i="7" s="1"/>
  <c r="G13" i="7"/>
  <c r="G7" i="7"/>
  <c r="G77" i="8"/>
  <c r="G181" i="8" s="1"/>
  <c r="Q181" i="8" s="1"/>
  <c r="G71" i="8"/>
  <c r="G65" i="8"/>
  <c r="G59" i="8"/>
  <c r="G53" i="8"/>
  <c r="G47" i="8"/>
  <c r="G151" i="8" s="1"/>
  <c r="Q151" i="8" s="1"/>
  <c r="G41" i="8"/>
  <c r="G35" i="8"/>
  <c r="G29" i="8"/>
  <c r="G133" i="8" s="1"/>
  <c r="Q133" i="8" s="1"/>
  <c r="G23" i="8"/>
  <c r="G17" i="8"/>
  <c r="G11" i="8"/>
  <c r="G115" i="8" s="1"/>
  <c r="Q115" i="8" s="1"/>
  <c r="G5" i="8"/>
  <c r="G86" i="9"/>
  <c r="G190" i="9" s="1"/>
  <c r="Q190" i="9" s="1"/>
  <c r="G80" i="9"/>
  <c r="G74" i="9"/>
  <c r="G178" i="9" s="1"/>
  <c r="Q178" i="9" s="1"/>
  <c r="G68" i="9"/>
  <c r="G172" i="9" s="1"/>
  <c r="Q172" i="9" s="1"/>
  <c r="G62" i="9"/>
  <c r="G166" i="9" s="1"/>
  <c r="Q166" i="9" s="1"/>
  <c r="G56" i="9"/>
  <c r="G50" i="9"/>
  <c r="G44" i="9"/>
  <c r="G38" i="9"/>
  <c r="G142" i="9" s="1"/>
  <c r="Q142" i="9" s="1"/>
  <c r="G32" i="9"/>
  <c r="G136" i="9" s="1"/>
  <c r="Q136" i="9" s="1"/>
  <c r="G26" i="9"/>
  <c r="G130" i="9" s="1"/>
  <c r="Q130" i="9" s="1"/>
  <c r="G20" i="9"/>
  <c r="G124" i="9" s="1"/>
  <c r="Q124" i="9" s="1"/>
  <c r="G14" i="9"/>
  <c r="G118" i="9" s="1"/>
  <c r="Q118" i="9" s="1"/>
  <c r="G8" i="9"/>
  <c r="G17" i="10"/>
  <c r="G121" i="10" s="1"/>
  <c r="Q121" i="10" s="1"/>
  <c r="G11" i="10"/>
  <c r="G5" i="10"/>
  <c r="G109" i="10" s="1"/>
  <c r="Q109" i="10" s="1"/>
  <c r="K111" i="19"/>
  <c r="G11" i="19"/>
  <c r="G117" i="19" s="1"/>
  <c r="Q117" i="19" s="1"/>
  <c r="G23" i="19"/>
  <c r="G129" i="19" s="1"/>
  <c r="Q129" i="19" s="1"/>
  <c r="G92" i="7"/>
  <c r="G196" i="7" s="1"/>
  <c r="Q196" i="7" s="1"/>
  <c r="G80" i="7"/>
  <c r="G68" i="7"/>
  <c r="G172" i="7" s="1"/>
  <c r="Q172" i="7" s="1"/>
  <c r="G56" i="7"/>
  <c r="G44" i="7"/>
  <c r="G32" i="7"/>
  <c r="G20" i="7"/>
  <c r="G124" i="7" s="1"/>
  <c r="Q124" i="7" s="1"/>
  <c r="G8" i="7"/>
  <c r="G112" i="7" s="1"/>
  <c r="Q112" i="7" s="1"/>
  <c r="G102" i="10"/>
  <c r="G206" i="10" s="1"/>
  <c r="Q206" i="10" s="1"/>
  <c r="G97" i="8"/>
  <c r="G91" i="8"/>
  <c r="G85" i="8"/>
  <c r="G79" i="8"/>
  <c r="G183" i="8" s="1"/>
  <c r="Q183" i="8" s="1"/>
  <c r="G73" i="8"/>
  <c r="G67" i="8"/>
  <c r="G171" i="8" s="1"/>
  <c r="Q171" i="8" s="1"/>
  <c r="G61" i="8"/>
  <c r="G165" i="8" s="1"/>
  <c r="Q165" i="8" s="1"/>
  <c r="G55" i="8"/>
  <c r="G49" i="8"/>
  <c r="G43" i="8"/>
  <c r="G147" i="8" s="1"/>
  <c r="Q147" i="8" s="1"/>
  <c r="G37" i="8"/>
  <c r="G31" i="8"/>
  <c r="G135" i="8" s="1"/>
  <c r="Q135" i="8" s="1"/>
  <c r="G25" i="8"/>
  <c r="G19" i="8"/>
  <c r="G7" i="8"/>
  <c r="G111" i="8" s="1"/>
  <c r="Q111" i="8" s="1"/>
  <c r="G103" i="9"/>
  <c r="G100" i="9"/>
  <c r="G94" i="9"/>
  <c r="G198" i="9" s="1"/>
  <c r="Q198" i="9" s="1"/>
  <c r="G88" i="9"/>
  <c r="G82" i="9"/>
  <c r="G186" i="9" s="1"/>
  <c r="Q186" i="9" s="1"/>
  <c r="G76" i="9"/>
  <c r="G70" i="9"/>
  <c r="G174" i="9" s="1"/>
  <c r="Q174" i="9" s="1"/>
  <c r="G64" i="9"/>
  <c r="G168" i="9" s="1"/>
  <c r="Q168" i="9" s="1"/>
  <c r="G58" i="9"/>
  <c r="G162" i="9" s="1"/>
  <c r="Q162" i="9" s="1"/>
  <c r="G52" i="9"/>
  <c r="G46" i="9"/>
  <c r="G40" i="9"/>
  <c r="G34" i="9"/>
  <c r="G138" i="9" s="1"/>
  <c r="Q138" i="9" s="1"/>
  <c r="G28" i="9"/>
  <c r="G22" i="9"/>
  <c r="G126" i="9" s="1"/>
  <c r="Q126" i="9" s="1"/>
  <c r="G16" i="9"/>
  <c r="G120" i="9" s="1"/>
  <c r="Q120" i="9" s="1"/>
  <c r="G10" i="9"/>
  <c r="G114" i="9" s="1"/>
  <c r="Q114" i="9" s="1"/>
  <c r="G4" i="7"/>
  <c r="G96" i="8"/>
  <c r="G200" i="8" s="1"/>
  <c r="Q200" i="8" s="1"/>
  <c r="G90" i="8"/>
  <c r="G84" i="8"/>
  <c r="G188" i="8" s="1"/>
  <c r="Q188" i="8" s="1"/>
  <c r="G78" i="8"/>
  <c r="G72" i="8"/>
  <c r="G66" i="8"/>
  <c r="G170" i="8" s="1"/>
  <c r="Q170" i="8" s="1"/>
  <c r="G60" i="8"/>
  <c r="G164" i="8" s="1"/>
  <c r="Q164" i="8" s="1"/>
  <c r="G54" i="8"/>
  <c r="G48" i="8"/>
  <c r="G152" i="8" s="1"/>
  <c r="Q152" i="8" s="1"/>
  <c r="G42" i="8"/>
  <c r="G36" i="8"/>
  <c r="G30" i="8"/>
  <c r="G24" i="8"/>
  <c r="G128" i="8" s="1"/>
  <c r="Q128" i="8" s="1"/>
  <c r="G18" i="8"/>
  <c r="G122" i="8" s="1"/>
  <c r="Q122" i="8" s="1"/>
  <c r="G12" i="8"/>
  <c r="G116" i="8" s="1"/>
  <c r="Q116" i="8" s="1"/>
  <c r="G6" i="8"/>
  <c r="G99" i="9"/>
  <c r="G93" i="9"/>
  <c r="G87" i="9"/>
  <c r="G191" i="9" s="1"/>
  <c r="Q191" i="9" s="1"/>
  <c r="G81" i="9"/>
  <c r="G185" i="9" s="1"/>
  <c r="Q185" i="9" s="1"/>
  <c r="G75" i="9"/>
  <c r="G179" i="9" s="1"/>
  <c r="Q179" i="9" s="1"/>
  <c r="G69" i="9"/>
  <c r="G173" i="9" s="1"/>
  <c r="Q173" i="9" s="1"/>
  <c r="G63" i="9"/>
  <c r="G167" i="9" s="1"/>
  <c r="Q167" i="9" s="1"/>
  <c r="G57" i="9"/>
  <c r="G51" i="9"/>
  <c r="G155" i="9" s="1"/>
  <c r="Q155" i="9" s="1"/>
  <c r="G45" i="9"/>
  <c r="G149" i="9" s="1"/>
  <c r="Q149" i="9" s="1"/>
  <c r="G39" i="9"/>
  <c r="G143" i="9" s="1"/>
  <c r="Q143" i="9" s="1"/>
  <c r="G33" i="9"/>
  <c r="G27" i="9"/>
  <c r="G21" i="9"/>
  <c r="G125" i="9" s="1"/>
  <c r="Q125" i="9" s="1"/>
  <c r="G15" i="9"/>
  <c r="G119" i="9" s="1"/>
  <c r="Q119" i="9" s="1"/>
  <c r="G9" i="9"/>
  <c r="G113" i="9" s="1"/>
  <c r="Q113" i="9" s="1"/>
  <c r="G96" i="10"/>
  <c r="G200" i="10" s="1"/>
  <c r="Q200" i="10" s="1"/>
  <c r="G90" i="10"/>
  <c r="G84" i="10"/>
  <c r="G188" i="10" s="1"/>
  <c r="Q188" i="10" s="1"/>
  <c r="G78" i="10"/>
  <c r="G72" i="10"/>
  <c r="G66" i="10"/>
  <c r="G170" i="10" s="1"/>
  <c r="Q170" i="10" s="1"/>
  <c r="G60" i="10"/>
  <c r="G164" i="10" s="1"/>
  <c r="Q164" i="10" s="1"/>
  <c r="G54" i="10"/>
  <c r="G48" i="10"/>
  <c r="G152" i="10" s="1"/>
  <c r="Q152" i="10" s="1"/>
  <c r="G42" i="10"/>
  <c r="G36" i="10"/>
  <c r="G140" i="10" s="1"/>
  <c r="Q140" i="10" s="1"/>
  <c r="G30" i="10"/>
  <c r="G24" i="10"/>
  <c r="G128" i="10" s="1"/>
  <c r="Q128" i="10" s="1"/>
  <c r="G18" i="10"/>
  <c r="G12" i="10"/>
  <c r="G116" i="10" s="1"/>
  <c r="Q116" i="10" s="1"/>
  <c r="G6" i="10"/>
  <c r="G99" i="7"/>
  <c r="G93" i="7"/>
  <c r="G197" i="7" s="1"/>
  <c r="Q197" i="7" s="1"/>
  <c r="G87" i="7"/>
  <c r="G191" i="7" s="1"/>
  <c r="Q191" i="7" s="1"/>
  <c r="G81" i="7"/>
  <c r="G75" i="7"/>
  <c r="G69" i="7"/>
  <c r="G173" i="7" s="1"/>
  <c r="Q173" i="7" s="1"/>
  <c r="G63" i="7"/>
  <c r="G167" i="7" s="1"/>
  <c r="Q167" i="7" s="1"/>
  <c r="G57" i="7"/>
  <c r="G51" i="7"/>
  <c r="G155" i="7" s="1"/>
  <c r="Q155" i="7" s="1"/>
  <c r="G45" i="7"/>
  <c r="G39" i="7"/>
  <c r="G33" i="7"/>
  <c r="G27" i="7"/>
  <c r="G131" i="7" s="1"/>
  <c r="Q131" i="7" s="1"/>
  <c r="G21" i="7"/>
  <c r="G125" i="7" s="1"/>
  <c r="Q125" i="7" s="1"/>
  <c r="G15" i="7"/>
  <c r="G119" i="7" s="1"/>
  <c r="Q119" i="7" s="1"/>
  <c r="G9" i="7"/>
  <c r="G103" i="8"/>
  <c r="G100" i="8"/>
  <c r="G94" i="8"/>
  <c r="G88" i="8"/>
  <c r="G82" i="8"/>
  <c r="G186" i="8" s="1"/>
  <c r="Q186" i="8" s="1"/>
  <c r="G76" i="8"/>
  <c r="G180" i="8" s="1"/>
  <c r="Q180" i="8" s="1"/>
  <c r="G70" i="8"/>
  <c r="G64" i="8"/>
  <c r="G58" i="8"/>
  <c r="G52" i="8"/>
  <c r="G46" i="8"/>
  <c r="G150" i="8" s="1"/>
  <c r="Q150" i="8" s="1"/>
  <c r="G40" i="8"/>
  <c r="G34" i="8"/>
  <c r="G28" i="8"/>
  <c r="G132" i="8" s="1"/>
  <c r="Q132" i="8" s="1"/>
  <c r="G22" i="8"/>
  <c r="G126" i="8" s="1"/>
  <c r="Q126" i="8" s="1"/>
  <c r="G16" i="8"/>
  <c r="G10" i="8"/>
  <c r="G114" i="8" s="1"/>
  <c r="Q114" i="8" s="1"/>
  <c r="G4" i="9"/>
  <c r="G97" i="9"/>
  <c r="G85" i="9"/>
  <c r="G189" i="9" s="1"/>
  <c r="Q189" i="9" s="1"/>
  <c r="G79" i="9"/>
  <c r="G183" i="9" s="1"/>
  <c r="Q183" i="9" s="1"/>
  <c r="G73" i="9"/>
  <c r="G177" i="9" s="1"/>
  <c r="Q177" i="9" s="1"/>
  <c r="G67" i="9"/>
  <c r="G171" i="9" s="1"/>
  <c r="Q171" i="9" s="1"/>
  <c r="G61" i="9"/>
  <c r="G165" i="9" s="1"/>
  <c r="Q165" i="9" s="1"/>
  <c r="G55" i="9"/>
  <c r="G49" i="9"/>
  <c r="G153" i="9" s="1"/>
  <c r="Q153" i="9" s="1"/>
  <c r="G43" i="9"/>
  <c r="G147" i="9" s="1"/>
  <c r="Q147" i="9" s="1"/>
  <c r="G37" i="9"/>
  <c r="G31" i="9"/>
  <c r="G135" i="9" s="1"/>
  <c r="Q135" i="9" s="1"/>
  <c r="G25" i="9"/>
  <c r="G129" i="9" s="1"/>
  <c r="Q129" i="9" s="1"/>
  <c r="G19" i="9"/>
  <c r="G13" i="9"/>
  <c r="G7" i="9"/>
  <c r="G111" i="9" s="1"/>
  <c r="Q111" i="9" s="1"/>
  <c r="G100" i="10"/>
  <c r="G94" i="10"/>
  <c r="G88" i="10"/>
  <c r="G82" i="10"/>
  <c r="G186" i="10" s="1"/>
  <c r="Q186" i="10" s="1"/>
  <c r="G76" i="10"/>
  <c r="G180" i="10" s="1"/>
  <c r="Q180" i="10" s="1"/>
  <c r="G70" i="10"/>
  <c r="G174" i="10" s="1"/>
  <c r="Q174" i="10" s="1"/>
  <c r="G64" i="10"/>
  <c r="G58" i="10"/>
  <c r="G162" i="10" s="1"/>
  <c r="Q162" i="10" s="1"/>
  <c r="G52" i="10"/>
  <c r="G156" i="10" s="1"/>
  <c r="Q156" i="10" s="1"/>
  <c r="G46" i="10"/>
  <c r="G150" i="10" s="1"/>
  <c r="Q150" i="10" s="1"/>
  <c r="G40" i="10"/>
  <c r="G34" i="10"/>
  <c r="G138" i="10" s="1"/>
  <c r="Q138" i="10" s="1"/>
  <c r="G28" i="10"/>
  <c r="G132" i="10" s="1"/>
  <c r="Q132" i="10" s="1"/>
  <c r="G22" i="10"/>
  <c r="G126" i="10" s="1"/>
  <c r="Q126" i="10" s="1"/>
  <c r="G16" i="10"/>
  <c r="G10" i="10"/>
  <c r="G114" i="10" s="1"/>
  <c r="Q114" i="10" s="1"/>
  <c r="G99" i="8"/>
  <c r="G93" i="8"/>
  <c r="G197" i="8" s="1"/>
  <c r="Q197" i="8" s="1"/>
  <c r="G87" i="8"/>
  <c r="G81" i="8"/>
  <c r="G185" i="8" s="1"/>
  <c r="Q185" i="8" s="1"/>
  <c r="G75" i="8"/>
  <c r="G179" i="8" s="1"/>
  <c r="Q179" i="8" s="1"/>
  <c r="G69" i="8"/>
  <c r="G63" i="8"/>
  <c r="G57" i="8"/>
  <c r="G161" i="8" s="1"/>
  <c r="Q161" i="8" s="1"/>
  <c r="G51" i="8"/>
  <c r="G45" i="8"/>
  <c r="G149" i="8" s="1"/>
  <c r="Q149" i="8" s="1"/>
  <c r="G39" i="8"/>
  <c r="G143" i="8" s="1"/>
  <c r="Q143" i="8" s="1"/>
  <c r="G33" i="8"/>
  <c r="G27" i="8"/>
  <c r="G131" i="8" s="1"/>
  <c r="Q131" i="8" s="1"/>
  <c r="G21" i="8"/>
  <c r="G125" i="8" s="1"/>
  <c r="Q125" i="8" s="1"/>
  <c r="G15" i="8"/>
  <c r="G9" i="8"/>
  <c r="G113" i="8" s="1"/>
  <c r="Q113" i="8" s="1"/>
  <c r="G96" i="9"/>
  <c r="G200" i="9" s="1"/>
  <c r="Q200" i="9" s="1"/>
  <c r="G90" i="9"/>
  <c r="G84" i="9"/>
  <c r="G78" i="9"/>
  <c r="G182" i="9" s="1"/>
  <c r="Q182" i="9" s="1"/>
  <c r="G72" i="9"/>
  <c r="G176" i="9" s="1"/>
  <c r="Q176" i="9" s="1"/>
  <c r="G66" i="9"/>
  <c r="G170" i="9" s="1"/>
  <c r="Q170" i="9" s="1"/>
  <c r="G60" i="9"/>
  <c r="G164" i="9" s="1"/>
  <c r="Q164" i="9" s="1"/>
  <c r="G54" i="9"/>
  <c r="G48" i="9"/>
  <c r="G152" i="9" s="1"/>
  <c r="Q152" i="9" s="1"/>
  <c r="G42" i="9"/>
  <c r="G146" i="9" s="1"/>
  <c r="Q146" i="9" s="1"/>
  <c r="G36" i="9"/>
  <c r="G140" i="9" s="1"/>
  <c r="Q140" i="9" s="1"/>
  <c r="G30" i="9"/>
  <c r="G134" i="9" s="1"/>
  <c r="Q134" i="9" s="1"/>
  <c r="G24" i="9"/>
  <c r="G128" i="9" s="1"/>
  <c r="Q128" i="9" s="1"/>
  <c r="G18" i="9"/>
  <c r="G12" i="9"/>
  <c r="G6" i="9"/>
  <c r="G110" i="9" s="1"/>
  <c r="Q110" i="9" s="1"/>
  <c r="G99" i="10"/>
  <c r="G93" i="10"/>
  <c r="G87" i="10"/>
  <c r="G81" i="10"/>
  <c r="G75" i="10"/>
  <c r="G179" i="10" s="1"/>
  <c r="Q179" i="10" s="1"/>
  <c r="G69" i="10"/>
  <c r="G63" i="10"/>
  <c r="G57" i="10"/>
  <c r="G161" i="10" s="1"/>
  <c r="Q161" i="10" s="1"/>
  <c r="G51" i="10"/>
  <c r="G155" i="10" s="1"/>
  <c r="Q155" i="10" s="1"/>
  <c r="G45" i="10"/>
  <c r="G149" i="10" s="1"/>
  <c r="Q149" i="10" s="1"/>
  <c r="G39" i="10"/>
  <c r="G143" i="10" s="1"/>
  <c r="Q143" i="10" s="1"/>
  <c r="G33" i="10"/>
  <c r="G137" i="10" s="1"/>
  <c r="Q137" i="10" s="1"/>
  <c r="G27" i="10"/>
  <c r="G131" i="10" s="1"/>
  <c r="Q131" i="10" s="1"/>
  <c r="G21" i="10"/>
  <c r="G125" i="10" s="1"/>
  <c r="Q125" i="10" s="1"/>
  <c r="G15" i="10"/>
  <c r="G119" i="10" s="1"/>
  <c r="Q119" i="10" s="1"/>
  <c r="G9" i="10"/>
  <c r="G41" i="19"/>
  <c r="G98" i="8"/>
  <c r="G202" i="8" s="1"/>
  <c r="Q202" i="8" s="1"/>
  <c r="G92" i="8"/>
  <c r="G86" i="8"/>
  <c r="G190" i="8" s="1"/>
  <c r="Q190" i="8" s="1"/>
  <c r="G80" i="8"/>
  <c r="G184" i="8" s="1"/>
  <c r="Q184" i="8" s="1"/>
  <c r="G74" i="8"/>
  <c r="G68" i="8"/>
  <c r="G62" i="8"/>
  <c r="G166" i="8" s="1"/>
  <c r="Q166" i="8" s="1"/>
  <c r="G56" i="8"/>
  <c r="G50" i="8"/>
  <c r="G154" i="8" s="1"/>
  <c r="Q154" i="8" s="1"/>
  <c r="G44" i="8"/>
  <c r="G38" i="8"/>
  <c r="G32" i="8"/>
  <c r="G136" i="8" s="1"/>
  <c r="Q136" i="8" s="1"/>
  <c r="G26" i="8"/>
  <c r="G130" i="8" s="1"/>
  <c r="Q130" i="8" s="1"/>
  <c r="G20" i="8"/>
  <c r="G14" i="8"/>
  <c r="G118" i="8" s="1"/>
  <c r="Q118" i="8" s="1"/>
  <c r="G8" i="8"/>
  <c r="G112" i="8" s="1"/>
  <c r="Q112" i="8" s="1"/>
  <c r="G101" i="9"/>
  <c r="G95" i="9"/>
  <c r="G199" i="9" s="1"/>
  <c r="Q199" i="9" s="1"/>
  <c r="G89" i="9"/>
  <c r="G193" i="9" s="1"/>
  <c r="Q193" i="9" s="1"/>
  <c r="G83" i="9"/>
  <c r="G187" i="9" s="1"/>
  <c r="Q187" i="9" s="1"/>
  <c r="G77" i="9"/>
  <c r="G181" i="9" s="1"/>
  <c r="Q181" i="9" s="1"/>
  <c r="G71" i="9"/>
  <c r="G175" i="9" s="1"/>
  <c r="Q175" i="9" s="1"/>
  <c r="G65" i="9"/>
  <c r="G59" i="9"/>
  <c r="G53" i="9"/>
  <c r="G47" i="9"/>
  <c r="G41" i="9"/>
  <c r="G145" i="9" s="1"/>
  <c r="Q145" i="9" s="1"/>
  <c r="G35" i="9"/>
  <c r="G139" i="9" s="1"/>
  <c r="Q139" i="9" s="1"/>
  <c r="G29" i="9"/>
  <c r="G23" i="9"/>
  <c r="G127" i="9" s="1"/>
  <c r="Q127" i="9" s="1"/>
  <c r="G17" i="9"/>
  <c r="G121" i="9" s="1"/>
  <c r="Q121" i="9" s="1"/>
  <c r="G11" i="9"/>
  <c r="G115" i="9" s="1"/>
  <c r="Q115" i="9" s="1"/>
  <c r="G5" i="9"/>
  <c r="G109" i="9" s="1"/>
  <c r="Q109" i="9" s="1"/>
  <c r="G98" i="10"/>
  <c r="G202" i="10" s="1"/>
  <c r="Q202" i="10" s="1"/>
  <c r="G92" i="10"/>
  <c r="G196" i="10" s="1"/>
  <c r="Q196" i="10" s="1"/>
  <c r="G86" i="10"/>
  <c r="G80" i="10"/>
  <c r="G184" i="10" s="1"/>
  <c r="Q184" i="10" s="1"/>
  <c r="G74" i="10"/>
  <c r="G68" i="10"/>
  <c r="G172" i="10" s="1"/>
  <c r="Q172" i="10" s="1"/>
  <c r="G62" i="10"/>
  <c r="G166" i="10" s="1"/>
  <c r="Q166" i="10" s="1"/>
  <c r="G56" i="10"/>
  <c r="G160" i="10" s="1"/>
  <c r="Q160" i="10" s="1"/>
  <c r="G50" i="10"/>
  <c r="G154" i="10" s="1"/>
  <c r="Q154" i="10" s="1"/>
  <c r="G44" i="10"/>
  <c r="G148" i="10" s="1"/>
  <c r="Q148" i="10" s="1"/>
  <c r="G38" i="10"/>
  <c r="G142" i="10" s="1"/>
  <c r="Q142" i="10" s="1"/>
  <c r="G32" i="10"/>
  <c r="G26" i="10"/>
  <c r="G130" i="10" s="1"/>
  <c r="Q130" i="10" s="1"/>
  <c r="G20" i="10"/>
  <c r="G124" i="10" s="1"/>
  <c r="Q124" i="10" s="1"/>
  <c r="G14" i="10"/>
  <c r="G8" i="10"/>
  <c r="G112" i="10" s="1"/>
  <c r="Q112" i="10" s="1"/>
  <c r="G4" i="10"/>
  <c r="G97" i="10"/>
  <c r="G201" i="10" s="1"/>
  <c r="Q201" i="10" s="1"/>
  <c r="G91" i="10"/>
  <c r="G195" i="10" s="1"/>
  <c r="Q195" i="10" s="1"/>
  <c r="G85" i="10"/>
  <c r="G79" i="10"/>
  <c r="G183" i="10" s="1"/>
  <c r="Q183" i="10" s="1"/>
  <c r="G73" i="10"/>
  <c r="G67" i="10"/>
  <c r="G61" i="10"/>
  <c r="G165" i="10" s="1"/>
  <c r="Q165" i="10" s="1"/>
  <c r="G55" i="10"/>
  <c r="G159" i="10" s="1"/>
  <c r="Q159" i="10" s="1"/>
  <c r="G49" i="10"/>
  <c r="G153" i="10" s="1"/>
  <c r="Q153" i="10" s="1"/>
  <c r="G43" i="10"/>
  <c r="G147" i="10" s="1"/>
  <c r="Q147" i="10" s="1"/>
  <c r="G37" i="10"/>
  <c r="G141" i="10" s="1"/>
  <c r="Q141" i="10" s="1"/>
  <c r="G31" i="10"/>
  <c r="G25" i="10"/>
  <c r="G129" i="10" s="1"/>
  <c r="Q129" i="10" s="1"/>
  <c r="G19" i="10"/>
  <c r="G123" i="10" s="1"/>
  <c r="Q123" i="10" s="1"/>
  <c r="G13" i="10"/>
  <c r="G117" i="10" s="1"/>
  <c r="Q117" i="10" s="1"/>
  <c r="G7" i="10"/>
  <c r="G111" i="10" s="1"/>
  <c r="Q111" i="10" s="1"/>
  <c r="G103" i="10"/>
  <c r="G207" i="10" s="1"/>
  <c r="Q207" i="10" s="1"/>
  <c r="G102" i="8"/>
  <c r="G206" i="8" s="1"/>
  <c r="Q206" i="8" s="1"/>
  <c r="G13" i="8"/>
  <c r="G117" i="8" s="1"/>
  <c r="Q117" i="8" s="1"/>
  <c r="G29" i="19"/>
  <c r="G17" i="19"/>
  <c r="G123" i="19" s="1"/>
  <c r="Q123" i="19" s="1"/>
  <c r="G98" i="7"/>
  <c r="G202" i="7" s="1"/>
  <c r="Q202" i="7" s="1"/>
  <c r="G86" i="7"/>
  <c r="G74" i="7"/>
  <c r="G62" i="7"/>
  <c r="G166" i="7" s="1"/>
  <c r="Q166" i="7" s="1"/>
  <c r="G50" i="7"/>
  <c r="G38" i="7"/>
  <c r="G26" i="7"/>
  <c r="G14" i="7"/>
  <c r="G118" i="7" s="1"/>
  <c r="Q118" i="7" s="1"/>
  <c r="K123" i="19"/>
  <c r="O123" i="19" s="1"/>
  <c r="G5" i="7"/>
  <c r="G109" i="7" s="1"/>
  <c r="Q109" i="7" s="1"/>
  <c r="G5" i="19"/>
  <c r="G91" i="9"/>
  <c r="G101" i="7"/>
  <c r="G205" i="7" s="1"/>
  <c r="Q205" i="7" s="1"/>
  <c r="K108" i="9"/>
  <c r="O108" i="9" s="1"/>
  <c r="K108" i="8"/>
  <c r="K108" i="7"/>
  <c r="O108" i="7" s="1"/>
  <c r="K202" i="10"/>
  <c r="K190" i="10"/>
  <c r="O190" i="10" s="1"/>
  <c r="K178" i="10"/>
  <c r="K166" i="10"/>
  <c r="O166" i="10" s="1"/>
  <c r="K154" i="10"/>
  <c r="O154" i="10" s="1"/>
  <c r="K142" i="10"/>
  <c r="K130" i="10"/>
  <c r="K118" i="10"/>
  <c r="K204" i="9"/>
  <c r="K192" i="9"/>
  <c r="O192" i="9" s="1"/>
  <c r="K180" i="9"/>
  <c r="O180" i="9" s="1"/>
  <c r="K168" i="9"/>
  <c r="O168" i="9" s="1"/>
  <c r="K156" i="9"/>
  <c r="O156" i="9" s="1"/>
  <c r="K144" i="9"/>
  <c r="O144" i="9" s="1"/>
  <c r="K132" i="9"/>
  <c r="K120" i="9"/>
  <c r="O120" i="9" s="1"/>
  <c r="K197" i="7"/>
  <c r="K185" i="7"/>
  <c r="K173" i="7"/>
  <c r="K161" i="7"/>
  <c r="O161" i="7" s="1"/>
  <c r="K149" i="7"/>
  <c r="O149" i="7" s="1"/>
  <c r="K137" i="7"/>
  <c r="O137" i="7" s="1"/>
  <c r="K125" i="7"/>
  <c r="K113" i="7"/>
  <c r="O113" i="7" s="1"/>
  <c r="K207" i="8"/>
  <c r="K195" i="8"/>
  <c r="O195" i="8" s="1"/>
  <c r="K183" i="8"/>
  <c r="K171" i="8"/>
  <c r="O171" i="8" s="1"/>
  <c r="K159" i="8"/>
  <c r="O159" i="8" s="1"/>
  <c r="K147" i="8"/>
  <c r="O147" i="8" s="1"/>
  <c r="K135" i="8"/>
  <c r="K123" i="8"/>
  <c r="O123" i="8" s="1"/>
  <c r="K111" i="8"/>
  <c r="K147" i="19"/>
  <c r="O147" i="19" s="1"/>
  <c r="K135" i="19"/>
  <c r="O135" i="19" s="1"/>
  <c r="K195" i="19"/>
  <c r="O195" i="19" s="1"/>
  <c r="K171" i="19"/>
  <c r="O171" i="19" s="1"/>
  <c r="I41" i="19"/>
  <c r="H41" i="19"/>
  <c r="D147" i="19" s="1"/>
  <c r="L159" i="19"/>
  <c r="C159" i="19"/>
  <c r="M159" i="19" s="1"/>
  <c r="G159" i="19"/>
  <c r="Q159" i="19" s="1"/>
  <c r="L165" i="19"/>
  <c r="C165" i="19"/>
  <c r="M165" i="19" s="1"/>
  <c r="L185" i="19"/>
  <c r="L203" i="7"/>
  <c r="C203" i="7"/>
  <c r="M203" i="7" s="1"/>
  <c r="G203" i="7"/>
  <c r="Q203" i="7" s="1"/>
  <c r="L191" i="7"/>
  <c r="C191" i="7"/>
  <c r="M191" i="7" s="1"/>
  <c r="L179" i="7"/>
  <c r="C179" i="7"/>
  <c r="M179" i="7" s="1"/>
  <c r="G179" i="7"/>
  <c r="Q179" i="7" s="1"/>
  <c r="L167" i="7"/>
  <c r="C167" i="7"/>
  <c r="M167" i="7" s="1"/>
  <c r="L155" i="7"/>
  <c r="C155" i="7"/>
  <c r="M155" i="7" s="1"/>
  <c r="L143" i="7"/>
  <c r="G143" i="7"/>
  <c r="Q143" i="7" s="1"/>
  <c r="C143" i="7"/>
  <c r="M143" i="7" s="1"/>
  <c r="L131" i="7"/>
  <c r="C131" i="7"/>
  <c r="M131" i="7" s="1"/>
  <c r="L119" i="7"/>
  <c r="C119" i="7"/>
  <c r="M119" i="7" s="1"/>
  <c r="H102" i="7"/>
  <c r="D206" i="7" s="1"/>
  <c r="I102" i="7"/>
  <c r="H90" i="7"/>
  <c r="D194" i="7" s="1"/>
  <c r="I90" i="7"/>
  <c r="H78" i="7"/>
  <c r="D182" i="7" s="1"/>
  <c r="I78" i="7"/>
  <c r="H66" i="7"/>
  <c r="I66" i="7"/>
  <c r="H54" i="7"/>
  <c r="D158" i="7" s="1"/>
  <c r="I54" i="7"/>
  <c r="H42" i="7"/>
  <c r="I42" i="7"/>
  <c r="H30" i="7"/>
  <c r="D134" i="7" s="1"/>
  <c r="I30" i="7"/>
  <c r="H18" i="7"/>
  <c r="D122" i="7" s="1"/>
  <c r="I18" i="7"/>
  <c r="H6" i="7"/>
  <c r="D110" i="7" s="1"/>
  <c r="I6" i="7"/>
  <c r="L108" i="8"/>
  <c r="C108" i="8"/>
  <c r="M108" i="8" s="1"/>
  <c r="L201" i="8"/>
  <c r="G201" i="8"/>
  <c r="C201" i="8"/>
  <c r="M201" i="8" s="1"/>
  <c r="L189" i="8"/>
  <c r="G189" i="8"/>
  <c r="Q189" i="8" s="1"/>
  <c r="C189" i="8"/>
  <c r="M189" i="8" s="1"/>
  <c r="L177" i="8"/>
  <c r="G177" i="8"/>
  <c r="Q177" i="8" s="1"/>
  <c r="C177" i="8"/>
  <c r="M177" i="8" s="1"/>
  <c r="L165" i="8"/>
  <c r="C165" i="8"/>
  <c r="M165" i="8" s="1"/>
  <c r="L153" i="8"/>
  <c r="G153" i="8"/>
  <c r="C153" i="8"/>
  <c r="M153" i="8" s="1"/>
  <c r="L141" i="8"/>
  <c r="G141" i="8"/>
  <c r="Q141" i="8" s="1"/>
  <c r="C141" i="8"/>
  <c r="M141" i="8" s="1"/>
  <c r="L129" i="8"/>
  <c r="G129" i="8"/>
  <c r="C129" i="8"/>
  <c r="M129" i="8" s="1"/>
  <c r="L117" i="8"/>
  <c r="C117" i="8"/>
  <c r="M117" i="8" s="1"/>
  <c r="H100" i="8"/>
  <c r="D204" i="8" s="1"/>
  <c r="I100" i="8"/>
  <c r="H88" i="8"/>
  <c r="I88" i="8"/>
  <c r="H76" i="8"/>
  <c r="I76" i="8"/>
  <c r="H64" i="8"/>
  <c r="D168" i="8" s="1"/>
  <c r="I64" i="8"/>
  <c r="H52" i="8"/>
  <c r="D156" i="8" s="1"/>
  <c r="I52" i="8"/>
  <c r="H40" i="8"/>
  <c r="I40" i="8"/>
  <c r="H28" i="8"/>
  <c r="I28" i="8"/>
  <c r="H16" i="8"/>
  <c r="D120" i="8" s="1"/>
  <c r="I16" i="8"/>
  <c r="L198" i="9"/>
  <c r="C198" i="9"/>
  <c r="M198" i="9" s="1"/>
  <c r="L186" i="9"/>
  <c r="C186" i="9"/>
  <c r="M186" i="9" s="1"/>
  <c r="L174" i="9"/>
  <c r="C174" i="9"/>
  <c r="M174" i="9" s="1"/>
  <c r="L162" i="9"/>
  <c r="C162" i="9"/>
  <c r="M162" i="9" s="1"/>
  <c r="L150" i="9"/>
  <c r="C150" i="9"/>
  <c r="M150" i="9" s="1"/>
  <c r="G150" i="9"/>
  <c r="Q150" i="9" s="1"/>
  <c r="L138" i="9"/>
  <c r="C138" i="9"/>
  <c r="M138" i="9" s="1"/>
  <c r="L126" i="9"/>
  <c r="C126" i="9"/>
  <c r="M126" i="9" s="1"/>
  <c r="L114" i="9"/>
  <c r="C114" i="9"/>
  <c r="M114" i="9" s="1"/>
  <c r="H97" i="9"/>
  <c r="I97" i="9"/>
  <c r="H85" i="9"/>
  <c r="D189" i="9" s="1"/>
  <c r="I85" i="9"/>
  <c r="H73" i="9"/>
  <c r="I73" i="9"/>
  <c r="H61" i="9"/>
  <c r="D165" i="9" s="1"/>
  <c r="I61" i="9"/>
  <c r="H49" i="9"/>
  <c r="D153" i="9" s="1"/>
  <c r="I49" i="9"/>
  <c r="H37" i="9"/>
  <c r="I37" i="9"/>
  <c r="H25" i="9"/>
  <c r="I25" i="9"/>
  <c r="H13" i="9"/>
  <c r="D117" i="9" s="1"/>
  <c r="I13" i="9"/>
  <c r="L196" i="10"/>
  <c r="C196" i="10"/>
  <c r="M196" i="10" s="1"/>
  <c r="L184" i="10"/>
  <c r="C184" i="10"/>
  <c r="M184" i="10" s="1"/>
  <c r="L172" i="10"/>
  <c r="C172" i="10"/>
  <c r="M172" i="10" s="1"/>
  <c r="L160" i="10"/>
  <c r="C160" i="10"/>
  <c r="M160" i="10" s="1"/>
  <c r="L148" i="10"/>
  <c r="C148" i="10"/>
  <c r="M148" i="10" s="1"/>
  <c r="L136" i="10"/>
  <c r="C136" i="10"/>
  <c r="M136" i="10" s="1"/>
  <c r="G136" i="10"/>
  <c r="Q136" i="10" s="1"/>
  <c r="L124" i="10"/>
  <c r="C124" i="10"/>
  <c r="M124" i="10" s="1"/>
  <c r="L112" i="10"/>
  <c r="C112" i="10"/>
  <c r="M112" i="10" s="1"/>
  <c r="H95" i="10"/>
  <c r="D199" i="10" s="1"/>
  <c r="I95" i="10"/>
  <c r="H83" i="10"/>
  <c r="I83" i="10"/>
  <c r="H71" i="10"/>
  <c r="D175" i="10" s="1"/>
  <c r="I71" i="10"/>
  <c r="H59" i="10"/>
  <c r="I59" i="10"/>
  <c r="H47" i="10"/>
  <c r="D151" i="10" s="1"/>
  <c r="I47" i="10"/>
  <c r="H35" i="10"/>
  <c r="D139" i="10" s="1"/>
  <c r="I35" i="10"/>
  <c r="H23" i="10"/>
  <c r="I23" i="10"/>
  <c r="H11" i="10"/>
  <c r="D115" i="10" s="1"/>
  <c r="I11" i="10"/>
  <c r="L153" i="19"/>
  <c r="I54" i="19"/>
  <c r="L202" i="7"/>
  <c r="C202" i="7"/>
  <c r="M202" i="7" s="1"/>
  <c r="L190" i="7"/>
  <c r="C190" i="7"/>
  <c r="M190" i="7" s="1"/>
  <c r="G190" i="7"/>
  <c r="Q190" i="7" s="1"/>
  <c r="L178" i="7"/>
  <c r="C178" i="7"/>
  <c r="M178" i="7" s="1"/>
  <c r="G178" i="7"/>
  <c r="L166" i="7"/>
  <c r="C166" i="7"/>
  <c r="M166" i="7" s="1"/>
  <c r="L154" i="7"/>
  <c r="C154" i="7"/>
  <c r="M154" i="7" s="1"/>
  <c r="G154" i="7"/>
  <c r="Q154" i="7" s="1"/>
  <c r="G142" i="7"/>
  <c r="L142" i="7"/>
  <c r="C142" i="7"/>
  <c r="M142" i="7" s="1"/>
  <c r="G130" i="7"/>
  <c r="Q130" i="7" s="1"/>
  <c r="L130" i="7"/>
  <c r="C130" i="7"/>
  <c r="M130" i="7" s="1"/>
  <c r="L118" i="7"/>
  <c r="C118" i="7"/>
  <c r="M118" i="7" s="1"/>
  <c r="H101" i="7"/>
  <c r="D205" i="7" s="1"/>
  <c r="I101" i="7"/>
  <c r="H89" i="7"/>
  <c r="D193" i="7" s="1"/>
  <c r="I89" i="7"/>
  <c r="H77" i="7"/>
  <c r="D181" i="7" s="1"/>
  <c r="I77" i="7"/>
  <c r="H65" i="7"/>
  <c r="D169" i="7" s="1"/>
  <c r="I65" i="7"/>
  <c r="H53" i="7"/>
  <c r="D157" i="7" s="1"/>
  <c r="I53" i="7"/>
  <c r="H41" i="7"/>
  <c r="D145" i="7" s="1"/>
  <c r="I41" i="7"/>
  <c r="H29" i="7"/>
  <c r="D133" i="7" s="1"/>
  <c r="I29" i="7"/>
  <c r="H17" i="7"/>
  <c r="D121" i="7" s="1"/>
  <c r="I17" i="7"/>
  <c r="H5" i="7"/>
  <c r="D109" i="7" s="1"/>
  <c r="I5" i="7"/>
  <c r="K196" i="7"/>
  <c r="O196" i="7" s="1"/>
  <c r="K184" i="7"/>
  <c r="K172" i="7"/>
  <c r="O172" i="7" s="1"/>
  <c r="K160" i="7"/>
  <c r="K148" i="7"/>
  <c r="O148" i="7" s="1"/>
  <c r="K136" i="7"/>
  <c r="O136" i="7" s="1"/>
  <c r="K124" i="7"/>
  <c r="O124" i="7" s="1"/>
  <c r="K112" i="7"/>
  <c r="I4" i="8"/>
  <c r="H4" i="8"/>
  <c r="L200" i="8"/>
  <c r="C200" i="8"/>
  <c r="M200" i="8" s="1"/>
  <c r="L188" i="8"/>
  <c r="C188" i="8"/>
  <c r="M188" i="8" s="1"/>
  <c r="L176" i="8"/>
  <c r="G176" i="8"/>
  <c r="C176" i="8"/>
  <c r="M176" i="8" s="1"/>
  <c r="L164" i="8"/>
  <c r="C164" i="8"/>
  <c r="M164" i="8" s="1"/>
  <c r="L152" i="8"/>
  <c r="C152" i="8"/>
  <c r="M152" i="8" s="1"/>
  <c r="L140" i="8"/>
  <c r="G140" i="8"/>
  <c r="Q140" i="8" s="1"/>
  <c r="C140" i="8"/>
  <c r="M140" i="8" s="1"/>
  <c r="L128" i="8"/>
  <c r="C128" i="8"/>
  <c r="M128" i="8" s="1"/>
  <c r="L116" i="8"/>
  <c r="C116" i="8"/>
  <c r="M116" i="8" s="1"/>
  <c r="H99" i="8"/>
  <c r="D203" i="8" s="1"/>
  <c r="I99" i="8"/>
  <c r="H87" i="8"/>
  <c r="I87" i="8"/>
  <c r="H75" i="8"/>
  <c r="D179" i="8" s="1"/>
  <c r="I75" i="8"/>
  <c r="H63" i="8"/>
  <c r="D167" i="8" s="1"/>
  <c r="I63" i="8"/>
  <c r="H51" i="8"/>
  <c r="I51" i="8"/>
  <c r="H39" i="8"/>
  <c r="D143" i="8" s="1"/>
  <c r="I39" i="8"/>
  <c r="H27" i="8"/>
  <c r="I27" i="8"/>
  <c r="H15" i="8"/>
  <c r="I15" i="8"/>
  <c r="K206" i="8"/>
  <c r="K194" i="8"/>
  <c r="O194" i="8" s="1"/>
  <c r="K182" i="8"/>
  <c r="O182" i="8" s="1"/>
  <c r="K170" i="8"/>
  <c r="O170" i="8" s="1"/>
  <c r="K158" i="8"/>
  <c r="K146" i="8"/>
  <c r="K134" i="8"/>
  <c r="O134" i="8" s="1"/>
  <c r="K122" i="8"/>
  <c r="O122" i="8" s="1"/>
  <c r="K110" i="8"/>
  <c r="O110" i="8" s="1"/>
  <c r="L197" i="9"/>
  <c r="C197" i="9"/>
  <c r="M197" i="9" s="1"/>
  <c r="G197" i="9"/>
  <c r="Q197" i="9" s="1"/>
  <c r="L185" i="9"/>
  <c r="C185" i="9"/>
  <c r="M185" i="9" s="1"/>
  <c r="L173" i="9"/>
  <c r="C173" i="9"/>
  <c r="M173" i="9" s="1"/>
  <c r="L161" i="9"/>
  <c r="C161" i="9"/>
  <c r="M161" i="9" s="1"/>
  <c r="G161" i="9"/>
  <c r="Q161" i="9" s="1"/>
  <c r="L149" i="9"/>
  <c r="C149" i="9"/>
  <c r="M149" i="9" s="1"/>
  <c r="L137" i="9"/>
  <c r="C137" i="9"/>
  <c r="M137" i="9" s="1"/>
  <c r="G137" i="9"/>
  <c r="Q137" i="9" s="1"/>
  <c r="L125" i="9"/>
  <c r="C125" i="9"/>
  <c r="M125" i="9" s="1"/>
  <c r="L113" i="9"/>
  <c r="C113" i="9"/>
  <c r="M113" i="9" s="1"/>
  <c r="I96" i="9"/>
  <c r="H96" i="9"/>
  <c r="D200" i="9" s="1"/>
  <c r="I84" i="9"/>
  <c r="H84" i="9"/>
  <c r="D188" i="9" s="1"/>
  <c r="I72" i="9"/>
  <c r="H72" i="9"/>
  <c r="D176" i="9" s="1"/>
  <c r="I60" i="9"/>
  <c r="H60" i="9"/>
  <c r="D164" i="9" s="1"/>
  <c r="I48" i="9"/>
  <c r="H48" i="9"/>
  <c r="D152" i="9" s="1"/>
  <c r="I36" i="9"/>
  <c r="H36" i="9"/>
  <c r="D140" i="9" s="1"/>
  <c r="I24" i="9"/>
  <c r="H24" i="9"/>
  <c r="D128" i="9" s="1"/>
  <c r="I12" i="9"/>
  <c r="H12" i="9"/>
  <c r="D116" i="9" s="1"/>
  <c r="K203" i="9"/>
  <c r="O203" i="9" s="1"/>
  <c r="K191" i="9"/>
  <c r="O191" i="9" s="1"/>
  <c r="K179" i="9"/>
  <c r="K167" i="9"/>
  <c r="O167" i="9" s="1"/>
  <c r="K155" i="9"/>
  <c r="O155" i="9" s="1"/>
  <c r="K143" i="9"/>
  <c r="O143" i="9" s="1"/>
  <c r="K131" i="9"/>
  <c r="O131" i="9" s="1"/>
  <c r="K119" i="9"/>
  <c r="O119" i="9" s="1"/>
  <c r="L207" i="10"/>
  <c r="C207" i="10"/>
  <c r="M207" i="10" s="1"/>
  <c r="L195" i="10"/>
  <c r="C195" i="10"/>
  <c r="M195" i="10" s="1"/>
  <c r="L183" i="10"/>
  <c r="C183" i="10"/>
  <c r="M183" i="10" s="1"/>
  <c r="L171" i="10"/>
  <c r="G171" i="10"/>
  <c r="C171" i="10"/>
  <c r="M171" i="10" s="1"/>
  <c r="L159" i="10"/>
  <c r="C159" i="10"/>
  <c r="M159" i="10" s="1"/>
  <c r="C147" i="10"/>
  <c r="M147" i="10" s="1"/>
  <c r="L147" i="10"/>
  <c r="C135" i="10"/>
  <c r="M135" i="10" s="1"/>
  <c r="L135" i="10"/>
  <c r="G135" i="10"/>
  <c r="C123" i="10"/>
  <c r="M123" i="10" s="1"/>
  <c r="L123" i="10"/>
  <c r="L111" i="10"/>
  <c r="C111" i="10"/>
  <c r="M111" i="10" s="1"/>
  <c r="I94" i="10"/>
  <c r="H94" i="10"/>
  <c r="I82" i="10"/>
  <c r="H82" i="10"/>
  <c r="D186" i="10" s="1"/>
  <c r="I70" i="10"/>
  <c r="H70" i="10"/>
  <c r="I58" i="10"/>
  <c r="H58" i="10"/>
  <c r="I46" i="10"/>
  <c r="H46" i="10"/>
  <c r="D150" i="10" s="1"/>
  <c r="I34" i="10"/>
  <c r="H34" i="10"/>
  <c r="I22" i="10"/>
  <c r="H22" i="10"/>
  <c r="I10" i="10"/>
  <c r="H10" i="10"/>
  <c r="D114" i="10" s="1"/>
  <c r="K201" i="10"/>
  <c r="O201" i="10" s="1"/>
  <c r="K189" i="10"/>
  <c r="K177" i="10"/>
  <c r="O177" i="10" s="1"/>
  <c r="K165" i="10"/>
  <c r="K153" i="10"/>
  <c r="O153" i="10" s="1"/>
  <c r="K141" i="10"/>
  <c r="K129" i="10"/>
  <c r="O129" i="10" s="1"/>
  <c r="K117" i="10"/>
  <c r="I35" i="19"/>
  <c r="I95" i="19"/>
  <c r="L108" i="7"/>
  <c r="G108" i="7"/>
  <c r="C108" i="7"/>
  <c r="M108" i="7" s="1"/>
  <c r="L201" i="7"/>
  <c r="C201" i="7"/>
  <c r="M201" i="7" s="1"/>
  <c r="L189" i="7"/>
  <c r="C189" i="7"/>
  <c r="M189" i="7" s="1"/>
  <c r="G189" i="7"/>
  <c r="Q189" i="7" s="1"/>
  <c r="L177" i="7"/>
  <c r="C177" i="7"/>
  <c r="M177" i="7" s="1"/>
  <c r="G177" i="7"/>
  <c r="L165" i="7"/>
  <c r="C165" i="7"/>
  <c r="M165" i="7" s="1"/>
  <c r="G165" i="7"/>
  <c r="Q165" i="7" s="1"/>
  <c r="L153" i="7"/>
  <c r="C153" i="7"/>
  <c r="M153" i="7" s="1"/>
  <c r="L141" i="7"/>
  <c r="C141" i="7"/>
  <c r="M141" i="7" s="1"/>
  <c r="G141" i="7"/>
  <c r="Q141" i="7" s="1"/>
  <c r="L129" i="7"/>
  <c r="C129" i="7"/>
  <c r="M129" i="7" s="1"/>
  <c r="G129" i="7"/>
  <c r="Q129" i="7" s="1"/>
  <c r="L117" i="7"/>
  <c r="C117" i="7"/>
  <c r="M117" i="7" s="1"/>
  <c r="G117" i="7"/>
  <c r="H100" i="7"/>
  <c r="D204" i="7" s="1"/>
  <c r="I100" i="7"/>
  <c r="H88" i="7"/>
  <c r="D192" i="7" s="1"/>
  <c r="I88" i="7"/>
  <c r="H76" i="7"/>
  <c r="D180" i="7" s="1"/>
  <c r="I76" i="7"/>
  <c r="H64" i="7"/>
  <c r="I64" i="7"/>
  <c r="H52" i="7"/>
  <c r="D156" i="7" s="1"/>
  <c r="I52" i="7"/>
  <c r="H40" i="7"/>
  <c r="D144" i="7" s="1"/>
  <c r="I40" i="7"/>
  <c r="H28" i="7"/>
  <c r="I28" i="7"/>
  <c r="H16" i="7"/>
  <c r="D120" i="7" s="1"/>
  <c r="I16" i="7"/>
  <c r="K207" i="7"/>
  <c r="O207" i="7" s="1"/>
  <c r="K195" i="7"/>
  <c r="O195" i="7" s="1"/>
  <c r="K183" i="7"/>
  <c r="O183" i="7" s="1"/>
  <c r="K171" i="7"/>
  <c r="O171" i="7" s="1"/>
  <c r="K159" i="7"/>
  <c r="O159" i="7" s="1"/>
  <c r="K147" i="7"/>
  <c r="O147" i="7" s="1"/>
  <c r="K135" i="7"/>
  <c r="O135" i="7" s="1"/>
  <c r="K123" i="7"/>
  <c r="K111" i="7"/>
  <c r="O111" i="7" s="1"/>
  <c r="L199" i="8"/>
  <c r="C199" i="8"/>
  <c r="M199" i="8" s="1"/>
  <c r="L187" i="8"/>
  <c r="C187" i="8"/>
  <c r="M187" i="8" s="1"/>
  <c r="G187" i="8"/>
  <c r="L175" i="8"/>
  <c r="C175" i="8"/>
  <c r="M175" i="8" s="1"/>
  <c r="G175" i="8"/>
  <c r="Q175" i="8" s="1"/>
  <c r="L163" i="8"/>
  <c r="C163" i="8"/>
  <c r="M163" i="8" s="1"/>
  <c r="G163" i="8"/>
  <c r="Q163" i="8" s="1"/>
  <c r="L151" i="8"/>
  <c r="C151" i="8"/>
  <c r="M151" i="8" s="1"/>
  <c r="L139" i="8"/>
  <c r="C139" i="8"/>
  <c r="M139" i="8" s="1"/>
  <c r="G139" i="8"/>
  <c r="L127" i="8"/>
  <c r="C127" i="8"/>
  <c r="M127" i="8" s="1"/>
  <c r="G127" i="8"/>
  <c r="Q127" i="8" s="1"/>
  <c r="L115" i="8"/>
  <c r="C115" i="8"/>
  <c r="M115" i="8" s="1"/>
  <c r="H98" i="8"/>
  <c r="D202" i="8" s="1"/>
  <c r="I98" i="8"/>
  <c r="H86" i="8"/>
  <c r="D190" i="8" s="1"/>
  <c r="I86" i="8"/>
  <c r="H74" i="8"/>
  <c r="D178" i="8" s="1"/>
  <c r="I74" i="8"/>
  <c r="H62" i="8"/>
  <c r="D166" i="8" s="1"/>
  <c r="I62" i="8"/>
  <c r="H50" i="8"/>
  <c r="D154" i="8" s="1"/>
  <c r="I50" i="8"/>
  <c r="H38" i="8"/>
  <c r="I38" i="8"/>
  <c r="H26" i="8"/>
  <c r="D130" i="8" s="1"/>
  <c r="I26" i="8"/>
  <c r="H14" i="8"/>
  <c r="D118" i="8" s="1"/>
  <c r="I14" i="8"/>
  <c r="K205" i="8"/>
  <c r="K193" i="8"/>
  <c r="K181" i="8"/>
  <c r="K169" i="8"/>
  <c r="K157" i="8"/>
  <c r="O157" i="8" s="1"/>
  <c r="K145" i="8"/>
  <c r="K133" i="8"/>
  <c r="K121" i="8"/>
  <c r="K109" i="8"/>
  <c r="O109" i="8" s="1"/>
  <c r="L196" i="9"/>
  <c r="C196" i="9"/>
  <c r="M196" i="9" s="1"/>
  <c r="L184" i="9"/>
  <c r="C184" i="9"/>
  <c r="M184" i="9" s="1"/>
  <c r="G184" i="9"/>
  <c r="Q184" i="9" s="1"/>
  <c r="L172" i="9"/>
  <c r="C172" i="9"/>
  <c r="M172" i="9" s="1"/>
  <c r="C160" i="9"/>
  <c r="M160" i="9" s="1"/>
  <c r="L160" i="9"/>
  <c r="G160" i="9"/>
  <c r="Q160" i="9" s="1"/>
  <c r="L148" i="9"/>
  <c r="C148" i="9"/>
  <c r="M148" i="9" s="1"/>
  <c r="G148" i="9"/>
  <c r="Q148" i="9" s="1"/>
  <c r="L136" i="9"/>
  <c r="C136" i="9"/>
  <c r="M136" i="9" s="1"/>
  <c r="L124" i="9"/>
  <c r="C124" i="9"/>
  <c r="M124" i="9" s="1"/>
  <c r="L112" i="9"/>
  <c r="G112" i="9"/>
  <c r="Q112" i="9" s="1"/>
  <c r="C112" i="9"/>
  <c r="M112" i="9" s="1"/>
  <c r="H95" i="9"/>
  <c r="D199" i="9" s="1"/>
  <c r="I95" i="9"/>
  <c r="H83" i="9"/>
  <c r="D187" i="9" s="1"/>
  <c r="I83" i="9"/>
  <c r="H71" i="9"/>
  <c r="I71" i="9"/>
  <c r="H59" i="9"/>
  <c r="D163" i="9" s="1"/>
  <c r="I59" i="9"/>
  <c r="H47" i="9"/>
  <c r="I47" i="9"/>
  <c r="H35" i="9"/>
  <c r="D139" i="9" s="1"/>
  <c r="I35" i="9"/>
  <c r="H23" i="9"/>
  <c r="D127" i="9" s="1"/>
  <c r="I23" i="9"/>
  <c r="H11" i="9"/>
  <c r="D115" i="9" s="1"/>
  <c r="I11" i="9"/>
  <c r="K202" i="9"/>
  <c r="O202" i="9" s="1"/>
  <c r="K190" i="9"/>
  <c r="K178" i="9"/>
  <c r="O178" i="9" s="1"/>
  <c r="K166" i="9"/>
  <c r="O166" i="9" s="1"/>
  <c r="K154" i="9"/>
  <c r="O154" i="9" s="1"/>
  <c r="K142" i="9"/>
  <c r="O142" i="9" s="1"/>
  <c r="K130" i="9"/>
  <c r="O130" i="9" s="1"/>
  <c r="K118" i="9"/>
  <c r="L206" i="10"/>
  <c r="C206" i="10"/>
  <c r="M206" i="10" s="1"/>
  <c r="L194" i="10"/>
  <c r="C194" i="10"/>
  <c r="M194" i="10" s="1"/>
  <c r="G194" i="10"/>
  <c r="Q194" i="10" s="1"/>
  <c r="L182" i="10"/>
  <c r="C182" i="10"/>
  <c r="M182" i="10" s="1"/>
  <c r="G182" i="10"/>
  <c r="Q182" i="10" s="1"/>
  <c r="L170" i="10"/>
  <c r="C170" i="10"/>
  <c r="M170" i="10" s="1"/>
  <c r="L158" i="10"/>
  <c r="C158" i="10"/>
  <c r="M158" i="10" s="1"/>
  <c r="G158" i="10"/>
  <c r="Q158" i="10" s="1"/>
  <c r="C146" i="10"/>
  <c r="M146" i="10" s="1"/>
  <c r="L146" i="10"/>
  <c r="G146" i="10"/>
  <c r="C134" i="10"/>
  <c r="M134" i="10" s="1"/>
  <c r="L134" i="10"/>
  <c r="G134" i="10"/>
  <c r="Q134" i="10" s="1"/>
  <c r="C122" i="10"/>
  <c r="M122" i="10" s="1"/>
  <c r="L122" i="10"/>
  <c r="G122" i="10"/>
  <c r="Q122" i="10" s="1"/>
  <c r="L110" i="10"/>
  <c r="C110" i="10"/>
  <c r="M110" i="10" s="1"/>
  <c r="G110" i="10"/>
  <c r="Q110" i="10" s="1"/>
  <c r="H93" i="10"/>
  <c r="I93" i="10"/>
  <c r="H81" i="10"/>
  <c r="I81" i="10"/>
  <c r="H69" i="10"/>
  <c r="D173" i="10" s="1"/>
  <c r="I69" i="10"/>
  <c r="H57" i="10"/>
  <c r="I57" i="10"/>
  <c r="H45" i="10"/>
  <c r="D149" i="10" s="1"/>
  <c r="I45" i="10"/>
  <c r="H33" i="10"/>
  <c r="D137" i="10" s="1"/>
  <c r="I33" i="10"/>
  <c r="H21" i="10"/>
  <c r="D125" i="10" s="1"/>
  <c r="I21" i="10"/>
  <c r="H9" i="10"/>
  <c r="D113" i="10" s="1"/>
  <c r="I9" i="10"/>
  <c r="K200" i="10"/>
  <c r="O200" i="10" s="1"/>
  <c r="K188" i="10"/>
  <c r="O188" i="10" s="1"/>
  <c r="K176" i="10"/>
  <c r="O176" i="10" s="1"/>
  <c r="K164" i="10"/>
  <c r="O164" i="10" s="1"/>
  <c r="K152" i="10"/>
  <c r="O152" i="10" s="1"/>
  <c r="K140" i="10"/>
  <c r="K128" i="10"/>
  <c r="K116" i="10"/>
  <c r="O116" i="10" s="1"/>
  <c r="I29" i="19"/>
  <c r="H29" i="19"/>
  <c r="D135" i="19" s="1"/>
  <c r="L147" i="19"/>
  <c r="G147" i="19"/>
  <c r="Q147" i="19" s="1"/>
  <c r="C147" i="19"/>
  <c r="M147" i="19" s="1"/>
  <c r="L160" i="19"/>
  <c r="H89" i="19"/>
  <c r="D195" i="19" s="1"/>
  <c r="I4" i="7"/>
  <c r="H4" i="7"/>
  <c r="D108" i="7" s="1"/>
  <c r="C200" i="7"/>
  <c r="M200" i="7" s="1"/>
  <c r="L200" i="7"/>
  <c r="C188" i="7"/>
  <c r="M188" i="7" s="1"/>
  <c r="L188" i="7"/>
  <c r="G188" i="7"/>
  <c r="Q188" i="7" s="1"/>
  <c r="C176" i="7"/>
  <c r="M176" i="7" s="1"/>
  <c r="L176" i="7"/>
  <c r="C164" i="7"/>
  <c r="M164" i="7" s="1"/>
  <c r="L164" i="7"/>
  <c r="G164" i="7"/>
  <c r="Q164" i="7" s="1"/>
  <c r="C152" i="7"/>
  <c r="M152" i="7" s="1"/>
  <c r="L152" i="7"/>
  <c r="G152" i="7"/>
  <c r="C140" i="7"/>
  <c r="M140" i="7" s="1"/>
  <c r="L140" i="7"/>
  <c r="C128" i="7"/>
  <c r="M128" i="7" s="1"/>
  <c r="L128" i="7"/>
  <c r="C116" i="7"/>
  <c r="M116" i="7" s="1"/>
  <c r="G116" i="7"/>
  <c r="L116" i="7"/>
  <c r="H99" i="7"/>
  <c r="D203" i="7" s="1"/>
  <c r="I99" i="7"/>
  <c r="H87" i="7"/>
  <c r="D191" i="7" s="1"/>
  <c r="I87" i="7"/>
  <c r="H75" i="7"/>
  <c r="I75" i="7"/>
  <c r="H63" i="7"/>
  <c r="D167" i="7" s="1"/>
  <c r="I63" i="7"/>
  <c r="H51" i="7"/>
  <c r="I51" i="7"/>
  <c r="H39" i="7"/>
  <c r="D143" i="7" s="1"/>
  <c r="I39" i="7"/>
  <c r="H27" i="7"/>
  <c r="D131" i="7" s="1"/>
  <c r="I27" i="7"/>
  <c r="H15" i="7"/>
  <c r="D119" i="7" s="1"/>
  <c r="I15" i="7"/>
  <c r="K206" i="7"/>
  <c r="O206" i="7" s="1"/>
  <c r="K194" i="7"/>
  <c r="O194" i="7" s="1"/>
  <c r="K182" i="7"/>
  <c r="O182" i="7" s="1"/>
  <c r="K170" i="7"/>
  <c r="O170" i="7" s="1"/>
  <c r="K158" i="7"/>
  <c r="K146" i="7"/>
  <c r="O146" i="7" s="1"/>
  <c r="K134" i="7"/>
  <c r="O134" i="7" s="1"/>
  <c r="K122" i="7"/>
  <c r="O122" i="7" s="1"/>
  <c r="K110" i="7"/>
  <c r="O110" i="7" s="1"/>
  <c r="L198" i="8"/>
  <c r="C198" i="8"/>
  <c r="M198" i="8" s="1"/>
  <c r="G198" i="8"/>
  <c r="Q198" i="8" s="1"/>
  <c r="L186" i="8"/>
  <c r="C186" i="8"/>
  <c r="M186" i="8" s="1"/>
  <c r="L174" i="8"/>
  <c r="C174" i="8"/>
  <c r="M174" i="8" s="1"/>
  <c r="G174" i="8"/>
  <c r="L162" i="8"/>
  <c r="C162" i="8"/>
  <c r="M162" i="8" s="1"/>
  <c r="G162" i="8"/>
  <c r="Q162" i="8" s="1"/>
  <c r="L150" i="8"/>
  <c r="C150" i="8"/>
  <c r="M150" i="8" s="1"/>
  <c r="L138" i="8"/>
  <c r="C138" i="8"/>
  <c r="M138" i="8" s="1"/>
  <c r="G138" i="8"/>
  <c r="L126" i="8"/>
  <c r="C126" i="8"/>
  <c r="M126" i="8" s="1"/>
  <c r="L114" i="8"/>
  <c r="C114" i="8"/>
  <c r="M114" i="8" s="1"/>
  <c r="H97" i="8"/>
  <c r="D201" i="8" s="1"/>
  <c r="I97" i="8"/>
  <c r="H85" i="8"/>
  <c r="D189" i="8" s="1"/>
  <c r="I85" i="8"/>
  <c r="H73" i="8"/>
  <c r="D177" i="8" s="1"/>
  <c r="I73" i="8"/>
  <c r="H61" i="8"/>
  <c r="I61" i="8"/>
  <c r="H49" i="8"/>
  <c r="I49" i="8"/>
  <c r="H37" i="8"/>
  <c r="D141" i="8" s="1"/>
  <c r="I37" i="8"/>
  <c r="H25" i="8"/>
  <c r="D129" i="8" s="1"/>
  <c r="I25" i="8"/>
  <c r="H13" i="8"/>
  <c r="I13" i="8"/>
  <c r="K204" i="8"/>
  <c r="K192" i="8"/>
  <c r="O192" i="8" s="1"/>
  <c r="K180" i="8"/>
  <c r="O180" i="8" s="1"/>
  <c r="K168" i="8"/>
  <c r="O168" i="8" s="1"/>
  <c r="K156" i="8"/>
  <c r="K144" i="8"/>
  <c r="K132" i="8"/>
  <c r="O132" i="8" s="1"/>
  <c r="K120" i="8"/>
  <c r="O120" i="8" s="1"/>
  <c r="L207" i="9"/>
  <c r="G207" i="9"/>
  <c r="Q207" i="9" s="1"/>
  <c r="C207" i="9"/>
  <c r="M207" i="9" s="1"/>
  <c r="L195" i="9"/>
  <c r="G195" i="9"/>
  <c r="Q195" i="9" s="1"/>
  <c r="C195" i="9"/>
  <c r="M195" i="9" s="1"/>
  <c r="L183" i="9"/>
  <c r="C183" i="9"/>
  <c r="M183" i="9" s="1"/>
  <c r="L171" i="9"/>
  <c r="C171" i="9"/>
  <c r="M171" i="9" s="1"/>
  <c r="L159" i="9"/>
  <c r="G159" i="9"/>
  <c r="Q159" i="9" s="1"/>
  <c r="C159" i="9"/>
  <c r="M159" i="9" s="1"/>
  <c r="L147" i="9"/>
  <c r="C147" i="9"/>
  <c r="M147" i="9" s="1"/>
  <c r="L135" i="9"/>
  <c r="C135" i="9"/>
  <c r="M135" i="9" s="1"/>
  <c r="L123" i="9"/>
  <c r="G123" i="9"/>
  <c r="Q123" i="9" s="1"/>
  <c r="C123" i="9"/>
  <c r="M123" i="9" s="1"/>
  <c r="L111" i="9"/>
  <c r="C111" i="9"/>
  <c r="M111" i="9" s="1"/>
  <c r="I94" i="9"/>
  <c r="H94" i="9"/>
  <c r="D198" i="9" s="1"/>
  <c r="I82" i="9"/>
  <c r="H82" i="9"/>
  <c r="D186" i="9" s="1"/>
  <c r="I70" i="9"/>
  <c r="H70" i="9"/>
  <c r="I58" i="9"/>
  <c r="H58" i="9"/>
  <c r="D162" i="9" s="1"/>
  <c r="I46" i="9"/>
  <c r="H46" i="9"/>
  <c r="D150" i="9" s="1"/>
  <c r="I34" i="9"/>
  <c r="H34" i="9"/>
  <c r="D138" i="9" s="1"/>
  <c r="I22" i="9"/>
  <c r="H22" i="9"/>
  <c r="D126" i="9" s="1"/>
  <c r="I10" i="9"/>
  <c r="H10" i="9"/>
  <c r="D114" i="9" s="1"/>
  <c r="K201" i="9"/>
  <c r="O201" i="9" s="1"/>
  <c r="K189" i="9"/>
  <c r="O189" i="9" s="1"/>
  <c r="K177" i="9"/>
  <c r="O177" i="9" s="1"/>
  <c r="K165" i="9"/>
  <c r="K153" i="9"/>
  <c r="O153" i="9" s="1"/>
  <c r="K141" i="9"/>
  <c r="O141" i="9" s="1"/>
  <c r="K129" i="9"/>
  <c r="K117" i="9"/>
  <c r="O117" i="9" s="1"/>
  <c r="L205" i="10"/>
  <c r="C205" i="10"/>
  <c r="M205" i="10" s="1"/>
  <c r="L193" i="10"/>
  <c r="C193" i="10"/>
  <c r="M193" i="10" s="1"/>
  <c r="L181" i="10"/>
  <c r="C181" i="10"/>
  <c r="M181" i="10" s="1"/>
  <c r="L169" i="10"/>
  <c r="C169" i="10"/>
  <c r="M169" i="10" s="1"/>
  <c r="L157" i="10"/>
  <c r="C157" i="10"/>
  <c r="M157" i="10" s="1"/>
  <c r="L145" i="10"/>
  <c r="C145" i="10"/>
  <c r="M145" i="10" s="1"/>
  <c r="L133" i="10"/>
  <c r="C133" i="10"/>
  <c r="M133" i="10" s="1"/>
  <c r="L121" i="10"/>
  <c r="C121" i="10"/>
  <c r="M121" i="10" s="1"/>
  <c r="L109" i="10"/>
  <c r="C109" i="10"/>
  <c r="M109" i="10" s="1"/>
  <c r="H92" i="10"/>
  <c r="D196" i="10" s="1"/>
  <c r="I92" i="10"/>
  <c r="H80" i="10"/>
  <c r="D184" i="10" s="1"/>
  <c r="I80" i="10"/>
  <c r="H68" i="10"/>
  <c r="D172" i="10" s="1"/>
  <c r="I68" i="10"/>
  <c r="H56" i="10"/>
  <c r="D160" i="10" s="1"/>
  <c r="I56" i="10"/>
  <c r="H44" i="10"/>
  <c r="D148" i="10" s="1"/>
  <c r="I44" i="10"/>
  <c r="H32" i="10"/>
  <c r="D136" i="10" s="1"/>
  <c r="I32" i="10"/>
  <c r="H20" i="10"/>
  <c r="I20" i="10"/>
  <c r="H8" i="10"/>
  <c r="D112" i="10" s="1"/>
  <c r="I8" i="10"/>
  <c r="K199" i="10"/>
  <c r="K187" i="10"/>
  <c r="K175" i="10"/>
  <c r="O175" i="10" s="1"/>
  <c r="K163" i="10"/>
  <c r="O163" i="10" s="1"/>
  <c r="K151" i="10"/>
  <c r="O151" i="10" s="1"/>
  <c r="K139" i="10"/>
  <c r="K127" i="10"/>
  <c r="K115" i="10"/>
  <c r="I11" i="19"/>
  <c r="H11" i="19"/>
  <c r="D117" i="19" s="1"/>
  <c r="I23" i="19"/>
  <c r="H23" i="19"/>
  <c r="D129" i="19" s="1"/>
  <c r="L141" i="19"/>
  <c r="L201" i="19"/>
  <c r="C199" i="7"/>
  <c r="M199" i="7" s="1"/>
  <c r="L199" i="7"/>
  <c r="G199" i="7"/>
  <c r="Q199" i="7" s="1"/>
  <c r="C187" i="7"/>
  <c r="M187" i="7" s="1"/>
  <c r="L187" i="7"/>
  <c r="G187" i="7"/>
  <c r="Q187" i="7" s="1"/>
  <c r="C175" i="7"/>
  <c r="M175" i="7" s="1"/>
  <c r="L175" i="7"/>
  <c r="G175" i="7"/>
  <c r="C163" i="7"/>
  <c r="M163" i="7" s="1"/>
  <c r="L163" i="7"/>
  <c r="G163" i="7"/>
  <c r="Q163" i="7" s="1"/>
  <c r="C151" i="7"/>
  <c r="M151" i="7" s="1"/>
  <c r="L151" i="7"/>
  <c r="G151" i="7"/>
  <c r="Q151" i="7" s="1"/>
  <c r="C139" i="7"/>
  <c r="M139" i="7" s="1"/>
  <c r="L139" i="7"/>
  <c r="G139" i="7"/>
  <c r="Q139" i="7" s="1"/>
  <c r="C127" i="7"/>
  <c r="M127" i="7" s="1"/>
  <c r="L127" i="7"/>
  <c r="G127" i="7"/>
  <c r="Q127" i="7" s="1"/>
  <c r="C115" i="7"/>
  <c r="M115" i="7" s="1"/>
  <c r="L115" i="7"/>
  <c r="G115" i="7"/>
  <c r="Q115" i="7" s="1"/>
  <c r="H98" i="7"/>
  <c r="D202" i="7" s="1"/>
  <c r="I98" i="7"/>
  <c r="H86" i="7"/>
  <c r="D190" i="7" s="1"/>
  <c r="I86" i="7"/>
  <c r="H74" i="7"/>
  <c r="D178" i="7" s="1"/>
  <c r="I74" i="7"/>
  <c r="H62" i="7"/>
  <c r="D166" i="7" s="1"/>
  <c r="I62" i="7"/>
  <c r="H50" i="7"/>
  <c r="D154" i="7" s="1"/>
  <c r="I50" i="7"/>
  <c r="H38" i="7"/>
  <c r="D142" i="7" s="1"/>
  <c r="I38" i="7"/>
  <c r="H26" i="7"/>
  <c r="D130" i="7" s="1"/>
  <c r="I26" i="7"/>
  <c r="H14" i="7"/>
  <c r="D118" i="7" s="1"/>
  <c r="I14" i="7"/>
  <c r="K205" i="7"/>
  <c r="K193" i="7"/>
  <c r="O193" i="7" s="1"/>
  <c r="K181" i="7"/>
  <c r="O181" i="7" s="1"/>
  <c r="K169" i="7"/>
  <c r="O169" i="7" s="1"/>
  <c r="K157" i="7"/>
  <c r="O157" i="7" s="1"/>
  <c r="K145" i="7"/>
  <c r="K133" i="7"/>
  <c r="K121" i="7"/>
  <c r="O121" i="7" s="1"/>
  <c r="K109" i="7"/>
  <c r="O109" i="7" s="1"/>
  <c r="L197" i="8"/>
  <c r="C197" i="8"/>
  <c r="M197" i="8" s="1"/>
  <c r="L185" i="8"/>
  <c r="C185" i="8"/>
  <c r="M185" i="8" s="1"/>
  <c r="L173" i="8"/>
  <c r="C173" i="8"/>
  <c r="M173" i="8" s="1"/>
  <c r="G173" i="8"/>
  <c r="L161" i="8"/>
  <c r="C161" i="8"/>
  <c r="M161" i="8" s="1"/>
  <c r="L149" i="8"/>
  <c r="C149" i="8"/>
  <c r="M149" i="8" s="1"/>
  <c r="L137" i="8"/>
  <c r="C137" i="8"/>
  <c r="M137" i="8" s="1"/>
  <c r="G137" i="8"/>
  <c r="Q137" i="8" s="1"/>
  <c r="L125" i="8"/>
  <c r="C125" i="8"/>
  <c r="M125" i="8" s="1"/>
  <c r="L113" i="8"/>
  <c r="C113" i="8"/>
  <c r="M113" i="8" s="1"/>
  <c r="H96" i="8"/>
  <c r="D200" i="8" s="1"/>
  <c r="I96" i="8"/>
  <c r="H84" i="8"/>
  <c r="I84" i="8"/>
  <c r="H72" i="8"/>
  <c r="D176" i="8" s="1"/>
  <c r="I72" i="8"/>
  <c r="H60" i="8"/>
  <c r="I60" i="8"/>
  <c r="H48" i="8"/>
  <c r="I48" i="8"/>
  <c r="H36" i="8"/>
  <c r="D140" i="8" s="1"/>
  <c r="I36" i="8"/>
  <c r="H24" i="8"/>
  <c r="I24" i="8"/>
  <c r="H12" i="8"/>
  <c r="I12" i="8"/>
  <c r="K203" i="8"/>
  <c r="K191" i="8"/>
  <c r="K179" i="8"/>
  <c r="O179" i="8" s="1"/>
  <c r="K167" i="8"/>
  <c r="K155" i="8"/>
  <c r="K143" i="8"/>
  <c r="O143" i="8" s="1"/>
  <c r="K131" i="8"/>
  <c r="O131" i="8" s="1"/>
  <c r="K119" i="8"/>
  <c r="O119" i="8" s="1"/>
  <c r="C206" i="9"/>
  <c r="M206" i="9" s="1"/>
  <c r="L206" i="9"/>
  <c r="G206" i="9"/>
  <c r="Q206" i="9" s="1"/>
  <c r="L194" i="9"/>
  <c r="C194" i="9"/>
  <c r="M194" i="9" s="1"/>
  <c r="G194" i="9"/>
  <c r="Q194" i="9" s="1"/>
  <c r="L182" i="9"/>
  <c r="C182" i="9"/>
  <c r="M182" i="9" s="1"/>
  <c r="L170" i="9"/>
  <c r="C170" i="9"/>
  <c r="M170" i="9" s="1"/>
  <c r="C158" i="9"/>
  <c r="M158" i="9" s="1"/>
  <c r="L158" i="9"/>
  <c r="G158" i="9"/>
  <c r="L146" i="9"/>
  <c r="C146" i="9"/>
  <c r="M146" i="9" s="1"/>
  <c r="L134" i="9"/>
  <c r="C134" i="9"/>
  <c r="M134" i="9" s="1"/>
  <c r="L122" i="9"/>
  <c r="C122" i="9"/>
  <c r="M122" i="9" s="1"/>
  <c r="G122" i="9"/>
  <c r="Q122" i="9" s="1"/>
  <c r="L110" i="9"/>
  <c r="C110" i="9"/>
  <c r="M110" i="9" s="1"/>
  <c r="H93" i="9"/>
  <c r="I93" i="9"/>
  <c r="H81" i="9"/>
  <c r="D185" i="9" s="1"/>
  <c r="I81" i="9"/>
  <c r="H69" i="9"/>
  <c r="D173" i="9" s="1"/>
  <c r="I69" i="9"/>
  <c r="H57" i="9"/>
  <c r="I57" i="9"/>
  <c r="H45" i="9"/>
  <c r="D149" i="9" s="1"/>
  <c r="I45" i="9"/>
  <c r="H33" i="9"/>
  <c r="D137" i="9" s="1"/>
  <c r="I33" i="9"/>
  <c r="H21" i="9"/>
  <c r="I21" i="9"/>
  <c r="H9" i="9"/>
  <c r="D113" i="9" s="1"/>
  <c r="I9" i="9"/>
  <c r="K200" i="9"/>
  <c r="O200" i="9" s="1"/>
  <c r="K188" i="9"/>
  <c r="K176" i="9"/>
  <c r="K164" i="9"/>
  <c r="O164" i="9" s="1"/>
  <c r="K152" i="9"/>
  <c r="O152" i="9" s="1"/>
  <c r="K140" i="9"/>
  <c r="O140" i="9" s="1"/>
  <c r="K128" i="9"/>
  <c r="K116" i="9"/>
  <c r="L204" i="10"/>
  <c r="C204" i="10"/>
  <c r="M204" i="10" s="1"/>
  <c r="G204" i="10"/>
  <c r="Q204" i="10" s="1"/>
  <c r="L192" i="10"/>
  <c r="C192" i="10"/>
  <c r="M192" i="10" s="1"/>
  <c r="G192" i="10"/>
  <c r="Q192" i="10" s="1"/>
  <c r="L180" i="10"/>
  <c r="C180" i="10"/>
  <c r="M180" i="10" s="1"/>
  <c r="L168" i="10"/>
  <c r="C168" i="10"/>
  <c r="M168" i="10" s="1"/>
  <c r="G168" i="10"/>
  <c r="Q168" i="10" s="1"/>
  <c r="L156" i="10"/>
  <c r="C156" i="10"/>
  <c r="M156" i="10" s="1"/>
  <c r="L144" i="10"/>
  <c r="C144" i="10"/>
  <c r="M144" i="10" s="1"/>
  <c r="G144" i="10"/>
  <c r="L132" i="10"/>
  <c r="C132" i="10"/>
  <c r="M132" i="10" s="1"/>
  <c r="L120" i="10"/>
  <c r="C120" i="10"/>
  <c r="M120" i="10" s="1"/>
  <c r="G120" i="10"/>
  <c r="H103" i="10"/>
  <c r="D207" i="10" s="1"/>
  <c r="I103" i="10"/>
  <c r="H91" i="10"/>
  <c r="D195" i="10" s="1"/>
  <c r="I91" i="10"/>
  <c r="H79" i="10"/>
  <c r="I79" i="10"/>
  <c r="H67" i="10"/>
  <c r="D171" i="10" s="1"/>
  <c r="I67" i="10"/>
  <c r="H55" i="10"/>
  <c r="I55" i="10"/>
  <c r="H43" i="10"/>
  <c r="D147" i="10" s="1"/>
  <c r="I43" i="10"/>
  <c r="H31" i="10"/>
  <c r="D135" i="10" s="1"/>
  <c r="I31" i="10"/>
  <c r="H19" i="10"/>
  <c r="D123" i="10" s="1"/>
  <c r="I19" i="10"/>
  <c r="H7" i="10"/>
  <c r="D111" i="10" s="1"/>
  <c r="I7" i="10"/>
  <c r="K198" i="10"/>
  <c r="O198" i="10" s="1"/>
  <c r="K186" i="10"/>
  <c r="O186" i="10" s="1"/>
  <c r="K174" i="10"/>
  <c r="O174" i="10" s="1"/>
  <c r="K162" i="10"/>
  <c r="O162" i="10" s="1"/>
  <c r="K150" i="10"/>
  <c r="O150" i="10" s="1"/>
  <c r="K138" i="10"/>
  <c r="K126" i="10"/>
  <c r="O126" i="10" s="1"/>
  <c r="K114" i="10"/>
  <c r="O114" i="10" s="1"/>
  <c r="I5" i="19"/>
  <c r="H5" i="19"/>
  <c r="D111" i="19" s="1"/>
  <c r="K117" i="19"/>
  <c r="O117" i="19" s="1"/>
  <c r="I17" i="19"/>
  <c r="H17" i="19"/>
  <c r="D123" i="19" s="1"/>
  <c r="K129" i="19"/>
  <c r="O129" i="19" s="1"/>
  <c r="I77" i="19"/>
  <c r="I83" i="19"/>
  <c r="C198" i="7"/>
  <c r="M198" i="7" s="1"/>
  <c r="L198" i="7"/>
  <c r="G198" i="7"/>
  <c r="Q198" i="7" s="1"/>
  <c r="C186" i="7"/>
  <c r="M186" i="7" s="1"/>
  <c r="L186" i="7"/>
  <c r="G186" i="7"/>
  <c r="C174" i="7"/>
  <c r="M174" i="7" s="1"/>
  <c r="L174" i="7"/>
  <c r="G174" i="7"/>
  <c r="Q174" i="7" s="1"/>
  <c r="C162" i="7"/>
  <c r="M162" i="7" s="1"/>
  <c r="L162" i="7"/>
  <c r="G162" i="7"/>
  <c r="Q162" i="7" s="1"/>
  <c r="C150" i="7"/>
  <c r="M150" i="7" s="1"/>
  <c r="L150" i="7"/>
  <c r="G150" i="7"/>
  <c r="Q150" i="7" s="1"/>
  <c r="C138" i="7"/>
  <c r="M138" i="7" s="1"/>
  <c r="G138" i="7"/>
  <c r="Q138" i="7" s="1"/>
  <c r="L138" i="7"/>
  <c r="C126" i="7"/>
  <c r="M126" i="7" s="1"/>
  <c r="G126" i="7"/>
  <c r="Q126" i="7" s="1"/>
  <c r="L126" i="7"/>
  <c r="C114" i="7"/>
  <c r="M114" i="7" s="1"/>
  <c r="G114" i="7"/>
  <c r="Q114" i="7" s="1"/>
  <c r="L114" i="7"/>
  <c r="H97" i="7"/>
  <c r="D201" i="7" s="1"/>
  <c r="I97" i="7"/>
  <c r="H85" i="7"/>
  <c r="D189" i="7" s="1"/>
  <c r="I85" i="7"/>
  <c r="H73" i="7"/>
  <c r="D177" i="7" s="1"/>
  <c r="I73" i="7"/>
  <c r="H61" i="7"/>
  <c r="D165" i="7" s="1"/>
  <c r="I61" i="7"/>
  <c r="H49" i="7"/>
  <c r="D153" i="7" s="1"/>
  <c r="I49" i="7"/>
  <c r="H37" i="7"/>
  <c r="D141" i="7" s="1"/>
  <c r="I37" i="7"/>
  <c r="H25" i="7"/>
  <c r="D129" i="7" s="1"/>
  <c r="I25" i="7"/>
  <c r="H13" i="7"/>
  <c r="D117" i="7" s="1"/>
  <c r="I13" i="7"/>
  <c r="K204" i="7"/>
  <c r="O204" i="7" s="1"/>
  <c r="K192" i="7"/>
  <c r="K180" i="7"/>
  <c r="K168" i="7"/>
  <c r="O168" i="7" s="1"/>
  <c r="K156" i="7"/>
  <c r="O156" i="7" s="1"/>
  <c r="K144" i="7"/>
  <c r="K132" i="7"/>
  <c r="O132" i="7" s="1"/>
  <c r="K120" i="7"/>
  <c r="L196" i="8"/>
  <c r="G196" i="8"/>
  <c r="Q196" i="8" s="1"/>
  <c r="C196" i="8"/>
  <c r="M196" i="8" s="1"/>
  <c r="L184" i="8"/>
  <c r="C184" i="8"/>
  <c r="M184" i="8" s="1"/>
  <c r="L172" i="8"/>
  <c r="G172" i="8"/>
  <c r="Q172" i="8" s="1"/>
  <c r="C172" i="8"/>
  <c r="M172" i="8" s="1"/>
  <c r="L160" i="8"/>
  <c r="G160" i="8"/>
  <c r="Q160" i="8" s="1"/>
  <c r="C160" i="8"/>
  <c r="M160" i="8" s="1"/>
  <c r="L148" i="8"/>
  <c r="G148" i="8"/>
  <c r="Q148" i="8" s="1"/>
  <c r="C148" i="8"/>
  <c r="M148" i="8" s="1"/>
  <c r="L136" i="8"/>
  <c r="C136" i="8"/>
  <c r="M136" i="8" s="1"/>
  <c r="L124" i="8"/>
  <c r="G124" i="8"/>
  <c r="Q124" i="8" s="1"/>
  <c r="C124" i="8"/>
  <c r="M124" i="8" s="1"/>
  <c r="L112" i="8"/>
  <c r="C112" i="8"/>
  <c r="M112" i="8" s="1"/>
  <c r="H95" i="8"/>
  <c r="I95" i="8"/>
  <c r="H83" i="8"/>
  <c r="D187" i="8" s="1"/>
  <c r="I83" i="8"/>
  <c r="H71" i="8"/>
  <c r="D175" i="8" s="1"/>
  <c r="I71" i="8"/>
  <c r="H59" i="8"/>
  <c r="I59" i="8"/>
  <c r="H47" i="8"/>
  <c r="D151" i="8" s="1"/>
  <c r="I47" i="8"/>
  <c r="H35" i="8"/>
  <c r="D139" i="8" s="1"/>
  <c r="I35" i="8"/>
  <c r="H23" i="8"/>
  <c r="I23" i="8"/>
  <c r="H11" i="8"/>
  <c r="D115" i="8" s="1"/>
  <c r="I11" i="8"/>
  <c r="K202" i="8"/>
  <c r="O202" i="8" s="1"/>
  <c r="K190" i="8"/>
  <c r="K178" i="8"/>
  <c r="K166" i="8"/>
  <c r="K154" i="8"/>
  <c r="O154" i="8" s="1"/>
  <c r="K142" i="8"/>
  <c r="O142" i="8" s="1"/>
  <c r="K130" i="8"/>
  <c r="O130" i="8" s="1"/>
  <c r="K118" i="8"/>
  <c r="L205" i="9"/>
  <c r="C205" i="9"/>
  <c r="M205" i="9" s="1"/>
  <c r="G205" i="9"/>
  <c r="Q205" i="9" s="1"/>
  <c r="L193" i="9"/>
  <c r="C193" i="9"/>
  <c r="M193" i="9" s="1"/>
  <c r="L181" i="9"/>
  <c r="C181" i="9"/>
  <c r="M181" i="9" s="1"/>
  <c r="L169" i="9"/>
  <c r="C169" i="9"/>
  <c r="M169" i="9" s="1"/>
  <c r="G169" i="9"/>
  <c r="L157" i="9"/>
  <c r="C157" i="9"/>
  <c r="M157" i="9" s="1"/>
  <c r="G157" i="9"/>
  <c r="Q157" i="9" s="1"/>
  <c r="L145" i="9"/>
  <c r="C145" i="9"/>
  <c r="M145" i="9" s="1"/>
  <c r="L133" i="9"/>
  <c r="C133" i="9"/>
  <c r="M133" i="9" s="1"/>
  <c r="G133" i="9"/>
  <c r="Q133" i="9" s="1"/>
  <c r="L121" i="9"/>
  <c r="C121" i="9"/>
  <c r="M121" i="9" s="1"/>
  <c r="L109" i="9"/>
  <c r="C109" i="9"/>
  <c r="M109" i="9" s="1"/>
  <c r="I92" i="9"/>
  <c r="H92" i="9"/>
  <c r="D196" i="9" s="1"/>
  <c r="I80" i="9"/>
  <c r="H80" i="9"/>
  <c r="I68" i="9"/>
  <c r="H68" i="9"/>
  <c r="D172" i="9" s="1"/>
  <c r="I56" i="9"/>
  <c r="H56" i="9"/>
  <c r="D160" i="9" s="1"/>
  <c r="I44" i="9"/>
  <c r="H44" i="9"/>
  <c r="D148" i="9" s="1"/>
  <c r="I32" i="9"/>
  <c r="H32" i="9"/>
  <c r="D136" i="9" s="1"/>
  <c r="I20" i="9"/>
  <c r="H20" i="9"/>
  <c r="D124" i="9" s="1"/>
  <c r="I8" i="9"/>
  <c r="H8" i="9"/>
  <c r="D112" i="9" s="1"/>
  <c r="N112" i="9" s="1"/>
  <c r="K199" i="9"/>
  <c r="O199" i="9" s="1"/>
  <c r="K187" i="9"/>
  <c r="O187" i="9" s="1"/>
  <c r="K175" i="9"/>
  <c r="O175" i="9" s="1"/>
  <c r="K163" i="9"/>
  <c r="O163" i="9" s="1"/>
  <c r="K151" i="9"/>
  <c r="O151" i="9" s="1"/>
  <c r="K139" i="9"/>
  <c r="O139" i="9" s="1"/>
  <c r="K127" i="9"/>
  <c r="O127" i="9" s="1"/>
  <c r="K115" i="9"/>
  <c r="O115" i="9" s="1"/>
  <c r="L203" i="10"/>
  <c r="C203" i="10"/>
  <c r="M203" i="10" s="1"/>
  <c r="G203" i="10"/>
  <c r="Q203" i="10" s="1"/>
  <c r="L191" i="10"/>
  <c r="C191" i="10"/>
  <c r="M191" i="10" s="1"/>
  <c r="G191" i="10"/>
  <c r="Q191" i="10" s="1"/>
  <c r="L179" i="10"/>
  <c r="C179" i="10"/>
  <c r="M179" i="10" s="1"/>
  <c r="L167" i="10"/>
  <c r="C167" i="10"/>
  <c r="M167" i="10" s="1"/>
  <c r="G167" i="10"/>
  <c r="Q167" i="10" s="1"/>
  <c r="L155" i="10"/>
  <c r="C155" i="10"/>
  <c r="M155" i="10" s="1"/>
  <c r="C143" i="10"/>
  <c r="M143" i="10" s="1"/>
  <c r="L143" i="10"/>
  <c r="C131" i="10"/>
  <c r="M131" i="10" s="1"/>
  <c r="L131" i="10"/>
  <c r="L119" i="10"/>
  <c r="C119" i="10"/>
  <c r="M119" i="10" s="1"/>
  <c r="I102" i="10"/>
  <c r="H102" i="10"/>
  <c r="D206" i="10" s="1"/>
  <c r="I90" i="10"/>
  <c r="H90" i="10"/>
  <c r="D194" i="10" s="1"/>
  <c r="I78" i="10"/>
  <c r="H78" i="10"/>
  <c r="D182" i="10" s="1"/>
  <c r="I66" i="10"/>
  <c r="H66" i="10"/>
  <c r="D170" i="10" s="1"/>
  <c r="I54" i="10"/>
  <c r="H54" i="10"/>
  <c r="D158" i="10" s="1"/>
  <c r="I42" i="10"/>
  <c r="H42" i="10"/>
  <c r="I30" i="10"/>
  <c r="H30" i="10"/>
  <c r="D134" i="10" s="1"/>
  <c r="I18" i="10"/>
  <c r="H18" i="10"/>
  <c r="D122" i="10" s="1"/>
  <c r="I6" i="10"/>
  <c r="H6" i="10"/>
  <c r="D110" i="10" s="1"/>
  <c r="K197" i="10"/>
  <c r="K185" i="10"/>
  <c r="O185" i="10" s="1"/>
  <c r="K173" i="10"/>
  <c r="K161" i="10"/>
  <c r="K149" i="10"/>
  <c r="K137" i="10"/>
  <c r="O137" i="10" s="1"/>
  <c r="K125" i="10"/>
  <c r="O125" i="10" s="1"/>
  <c r="K113" i="10"/>
  <c r="O113" i="10" s="1"/>
  <c r="L135" i="19"/>
  <c r="C135" i="19"/>
  <c r="M135" i="19" s="1"/>
  <c r="G135" i="19"/>
  <c r="Q135" i="19" s="1"/>
  <c r="L197" i="7"/>
  <c r="C197" i="7"/>
  <c r="M197" i="7" s="1"/>
  <c r="L185" i="7"/>
  <c r="C185" i="7"/>
  <c r="M185" i="7" s="1"/>
  <c r="G185" i="7"/>
  <c r="L173" i="7"/>
  <c r="C173" i="7"/>
  <c r="M173" i="7" s="1"/>
  <c r="L161" i="7"/>
  <c r="G161" i="7"/>
  <c r="C161" i="7"/>
  <c r="M161" i="7" s="1"/>
  <c r="L149" i="7"/>
  <c r="G149" i="7"/>
  <c r="Q149" i="7" s="1"/>
  <c r="C149" i="7"/>
  <c r="M149" i="7" s="1"/>
  <c r="L137" i="7"/>
  <c r="C137" i="7"/>
  <c r="M137" i="7" s="1"/>
  <c r="G137" i="7"/>
  <c r="L125" i="7"/>
  <c r="C125" i="7"/>
  <c r="M125" i="7" s="1"/>
  <c r="L113" i="7"/>
  <c r="G113" i="7"/>
  <c r="Q113" i="7" s="1"/>
  <c r="C113" i="7"/>
  <c r="M113" i="7" s="1"/>
  <c r="H96" i="7"/>
  <c r="I96" i="7"/>
  <c r="H84" i="7"/>
  <c r="D188" i="7" s="1"/>
  <c r="I84" i="7"/>
  <c r="H72" i="7"/>
  <c r="D176" i="7" s="1"/>
  <c r="I72" i="7"/>
  <c r="H60" i="7"/>
  <c r="D164" i="7" s="1"/>
  <c r="I60" i="7"/>
  <c r="H48" i="7"/>
  <c r="D152" i="7" s="1"/>
  <c r="I48" i="7"/>
  <c r="H36" i="7"/>
  <c r="I36" i="7"/>
  <c r="H24" i="7"/>
  <c r="I24" i="7"/>
  <c r="H12" i="7"/>
  <c r="D116" i="7" s="1"/>
  <c r="I12" i="7"/>
  <c r="K203" i="7"/>
  <c r="O203" i="7" s="1"/>
  <c r="K191" i="7"/>
  <c r="O191" i="7" s="1"/>
  <c r="K179" i="7"/>
  <c r="K167" i="7"/>
  <c r="O167" i="7" s="1"/>
  <c r="K155" i="7"/>
  <c r="O155" i="7" s="1"/>
  <c r="K143" i="7"/>
  <c r="K131" i="7"/>
  <c r="O131" i="7" s="1"/>
  <c r="K119" i="7"/>
  <c r="O119" i="7" s="1"/>
  <c r="D180" i="8"/>
  <c r="D132" i="8"/>
  <c r="L207" i="8"/>
  <c r="C207" i="8"/>
  <c r="M207" i="8" s="1"/>
  <c r="G207" i="8"/>
  <c r="L195" i="8"/>
  <c r="C195" i="8"/>
  <c r="M195" i="8" s="1"/>
  <c r="G195" i="8"/>
  <c r="Q195" i="8" s="1"/>
  <c r="L183" i="8"/>
  <c r="C183" i="8"/>
  <c r="M183" i="8" s="1"/>
  <c r="L171" i="8"/>
  <c r="C171" i="8"/>
  <c r="M171" i="8" s="1"/>
  <c r="L159" i="8"/>
  <c r="C159" i="8"/>
  <c r="M159" i="8" s="1"/>
  <c r="G159" i="8"/>
  <c r="Q159" i="8" s="1"/>
  <c r="L147" i="8"/>
  <c r="C147" i="8"/>
  <c r="M147" i="8" s="1"/>
  <c r="L135" i="8"/>
  <c r="C135" i="8"/>
  <c r="M135" i="8" s="1"/>
  <c r="L123" i="8"/>
  <c r="C123" i="8"/>
  <c r="M123" i="8" s="1"/>
  <c r="G123" i="8"/>
  <c r="Q123" i="8" s="1"/>
  <c r="L111" i="8"/>
  <c r="C111" i="8"/>
  <c r="M111" i="8" s="1"/>
  <c r="H94" i="8"/>
  <c r="I94" i="8"/>
  <c r="H82" i="8"/>
  <c r="D186" i="8" s="1"/>
  <c r="I82" i="8"/>
  <c r="H70" i="8"/>
  <c r="D174" i="8" s="1"/>
  <c r="I70" i="8"/>
  <c r="H58" i="8"/>
  <c r="I58" i="8"/>
  <c r="H46" i="8"/>
  <c r="D150" i="8" s="1"/>
  <c r="N150" i="8" s="1"/>
  <c r="I46" i="8"/>
  <c r="H34" i="8"/>
  <c r="I34" i="8"/>
  <c r="H22" i="8"/>
  <c r="I22" i="8"/>
  <c r="H10" i="8"/>
  <c r="D114" i="8" s="1"/>
  <c r="I10" i="8"/>
  <c r="K201" i="8"/>
  <c r="O201" i="8" s="1"/>
  <c r="K189" i="8"/>
  <c r="K177" i="8"/>
  <c r="K165" i="8"/>
  <c r="K153" i="8"/>
  <c r="O153" i="8" s="1"/>
  <c r="K141" i="8"/>
  <c r="O141" i="8" s="1"/>
  <c r="K129" i="8"/>
  <c r="O129" i="8" s="1"/>
  <c r="K117" i="8"/>
  <c r="C204" i="9"/>
  <c r="M204" i="9" s="1"/>
  <c r="L204" i="9"/>
  <c r="G204" i="9"/>
  <c r="Q204" i="9" s="1"/>
  <c r="C192" i="9"/>
  <c r="M192" i="9" s="1"/>
  <c r="L192" i="9"/>
  <c r="G192" i="9"/>
  <c r="Q192" i="9" s="1"/>
  <c r="L180" i="9"/>
  <c r="C180" i="9"/>
  <c r="M180" i="9" s="1"/>
  <c r="G180" i="9"/>
  <c r="Q180" i="9" s="1"/>
  <c r="L168" i="9"/>
  <c r="C168" i="9"/>
  <c r="M168" i="9" s="1"/>
  <c r="C156" i="9"/>
  <c r="M156" i="9" s="1"/>
  <c r="L156" i="9"/>
  <c r="G156" i="9"/>
  <c r="Q156" i="9" s="1"/>
  <c r="C144" i="9"/>
  <c r="M144" i="9" s="1"/>
  <c r="L144" i="9"/>
  <c r="G144" i="9"/>
  <c r="Q144" i="9" s="1"/>
  <c r="L132" i="9"/>
  <c r="C132" i="9"/>
  <c r="M132" i="9" s="1"/>
  <c r="G132" i="9"/>
  <c r="Q132" i="9" s="1"/>
  <c r="L120" i="9"/>
  <c r="C120" i="9"/>
  <c r="M120" i="9" s="1"/>
  <c r="H103" i="9"/>
  <c r="I103" i="9"/>
  <c r="H91" i="9"/>
  <c r="D195" i="9" s="1"/>
  <c r="I91" i="9"/>
  <c r="H79" i="9"/>
  <c r="D183" i="9" s="1"/>
  <c r="I79" i="9"/>
  <c r="H67" i="9"/>
  <c r="D171" i="9" s="1"/>
  <c r="I67" i="9"/>
  <c r="H55" i="9"/>
  <c r="D159" i="9" s="1"/>
  <c r="I55" i="9"/>
  <c r="H43" i="9"/>
  <c r="D147" i="9" s="1"/>
  <c r="I43" i="9"/>
  <c r="H31" i="9"/>
  <c r="D135" i="9" s="1"/>
  <c r="I31" i="9"/>
  <c r="H19" i="9"/>
  <c r="D123" i="9" s="1"/>
  <c r="I19" i="9"/>
  <c r="H7" i="9"/>
  <c r="D111" i="9" s="1"/>
  <c r="I7" i="9"/>
  <c r="K198" i="9"/>
  <c r="O198" i="9" s="1"/>
  <c r="K186" i="9"/>
  <c r="K174" i="9"/>
  <c r="O174" i="9" s="1"/>
  <c r="K162" i="9"/>
  <c r="O162" i="9" s="1"/>
  <c r="K150" i="9"/>
  <c r="O150" i="9" s="1"/>
  <c r="K138" i="9"/>
  <c r="O138" i="9" s="1"/>
  <c r="K126" i="9"/>
  <c r="K114" i="9"/>
  <c r="O114" i="9" s="1"/>
  <c r="L202" i="10"/>
  <c r="C202" i="10"/>
  <c r="M202" i="10" s="1"/>
  <c r="L190" i="10"/>
  <c r="C190" i="10"/>
  <c r="M190" i="10" s="1"/>
  <c r="G190" i="10"/>
  <c r="Q190" i="10" s="1"/>
  <c r="L178" i="10"/>
  <c r="C178" i="10"/>
  <c r="M178" i="10" s="1"/>
  <c r="G178" i="10"/>
  <c r="L166" i="10"/>
  <c r="C166" i="10"/>
  <c r="M166" i="10" s="1"/>
  <c r="L154" i="10"/>
  <c r="C154" i="10"/>
  <c r="M154" i="10" s="1"/>
  <c r="L142" i="10"/>
  <c r="C142" i="10"/>
  <c r="M142" i="10" s="1"/>
  <c r="L130" i="10"/>
  <c r="C130" i="10"/>
  <c r="M130" i="10" s="1"/>
  <c r="C118" i="10"/>
  <c r="M118" i="10" s="1"/>
  <c r="L118" i="10"/>
  <c r="G118" i="10"/>
  <c r="H101" i="10"/>
  <c r="D205" i="10" s="1"/>
  <c r="I101" i="10"/>
  <c r="H89" i="10"/>
  <c r="D193" i="10" s="1"/>
  <c r="I89" i="10"/>
  <c r="H77" i="10"/>
  <c r="D181" i="10" s="1"/>
  <c r="I77" i="10"/>
  <c r="H65" i="10"/>
  <c r="D169" i="10" s="1"/>
  <c r="I65" i="10"/>
  <c r="H53" i="10"/>
  <c r="D157" i="10" s="1"/>
  <c r="I53" i="10"/>
  <c r="H41" i="10"/>
  <c r="I41" i="10"/>
  <c r="H29" i="10"/>
  <c r="D133" i="10" s="1"/>
  <c r="I29" i="10"/>
  <c r="H17" i="10"/>
  <c r="D121" i="10" s="1"/>
  <c r="I17" i="10"/>
  <c r="H5" i="10"/>
  <c r="D109" i="10" s="1"/>
  <c r="I5" i="10"/>
  <c r="K196" i="10"/>
  <c r="O196" i="10" s="1"/>
  <c r="K184" i="10"/>
  <c r="O184" i="10" s="1"/>
  <c r="K172" i="10"/>
  <c r="K160" i="10"/>
  <c r="K148" i="10"/>
  <c r="K136" i="10"/>
  <c r="O136" i="10" s="1"/>
  <c r="K124" i="10"/>
  <c r="O124" i="10" s="1"/>
  <c r="K112" i="10"/>
  <c r="L117" i="19"/>
  <c r="C117" i="19"/>
  <c r="M117" i="19" s="1"/>
  <c r="L129" i="19"/>
  <c r="C129" i="19"/>
  <c r="M129" i="19" s="1"/>
  <c r="I71" i="19"/>
  <c r="L183" i="19"/>
  <c r="L189" i="19"/>
  <c r="L196" i="7"/>
  <c r="C196" i="7"/>
  <c r="M196" i="7" s="1"/>
  <c r="L184" i="7"/>
  <c r="G184" i="7"/>
  <c r="Q184" i="7" s="1"/>
  <c r="C184" i="7"/>
  <c r="M184" i="7" s="1"/>
  <c r="L172" i="7"/>
  <c r="C172" i="7"/>
  <c r="M172" i="7" s="1"/>
  <c r="L160" i="7"/>
  <c r="G160" i="7"/>
  <c r="Q160" i="7" s="1"/>
  <c r="C160" i="7"/>
  <c r="M160" i="7" s="1"/>
  <c r="G148" i="7"/>
  <c r="L148" i="7"/>
  <c r="C148" i="7"/>
  <c r="M148" i="7" s="1"/>
  <c r="G136" i="7"/>
  <c r="L136" i="7"/>
  <c r="C136" i="7"/>
  <c r="M136" i="7" s="1"/>
  <c r="L124" i="7"/>
  <c r="C124" i="7"/>
  <c r="M124" i="7" s="1"/>
  <c r="L112" i="7"/>
  <c r="C112" i="7"/>
  <c r="M112" i="7" s="1"/>
  <c r="H95" i="7"/>
  <c r="I95" i="7"/>
  <c r="H83" i="7"/>
  <c r="D187" i="7" s="1"/>
  <c r="I83" i="7"/>
  <c r="H71" i="7"/>
  <c r="D175" i="7" s="1"/>
  <c r="I71" i="7"/>
  <c r="H59" i="7"/>
  <c r="D163" i="7" s="1"/>
  <c r="I59" i="7"/>
  <c r="H47" i="7"/>
  <c r="D151" i="7" s="1"/>
  <c r="I47" i="7"/>
  <c r="H35" i="7"/>
  <c r="D139" i="7" s="1"/>
  <c r="I35" i="7"/>
  <c r="H23" i="7"/>
  <c r="D127" i="7" s="1"/>
  <c r="I23" i="7"/>
  <c r="H11" i="7"/>
  <c r="D115" i="7" s="1"/>
  <c r="I11" i="7"/>
  <c r="K202" i="7"/>
  <c r="K190" i="7"/>
  <c r="O190" i="7" s="1"/>
  <c r="K178" i="7"/>
  <c r="K166" i="7"/>
  <c r="O166" i="7" s="1"/>
  <c r="K154" i="7"/>
  <c r="O154" i="7" s="1"/>
  <c r="K142" i="7"/>
  <c r="O142" i="7" s="1"/>
  <c r="K130" i="7"/>
  <c r="O130" i="7" s="1"/>
  <c r="K118" i="7"/>
  <c r="O118" i="7" s="1"/>
  <c r="L206" i="8"/>
  <c r="C206" i="8"/>
  <c r="M206" i="8" s="1"/>
  <c r="L194" i="8"/>
  <c r="C194" i="8"/>
  <c r="M194" i="8" s="1"/>
  <c r="G194" i="8"/>
  <c r="Q194" i="8" s="1"/>
  <c r="L182" i="8"/>
  <c r="C182" i="8"/>
  <c r="M182" i="8" s="1"/>
  <c r="G182" i="8"/>
  <c r="Q182" i="8" s="1"/>
  <c r="L170" i="8"/>
  <c r="C170" i="8"/>
  <c r="M170" i="8" s="1"/>
  <c r="L158" i="8"/>
  <c r="C158" i="8"/>
  <c r="M158" i="8" s="1"/>
  <c r="G158" i="8"/>
  <c r="Q158" i="8" s="1"/>
  <c r="L146" i="8"/>
  <c r="C146" i="8"/>
  <c r="M146" i="8" s="1"/>
  <c r="G146" i="8"/>
  <c r="Q146" i="8" s="1"/>
  <c r="L134" i="8"/>
  <c r="C134" i="8"/>
  <c r="M134" i="8" s="1"/>
  <c r="G134" i="8"/>
  <c r="Q134" i="8" s="1"/>
  <c r="L122" i="8"/>
  <c r="C122" i="8"/>
  <c r="M122" i="8" s="1"/>
  <c r="L110" i="8"/>
  <c r="C110" i="8"/>
  <c r="M110" i="8" s="1"/>
  <c r="G110" i="8"/>
  <c r="Q110" i="8" s="1"/>
  <c r="H93" i="8"/>
  <c r="I93" i="8"/>
  <c r="H81" i="8"/>
  <c r="D185" i="8" s="1"/>
  <c r="I81" i="8"/>
  <c r="H69" i="8"/>
  <c r="D173" i="8" s="1"/>
  <c r="I69" i="8"/>
  <c r="H57" i="8"/>
  <c r="I57" i="8"/>
  <c r="H45" i="8"/>
  <c r="D149" i="8" s="1"/>
  <c r="I45" i="8"/>
  <c r="H33" i="8"/>
  <c r="D137" i="8" s="1"/>
  <c r="I33" i="8"/>
  <c r="H21" i="8"/>
  <c r="I21" i="8"/>
  <c r="H9" i="8"/>
  <c r="D113" i="8" s="1"/>
  <c r="I9" i="8"/>
  <c r="K200" i="8"/>
  <c r="O200" i="8" s="1"/>
  <c r="K188" i="8"/>
  <c r="O188" i="8" s="1"/>
  <c r="K176" i="8"/>
  <c r="K164" i="8"/>
  <c r="K152" i="8"/>
  <c r="K140" i="8"/>
  <c r="K128" i="8"/>
  <c r="O128" i="8" s="1"/>
  <c r="K116" i="8"/>
  <c r="L203" i="9"/>
  <c r="C203" i="9"/>
  <c r="M203" i="9" s="1"/>
  <c r="G203" i="9"/>
  <c r="Q203" i="9" s="1"/>
  <c r="L191" i="9"/>
  <c r="C191" i="9"/>
  <c r="M191" i="9" s="1"/>
  <c r="L179" i="9"/>
  <c r="C179" i="9"/>
  <c r="M179" i="9" s="1"/>
  <c r="L167" i="9"/>
  <c r="C167" i="9"/>
  <c r="M167" i="9" s="1"/>
  <c r="L155" i="9"/>
  <c r="C155" i="9"/>
  <c r="M155" i="9" s="1"/>
  <c r="L143" i="9"/>
  <c r="C143" i="9"/>
  <c r="M143" i="9" s="1"/>
  <c r="L131" i="9"/>
  <c r="C131" i="9"/>
  <c r="M131" i="9" s="1"/>
  <c r="G131" i="9"/>
  <c r="Q131" i="9" s="1"/>
  <c r="L119" i="9"/>
  <c r="C119" i="9"/>
  <c r="M119" i="9" s="1"/>
  <c r="I102" i="9"/>
  <c r="H102" i="9"/>
  <c r="D206" i="9" s="1"/>
  <c r="I90" i="9"/>
  <c r="H90" i="9"/>
  <c r="D194" i="9" s="1"/>
  <c r="I78" i="9"/>
  <c r="H78" i="9"/>
  <c r="I66" i="9"/>
  <c r="H66" i="9"/>
  <c r="D170" i="9" s="1"/>
  <c r="I54" i="9"/>
  <c r="H54" i="9"/>
  <c r="D158" i="9" s="1"/>
  <c r="I42" i="9"/>
  <c r="H42" i="9"/>
  <c r="D146" i="9" s="1"/>
  <c r="I30" i="9"/>
  <c r="H30" i="9"/>
  <c r="I18" i="9"/>
  <c r="H18" i="9"/>
  <c r="D122" i="9" s="1"/>
  <c r="I6" i="9"/>
  <c r="H6" i="9"/>
  <c r="K197" i="9"/>
  <c r="O197" i="9" s="1"/>
  <c r="K185" i="9"/>
  <c r="O185" i="9" s="1"/>
  <c r="K173" i="9"/>
  <c r="O173" i="9" s="1"/>
  <c r="K161" i="9"/>
  <c r="O161" i="9" s="1"/>
  <c r="K149" i="9"/>
  <c r="K137" i="9"/>
  <c r="O137" i="9" s="1"/>
  <c r="K125" i="9"/>
  <c r="O125" i="9" s="1"/>
  <c r="K113" i="9"/>
  <c r="O113" i="9" s="1"/>
  <c r="L108" i="10"/>
  <c r="C108" i="10"/>
  <c r="M108" i="10" s="1"/>
  <c r="G108" i="10"/>
  <c r="L201" i="10"/>
  <c r="C201" i="10"/>
  <c r="M201" i="10" s="1"/>
  <c r="L189" i="10"/>
  <c r="G189" i="10"/>
  <c r="Q189" i="10" s="1"/>
  <c r="C189" i="10"/>
  <c r="M189" i="10" s="1"/>
  <c r="L177" i="10"/>
  <c r="G177" i="10"/>
  <c r="Q177" i="10" s="1"/>
  <c r="C177" i="10"/>
  <c r="M177" i="10" s="1"/>
  <c r="L165" i="10"/>
  <c r="C165" i="10"/>
  <c r="M165" i="10" s="1"/>
  <c r="L153" i="10"/>
  <c r="C153" i="10"/>
  <c r="M153" i="10" s="1"/>
  <c r="L141" i="10"/>
  <c r="C141" i="10"/>
  <c r="M141" i="10" s="1"/>
  <c r="L129" i="10"/>
  <c r="C129" i="10"/>
  <c r="M129" i="10" s="1"/>
  <c r="L117" i="10"/>
  <c r="C117" i="10"/>
  <c r="M117" i="10" s="1"/>
  <c r="H100" i="10"/>
  <c r="D204" i="10" s="1"/>
  <c r="I100" i="10"/>
  <c r="H88" i="10"/>
  <c r="D192" i="10" s="1"/>
  <c r="I88" i="10"/>
  <c r="H76" i="10"/>
  <c r="D180" i="10" s="1"/>
  <c r="I76" i="10"/>
  <c r="H64" i="10"/>
  <c r="I64" i="10"/>
  <c r="H52" i="10"/>
  <c r="D156" i="10" s="1"/>
  <c r="I52" i="10"/>
  <c r="H40" i="10"/>
  <c r="D144" i="10" s="1"/>
  <c r="I40" i="10"/>
  <c r="H28" i="10"/>
  <c r="I28" i="10"/>
  <c r="H16" i="10"/>
  <c r="D120" i="10" s="1"/>
  <c r="I16" i="10"/>
  <c r="K207" i="10"/>
  <c r="O207" i="10" s="1"/>
  <c r="K195" i="10"/>
  <c r="O195" i="10" s="1"/>
  <c r="K183" i="10"/>
  <c r="K171" i="10"/>
  <c r="K159" i="10"/>
  <c r="O159" i="10" s="1"/>
  <c r="K147" i="10"/>
  <c r="O147" i="10" s="1"/>
  <c r="K135" i="10"/>
  <c r="O135" i="10" s="1"/>
  <c r="K123" i="10"/>
  <c r="O123" i="10" s="1"/>
  <c r="K111" i="10"/>
  <c r="O111" i="10" s="1"/>
  <c r="L111" i="19"/>
  <c r="G111" i="19"/>
  <c r="Q111" i="19" s="1"/>
  <c r="C111" i="19"/>
  <c r="M111" i="19" s="1"/>
  <c r="I12" i="19"/>
  <c r="L123" i="19"/>
  <c r="C123" i="19"/>
  <c r="M123" i="19" s="1"/>
  <c r="I65" i="19"/>
  <c r="H65" i="19"/>
  <c r="D171" i="19" s="1"/>
  <c r="L207" i="7"/>
  <c r="C207" i="7"/>
  <c r="M207" i="7" s="1"/>
  <c r="G207" i="7"/>
  <c r="Q207" i="7" s="1"/>
  <c r="L195" i="7"/>
  <c r="C195" i="7"/>
  <c r="M195" i="7" s="1"/>
  <c r="L183" i="7"/>
  <c r="C183" i="7"/>
  <c r="M183" i="7" s="1"/>
  <c r="G183" i="7"/>
  <c r="Q183" i="7" s="1"/>
  <c r="L171" i="7"/>
  <c r="C171" i="7"/>
  <c r="M171" i="7" s="1"/>
  <c r="G171" i="7"/>
  <c r="Q171" i="7" s="1"/>
  <c r="L159" i="7"/>
  <c r="C159" i="7"/>
  <c r="M159" i="7" s="1"/>
  <c r="G159" i="7"/>
  <c r="Q159" i="7" s="1"/>
  <c r="L147" i="7"/>
  <c r="C147" i="7"/>
  <c r="M147" i="7" s="1"/>
  <c r="L135" i="7"/>
  <c r="C135" i="7"/>
  <c r="M135" i="7" s="1"/>
  <c r="G135" i="7"/>
  <c r="Q135" i="7" s="1"/>
  <c r="L123" i="7"/>
  <c r="C123" i="7"/>
  <c r="M123" i="7" s="1"/>
  <c r="L111" i="7"/>
  <c r="C111" i="7"/>
  <c r="M111" i="7" s="1"/>
  <c r="G111" i="7"/>
  <c r="Q111" i="7" s="1"/>
  <c r="H94" i="7"/>
  <c r="D198" i="7" s="1"/>
  <c r="I94" i="7"/>
  <c r="H82" i="7"/>
  <c r="I82" i="7"/>
  <c r="H70" i="7"/>
  <c r="D174" i="7" s="1"/>
  <c r="I70" i="7"/>
  <c r="H58" i="7"/>
  <c r="D162" i="7" s="1"/>
  <c r="I58" i="7"/>
  <c r="H46" i="7"/>
  <c r="I46" i="7"/>
  <c r="H34" i="7"/>
  <c r="D138" i="7" s="1"/>
  <c r="I34" i="7"/>
  <c r="H22" i="7"/>
  <c r="D126" i="7" s="1"/>
  <c r="I22" i="7"/>
  <c r="H10" i="7"/>
  <c r="D114" i="7" s="1"/>
  <c r="I10" i="7"/>
  <c r="K201" i="7"/>
  <c r="O201" i="7" s="1"/>
  <c r="K189" i="7"/>
  <c r="O189" i="7" s="1"/>
  <c r="K177" i="7"/>
  <c r="K165" i="7"/>
  <c r="K153" i="7"/>
  <c r="K141" i="7"/>
  <c r="O141" i="7" s="1"/>
  <c r="K129" i="7"/>
  <c r="O129" i="7" s="1"/>
  <c r="K117" i="7"/>
  <c r="O117" i="7" s="1"/>
  <c r="L205" i="8"/>
  <c r="C205" i="8"/>
  <c r="M205" i="8" s="1"/>
  <c r="L193" i="8"/>
  <c r="G193" i="8"/>
  <c r="C193" i="8"/>
  <c r="M193" i="8" s="1"/>
  <c r="L181" i="8"/>
  <c r="C181" i="8"/>
  <c r="M181" i="8" s="1"/>
  <c r="L169" i="8"/>
  <c r="G169" i="8"/>
  <c r="Q169" i="8" s="1"/>
  <c r="C169" i="8"/>
  <c r="M169" i="8" s="1"/>
  <c r="L157" i="8"/>
  <c r="G157" i="8"/>
  <c r="C157" i="8"/>
  <c r="M157" i="8" s="1"/>
  <c r="L145" i="8"/>
  <c r="G145" i="8"/>
  <c r="Q145" i="8" s="1"/>
  <c r="C145" i="8"/>
  <c r="M145" i="8" s="1"/>
  <c r="L133" i="8"/>
  <c r="C133" i="8"/>
  <c r="M133" i="8" s="1"/>
  <c r="L121" i="8"/>
  <c r="G121" i="8"/>
  <c r="Q121" i="8" s="1"/>
  <c r="C121" i="8"/>
  <c r="M121" i="8" s="1"/>
  <c r="L109" i="8"/>
  <c r="G109" i="8"/>
  <c r="C109" i="8"/>
  <c r="M109" i="8" s="1"/>
  <c r="H92" i="8"/>
  <c r="D196" i="8" s="1"/>
  <c r="I92" i="8"/>
  <c r="H80" i="8"/>
  <c r="D184" i="8" s="1"/>
  <c r="I80" i="8"/>
  <c r="H68" i="8"/>
  <c r="I68" i="8"/>
  <c r="H56" i="8"/>
  <c r="D160" i="8" s="1"/>
  <c r="I56" i="8"/>
  <c r="H44" i="8"/>
  <c r="D148" i="8" s="1"/>
  <c r="I44" i="8"/>
  <c r="H32" i="8"/>
  <c r="D136" i="8" s="1"/>
  <c r="I32" i="8"/>
  <c r="H20" i="8"/>
  <c r="D124" i="8" s="1"/>
  <c r="I20" i="8"/>
  <c r="H8" i="8"/>
  <c r="I8" i="8"/>
  <c r="K199" i="8"/>
  <c r="O199" i="8" s="1"/>
  <c r="K187" i="8"/>
  <c r="K175" i="8"/>
  <c r="O175" i="8" s="1"/>
  <c r="K163" i="8"/>
  <c r="K151" i="8"/>
  <c r="O151" i="8" s="1"/>
  <c r="K139" i="8"/>
  <c r="O139" i="8" s="1"/>
  <c r="K127" i="8"/>
  <c r="O127" i="8" s="1"/>
  <c r="K115" i="8"/>
  <c r="C202" i="9"/>
  <c r="M202" i="9" s="1"/>
  <c r="L202" i="9"/>
  <c r="C190" i="9"/>
  <c r="M190" i="9" s="1"/>
  <c r="L190" i="9"/>
  <c r="L178" i="9"/>
  <c r="C178" i="9"/>
  <c r="M178" i="9" s="1"/>
  <c r="C166" i="9"/>
  <c r="M166" i="9" s="1"/>
  <c r="L166" i="9"/>
  <c r="C154" i="9"/>
  <c r="M154" i="9" s="1"/>
  <c r="L154" i="9"/>
  <c r="G154" i="9"/>
  <c r="Q154" i="9" s="1"/>
  <c r="C142" i="9"/>
  <c r="M142" i="9" s="1"/>
  <c r="L142" i="9"/>
  <c r="L130" i="9"/>
  <c r="C130" i="9"/>
  <c r="M130" i="9" s="1"/>
  <c r="C118" i="9"/>
  <c r="M118" i="9" s="1"/>
  <c r="L118" i="9"/>
  <c r="H101" i="9"/>
  <c r="D205" i="9" s="1"/>
  <c r="I101" i="9"/>
  <c r="H89" i="9"/>
  <c r="D193" i="9" s="1"/>
  <c r="I89" i="9"/>
  <c r="H77" i="9"/>
  <c r="D181" i="9" s="1"/>
  <c r="I77" i="9"/>
  <c r="H65" i="9"/>
  <c r="D169" i="9" s="1"/>
  <c r="I65" i="9"/>
  <c r="H53" i="9"/>
  <c r="D157" i="9" s="1"/>
  <c r="I53" i="9"/>
  <c r="H41" i="9"/>
  <c r="D145" i="9" s="1"/>
  <c r="I41" i="9"/>
  <c r="H29" i="9"/>
  <c r="D133" i="9" s="1"/>
  <c r="I29" i="9"/>
  <c r="H17" i="9"/>
  <c r="D121" i="9" s="1"/>
  <c r="I17" i="9"/>
  <c r="H5" i="9"/>
  <c r="D109" i="9" s="1"/>
  <c r="I5" i="9"/>
  <c r="K196" i="9"/>
  <c r="O196" i="9" s="1"/>
  <c r="K184" i="9"/>
  <c r="K172" i="9"/>
  <c r="O172" i="9" s="1"/>
  <c r="K160" i="9"/>
  <c r="O160" i="9" s="1"/>
  <c r="K148" i="9"/>
  <c r="O148" i="9" s="1"/>
  <c r="K136" i="9"/>
  <c r="O136" i="9" s="1"/>
  <c r="K124" i="9"/>
  <c r="O124" i="9" s="1"/>
  <c r="K112" i="9"/>
  <c r="I4" i="10"/>
  <c r="H4" i="10"/>
  <c r="D108" i="10" s="1"/>
  <c r="L200" i="10"/>
  <c r="C200" i="10"/>
  <c r="M200" i="10" s="1"/>
  <c r="L188" i="10"/>
  <c r="C188" i="10"/>
  <c r="M188" i="10" s="1"/>
  <c r="L176" i="10"/>
  <c r="G176" i="10"/>
  <c r="Q176" i="10" s="1"/>
  <c r="C176" i="10"/>
  <c r="M176" i="10" s="1"/>
  <c r="L164" i="10"/>
  <c r="C164" i="10"/>
  <c r="M164" i="10" s="1"/>
  <c r="L152" i="10"/>
  <c r="C152" i="10"/>
  <c r="M152" i="10" s="1"/>
  <c r="L140" i="10"/>
  <c r="C140" i="10"/>
  <c r="M140" i="10" s="1"/>
  <c r="L128" i="10"/>
  <c r="C128" i="10"/>
  <c r="M128" i="10" s="1"/>
  <c r="C116" i="10"/>
  <c r="M116" i="10" s="1"/>
  <c r="L116" i="10"/>
  <c r="H99" i="10"/>
  <c r="D203" i="10" s="1"/>
  <c r="I99" i="10"/>
  <c r="H87" i="10"/>
  <c r="D191" i="10" s="1"/>
  <c r="I87" i="10"/>
  <c r="H75" i="10"/>
  <c r="D179" i="10" s="1"/>
  <c r="I75" i="10"/>
  <c r="H63" i="10"/>
  <c r="D167" i="10" s="1"/>
  <c r="I63" i="10"/>
  <c r="H51" i="10"/>
  <c r="D155" i="10" s="1"/>
  <c r="I51" i="10"/>
  <c r="H39" i="10"/>
  <c r="D143" i="10" s="1"/>
  <c r="I39" i="10"/>
  <c r="H27" i="10"/>
  <c r="D131" i="10" s="1"/>
  <c r="I27" i="10"/>
  <c r="H15" i="10"/>
  <c r="D119" i="10" s="1"/>
  <c r="I15" i="10"/>
  <c r="K206" i="10"/>
  <c r="O206" i="10" s="1"/>
  <c r="K194" i="10"/>
  <c r="K182" i="10"/>
  <c r="O182" i="10" s="1"/>
  <c r="K170" i="10"/>
  <c r="O170" i="10" s="1"/>
  <c r="K158" i="10"/>
  <c r="O158" i="10" s="1"/>
  <c r="K146" i="10"/>
  <c r="K134" i="10"/>
  <c r="O134" i="10" s="1"/>
  <c r="K122" i="10"/>
  <c r="O122" i="10" s="1"/>
  <c r="K110" i="10"/>
  <c r="O110" i="10" s="1"/>
  <c r="I53" i="19"/>
  <c r="H53" i="19"/>
  <c r="D159" i="19" s="1"/>
  <c r="I59" i="19"/>
  <c r="H59" i="19"/>
  <c r="D165" i="19" s="1"/>
  <c r="L177" i="19"/>
  <c r="L206" i="7"/>
  <c r="C206" i="7"/>
  <c r="M206" i="7" s="1"/>
  <c r="G206" i="7"/>
  <c r="L194" i="7"/>
  <c r="C194" i="7"/>
  <c r="M194" i="7" s="1"/>
  <c r="G194" i="7"/>
  <c r="L182" i="7"/>
  <c r="C182" i="7"/>
  <c r="M182" i="7" s="1"/>
  <c r="L170" i="7"/>
  <c r="C170" i="7"/>
  <c r="M170" i="7" s="1"/>
  <c r="G170" i="7"/>
  <c r="Q170" i="7" s="1"/>
  <c r="L158" i="7"/>
  <c r="C158" i="7"/>
  <c r="M158" i="7" s="1"/>
  <c r="G158" i="7"/>
  <c r="G146" i="7"/>
  <c r="Q146" i="7" s="1"/>
  <c r="L146" i="7"/>
  <c r="C146" i="7"/>
  <c r="M146" i="7" s="1"/>
  <c r="L134" i="7"/>
  <c r="C134" i="7"/>
  <c r="M134" i="7" s="1"/>
  <c r="G122" i="7"/>
  <c r="Q122" i="7" s="1"/>
  <c r="L122" i="7"/>
  <c r="C122" i="7"/>
  <c r="M122" i="7" s="1"/>
  <c r="G110" i="7"/>
  <c r="Q110" i="7" s="1"/>
  <c r="L110" i="7"/>
  <c r="C110" i="7"/>
  <c r="M110" i="7" s="1"/>
  <c r="H93" i="7"/>
  <c r="D197" i="7" s="1"/>
  <c r="I93" i="7"/>
  <c r="H81" i="7"/>
  <c r="D185" i="7" s="1"/>
  <c r="I81" i="7"/>
  <c r="H69" i="7"/>
  <c r="D173" i="7" s="1"/>
  <c r="I69" i="7"/>
  <c r="H57" i="7"/>
  <c r="D161" i="7" s="1"/>
  <c r="I57" i="7"/>
  <c r="H45" i="7"/>
  <c r="D149" i="7" s="1"/>
  <c r="I45" i="7"/>
  <c r="H33" i="7"/>
  <c r="D137" i="7" s="1"/>
  <c r="I33" i="7"/>
  <c r="H21" i="7"/>
  <c r="D125" i="7" s="1"/>
  <c r="I21" i="7"/>
  <c r="H9" i="7"/>
  <c r="D113" i="7" s="1"/>
  <c r="I9" i="7"/>
  <c r="K200" i="7"/>
  <c r="O200" i="7" s="1"/>
  <c r="K188" i="7"/>
  <c r="O188" i="7" s="1"/>
  <c r="K176" i="7"/>
  <c r="O176" i="7" s="1"/>
  <c r="K164" i="7"/>
  <c r="K152" i="7"/>
  <c r="K140" i="7"/>
  <c r="O140" i="7" s="1"/>
  <c r="K128" i="7"/>
  <c r="O128" i="7" s="1"/>
  <c r="K116" i="7"/>
  <c r="O116" i="7" s="1"/>
  <c r="L204" i="8"/>
  <c r="G204" i="8"/>
  <c r="Q204" i="8" s="1"/>
  <c r="C204" i="8"/>
  <c r="M204" i="8" s="1"/>
  <c r="L192" i="8"/>
  <c r="G192" i="8"/>
  <c r="C192" i="8"/>
  <c r="M192" i="8" s="1"/>
  <c r="L180" i="8"/>
  <c r="C180" i="8"/>
  <c r="M180" i="8" s="1"/>
  <c r="L168" i="8"/>
  <c r="G168" i="8"/>
  <c r="Q168" i="8" s="1"/>
  <c r="C168" i="8"/>
  <c r="M168" i="8" s="1"/>
  <c r="L156" i="8"/>
  <c r="G156" i="8"/>
  <c r="Q156" i="8" s="1"/>
  <c r="C156" i="8"/>
  <c r="M156" i="8" s="1"/>
  <c r="L144" i="8"/>
  <c r="G144" i="8"/>
  <c r="C144" i="8"/>
  <c r="M144" i="8" s="1"/>
  <c r="L132" i="8"/>
  <c r="C132" i="8"/>
  <c r="M132" i="8" s="1"/>
  <c r="L120" i="8"/>
  <c r="G120" i="8"/>
  <c r="Q120" i="8" s="1"/>
  <c r="C120" i="8"/>
  <c r="M120" i="8" s="1"/>
  <c r="H103" i="8"/>
  <c r="D207" i="8" s="1"/>
  <c r="I103" i="8"/>
  <c r="H91" i="8"/>
  <c r="I91" i="8"/>
  <c r="H79" i="8"/>
  <c r="D183" i="8" s="1"/>
  <c r="I79" i="8"/>
  <c r="H67" i="8"/>
  <c r="D171" i="8" s="1"/>
  <c r="I67" i="8"/>
  <c r="H55" i="8"/>
  <c r="I55" i="8"/>
  <c r="H43" i="8"/>
  <c r="D147" i="8" s="1"/>
  <c r="I43" i="8"/>
  <c r="H31" i="8"/>
  <c r="I31" i="8"/>
  <c r="H19" i="8"/>
  <c r="D123" i="8" s="1"/>
  <c r="I19" i="8"/>
  <c r="H7" i="8"/>
  <c r="I7" i="8"/>
  <c r="K198" i="8"/>
  <c r="K186" i="8"/>
  <c r="O186" i="8" s="1"/>
  <c r="K174" i="8"/>
  <c r="K162" i="8"/>
  <c r="O162" i="8" s="1"/>
  <c r="K150" i="8"/>
  <c r="O150" i="8" s="1"/>
  <c r="K138" i="8"/>
  <c r="O138" i="8" s="1"/>
  <c r="K126" i="8"/>
  <c r="K114" i="8"/>
  <c r="O114" i="8" s="1"/>
  <c r="C108" i="9"/>
  <c r="M108" i="9" s="1"/>
  <c r="G108" i="9"/>
  <c r="Q108" i="9" s="1"/>
  <c r="L108" i="9"/>
  <c r="L201" i="9"/>
  <c r="G201" i="9"/>
  <c r="Q201" i="9" s="1"/>
  <c r="C201" i="9"/>
  <c r="M201" i="9" s="1"/>
  <c r="L189" i="9"/>
  <c r="C189" i="9"/>
  <c r="M189" i="9" s="1"/>
  <c r="L177" i="9"/>
  <c r="C177" i="9"/>
  <c r="M177" i="9" s="1"/>
  <c r="L165" i="9"/>
  <c r="C165" i="9"/>
  <c r="M165" i="9" s="1"/>
  <c r="L153" i="9"/>
  <c r="C153" i="9"/>
  <c r="M153" i="9" s="1"/>
  <c r="L141" i="9"/>
  <c r="G141" i="9"/>
  <c r="Q141" i="9" s="1"/>
  <c r="C141" i="9"/>
  <c r="M141" i="9" s="1"/>
  <c r="L129" i="9"/>
  <c r="C129" i="9"/>
  <c r="M129" i="9" s="1"/>
  <c r="L117" i="9"/>
  <c r="C117" i="9"/>
  <c r="M117" i="9" s="1"/>
  <c r="G117" i="9"/>
  <c r="Q117" i="9" s="1"/>
  <c r="I100" i="9"/>
  <c r="H100" i="9"/>
  <c r="D204" i="9" s="1"/>
  <c r="I88" i="9"/>
  <c r="H88" i="9"/>
  <c r="D192" i="9" s="1"/>
  <c r="I76" i="9"/>
  <c r="H76" i="9"/>
  <c r="D180" i="9" s="1"/>
  <c r="I64" i="9"/>
  <c r="H64" i="9"/>
  <c r="D168" i="9" s="1"/>
  <c r="I52" i="9"/>
  <c r="H52" i="9"/>
  <c r="D156" i="9" s="1"/>
  <c r="I40" i="9"/>
  <c r="H40" i="9"/>
  <c r="D144" i="9" s="1"/>
  <c r="I28" i="9"/>
  <c r="H28" i="9"/>
  <c r="D132" i="9" s="1"/>
  <c r="I16" i="9"/>
  <c r="H16" i="9"/>
  <c r="D120" i="9" s="1"/>
  <c r="K207" i="9"/>
  <c r="O207" i="9" s="1"/>
  <c r="K195" i="9"/>
  <c r="O195" i="9" s="1"/>
  <c r="K183" i="9"/>
  <c r="K171" i="9"/>
  <c r="O171" i="9" s="1"/>
  <c r="K159" i="9"/>
  <c r="K147" i="9"/>
  <c r="O147" i="9" s="1"/>
  <c r="K135" i="9"/>
  <c r="O135" i="9" s="1"/>
  <c r="K123" i="9"/>
  <c r="O123" i="9" s="1"/>
  <c r="K111" i="9"/>
  <c r="K108" i="10"/>
  <c r="O108" i="10" s="1"/>
  <c r="L199" i="10"/>
  <c r="G199" i="10"/>
  <c r="Q199" i="10" s="1"/>
  <c r="C199" i="10"/>
  <c r="M199" i="10" s="1"/>
  <c r="N199" i="10" s="1"/>
  <c r="L187" i="10"/>
  <c r="G187" i="10"/>
  <c r="Q187" i="10" s="1"/>
  <c r="C187" i="10"/>
  <c r="M187" i="10" s="1"/>
  <c r="L175" i="10"/>
  <c r="G175" i="10"/>
  <c r="Q175" i="10" s="1"/>
  <c r="C175" i="10"/>
  <c r="M175" i="10" s="1"/>
  <c r="L163" i="10"/>
  <c r="G163" i="10"/>
  <c r="C163" i="10"/>
  <c r="M163" i="10" s="1"/>
  <c r="C151" i="10"/>
  <c r="M151" i="10" s="1"/>
  <c r="L151" i="10"/>
  <c r="G151" i="10"/>
  <c r="Q151" i="10" s="1"/>
  <c r="C139" i="10"/>
  <c r="M139" i="10" s="1"/>
  <c r="L139" i="10"/>
  <c r="C127" i="10"/>
  <c r="M127" i="10" s="1"/>
  <c r="L127" i="10"/>
  <c r="G127" i="10"/>
  <c r="Q127" i="10" s="1"/>
  <c r="L115" i="10"/>
  <c r="C115" i="10"/>
  <c r="M115" i="10" s="1"/>
  <c r="G115" i="10"/>
  <c r="Q115" i="10" s="1"/>
  <c r="I98" i="10"/>
  <c r="H98" i="10"/>
  <c r="D202" i="10" s="1"/>
  <c r="I86" i="10"/>
  <c r="H86" i="10"/>
  <c r="D190" i="10" s="1"/>
  <c r="I74" i="10"/>
  <c r="H74" i="10"/>
  <c r="D178" i="10" s="1"/>
  <c r="I62" i="10"/>
  <c r="H62" i="10"/>
  <c r="D166" i="10" s="1"/>
  <c r="I50" i="10"/>
  <c r="H50" i="10"/>
  <c r="D154" i="10" s="1"/>
  <c r="I38" i="10"/>
  <c r="H38" i="10"/>
  <c r="D142" i="10" s="1"/>
  <c r="I26" i="10"/>
  <c r="H26" i="10"/>
  <c r="D130" i="10" s="1"/>
  <c r="I14" i="10"/>
  <c r="H14" i="10"/>
  <c r="D118" i="10" s="1"/>
  <c r="K205" i="10"/>
  <c r="K193" i="10"/>
  <c r="O193" i="10" s="1"/>
  <c r="K181" i="10"/>
  <c r="O181" i="10" s="1"/>
  <c r="K169" i="10"/>
  <c r="K157" i="10"/>
  <c r="O157" i="10" s="1"/>
  <c r="K145" i="10"/>
  <c r="O145" i="10" s="1"/>
  <c r="K133" i="10"/>
  <c r="K121" i="10"/>
  <c r="K109" i="10"/>
  <c r="L118" i="19"/>
  <c r="K159" i="19"/>
  <c r="O159" i="19" s="1"/>
  <c r="K165" i="19"/>
  <c r="O165" i="19" s="1"/>
  <c r="I79" i="19"/>
  <c r="L205" i="7"/>
  <c r="C205" i="7"/>
  <c r="M205" i="7" s="1"/>
  <c r="L193" i="7"/>
  <c r="C193" i="7"/>
  <c r="M193" i="7" s="1"/>
  <c r="G193" i="7"/>
  <c r="Q193" i="7" s="1"/>
  <c r="L181" i="7"/>
  <c r="C181" i="7"/>
  <c r="M181" i="7" s="1"/>
  <c r="G181" i="7"/>
  <c r="Q181" i="7" s="1"/>
  <c r="L169" i="7"/>
  <c r="C169" i="7"/>
  <c r="M169" i="7" s="1"/>
  <c r="G169" i="7"/>
  <c r="L157" i="7"/>
  <c r="C157" i="7"/>
  <c r="M157" i="7" s="1"/>
  <c r="G157" i="7"/>
  <c r="Q157" i="7" s="1"/>
  <c r="L145" i="7"/>
  <c r="C145" i="7"/>
  <c r="M145" i="7" s="1"/>
  <c r="G145" i="7"/>
  <c r="Q145" i="7" s="1"/>
  <c r="L133" i="7"/>
  <c r="C133" i="7"/>
  <c r="M133" i="7" s="1"/>
  <c r="G133" i="7"/>
  <c r="Q133" i="7" s="1"/>
  <c r="L121" i="7"/>
  <c r="C121" i="7"/>
  <c r="M121" i="7" s="1"/>
  <c r="G121" i="7"/>
  <c r="Q121" i="7" s="1"/>
  <c r="L109" i="7"/>
  <c r="C109" i="7"/>
  <c r="M109" i="7" s="1"/>
  <c r="H92" i="7"/>
  <c r="D196" i="7" s="1"/>
  <c r="I92" i="7"/>
  <c r="H80" i="7"/>
  <c r="D184" i="7" s="1"/>
  <c r="I80" i="7"/>
  <c r="H68" i="7"/>
  <c r="I68" i="7"/>
  <c r="H56" i="7"/>
  <c r="D160" i="7" s="1"/>
  <c r="I56" i="7"/>
  <c r="H44" i="7"/>
  <c r="D148" i="7" s="1"/>
  <c r="I44" i="7"/>
  <c r="H32" i="7"/>
  <c r="D136" i="7" s="1"/>
  <c r="I32" i="7"/>
  <c r="H20" i="7"/>
  <c r="D124" i="7" s="1"/>
  <c r="I20" i="7"/>
  <c r="H8" i="7"/>
  <c r="D112" i="7" s="1"/>
  <c r="I8" i="7"/>
  <c r="K199" i="7"/>
  <c r="O199" i="7" s="1"/>
  <c r="K187" i="7"/>
  <c r="K175" i="7"/>
  <c r="O175" i="7" s="1"/>
  <c r="K163" i="7"/>
  <c r="O163" i="7" s="1"/>
  <c r="K151" i="7"/>
  <c r="O151" i="7" s="1"/>
  <c r="K139" i="7"/>
  <c r="O139" i="7" s="1"/>
  <c r="K127" i="7"/>
  <c r="O127" i="7" s="1"/>
  <c r="K115" i="7"/>
  <c r="L203" i="8"/>
  <c r="C203" i="8"/>
  <c r="M203" i="8" s="1"/>
  <c r="G203" i="8"/>
  <c r="L191" i="8"/>
  <c r="C191" i="8"/>
  <c r="M191" i="8" s="1"/>
  <c r="G191" i="8"/>
  <c r="L179" i="8"/>
  <c r="C179" i="8"/>
  <c r="M179" i="8" s="1"/>
  <c r="L167" i="8"/>
  <c r="C167" i="8"/>
  <c r="M167" i="8" s="1"/>
  <c r="G167" i="8"/>
  <c r="Q167" i="8" s="1"/>
  <c r="L155" i="8"/>
  <c r="C155" i="8"/>
  <c r="M155" i="8" s="1"/>
  <c r="G155" i="8"/>
  <c r="Q155" i="8" s="1"/>
  <c r="L143" i="8"/>
  <c r="C143" i="8"/>
  <c r="M143" i="8" s="1"/>
  <c r="L131" i="8"/>
  <c r="C131" i="8"/>
  <c r="M131" i="8" s="1"/>
  <c r="L119" i="8"/>
  <c r="C119" i="8"/>
  <c r="M119" i="8" s="1"/>
  <c r="G119" i="8"/>
  <c r="H102" i="8"/>
  <c r="D206" i="8" s="1"/>
  <c r="I102" i="8"/>
  <c r="H90" i="8"/>
  <c r="D194" i="8" s="1"/>
  <c r="I90" i="8"/>
  <c r="H78" i="8"/>
  <c r="I78" i="8"/>
  <c r="H66" i="8"/>
  <c r="D170" i="8" s="1"/>
  <c r="I66" i="8"/>
  <c r="H54" i="8"/>
  <c r="D158" i="8" s="1"/>
  <c r="I54" i="8"/>
  <c r="H42" i="8"/>
  <c r="I42" i="8"/>
  <c r="H30" i="8"/>
  <c r="D134" i="8" s="1"/>
  <c r="I30" i="8"/>
  <c r="H18" i="8"/>
  <c r="D122" i="8" s="1"/>
  <c r="I18" i="8"/>
  <c r="H6" i="8"/>
  <c r="I6" i="8"/>
  <c r="K197" i="8"/>
  <c r="O197" i="8" s="1"/>
  <c r="K185" i="8"/>
  <c r="O185" i="8" s="1"/>
  <c r="K173" i="8"/>
  <c r="O173" i="8" s="1"/>
  <c r="K161" i="8"/>
  <c r="K149" i="8"/>
  <c r="K137" i="8"/>
  <c r="O137" i="8" s="1"/>
  <c r="K125" i="8"/>
  <c r="O125" i="8" s="1"/>
  <c r="K113" i="8"/>
  <c r="O113" i="8" s="1"/>
  <c r="I4" i="9"/>
  <c r="H4" i="9"/>
  <c r="D108" i="9" s="1"/>
  <c r="C200" i="9"/>
  <c r="M200" i="9" s="1"/>
  <c r="L200" i="9"/>
  <c r="C188" i="9"/>
  <c r="M188" i="9" s="1"/>
  <c r="L188" i="9"/>
  <c r="G188" i="9"/>
  <c r="Q188" i="9" s="1"/>
  <c r="C176" i="9"/>
  <c r="M176" i="9" s="1"/>
  <c r="L176" i="9"/>
  <c r="C164" i="9"/>
  <c r="M164" i="9" s="1"/>
  <c r="L164" i="9"/>
  <c r="C152" i="9"/>
  <c r="M152" i="9" s="1"/>
  <c r="L152" i="9"/>
  <c r="C140" i="9"/>
  <c r="M140" i="9" s="1"/>
  <c r="L140" i="9"/>
  <c r="C128" i="9"/>
  <c r="M128" i="9" s="1"/>
  <c r="L128" i="9"/>
  <c r="C116" i="9"/>
  <c r="M116" i="9" s="1"/>
  <c r="L116" i="9"/>
  <c r="G116" i="9"/>
  <c r="Q116" i="9" s="1"/>
  <c r="H99" i="9"/>
  <c r="D203" i="9" s="1"/>
  <c r="I99" i="9"/>
  <c r="H87" i="9"/>
  <c r="D191" i="9" s="1"/>
  <c r="I87" i="9"/>
  <c r="H75" i="9"/>
  <c r="D179" i="9" s="1"/>
  <c r="I75" i="9"/>
  <c r="H63" i="9"/>
  <c r="D167" i="9" s="1"/>
  <c r="I63" i="9"/>
  <c r="H51" i="9"/>
  <c r="D155" i="9" s="1"/>
  <c r="I51" i="9"/>
  <c r="H39" i="9"/>
  <c r="D143" i="9" s="1"/>
  <c r="I39" i="9"/>
  <c r="H27" i="9"/>
  <c r="D131" i="9" s="1"/>
  <c r="I27" i="9"/>
  <c r="H15" i="9"/>
  <c r="D119" i="9" s="1"/>
  <c r="I15" i="9"/>
  <c r="K206" i="9"/>
  <c r="O206" i="9" s="1"/>
  <c r="K194" i="9"/>
  <c r="K182" i="9"/>
  <c r="O182" i="9" s="1"/>
  <c r="K170" i="9"/>
  <c r="O170" i="9" s="1"/>
  <c r="K158" i="9"/>
  <c r="O158" i="9" s="1"/>
  <c r="K146" i="9"/>
  <c r="O146" i="9" s="1"/>
  <c r="K134" i="9"/>
  <c r="K122" i="9"/>
  <c r="O122" i="9" s="1"/>
  <c r="K110" i="9"/>
  <c r="O110" i="9" s="1"/>
  <c r="L198" i="10"/>
  <c r="C198" i="10"/>
  <c r="M198" i="10" s="1"/>
  <c r="G198" i="10"/>
  <c r="Q198" i="10" s="1"/>
  <c r="L186" i="10"/>
  <c r="C186" i="10"/>
  <c r="M186" i="10" s="1"/>
  <c r="L174" i="10"/>
  <c r="C174" i="10"/>
  <c r="M174" i="10" s="1"/>
  <c r="L162" i="10"/>
  <c r="C162" i="10"/>
  <c r="M162" i="10" s="1"/>
  <c r="C150" i="10"/>
  <c r="M150" i="10" s="1"/>
  <c r="L150" i="10"/>
  <c r="C138" i="10"/>
  <c r="M138" i="10" s="1"/>
  <c r="L138" i="10"/>
  <c r="C126" i="10"/>
  <c r="M126" i="10" s="1"/>
  <c r="L126" i="10"/>
  <c r="C114" i="10"/>
  <c r="M114" i="10" s="1"/>
  <c r="L114" i="10"/>
  <c r="H97" i="10"/>
  <c r="I97" i="10"/>
  <c r="H85" i="10"/>
  <c r="D189" i="10" s="1"/>
  <c r="I85" i="10"/>
  <c r="H73" i="10"/>
  <c r="I73" i="10"/>
  <c r="H61" i="10"/>
  <c r="D165" i="10" s="1"/>
  <c r="I61" i="10"/>
  <c r="H49" i="10"/>
  <c r="I49" i="10"/>
  <c r="H37" i="10"/>
  <c r="I37" i="10"/>
  <c r="H25" i="10"/>
  <c r="I25" i="10"/>
  <c r="H13" i="10"/>
  <c r="D117" i="10" s="1"/>
  <c r="I13" i="10"/>
  <c r="K204" i="10"/>
  <c r="K192" i="10"/>
  <c r="O192" i="10" s="1"/>
  <c r="K180" i="10"/>
  <c r="K168" i="10"/>
  <c r="K156" i="10"/>
  <c r="O156" i="10" s="1"/>
  <c r="K144" i="10"/>
  <c r="O144" i="10" s="1"/>
  <c r="K132" i="10"/>
  <c r="O132" i="10" s="1"/>
  <c r="K120" i="10"/>
  <c r="O120" i="10" s="1"/>
  <c r="I47" i="19"/>
  <c r="L171" i="19"/>
  <c r="C171" i="19"/>
  <c r="M171" i="19" s="1"/>
  <c r="C204" i="7"/>
  <c r="M204" i="7" s="1"/>
  <c r="L204" i="7"/>
  <c r="G204" i="7"/>
  <c r="Q204" i="7" s="1"/>
  <c r="C192" i="7"/>
  <c r="M192" i="7" s="1"/>
  <c r="L192" i="7"/>
  <c r="G192" i="7"/>
  <c r="Q192" i="7" s="1"/>
  <c r="C180" i="7"/>
  <c r="M180" i="7" s="1"/>
  <c r="L180" i="7"/>
  <c r="G180" i="7"/>
  <c r="Q180" i="7" s="1"/>
  <c r="C168" i="7"/>
  <c r="M168" i="7" s="1"/>
  <c r="L168" i="7"/>
  <c r="G168" i="7"/>
  <c r="Q168" i="7" s="1"/>
  <c r="C156" i="7"/>
  <c r="M156" i="7" s="1"/>
  <c r="L156" i="7"/>
  <c r="G156" i="7"/>
  <c r="Q156" i="7" s="1"/>
  <c r="C144" i="7"/>
  <c r="M144" i="7" s="1"/>
  <c r="G144" i="7"/>
  <c r="Q144" i="7" s="1"/>
  <c r="L144" i="7"/>
  <c r="C132" i="7"/>
  <c r="M132" i="7" s="1"/>
  <c r="G132" i="7"/>
  <c r="Q132" i="7" s="1"/>
  <c r="L132" i="7"/>
  <c r="C120" i="7"/>
  <c r="M120" i="7" s="1"/>
  <c r="G120" i="7"/>
  <c r="Q120" i="7" s="1"/>
  <c r="L120" i="7"/>
  <c r="H103" i="7"/>
  <c r="D207" i="7" s="1"/>
  <c r="I103" i="7"/>
  <c r="H91" i="7"/>
  <c r="D195" i="7" s="1"/>
  <c r="I91" i="7"/>
  <c r="H79" i="7"/>
  <c r="D183" i="7" s="1"/>
  <c r="I79" i="7"/>
  <c r="H67" i="7"/>
  <c r="D171" i="7" s="1"/>
  <c r="I67" i="7"/>
  <c r="H55" i="7"/>
  <c r="D159" i="7" s="1"/>
  <c r="I55" i="7"/>
  <c r="H43" i="7"/>
  <c r="D147" i="7" s="1"/>
  <c r="I43" i="7"/>
  <c r="H31" i="7"/>
  <c r="D135" i="7" s="1"/>
  <c r="I31" i="7"/>
  <c r="H19" i="7"/>
  <c r="D123" i="7" s="1"/>
  <c r="I19" i="7"/>
  <c r="H7" i="7"/>
  <c r="D111" i="7" s="1"/>
  <c r="I7" i="7"/>
  <c r="K198" i="7"/>
  <c r="O198" i="7" s="1"/>
  <c r="K186" i="7"/>
  <c r="K174" i="7"/>
  <c r="O174" i="7" s="1"/>
  <c r="K162" i="7"/>
  <c r="O162" i="7" s="1"/>
  <c r="K150" i="7"/>
  <c r="O150" i="7" s="1"/>
  <c r="K138" i="7"/>
  <c r="K126" i="7"/>
  <c r="O126" i="7" s="1"/>
  <c r="K114" i="7"/>
  <c r="L202" i="8"/>
  <c r="C202" i="8"/>
  <c r="M202" i="8" s="1"/>
  <c r="L190" i="8"/>
  <c r="C190" i="8"/>
  <c r="M190" i="8" s="1"/>
  <c r="L178" i="8"/>
  <c r="C178" i="8"/>
  <c r="M178" i="8" s="1"/>
  <c r="G178" i="8"/>
  <c r="Q178" i="8" s="1"/>
  <c r="L166" i="8"/>
  <c r="C166" i="8"/>
  <c r="M166" i="8" s="1"/>
  <c r="L154" i="8"/>
  <c r="C154" i="8"/>
  <c r="M154" i="8" s="1"/>
  <c r="L142" i="8"/>
  <c r="C142" i="8"/>
  <c r="M142" i="8" s="1"/>
  <c r="G142" i="8"/>
  <c r="L130" i="8"/>
  <c r="C130" i="8"/>
  <c r="M130" i="8" s="1"/>
  <c r="L118" i="8"/>
  <c r="C118" i="8"/>
  <c r="M118" i="8" s="1"/>
  <c r="H101" i="8"/>
  <c r="D205" i="8" s="1"/>
  <c r="I101" i="8"/>
  <c r="H89" i="8"/>
  <c r="D193" i="8" s="1"/>
  <c r="I89" i="8"/>
  <c r="H77" i="8"/>
  <c r="D181" i="8" s="1"/>
  <c r="I77" i="8"/>
  <c r="H65" i="8"/>
  <c r="D169" i="8" s="1"/>
  <c r="I65" i="8"/>
  <c r="H53" i="8"/>
  <c r="D157" i="8" s="1"/>
  <c r="I53" i="8"/>
  <c r="H41" i="8"/>
  <c r="I41" i="8"/>
  <c r="H29" i="8"/>
  <c r="D133" i="8" s="1"/>
  <c r="I29" i="8"/>
  <c r="H17" i="8"/>
  <c r="D121" i="8" s="1"/>
  <c r="I17" i="8"/>
  <c r="H5" i="8"/>
  <c r="D109" i="8" s="1"/>
  <c r="I5" i="8"/>
  <c r="K196" i="8"/>
  <c r="O196" i="8" s="1"/>
  <c r="K184" i="8"/>
  <c r="O184" i="8" s="1"/>
  <c r="K172" i="8"/>
  <c r="O172" i="8" s="1"/>
  <c r="K160" i="8"/>
  <c r="K148" i="8"/>
  <c r="K136" i="8"/>
  <c r="O136" i="8" s="1"/>
  <c r="K124" i="8"/>
  <c r="O124" i="8" s="1"/>
  <c r="K112" i="8"/>
  <c r="O112" i="8" s="1"/>
  <c r="L199" i="9"/>
  <c r="C199" i="9"/>
  <c r="M199" i="9" s="1"/>
  <c r="L187" i="9"/>
  <c r="C187" i="9"/>
  <c r="M187" i="9" s="1"/>
  <c r="L175" i="9"/>
  <c r="C175" i="9"/>
  <c r="M175" i="9" s="1"/>
  <c r="L163" i="9"/>
  <c r="G163" i="9"/>
  <c r="Q163" i="9" s="1"/>
  <c r="C163" i="9"/>
  <c r="M163" i="9" s="1"/>
  <c r="L151" i="9"/>
  <c r="G151" i="9"/>
  <c r="Q151" i="9" s="1"/>
  <c r="C151" i="9"/>
  <c r="M151" i="9" s="1"/>
  <c r="L139" i="9"/>
  <c r="C139" i="9"/>
  <c r="M139" i="9" s="1"/>
  <c r="L127" i="9"/>
  <c r="C127" i="9"/>
  <c r="M127" i="9" s="1"/>
  <c r="L115" i="9"/>
  <c r="C115" i="9"/>
  <c r="M115" i="9" s="1"/>
  <c r="I98" i="9"/>
  <c r="H98" i="9"/>
  <c r="D202" i="9" s="1"/>
  <c r="I86" i="9"/>
  <c r="H86" i="9"/>
  <c r="D190" i="9" s="1"/>
  <c r="I74" i="9"/>
  <c r="H74" i="9"/>
  <c r="D178" i="9" s="1"/>
  <c r="I62" i="9"/>
  <c r="H62" i="9"/>
  <c r="D166" i="9" s="1"/>
  <c r="I50" i="9"/>
  <c r="H50" i="9"/>
  <c r="D154" i="9" s="1"/>
  <c r="I38" i="9"/>
  <c r="H38" i="9"/>
  <c r="I26" i="9"/>
  <c r="H26" i="9"/>
  <c r="D130" i="9" s="1"/>
  <c r="I14" i="9"/>
  <c r="H14" i="9"/>
  <c r="D118" i="9" s="1"/>
  <c r="K205" i="9"/>
  <c r="K193" i="9"/>
  <c r="O193" i="9" s="1"/>
  <c r="K181" i="9"/>
  <c r="O181" i="9" s="1"/>
  <c r="K169" i="9"/>
  <c r="O169" i="9" s="1"/>
  <c r="K157" i="9"/>
  <c r="O157" i="9" s="1"/>
  <c r="K145" i="9"/>
  <c r="O145" i="9" s="1"/>
  <c r="K133" i="9"/>
  <c r="O133" i="9" s="1"/>
  <c r="K121" i="9"/>
  <c r="K109" i="9"/>
  <c r="O109" i="9" s="1"/>
  <c r="L197" i="10"/>
  <c r="C197" i="10"/>
  <c r="M197" i="10" s="1"/>
  <c r="G197" i="10"/>
  <c r="Q197" i="10" s="1"/>
  <c r="L185" i="10"/>
  <c r="C185" i="10"/>
  <c r="M185" i="10" s="1"/>
  <c r="G185" i="10"/>
  <c r="Q185" i="10" s="1"/>
  <c r="L173" i="10"/>
  <c r="C173" i="10"/>
  <c r="M173" i="10" s="1"/>
  <c r="G173" i="10"/>
  <c r="L161" i="10"/>
  <c r="C161" i="10"/>
  <c r="M161" i="10" s="1"/>
  <c r="C149" i="10"/>
  <c r="M149" i="10" s="1"/>
  <c r="L149" i="10"/>
  <c r="C137" i="10"/>
  <c r="M137" i="10" s="1"/>
  <c r="L137" i="10"/>
  <c r="C125" i="10"/>
  <c r="M125" i="10" s="1"/>
  <c r="L125" i="10"/>
  <c r="L113" i="10"/>
  <c r="C113" i="10"/>
  <c r="M113" i="10" s="1"/>
  <c r="G113" i="10"/>
  <c r="Q113" i="10" s="1"/>
  <c r="H96" i="10"/>
  <c r="I96" i="10"/>
  <c r="H84" i="10"/>
  <c r="I84" i="10"/>
  <c r="H72" i="10"/>
  <c r="I72" i="10"/>
  <c r="H60" i="10"/>
  <c r="D164" i="10" s="1"/>
  <c r="I60" i="10"/>
  <c r="H48" i="10"/>
  <c r="I48" i="10"/>
  <c r="H36" i="10"/>
  <c r="D140" i="10" s="1"/>
  <c r="I36" i="10"/>
  <c r="H24" i="10"/>
  <c r="I24" i="10"/>
  <c r="H12" i="10"/>
  <c r="I12" i="10"/>
  <c r="K203" i="10"/>
  <c r="K191" i="10"/>
  <c r="O191" i="10" s="1"/>
  <c r="K179" i="10"/>
  <c r="O179" i="10" s="1"/>
  <c r="K167" i="10"/>
  <c r="O167" i="10" s="1"/>
  <c r="K155" i="10"/>
  <c r="K143" i="10"/>
  <c r="O143" i="10" s="1"/>
  <c r="K131" i="10"/>
  <c r="O131" i="10" s="1"/>
  <c r="K119" i="10"/>
  <c r="O119" i="10" s="1"/>
  <c r="B101" i="17"/>
  <c r="B103" i="17"/>
  <c r="B103" i="16"/>
  <c r="B102" i="17"/>
  <c r="A84" i="15"/>
  <c r="A188" i="15" s="1"/>
  <c r="A84" i="16"/>
  <c r="A188" i="16" s="1"/>
  <c r="A42" i="15"/>
  <c r="A146" i="15" s="1"/>
  <c r="A42" i="16"/>
  <c r="A146" i="16" s="1"/>
  <c r="B99" i="15"/>
  <c r="B99" i="16"/>
  <c r="B69" i="15"/>
  <c r="B69" i="16"/>
  <c r="B33" i="15"/>
  <c r="B33" i="16"/>
  <c r="B9" i="15"/>
  <c r="B9" i="16"/>
  <c r="B4" i="15"/>
  <c r="B4" i="16"/>
  <c r="A103" i="15"/>
  <c r="A207" i="15" s="1"/>
  <c r="A103" i="16"/>
  <c r="A207" i="16" s="1"/>
  <c r="A97" i="15"/>
  <c r="A201" i="15" s="1"/>
  <c r="A97" i="16"/>
  <c r="A201" i="16" s="1"/>
  <c r="A91" i="15"/>
  <c r="A195" i="15" s="1"/>
  <c r="A91" i="16"/>
  <c r="A195" i="16" s="1"/>
  <c r="A85" i="15"/>
  <c r="A189" i="15" s="1"/>
  <c r="A85" i="16"/>
  <c r="A189" i="16" s="1"/>
  <c r="A79" i="15"/>
  <c r="A183" i="15" s="1"/>
  <c r="A79" i="16"/>
  <c r="A183" i="16" s="1"/>
  <c r="A73" i="15"/>
  <c r="A177" i="15" s="1"/>
  <c r="A73" i="16"/>
  <c r="A177" i="16" s="1"/>
  <c r="A67" i="15"/>
  <c r="A171" i="15" s="1"/>
  <c r="A67" i="16"/>
  <c r="A171" i="16" s="1"/>
  <c r="A61" i="15"/>
  <c r="A165" i="15" s="1"/>
  <c r="A61" i="16"/>
  <c r="A165" i="16" s="1"/>
  <c r="A55" i="15"/>
  <c r="A159" i="15" s="1"/>
  <c r="A55" i="16"/>
  <c r="A159" i="16" s="1"/>
  <c r="A49" i="15"/>
  <c r="A153" i="15" s="1"/>
  <c r="A49" i="16"/>
  <c r="A153" i="16" s="1"/>
  <c r="A43" i="15"/>
  <c r="A147" i="15" s="1"/>
  <c r="A43" i="16"/>
  <c r="A147" i="16" s="1"/>
  <c r="A37" i="15"/>
  <c r="A141" i="15" s="1"/>
  <c r="A37" i="16"/>
  <c r="A141" i="16" s="1"/>
  <c r="A31" i="15"/>
  <c r="A135" i="15" s="1"/>
  <c r="A31" i="16"/>
  <c r="A135" i="16" s="1"/>
  <c r="A25" i="15"/>
  <c r="A129" i="15" s="1"/>
  <c r="A25" i="16"/>
  <c r="A129" i="16" s="1"/>
  <c r="A19" i="15"/>
  <c r="A123" i="15" s="1"/>
  <c r="A19" i="16"/>
  <c r="A123" i="16" s="1"/>
  <c r="A13" i="15"/>
  <c r="A117" i="15" s="1"/>
  <c r="A13" i="16"/>
  <c r="A117" i="16" s="1"/>
  <c r="A7" i="15"/>
  <c r="A111" i="15" s="1"/>
  <c r="A7" i="16"/>
  <c r="A111" i="16" s="1"/>
  <c r="B100" i="15"/>
  <c r="B100" i="16"/>
  <c r="B94" i="15"/>
  <c r="B94" i="16"/>
  <c r="B88" i="15"/>
  <c r="B88" i="16"/>
  <c r="B82" i="15"/>
  <c r="B82" i="16"/>
  <c r="B76" i="15"/>
  <c r="B76" i="16"/>
  <c r="B70" i="15"/>
  <c r="B70" i="16"/>
  <c r="B64" i="15"/>
  <c r="B64" i="16"/>
  <c r="B58" i="15"/>
  <c r="B58" i="16"/>
  <c r="B52" i="15"/>
  <c r="B52" i="16"/>
  <c r="B46" i="15"/>
  <c r="B46" i="16"/>
  <c r="B40" i="15"/>
  <c r="B40" i="16"/>
  <c r="B34" i="15"/>
  <c r="B34" i="16"/>
  <c r="B28" i="15"/>
  <c r="B28" i="16"/>
  <c r="B22" i="15"/>
  <c r="B22" i="16"/>
  <c r="B16" i="15"/>
  <c r="B16" i="16"/>
  <c r="B10" i="15"/>
  <c r="B10" i="16"/>
  <c r="A90" i="15"/>
  <c r="A194" i="15" s="1"/>
  <c r="A90" i="16"/>
  <c r="A194" i="16" s="1"/>
  <c r="A66" i="15"/>
  <c r="A170" i="15" s="1"/>
  <c r="A66" i="16"/>
  <c r="A170" i="16" s="1"/>
  <c r="A54" i="15"/>
  <c r="A158" i="15" s="1"/>
  <c r="A54" i="16"/>
  <c r="A158" i="16" s="1"/>
  <c r="A30" i="15"/>
  <c r="A134" i="15" s="1"/>
  <c r="A30" i="16"/>
  <c r="A134" i="16" s="1"/>
  <c r="A18" i="15"/>
  <c r="A122" i="15" s="1"/>
  <c r="A18" i="16"/>
  <c r="A122" i="16" s="1"/>
  <c r="B93" i="15"/>
  <c r="B93" i="16"/>
  <c r="B63" i="15"/>
  <c r="B63" i="16"/>
  <c r="B39" i="15"/>
  <c r="B39" i="16"/>
  <c r="B15" i="15"/>
  <c r="B15" i="16"/>
  <c r="A4" i="15"/>
  <c r="A108" i="15" s="1"/>
  <c r="A4" i="16"/>
  <c r="A108" i="16" s="1"/>
  <c r="A101" i="15"/>
  <c r="A205" i="15" s="1"/>
  <c r="A101" i="16"/>
  <c r="A205" i="16" s="1"/>
  <c r="A95" i="15"/>
  <c r="A199" i="15" s="1"/>
  <c r="A95" i="16"/>
  <c r="A199" i="16" s="1"/>
  <c r="A89" i="15"/>
  <c r="A193" i="15" s="1"/>
  <c r="A89" i="16"/>
  <c r="A193" i="16" s="1"/>
  <c r="A83" i="15"/>
  <c r="A187" i="15" s="1"/>
  <c r="A83" i="16"/>
  <c r="A187" i="16" s="1"/>
  <c r="A77" i="15"/>
  <c r="A181" i="15" s="1"/>
  <c r="A77" i="16"/>
  <c r="A181" i="16" s="1"/>
  <c r="A71" i="15"/>
  <c r="A175" i="15" s="1"/>
  <c r="A71" i="16"/>
  <c r="A175" i="16" s="1"/>
  <c r="A65" i="15"/>
  <c r="A169" i="15" s="1"/>
  <c r="A65" i="16"/>
  <c r="A169" i="16" s="1"/>
  <c r="A59" i="15"/>
  <c r="A163" i="15" s="1"/>
  <c r="A59" i="16"/>
  <c r="A163" i="16" s="1"/>
  <c r="A53" i="15"/>
  <c r="A157" i="15" s="1"/>
  <c r="A53" i="16"/>
  <c r="A157" i="16" s="1"/>
  <c r="A47" i="15"/>
  <c r="A151" i="15" s="1"/>
  <c r="A47" i="16"/>
  <c r="A151" i="16" s="1"/>
  <c r="A41" i="15"/>
  <c r="A145" i="15" s="1"/>
  <c r="A41" i="16"/>
  <c r="A145" i="16" s="1"/>
  <c r="A35" i="15"/>
  <c r="A139" i="15" s="1"/>
  <c r="A35" i="16"/>
  <c r="A139" i="16" s="1"/>
  <c r="A29" i="15"/>
  <c r="A133" i="15" s="1"/>
  <c r="A29" i="16"/>
  <c r="A133" i="16" s="1"/>
  <c r="A23" i="15"/>
  <c r="A127" i="15" s="1"/>
  <c r="A23" i="16"/>
  <c r="A127" i="16" s="1"/>
  <c r="A17" i="15"/>
  <c r="A121" i="15" s="1"/>
  <c r="A17" i="16"/>
  <c r="A121" i="16" s="1"/>
  <c r="A11" i="15"/>
  <c r="A115" i="15" s="1"/>
  <c r="A11" i="16"/>
  <c r="A115" i="16" s="1"/>
  <c r="A5" i="15"/>
  <c r="A109" i="15" s="1"/>
  <c r="A5" i="16"/>
  <c r="A109" i="16" s="1"/>
  <c r="B98" i="15"/>
  <c r="B98" i="16"/>
  <c r="B92" i="15"/>
  <c r="B92" i="16"/>
  <c r="B86" i="15"/>
  <c r="B86" i="16"/>
  <c r="B80" i="15"/>
  <c r="B80" i="16"/>
  <c r="B74" i="15"/>
  <c r="B74" i="16"/>
  <c r="B68" i="15"/>
  <c r="B68" i="16"/>
  <c r="B62" i="15"/>
  <c r="B62" i="16"/>
  <c r="B56" i="15"/>
  <c r="B56" i="16"/>
  <c r="B50" i="15"/>
  <c r="B50" i="16"/>
  <c r="B44" i="15"/>
  <c r="B44" i="16"/>
  <c r="B38" i="15"/>
  <c r="B38" i="16"/>
  <c r="B32" i="15"/>
  <c r="B32" i="16"/>
  <c r="B26" i="15"/>
  <c r="B26" i="16"/>
  <c r="B20" i="15"/>
  <c r="B20" i="16"/>
  <c r="B14" i="15"/>
  <c r="B14" i="16"/>
  <c r="B8" i="15"/>
  <c r="B8" i="16"/>
  <c r="A72" i="15"/>
  <c r="A176" i="15" s="1"/>
  <c r="A72" i="16"/>
  <c r="A176" i="16" s="1"/>
  <c r="A36" i="15"/>
  <c r="A140" i="15" s="1"/>
  <c r="A36" i="16"/>
  <c r="A140" i="16" s="1"/>
  <c r="A6" i="15"/>
  <c r="A110" i="15" s="1"/>
  <c r="A6" i="16"/>
  <c r="A110" i="16" s="1"/>
  <c r="B81" i="15"/>
  <c r="B81" i="16"/>
  <c r="B51" i="15"/>
  <c r="B51" i="16"/>
  <c r="B21" i="15"/>
  <c r="B21" i="16"/>
  <c r="A100" i="15"/>
  <c r="A204" i="15" s="1"/>
  <c r="A100" i="16"/>
  <c r="A204" i="16" s="1"/>
  <c r="A94" i="15"/>
  <c r="A198" i="15" s="1"/>
  <c r="A94" i="16"/>
  <c r="A198" i="16" s="1"/>
  <c r="A88" i="15"/>
  <c r="A192" i="15" s="1"/>
  <c r="A88" i="16"/>
  <c r="A192" i="16" s="1"/>
  <c r="A82" i="15"/>
  <c r="A186" i="15" s="1"/>
  <c r="A82" i="16"/>
  <c r="A186" i="16" s="1"/>
  <c r="A76" i="15"/>
  <c r="A180" i="15" s="1"/>
  <c r="A76" i="16"/>
  <c r="A180" i="16" s="1"/>
  <c r="A70" i="15"/>
  <c r="A174" i="15" s="1"/>
  <c r="A70" i="16"/>
  <c r="A174" i="16" s="1"/>
  <c r="A64" i="15"/>
  <c r="A168" i="15" s="1"/>
  <c r="A64" i="16"/>
  <c r="A168" i="16" s="1"/>
  <c r="A58" i="15"/>
  <c r="A162" i="15" s="1"/>
  <c r="A58" i="16"/>
  <c r="A162" i="16" s="1"/>
  <c r="A52" i="15"/>
  <c r="A156" i="15" s="1"/>
  <c r="A52" i="16"/>
  <c r="A156" i="16" s="1"/>
  <c r="A46" i="15"/>
  <c r="A150" i="15" s="1"/>
  <c r="A46" i="16"/>
  <c r="A150" i="16" s="1"/>
  <c r="A40" i="15"/>
  <c r="A144" i="15" s="1"/>
  <c r="A40" i="16"/>
  <c r="A144" i="16" s="1"/>
  <c r="A34" i="15"/>
  <c r="A138" i="15" s="1"/>
  <c r="A34" i="16"/>
  <c r="A138" i="16" s="1"/>
  <c r="A28" i="15"/>
  <c r="A132" i="15" s="1"/>
  <c r="A28" i="16"/>
  <c r="A132" i="16" s="1"/>
  <c r="A22" i="15"/>
  <c r="A126" i="15" s="1"/>
  <c r="A22" i="16"/>
  <c r="A126" i="16" s="1"/>
  <c r="A16" i="15"/>
  <c r="A120" i="15" s="1"/>
  <c r="A16" i="16"/>
  <c r="A120" i="16" s="1"/>
  <c r="A10" i="15"/>
  <c r="A114" i="15" s="1"/>
  <c r="A10" i="16"/>
  <c r="A114" i="16" s="1"/>
  <c r="B97" i="15"/>
  <c r="B97" i="16"/>
  <c r="B91" i="15"/>
  <c r="B91" i="16"/>
  <c r="B85" i="15"/>
  <c r="B85" i="16"/>
  <c r="B79" i="15"/>
  <c r="B79" i="16"/>
  <c r="B73" i="15"/>
  <c r="B73" i="16"/>
  <c r="B67" i="15"/>
  <c r="B67" i="16"/>
  <c r="B61" i="15"/>
  <c r="B61" i="16"/>
  <c r="B55" i="15"/>
  <c r="B55" i="16"/>
  <c r="B49" i="15"/>
  <c r="B49" i="16"/>
  <c r="B43" i="15"/>
  <c r="B43" i="16"/>
  <c r="B37" i="15"/>
  <c r="B37" i="16"/>
  <c r="B31" i="15"/>
  <c r="B31" i="16"/>
  <c r="B25" i="15"/>
  <c r="B25" i="16"/>
  <c r="B19" i="15"/>
  <c r="B19" i="16"/>
  <c r="B13" i="15"/>
  <c r="B13" i="16"/>
  <c r="B7" i="15"/>
  <c r="B7" i="16"/>
  <c r="A102" i="15"/>
  <c r="A206" i="15" s="1"/>
  <c r="A102" i="16"/>
  <c r="A206" i="16" s="1"/>
  <c r="A78" i="15"/>
  <c r="A182" i="15" s="1"/>
  <c r="A78" i="16"/>
  <c r="A182" i="16" s="1"/>
  <c r="A48" i="15"/>
  <c r="A152" i="15" s="1"/>
  <c r="A48" i="16"/>
  <c r="A152" i="16" s="1"/>
  <c r="A12" i="15"/>
  <c r="A116" i="15" s="1"/>
  <c r="A12" i="16"/>
  <c r="A116" i="16" s="1"/>
  <c r="B75" i="15"/>
  <c r="B75" i="16"/>
  <c r="B45" i="15"/>
  <c r="B45" i="16"/>
  <c r="A99" i="15"/>
  <c r="A203" i="15" s="1"/>
  <c r="A99" i="16"/>
  <c r="A203" i="16" s="1"/>
  <c r="A93" i="15"/>
  <c r="A197" i="15" s="1"/>
  <c r="A93" i="16"/>
  <c r="A197" i="16" s="1"/>
  <c r="A87" i="15"/>
  <c r="A191" i="15" s="1"/>
  <c r="A87" i="16"/>
  <c r="A191" i="16" s="1"/>
  <c r="A81" i="15"/>
  <c r="A185" i="15" s="1"/>
  <c r="A81" i="16"/>
  <c r="A185" i="16" s="1"/>
  <c r="A75" i="15"/>
  <c r="A179" i="15" s="1"/>
  <c r="A75" i="16"/>
  <c r="A179" i="16" s="1"/>
  <c r="A69" i="15"/>
  <c r="A173" i="15" s="1"/>
  <c r="A69" i="16"/>
  <c r="A173" i="16" s="1"/>
  <c r="A63" i="15"/>
  <c r="A167" i="15" s="1"/>
  <c r="A63" i="16"/>
  <c r="A167" i="16" s="1"/>
  <c r="A57" i="15"/>
  <c r="A161" i="15" s="1"/>
  <c r="A57" i="16"/>
  <c r="A161" i="16" s="1"/>
  <c r="A51" i="15"/>
  <c r="A155" i="15" s="1"/>
  <c r="A51" i="16"/>
  <c r="A155" i="16" s="1"/>
  <c r="A45" i="15"/>
  <c r="A149" i="15" s="1"/>
  <c r="A45" i="16"/>
  <c r="A149" i="16" s="1"/>
  <c r="A39" i="15"/>
  <c r="A143" i="15" s="1"/>
  <c r="A39" i="16"/>
  <c r="A143" i="16" s="1"/>
  <c r="A33" i="15"/>
  <c r="A137" i="15" s="1"/>
  <c r="A33" i="16"/>
  <c r="A137" i="16" s="1"/>
  <c r="A27" i="15"/>
  <c r="A131" i="15" s="1"/>
  <c r="A27" i="16"/>
  <c r="A131" i="16" s="1"/>
  <c r="A21" i="15"/>
  <c r="A125" i="15" s="1"/>
  <c r="A21" i="16"/>
  <c r="A125" i="16" s="1"/>
  <c r="A15" i="15"/>
  <c r="A119" i="15" s="1"/>
  <c r="A15" i="16"/>
  <c r="A119" i="16" s="1"/>
  <c r="A9" i="15"/>
  <c r="A113" i="15" s="1"/>
  <c r="A9" i="16"/>
  <c r="A113" i="16" s="1"/>
  <c r="B102" i="15"/>
  <c r="B102" i="16"/>
  <c r="B96" i="15"/>
  <c r="B96" i="16"/>
  <c r="B90" i="15"/>
  <c r="B90" i="16"/>
  <c r="B84" i="15"/>
  <c r="B84" i="16"/>
  <c r="B78" i="15"/>
  <c r="B78" i="16"/>
  <c r="B72" i="15"/>
  <c r="B72" i="16"/>
  <c r="B66" i="15"/>
  <c r="B66" i="16"/>
  <c r="B60" i="15"/>
  <c r="B60" i="16"/>
  <c r="B54" i="15"/>
  <c r="B54" i="16"/>
  <c r="B48" i="15"/>
  <c r="B48" i="16"/>
  <c r="B42" i="15"/>
  <c r="B42" i="16"/>
  <c r="B36" i="15"/>
  <c r="B36" i="16"/>
  <c r="B30" i="15"/>
  <c r="B30" i="16"/>
  <c r="B24" i="15"/>
  <c r="B24" i="16"/>
  <c r="B18" i="15"/>
  <c r="B18" i="16"/>
  <c r="B12" i="15"/>
  <c r="B12" i="16"/>
  <c r="B6" i="15"/>
  <c r="B6" i="16"/>
  <c r="A96" i="15"/>
  <c r="A200" i="15" s="1"/>
  <c r="A96" i="16"/>
  <c r="A200" i="16" s="1"/>
  <c r="A60" i="15"/>
  <c r="A164" i="15" s="1"/>
  <c r="A60" i="16"/>
  <c r="A164" i="16" s="1"/>
  <c r="A24" i="15"/>
  <c r="A128" i="15" s="1"/>
  <c r="A24" i="16"/>
  <c r="A128" i="16" s="1"/>
  <c r="B87" i="15"/>
  <c r="B87" i="16"/>
  <c r="B57" i="15"/>
  <c r="B57" i="16"/>
  <c r="B27" i="15"/>
  <c r="B27" i="16"/>
  <c r="A98" i="15"/>
  <c r="A202" i="15" s="1"/>
  <c r="A98" i="16"/>
  <c r="A202" i="16" s="1"/>
  <c r="A92" i="15"/>
  <c r="A196" i="15" s="1"/>
  <c r="A92" i="16"/>
  <c r="A196" i="16" s="1"/>
  <c r="A86" i="15"/>
  <c r="A190" i="15" s="1"/>
  <c r="A86" i="16"/>
  <c r="A190" i="16" s="1"/>
  <c r="A80" i="15"/>
  <c r="A184" i="15" s="1"/>
  <c r="A80" i="16"/>
  <c r="A184" i="16" s="1"/>
  <c r="A74" i="15"/>
  <c r="A178" i="15" s="1"/>
  <c r="A74" i="16"/>
  <c r="A178" i="16" s="1"/>
  <c r="A68" i="15"/>
  <c r="A172" i="15" s="1"/>
  <c r="A68" i="16"/>
  <c r="A172" i="16" s="1"/>
  <c r="A62" i="15"/>
  <c r="A166" i="15" s="1"/>
  <c r="A62" i="16"/>
  <c r="A166" i="16" s="1"/>
  <c r="A56" i="15"/>
  <c r="A160" i="15" s="1"/>
  <c r="A56" i="16"/>
  <c r="A160" i="16" s="1"/>
  <c r="A50" i="15"/>
  <c r="A154" i="15" s="1"/>
  <c r="A50" i="16"/>
  <c r="A154" i="16" s="1"/>
  <c r="A44" i="15"/>
  <c r="A148" i="15" s="1"/>
  <c r="A44" i="16"/>
  <c r="A148" i="16" s="1"/>
  <c r="A38" i="15"/>
  <c r="A142" i="15" s="1"/>
  <c r="A38" i="16"/>
  <c r="A142" i="16" s="1"/>
  <c r="A32" i="15"/>
  <c r="A136" i="15" s="1"/>
  <c r="A32" i="16"/>
  <c r="A136" i="16" s="1"/>
  <c r="A26" i="15"/>
  <c r="A130" i="15" s="1"/>
  <c r="A26" i="16"/>
  <c r="A130" i="16" s="1"/>
  <c r="A20" i="15"/>
  <c r="A124" i="15" s="1"/>
  <c r="A20" i="16"/>
  <c r="A124" i="16" s="1"/>
  <c r="A14" i="15"/>
  <c r="A118" i="15" s="1"/>
  <c r="A14" i="16"/>
  <c r="A118" i="16" s="1"/>
  <c r="A8" i="15"/>
  <c r="A112" i="15" s="1"/>
  <c r="A8" i="16"/>
  <c r="A112" i="16" s="1"/>
  <c r="B101" i="15"/>
  <c r="B101" i="16"/>
  <c r="B95" i="15"/>
  <c r="B95" i="16"/>
  <c r="B89" i="15"/>
  <c r="B89" i="16"/>
  <c r="B83" i="15"/>
  <c r="B83" i="16"/>
  <c r="B77" i="15"/>
  <c r="B77" i="16"/>
  <c r="B71" i="15"/>
  <c r="B71" i="16"/>
  <c r="B65" i="15"/>
  <c r="B65" i="16"/>
  <c r="B59" i="15"/>
  <c r="B59" i="16"/>
  <c r="B53" i="15"/>
  <c r="B53" i="16"/>
  <c r="B47" i="15"/>
  <c r="B47" i="16"/>
  <c r="B41" i="15"/>
  <c r="B41" i="16"/>
  <c r="B35" i="15"/>
  <c r="B35" i="16"/>
  <c r="B29" i="15"/>
  <c r="B29" i="16"/>
  <c r="B23" i="15"/>
  <c r="B23" i="16"/>
  <c r="B17" i="15"/>
  <c r="B17" i="16"/>
  <c r="B11" i="15"/>
  <c r="B11" i="16"/>
  <c r="B5" i="15"/>
  <c r="B5" i="16"/>
  <c r="B103" i="14"/>
  <c r="B103" i="15"/>
  <c r="A103" i="13"/>
  <c r="A207" i="13" s="1"/>
  <c r="A103" i="14"/>
  <c r="A207" i="14" s="1"/>
  <c r="A73" i="13"/>
  <c r="A177" i="13" s="1"/>
  <c r="A73" i="14"/>
  <c r="A177" i="14" s="1"/>
  <c r="A37" i="13"/>
  <c r="A141" i="13" s="1"/>
  <c r="A37" i="14"/>
  <c r="A141" i="14" s="1"/>
  <c r="B94" i="13"/>
  <c r="B94" i="14"/>
  <c r="B58" i="13"/>
  <c r="B58" i="14"/>
  <c r="B22" i="13"/>
  <c r="B22" i="14"/>
  <c r="A102" i="13"/>
  <c r="A206" i="13" s="1"/>
  <c r="A102" i="14"/>
  <c r="A206" i="14" s="1"/>
  <c r="A96" i="13"/>
  <c r="A200" i="13" s="1"/>
  <c r="A96" i="14"/>
  <c r="A200" i="14" s="1"/>
  <c r="A90" i="13"/>
  <c r="A194" i="13" s="1"/>
  <c r="A90" i="14"/>
  <c r="A194" i="14" s="1"/>
  <c r="A84" i="13"/>
  <c r="A188" i="13" s="1"/>
  <c r="A84" i="14"/>
  <c r="A188" i="14" s="1"/>
  <c r="A78" i="13"/>
  <c r="A182" i="13" s="1"/>
  <c r="A78" i="14"/>
  <c r="A182" i="14" s="1"/>
  <c r="A72" i="13"/>
  <c r="A176" i="13" s="1"/>
  <c r="A72" i="14"/>
  <c r="A176" i="14" s="1"/>
  <c r="A66" i="13"/>
  <c r="A170" i="13" s="1"/>
  <c r="A66" i="14"/>
  <c r="A170" i="14" s="1"/>
  <c r="A60" i="13"/>
  <c r="A164" i="13" s="1"/>
  <c r="A60" i="14"/>
  <c r="A164" i="14" s="1"/>
  <c r="A54" i="13"/>
  <c r="A158" i="13" s="1"/>
  <c r="A54" i="14"/>
  <c r="A158" i="14" s="1"/>
  <c r="A48" i="13"/>
  <c r="A152" i="13" s="1"/>
  <c r="A48" i="14"/>
  <c r="A152" i="14" s="1"/>
  <c r="A42" i="13"/>
  <c r="A146" i="13" s="1"/>
  <c r="A42" i="14"/>
  <c r="A146" i="14" s="1"/>
  <c r="A36" i="13"/>
  <c r="A140" i="13" s="1"/>
  <c r="A36" i="14"/>
  <c r="A140" i="14" s="1"/>
  <c r="A30" i="13"/>
  <c r="A134" i="13" s="1"/>
  <c r="A30" i="14"/>
  <c r="A134" i="14" s="1"/>
  <c r="A24" i="13"/>
  <c r="A128" i="13" s="1"/>
  <c r="A24" i="14"/>
  <c r="A128" i="14" s="1"/>
  <c r="A18" i="13"/>
  <c r="A122" i="13" s="1"/>
  <c r="A18" i="14"/>
  <c r="A122" i="14" s="1"/>
  <c r="A12" i="13"/>
  <c r="A116" i="13" s="1"/>
  <c r="A12" i="14"/>
  <c r="A116" i="14" s="1"/>
  <c r="A6" i="13"/>
  <c r="A110" i="13" s="1"/>
  <c r="A6" i="14"/>
  <c r="A110" i="14" s="1"/>
  <c r="B99" i="13"/>
  <c r="B99" i="14"/>
  <c r="B93" i="13"/>
  <c r="B93" i="14"/>
  <c r="B87" i="13"/>
  <c r="B87" i="14"/>
  <c r="B81" i="13"/>
  <c r="B81" i="14"/>
  <c r="B75" i="13"/>
  <c r="B75" i="14"/>
  <c r="B69" i="13"/>
  <c r="B69" i="14"/>
  <c r="B63" i="13"/>
  <c r="B63" i="14"/>
  <c r="B57" i="13"/>
  <c r="B57" i="14"/>
  <c r="B51" i="13"/>
  <c r="B51" i="14"/>
  <c r="B45" i="13"/>
  <c r="B45" i="14"/>
  <c r="B39" i="13"/>
  <c r="B39" i="14"/>
  <c r="B33" i="13"/>
  <c r="B33" i="14"/>
  <c r="B27" i="13"/>
  <c r="B27" i="14"/>
  <c r="B21" i="13"/>
  <c r="B21" i="14"/>
  <c r="B15" i="13"/>
  <c r="B15" i="14"/>
  <c r="B9" i="13"/>
  <c r="B9" i="14"/>
  <c r="A85" i="13"/>
  <c r="A189" i="13" s="1"/>
  <c r="A85" i="14"/>
  <c r="A189" i="14" s="1"/>
  <c r="A49" i="13"/>
  <c r="A153" i="13" s="1"/>
  <c r="A49" i="14"/>
  <c r="A153" i="14" s="1"/>
  <c r="A13" i="13"/>
  <c r="A117" i="13" s="1"/>
  <c r="A13" i="14"/>
  <c r="A117" i="14" s="1"/>
  <c r="B70" i="13"/>
  <c r="B70" i="14"/>
  <c r="B34" i="13"/>
  <c r="B34" i="14"/>
  <c r="A101" i="13"/>
  <c r="A205" i="13" s="1"/>
  <c r="A101" i="14"/>
  <c r="A205" i="14" s="1"/>
  <c r="A95" i="13"/>
  <c r="A199" i="13" s="1"/>
  <c r="A95" i="14"/>
  <c r="A199" i="14" s="1"/>
  <c r="A89" i="13"/>
  <c r="A193" i="13" s="1"/>
  <c r="A89" i="14"/>
  <c r="A193" i="14" s="1"/>
  <c r="A83" i="13"/>
  <c r="A187" i="13" s="1"/>
  <c r="A83" i="14"/>
  <c r="A187" i="14" s="1"/>
  <c r="A77" i="13"/>
  <c r="A181" i="13" s="1"/>
  <c r="A77" i="14"/>
  <c r="A181" i="14" s="1"/>
  <c r="A71" i="13"/>
  <c r="A175" i="13" s="1"/>
  <c r="A71" i="14"/>
  <c r="A175" i="14" s="1"/>
  <c r="A65" i="13"/>
  <c r="A169" i="13" s="1"/>
  <c r="A65" i="14"/>
  <c r="A169" i="14" s="1"/>
  <c r="A59" i="13"/>
  <c r="A163" i="13" s="1"/>
  <c r="A59" i="14"/>
  <c r="A163" i="14" s="1"/>
  <c r="A53" i="13"/>
  <c r="A157" i="13" s="1"/>
  <c r="A53" i="14"/>
  <c r="A157" i="14" s="1"/>
  <c r="A47" i="13"/>
  <c r="A151" i="13" s="1"/>
  <c r="A47" i="14"/>
  <c r="A151" i="14" s="1"/>
  <c r="A41" i="13"/>
  <c r="A145" i="13" s="1"/>
  <c r="A41" i="14"/>
  <c r="A145" i="14" s="1"/>
  <c r="A35" i="13"/>
  <c r="A139" i="13" s="1"/>
  <c r="A35" i="14"/>
  <c r="A139" i="14" s="1"/>
  <c r="A29" i="13"/>
  <c r="A133" i="13" s="1"/>
  <c r="A29" i="14"/>
  <c r="A133" i="14" s="1"/>
  <c r="A23" i="13"/>
  <c r="A127" i="13" s="1"/>
  <c r="A23" i="14"/>
  <c r="A127" i="14" s="1"/>
  <c r="A17" i="13"/>
  <c r="A121" i="13" s="1"/>
  <c r="A17" i="14"/>
  <c r="A121" i="14" s="1"/>
  <c r="A11" i="13"/>
  <c r="A115" i="13" s="1"/>
  <c r="A11" i="14"/>
  <c r="A115" i="14" s="1"/>
  <c r="A5" i="13"/>
  <c r="A109" i="13" s="1"/>
  <c r="A5" i="14"/>
  <c r="A109" i="14" s="1"/>
  <c r="B98" i="13"/>
  <c r="B98" i="14"/>
  <c r="B92" i="13"/>
  <c r="B92" i="14"/>
  <c r="B86" i="13"/>
  <c r="B86" i="14"/>
  <c r="B80" i="13"/>
  <c r="B80" i="14"/>
  <c r="B74" i="13"/>
  <c r="B74" i="14"/>
  <c r="B68" i="13"/>
  <c r="B68" i="14"/>
  <c r="B62" i="13"/>
  <c r="B62" i="14"/>
  <c r="B56" i="13"/>
  <c r="B56" i="14"/>
  <c r="B50" i="13"/>
  <c r="B50" i="14"/>
  <c r="B44" i="13"/>
  <c r="B44" i="14"/>
  <c r="B38" i="13"/>
  <c r="B38" i="14"/>
  <c r="B32" i="13"/>
  <c r="B32" i="14"/>
  <c r="B26" i="13"/>
  <c r="B26" i="14"/>
  <c r="B20" i="13"/>
  <c r="B20" i="14"/>
  <c r="B14" i="13"/>
  <c r="B14" i="14"/>
  <c r="B8" i="13"/>
  <c r="B8" i="14"/>
  <c r="A91" i="13"/>
  <c r="A195" i="13" s="1"/>
  <c r="A91" i="14"/>
  <c r="A195" i="14" s="1"/>
  <c r="A55" i="13"/>
  <c r="A159" i="13" s="1"/>
  <c r="A55" i="14"/>
  <c r="A159" i="14" s="1"/>
  <c r="A25" i="13"/>
  <c r="A129" i="13" s="1"/>
  <c r="A25" i="14"/>
  <c r="A129" i="14" s="1"/>
  <c r="B82" i="13"/>
  <c r="B82" i="14"/>
  <c r="B46" i="13"/>
  <c r="B46" i="14"/>
  <c r="A4" i="13"/>
  <c r="A108" i="13" s="1"/>
  <c r="A4" i="14"/>
  <c r="A108" i="14" s="1"/>
  <c r="A100" i="13"/>
  <c r="A204" i="13" s="1"/>
  <c r="A100" i="14"/>
  <c r="A204" i="14" s="1"/>
  <c r="A94" i="13"/>
  <c r="A198" i="13" s="1"/>
  <c r="A94" i="14"/>
  <c r="A198" i="14" s="1"/>
  <c r="A88" i="13"/>
  <c r="A192" i="13" s="1"/>
  <c r="A88" i="14"/>
  <c r="A192" i="14" s="1"/>
  <c r="A82" i="13"/>
  <c r="A186" i="13" s="1"/>
  <c r="A82" i="14"/>
  <c r="A186" i="14" s="1"/>
  <c r="A76" i="13"/>
  <c r="A180" i="13" s="1"/>
  <c r="A76" i="14"/>
  <c r="A180" i="14" s="1"/>
  <c r="A70" i="13"/>
  <c r="A174" i="13" s="1"/>
  <c r="A70" i="14"/>
  <c r="A174" i="14" s="1"/>
  <c r="A64" i="13"/>
  <c r="A168" i="13" s="1"/>
  <c r="A64" i="14"/>
  <c r="A168" i="14" s="1"/>
  <c r="A58" i="13"/>
  <c r="A162" i="13" s="1"/>
  <c r="A58" i="14"/>
  <c r="A162" i="14" s="1"/>
  <c r="A52" i="13"/>
  <c r="A156" i="13" s="1"/>
  <c r="A52" i="14"/>
  <c r="A156" i="14" s="1"/>
  <c r="A46" i="13"/>
  <c r="A150" i="13" s="1"/>
  <c r="A46" i="14"/>
  <c r="A150" i="14" s="1"/>
  <c r="A40" i="13"/>
  <c r="A144" i="13" s="1"/>
  <c r="A40" i="14"/>
  <c r="A144" i="14" s="1"/>
  <c r="A34" i="13"/>
  <c r="A138" i="13" s="1"/>
  <c r="A34" i="14"/>
  <c r="A138" i="14" s="1"/>
  <c r="A28" i="13"/>
  <c r="A132" i="13" s="1"/>
  <c r="A28" i="14"/>
  <c r="A132" i="14" s="1"/>
  <c r="A22" i="13"/>
  <c r="A126" i="13" s="1"/>
  <c r="A22" i="14"/>
  <c r="A126" i="14" s="1"/>
  <c r="A16" i="13"/>
  <c r="A120" i="13" s="1"/>
  <c r="A16" i="14"/>
  <c r="A120" i="14" s="1"/>
  <c r="A10" i="13"/>
  <c r="A114" i="13" s="1"/>
  <c r="A10" i="14"/>
  <c r="A114" i="14" s="1"/>
  <c r="B97" i="13"/>
  <c r="B97" i="14"/>
  <c r="B91" i="13"/>
  <c r="B91" i="14"/>
  <c r="B85" i="13"/>
  <c r="B85" i="14"/>
  <c r="B79" i="13"/>
  <c r="B79" i="14"/>
  <c r="B73" i="13"/>
  <c r="B73" i="14"/>
  <c r="B67" i="13"/>
  <c r="B67" i="14"/>
  <c r="B61" i="13"/>
  <c r="B61" i="14"/>
  <c r="B55" i="13"/>
  <c r="B55" i="14"/>
  <c r="B49" i="13"/>
  <c r="B49" i="14"/>
  <c r="B43" i="13"/>
  <c r="B43" i="14"/>
  <c r="B37" i="13"/>
  <c r="B37" i="14"/>
  <c r="B31" i="13"/>
  <c r="B31" i="14"/>
  <c r="B25" i="13"/>
  <c r="B25" i="14"/>
  <c r="B19" i="13"/>
  <c r="B19" i="14"/>
  <c r="B13" i="13"/>
  <c r="B13" i="14"/>
  <c r="B7" i="13"/>
  <c r="B7" i="14"/>
  <c r="A97" i="13"/>
  <c r="A201" i="13" s="1"/>
  <c r="A97" i="14"/>
  <c r="A201" i="14" s="1"/>
  <c r="A79" i="13"/>
  <c r="A183" i="13" s="1"/>
  <c r="A79" i="14"/>
  <c r="A183" i="14" s="1"/>
  <c r="A61" i="13"/>
  <c r="A165" i="13" s="1"/>
  <c r="A61" i="14"/>
  <c r="A165" i="14" s="1"/>
  <c r="A43" i="13"/>
  <c r="A147" i="13" s="1"/>
  <c r="A43" i="14"/>
  <c r="A147" i="14" s="1"/>
  <c r="A31" i="13"/>
  <c r="A135" i="13" s="1"/>
  <c r="A31" i="14"/>
  <c r="A135" i="14" s="1"/>
  <c r="A19" i="13"/>
  <c r="A123" i="13" s="1"/>
  <c r="A19" i="14"/>
  <c r="A123" i="14" s="1"/>
  <c r="B100" i="13"/>
  <c r="B100" i="14"/>
  <c r="B88" i="13"/>
  <c r="B88" i="14"/>
  <c r="B64" i="13"/>
  <c r="B64" i="14"/>
  <c r="B52" i="13"/>
  <c r="B52" i="14"/>
  <c r="B28" i="13"/>
  <c r="B28" i="14"/>
  <c r="B10" i="13"/>
  <c r="B10" i="14"/>
  <c r="A99" i="13"/>
  <c r="A203" i="13" s="1"/>
  <c r="A99" i="14"/>
  <c r="A203" i="14" s="1"/>
  <c r="A87" i="13"/>
  <c r="A191" i="13" s="1"/>
  <c r="A87" i="14"/>
  <c r="A191" i="14" s="1"/>
  <c r="A69" i="13"/>
  <c r="A173" i="13" s="1"/>
  <c r="A69" i="14"/>
  <c r="A173" i="14" s="1"/>
  <c r="A57" i="13"/>
  <c r="A161" i="13" s="1"/>
  <c r="A57" i="14"/>
  <c r="A161" i="14" s="1"/>
  <c r="A39" i="13"/>
  <c r="A143" i="13" s="1"/>
  <c r="A39" i="14"/>
  <c r="A143" i="14" s="1"/>
  <c r="A27" i="13"/>
  <c r="A131" i="13" s="1"/>
  <c r="A27" i="14"/>
  <c r="A131" i="14" s="1"/>
  <c r="A9" i="13"/>
  <c r="A113" i="13" s="1"/>
  <c r="A9" i="14"/>
  <c r="A113" i="14" s="1"/>
  <c r="B90" i="13"/>
  <c r="B90" i="14"/>
  <c r="B72" i="13"/>
  <c r="B72" i="14"/>
  <c r="B54" i="13"/>
  <c r="B54" i="14"/>
  <c r="B42" i="13"/>
  <c r="B42" i="14"/>
  <c r="B30" i="13"/>
  <c r="B30" i="14"/>
  <c r="B18" i="13"/>
  <c r="B18" i="14"/>
  <c r="B6" i="13"/>
  <c r="B6" i="14"/>
  <c r="B4" i="13"/>
  <c r="B4" i="14"/>
  <c r="A67" i="13"/>
  <c r="A171" i="13" s="1"/>
  <c r="A67" i="14"/>
  <c r="A171" i="14" s="1"/>
  <c r="A7" i="13"/>
  <c r="A111" i="13" s="1"/>
  <c r="A7" i="14"/>
  <c r="A111" i="14" s="1"/>
  <c r="B76" i="13"/>
  <c r="B76" i="14"/>
  <c r="B40" i="13"/>
  <c r="B40" i="14"/>
  <c r="B16" i="13"/>
  <c r="B16" i="14"/>
  <c r="A93" i="13"/>
  <c r="A197" i="13" s="1"/>
  <c r="A93" i="14"/>
  <c r="A197" i="14" s="1"/>
  <c r="A81" i="13"/>
  <c r="A185" i="13" s="1"/>
  <c r="A81" i="14"/>
  <c r="A185" i="14" s="1"/>
  <c r="A75" i="13"/>
  <c r="A179" i="13" s="1"/>
  <c r="A75" i="14"/>
  <c r="A179" i="14" s="1"/>
  <c r="A63" i="13"/>
  <c r="A167" i="13" s="1"/>
  <c r="A63" i="14"/>
  <c r="A167" i="14" s="1"/>
  <c r="A51" i="13"/>
  <c r="A155" i="13" s="1"/>
  <c r="A51" i="14"/>
  <c r="A155" i="14" s="1"/>
  <c r="A45" i="13"/>
  <c r="A149" i="13" s="1"/>
  <c r="A45" i="14"/>
  <c r="A149" i="14" s="1"/>
  <c r="A33" i="13"/>
  <c r="A137" i="13" s="1"/>
  <c r="A33" i="14"/>
  <c r="A137" i="14" s="1"/>
  <c r="A21" i="13"/>
  <c r="A125" i="13" s="1"/>
  <c r="A21" i="14"/>
  <c r="A125" i="14" s="1"/>
  <c r="A15" i="13"/>
  <c r="A119" i="13" s="1"/>
  <c r="A15" i="14"/>
  <c r="A119" i="14" s="1"/>
  <c r="B102" i="13"/>
  <c r="B102" i="14"/>
  <c r="B96" i="13"/>
  <c r="B96" i="14"/>
  <c r="B84" i="13"/>
  <c r="B84" i="14"/>
  <c r="B78" i="13"/>
  <c r="B78" i="14"/>
  <c r="B66" i="13"/>
  <c r="B66" i="14"/>
  <c r="B60" i="13"/>
  <c r="B60" i="14"/>
  <c r="B48" i="13"/>
  <c r="B48" i="14"/>
  <c r="B36" i="13"/>
  <c r="B36" i="14"/>
  <c r="B24" i="13"/>
  <c r="B24" i="14"/>
  <c r="B12" i="13"/>
  <c r="B12" i="14"/>
  <c r="A98" i="13"/>
  <c r="A202" i="13" s="1"/>
  <c r="A98" i="14"/>
  <c r="A202" i="14" s="1"/>
  <c r="A92" i="13"/>
  <c r="A196" i="13" s="1"/>
  <c r="A92" i="14"/>
  <c r="A196" i="14" s="1"/>
  <c r="A86" i="13"/>
  <c r="A190" i="13" s="1"/>
  <c r="A86" i="14"/>
  <c r="A190" i="14" s="1"/>
  <c r="A80" i="13"/>
  <c r="A184" i="13" s="1"/>
  <c r="A80" i="14"/>
  <c r="A184" i="14" s="1"/>
  <c r="A74" i="13"/>
  <c r="A178" i="13" s="1"/>
  <c r="A74" i="14"/>
  <c r="A178" i="14" s="1"/>
  <c r="A68" i="13"/>
  <c r="A172" i="13" s="1"/>
  <c r="A68" i="14"/>
  <c r="A172" i="14" s="1"/>
  <c r="A62" i="13"/>
  <c r="A166" i="13" s="1"/>
  <c r="A62" i="14"/>
  <c r="A166" i="14" s="1"/>
  <c r="A56" i="13"/>
  <c r="A160" i="13" s="1"/>
  <c r="A56" i="14"/>
  <c r="A160" i="14" s="1"/>
  <c r="A50" i="13"/>
  <c r="A154" i="13" s="1"/>
  <c r="A50" i="14"/>
  <c r="A154" i="14" s="1"/>
  <c r="A44" i="13"/>
  <c r="A148" i="13" s="1"/>
  <c r="A44" i="14"/>
  <c r="A148" i="14" s="1"/>
  <c r="A38" i="13"/>
  <c r="A142" i="13" s="1"/>
  <c r="A38" i="14"/>
  <c r="A142" i="14" s="1"/>
  <c r="A32" i="13"/>
  <c r="A136" i="13" s="1"/>
  <c r="A32" i="14"/>
  <c r="A136" i="14" s="1"/>
  <c r="A26" i="13"/>
  <c r="A130" i="13" s="1"/>
  <c r="A26" i="14"/>
  <c r="A130" i="14" s="1"/>
  <c r="A20" i="13"/>
  <c r="A124" i="13" s="1"/>
  <c r="A20" i="14"/>
  <c r="A124" i="14" s="1"/>
  <c r="A14" i="13"/>
  <c r="A118" i="13" s="1"/>
  <c r="A14" i="14"/>
  <c r="A118" i="14" s="1"/>
  <c r="A8" i="13"/>
  <c r="A112" i="13" s="1"/>
  <c r="A8" i="14"/>
  <c r="A112" i="14" s="1"/>
  <c r="B101" i="13"/>
  <c r="B101" i="14"/>
  <c r="B95" i="13"/>
  <c r="B95" i="14"/>
  <c r="B89" i="13"/>
  <c r="B89" i="14"/>
  <c r="B83" i="13"/>
  <c r="B83" i="14"/>
  <c r="B77" i="13"/>
  <c r="B77" i="14"/>
  <c r="B71" i="13"/>
  <c r="B71" i="14"/>
  <c r="B65" i="13"/>
  <c r="B65" i="14"/>
  <c r="B59" i="13"/>
  <c r="B59" i="14"/>
  <c r="B53" i="13"/>
  <c r="B53" i="14"/>
  <c r="B47" i="13"/>
  <c r="B47" i="14"/>
  <c r="B41" i="13"/>
  <c r="B41" i="14"/>
  <c r="B35" i="13"/>
  <c r="B35" i="14"/>
  <c r="B29" i="13"/>
  <c r="B29" i="14"/>
  <c r="B23" i="13"/>
  <c r="B23" i="14"/>
  <c r="B17" i="13"/>
  <c r="B17" i="14"/>
  <c r="B11" i="13"/>
  <c r="B11" i="14"/>
  <c r="B5" i="13"/>
  <c r="B5" i="14"/>
  <c r="B103" i="12"/>
  <c r="B103" i="13"/>
  <c r="A4" i="7"/>
  <c r="A108" i="7" s="1"/>
  <c r="A4" i="11"/>
  <c r="A108" i="11" s="1"/>
  <c r="B4" i="7"/>
  <c r="B4" i="11"/>
  <c r="A103" i="9"/>
  <c r="A207" i="9" s="1"/>
  <c r="A103" i="12"/>
  <c r="A207" i="12" s="1"/>
  <c r="A61" i="9"/>
  <c r="A165" i="9" s="1"/>
  <c r="A61" i="12"/>
  <c r="A165" i="12" s="1"/>
  <c r="A25" i="9"/>
  <c r="A129" i="9" s="1"/>
  <c r="A25" i="12"/>
  <c r="A129" i="12" s="1"/>
  <c r="B76" i="9"/>
  <c r="B76" i="12"/>
  <c r="B46" i="9"/>
  <c r="B46" i="12"/>
  <c r="B16" i="9"/>
  <c r="B16" i="12"/>
  <c r="A102" i="9"/>
  <c r="A206" i="9" s="1"/>
  <c r="A102" i="12"/>
  <c r="A206" i="12" s="1"/>
  <c r="A96" i="9"/>
  <c r="A200" i="9" s="1"/>
  <c r="A96" i="12"/>
  <c r="A200" i="12" s="1"/>
  <c r="A90" i="9"/>
  <c r="A194" i="9" s="1"/>
  <c r="A90" i="12"/>
  <c r="A194" i="12" s="1"/>
  <c r="A84" i="9"/>
  <c r="A188" i="9" s="1"/>
  <c r="A84" i="12"/>
  <c r="A188" i="12" s="1"/>
  <c r="A78" i="9"/>
  <c r="A182" i="9" s="1"/>
  <c r="A78" i="12"/>
  <c r="A182" i="12" s="1"/>
  <c r="A72" i="9"/>
  <c r="A176" i="9" s="1"/>
  <c r="A72" i="12"/>
  <c r="A176" i="12" s="1"/>
  <c r="A66" i="9"/>
  <c r="A170" i="9" s="1"/>
  <c r="A66" i="12"/>
  <c r="A170" i="12" s="1"/>
  <c r="A60" i="9"/>
  <c r="A164" i="9" s="1"/>
  <c r="A60" i="12"/>
  <c r="A164" i="12" s="1"/>
  <c r="A54" i="9"/>
  <c r="A158" i="9" s="1"/>
  <c r="A54" i="12"/>
  <c r="A158" i="12" s="1"/>
  <c r="A48" i="9"/>
  <c r="A152" i="9" s="1"/>
  <c r="A48" i="12"/>
  <c r="A152" i="12" s="1"/>
  <c r="A42" i="9"/>
  <c r="A146" i="9" s="1"/>
  <c r="A42" i="12"/>
  <c r="A146" i="12" s="1"/>
  <c r="A36" i="9"/>
  <c r="A140" i="9" s="1"/>
  <c r="A36" i="12"/>
  <c r="A140" i="12" s="1"/>
  <c r="A30" i="9"/>
  <c r="A134" i="9" s="1"/>
  <c r="A30" i="12"/>
  <c r="A134" i="12" s="1"/>
  <c r="A24" i="9"/>
  <c r="A128" i="9" s="1"/>
  <c r="A24" i="12"/>
  <c r="A128" i="12" s="1"/>
  <c r="A18" i="9"/>
  <c r="A122" i="9" s="1"/>
  <c r="A18" i="12"/>
  <c r="A122" i="12" s="1"/>
  <c r="A12" i="9"/>
  <c r="A116" i="9" s="1"/>
  <c r="A12" i="12"/>
  <c r="A116" i="12" s="1"/>
  <c r="A6" i="9"/>
  <c r="A110" i="9" s="1"/>
  <c r="A6" i="12"/>
  <c r="A110" i="12" s="1"/>
  <c r="B99" i="9"/>
  <c r="B99" i="12"/>
  <c r="B93" i="9"/>
  <c r="B93" i="12"/>
  <c r="B87" i="9"/>
  <c r="B87" i="12"/>
  <c r="B81" i="9"/>
  <c r="B81" i="12"/>
  <c r="B75" i="9"/>
  <c r="B75" i="12"/>
  <c r="B69" i="9"/>
  <c r="B69" i="12"/>
  <c r="B63" i="9"/>
  <c r="B63" i="12"/>
  <c r="B57" i="9"/>
  <c r="B57" i="12"/>
  <c r="B51" i="9"/>
  <c r="B51" i="12"/>
  <c r="B45" i="9"/>
  <c r="B45" i="12"/>
  <c r="B39" i="9"/>
  <c r="B39" i="12"/>
  <c r="B33" i="9"/>
  <c r="B33" i="12"/>
  <c r="B27" i="9"/>
  <c r="B27" i="12"/>
  <c r="B21" i="9"/>
  <c r="B21" i="12"/>
  <c r="B15" i="9"/>
  <c r="B15" i="12"/>
  <c r="B9" i="9"/>
  <c r="B9" i="12"/>
  <c r="B80" i="9"/>
  <c r="B80" i="12"/>
  <c r="A97" i="9"/>
  <c r="A201" i="9" s="1"/>
  <c r="A97" i="12"/>
  <c r="A201" i="12" s="1"/>
  <c r="A73" i="9"/>
  <c r="A177" i="9" s="1"/>
  <c r="A73" i="12"/>
  <c r="A177" i="12" s="1"/>
  <c r="A43" i="9"/>
  <c r="A147" i="9" s="1"/>
  <c r="A43" i="12"/>
  <c r="A147" i="12" s="1"/>
  <c r="A13" i="9"/>
  <c r="A117" i="9" s="1"/>
  <c r="A13" i="12"/>
  <c r="A117" i="12" s="1"/>
  <c r="B88" i="9"/>
  <c r="B88" i="12"/>
  <c r="B58" i="9"/>
  <c r="B58" i="12"/>
  <c r="B28" i="9"/>
  <c r="B28" i="12"/>
  <c r="A95" i="9"/>
  <c r="A199" i="9" s="1"/>
  <c r="A95" i="12"/>
  <c r="A199" i="12" s="1"/>
  <c r="A77" i="9"/>
  <c r="A181" i="9" s="1"/>
  <c r="A77" i="12"/>
  <c r="A181" i="12" s="1"/>
  <c r="A59" i="9"/>
  <c r="A163" i="9" s="1"/>
  <c r="A59" i="12"/>
  <c r="A163" i="12" s="1"/>
  <c r="A47" i="9"/>
  <c r="A151" i="9" s="1"/>
  <c r="A47" i="12"/>
  <c r="A151" i="12" s="1"/>
  <c r="A29" i="9"/>
  <c r="A133" i="9" s="1"/>
  <c r="A29" i="12"/>
  <c r="A133" i="12" s="1"/>
  <c r="A17" i="9"/>
  <c r="A121" i="9" s="1"/>
  <c r="A17" i="12"/>
  <c r="A121" i="12" s="1"/>
  <c r="B98" i="9"/>
  <c r="B98" i="12"/>
  <c r="B68" i="9"/>
  <c r="B68" i="12"/>
  <c r="B50" i="9"/>
  <c r="B50" i="12"/>
  <c r="B38" i="9"/>
  <c r="B38" i="12"/>
  <c r="B20" i="9"/>
  <c r="B20" i="12"/>
  <c r="B8" i="9"/>
  <c r="B8" i="12"/>
  <c r="A100" i="9"/>
  <c r="A204" i="9" s="1"/>
  <c r="A100" i="12"/>
  <c r="A204" i="12" s="1"/>
  <c r="A94" i="9"/>
  <c r="A198" i="9" s="1"/>
  <c r="A94" i="12"/>
  <c r="A198" i="12" s="1"/>
  <c r="A88" i="9"/>
  <c r="A192" i="9" s="1"/>
  <c r="A88" i="12"/>
  <c r="A192" i="12" s="1"/>
  <c r="A82" i="9"/>
  <c r="A186" i="9" s="1"/>
  <c r="A82" i="12"/>
  <c r="A186" i="12" s="1"/>
  <c r="A76" i="9"/>
  <c r="A180" i="9" s="1"/>
  <c r="A76" i="12"/>
  <c r="A180" i="12" s="1"/>
  <c r="A70" i="9"/>
  <c r="A174" i="9" s="1"/>
  <c r="A70" i="12"/>
  <c r="A174" i="12" s="1"/>
  <c r="A64" i="9"/>
  <c r="A168" i="9" s="1"/>
  <c r="A64" i="12"/>
  <c r="A168" i="12" s="1"/>
  <c r="A58" i="9"/>
  <c r="A162" i="9" s="1"/>
  <c r="A58" i="12"/>
  <c r="A162" i="12" s="1"/>
  <c r="A52" i="9"/>
  <c r="A156" i="9" s="1"/>
  <c r="A52" i="12"/>
  <c r="A156" i="12" s="1"/>
  <c r="A46" i="9"/>
  <c r="A150" i="9" s="1"/>
  <c r="A46" i="12"/>
  <c r="A150" i="12" s="1"/>
  <c r="A40" i="9"/>
  <c r="A144" i="9" s="1"/>
  <c r="A40" i="12"/>
  <c r="A144" i="12" s="1"/>
  <c r="A34" i="9"/>
  <c r="A138" i="9" s="1"/>
  <c r="A34" i="12"/>
  <c r="A138" i="12" s="1"/>
  <c r="A28" i="9"/>
  <c r="A132" i="9" s="1"/>
  <c r="A28" i="12"/>
  <c r="A132" i="12" s="1"/>
  <c r="A22" i="9"/>
  <c r="A126" i="9" s="1"/>
  <c r="A22" i="12"/>
  <c r="A126" i="12" s="1"/>
  <c r="A16" i="9"/>
  <c r="A120" i="9" s="1"/>
  <c r="A16" i="12"/>
  <c r="A120" i="12" s="1"/>
  <c r="A10" i="9"/>
  <c r="A114" i="9" s="1"/>
  <c r="A10" i="12"/>
  <c r="A114" i="12" s="1"/>
  <c r="B97" i="9"/>
  <c r="B97" i="12"/>
  <c r="B91" i="9"/>
  <c r="B91" i="12"/>
  <c r="B85" i="9"/>
  <c r="B85" i="12"/>
  <c r="B79" i="9"/>
  <c r="B79" i="12"/>
  <c r="B73" i="9"/>
  <c r="B73" i="12"/>
  <c r="B67" i="9"/>
  <c r="B67" i="12"/>
  <c r="B61" i="9"/>
  <c r="B61" i="12"/>
  <c r="B55" i="9"/>
  <c r="B55" i="12"/>
  <c r="B49" i="9"/>
  <c r="B49" i="12"/>
  <c r="B43" i="9"/>
  <c r="B43" i="12"/>
  <c r="B37" i="9"/>
  <c r="B37" i="12"/>
  <c r="B31" i="9"/>
  <c r="B31" i="12"/>
  <c r="B25" i="9"/>
  <c r="B25" i="12"/>
  <c r="B19" i="9"/>
  <c r="B19" i="12"/>
  <c r="B13" i="9"/>
  <c r="B13" i="12"/>
  <c r="B7" i="9"/>
  <c r="B7" i="12"/>
  <c r="A79" i="9"/>
  <c r="A183" i="9" s="1"/>
  <c r="A79" i="12"/>
  <c r="A183" i="12" s="1"/>
  <c r="A55" i="9"/>
  <c r="A159" i="9" s="1"/>
  <c r="A55" i="12"/>
  <c r="A159" i="12" s="1"/>
  <c r="A37" i="9"/>
  <c r="A141" i="9" s="1"/>
  <c r="A37" i="12"/>
  <c r="A141" i="12" s="1"/>
  <c r="A19" i="9"/>
  <c r="A123" i="9" s="1"/>
  <c r="A19" i="12"/>
  <c r="A123" i="12" s="1"/>
  <c r="B94" i="9"/>
  <c r="B94" i="12"/>
  <c r="B64" i="9"/>
  <c r="B64" i="12"/>
  <c r="B34" i="9"/>
  <c r="B34" i="12"/>
  <c r="A4" i="9"/>
  <c r="A108" i="9" s="1"/>
  <c r="A4" i="12"/>
  <c r="A108" i="12" s="1"/>
  <c r="A101" i="9"/>
  <c r="A205" i="9" s="1"/>
  <c r="A101" i="12"/>
  <c r="A205" i="12" s="1"/>
  <c r="A83" i="9"/>
  <c r="A187" i="9" s="1"/>
  <c r="A83" i="12"/>
  <c r="A187" i="12" s="1"/>
  <c r="A71" i="9"/>
  <c r="A175" i="9" s="1"/>
  <c r="A71" i="12"/>
  <c r="A175" i="12" s="1"/>
  <c r="A53" i="9"/>
  <c r="A157" i="9" s="1"/>
  <c r="A53" i="12"/>
  <c r="A157" i="12" s="1"/>
  <c r="A35" i="9"/>
  <c r="A139" i="9" s="1"/>
  <c r="A35" i="12"/>
  <c r="A139" i="12" s="1"/>
  <c r="A23" i="9"/>
  <c r="A127" i="9" s="1"/>
  <c r="A23" i="12"/>
  <c r="A127" i="12" s="1"/>
  <c r="A5" i="9"/>
  <c r="A109" i="9" s="1"/>
  <c r="A5" i="12"/>
  <c r="A109" i="12" s="1"/>
  <c r="B92" i="9"/>
  <c r="B92" i="12"/>
  <c r="B74" i="9"/>
  <c r="B74" i="12"/>
  <c r="B62" i="9"/>
  <c r="B62" i="12"/>
  <c r="B44" i="9"/>
  <c r="B44" i="12"/>
  <c r="B26" i="9"/>
  <c r="B26" i="12"/>
  <c r="B14" i="9"/>
  <c r="B14" i="12"/>
  <c r="A99" i="9"/>
  <c r="A203" i="9" s="1"/>
  <c r="A99" i="12"/>
  <c r="A203" i="12" s="1"/>
  <c r="A93" i="9"/>
  <c r="A197" i="9" s="1"/>
  <c r="A93" i="12"/>
  <c r="A197" i="12" s="1"/>
  <c r="A87" i="9"/>
  <c r="A191" i="9" s="1"/>
  <c r="A87" i="12"/>
  <c r="A191" i="12" s="1"/>
  <c r="A81" i="9"/>
  <c r="A185" i="9" s="1"/>
  <c r="A81" i="12"/>
  <c r="A185" i="12" s="1"/>
  <c r="A75" i="9"/>
  <c r="A179" i="9" s="1"/>
  <c r="A75" i="12"/>
  <c r="A179" i="12" s="1"/>
  <c r="A69" i="9"/>
  <c r="A173" i="9" s="1"/>
  <c r="A69" i="12"/>
  <c r="A173" i="12" s="1"/>
  <c r="A63" i="9"/>
  <c r="A167" i="9" s="1"/>
  <c r="A63" i="12"/>
  <c r="A167" i="12" s="1"/>
  <c r="A57" i="9"/>
  <c r="A161" i="9" s="1"/>
  <c r="A57" i="12"/>
  <c r="A161" i="12" s="1"/>
  <c r="A51" i="9"/>
  <c r="A155" i="9" s="1"/>
  <c r="A51" i="12"/>
  <c r="A155" i="12" s="1"/>
  <c r="A45" i="9"/>
  <c r="A149" i="9" s="1"/>
  <c r="A45" i="12"/>
  <c r="A149" i="12" s="1"/>
  <c r="A39" i="9"/>
  <c r="A143" i="9" s="1"/>
  <c r="A39" i="12"/>
  <c r="A143" i="12" s="1"/>
  <c r="A33" i="9"/>
  <c r="A137" i="9" s="1"/>
  <c r="A33" i="12"/>
  <c r="A137" i="12" s="1"/>
  <c r="A27" i="9"/>
  <c r="A131" i="9" s="1"/>
  <c r="A27" i="12"/>
  <c r="A131" i="12" s="1"/>
  <c r="A21" i="9"/>
  <c r="A125" i="9" s="1"/>
  <c r="A21" i="12"/>
  <c r="A125" i="12" s="1"/>
  <c r="A15" i="9"/>
  <c r="A119" i="9" s="1"/>
  <c r="A15" i="12"/>
  <c r="A119" i="12" s="1"/>
  <c r="A9" i="9"/>
  <c r="A113" i="9" s="1"/>
  <c r="A9" i="12"/>
  <c r="A113" i="12" s="1"/>
  <c r="B102" i="9"/>
  <c r="B102" i="12"/>
  <c r="B96" i="9"/>
  <c r="B96" i="12"/>
  <c r="B90" i="9"/>
  <c r="B90" i="12"/>
  <c r="B84" i="9"/>
  <c r="B84" i="12"/>
  <c r="B78" i="9"/>
  <c r="B78" i="12"/>
  <c r="B72" i="9"/>
  <c r="B72" i="12"/>
  <c r="B66" i="9"/>
  <c r="B66" i="12"/>
  <c r="B60" i="9"/>
  <c r="B60" i="12"/>
  <c r="B54" i="9"/>
  <c r="B54" i="12"/>
  <c r="B48" i="9"/>
  <c r="B48" i="12"/>
  <c r="B42" i="9"/>
  <c r="B42" i="12"/>
  <c r="B36" i="9"/>
  <c r="B36" i="12"/>
  <c r="B30" i="9"/>
  <c r="B30" i="12"/>
  <c r="B24" i="9"/>
  <c r="B24" i="12"/>
  <c r="B18" i="9"/>
  <c r="B18" i="12"/>
  <c r="B12" i="9"/>
  <c r="B12" i="12"/>
  <c r="B6" i="9"/>
  <c r="B6" i="12"/>
  <c r="B4" i="9"/>
  <c r="B4" i="12"/>
  <c r="A91" i="9"/>
  <c r="A195" i="9" s="1"/>
  <c r="A91" i="12"/>
  <c r="A195" i="12" s="1"/>
  <c r="A85" i="9"/>
  <c r="A189" i="9" s="1"/>
  <c r="A85" i="12"/>
  <c r="A189" i="12" s="1"/>
  <c r="A67" i="9"/>
  <c r="A171" i="9" s="1"/>
  <c r="A67" i="12"/>
  <c r="A171" i="12" s="1"/>
  <c r="A49" i="9"/>
  <c r="A153" i="9" s="1"/>
  <c r="A49" i="12"/>
  <c r="A153" i="12" s="1"/>
  <c r="A31" i="9"/>
  <c r="A135" i="9" s="1"/>
  <c r="A31" i="12"/>
  <c r="A135" i="12" s="1"/>
  <c r="A7" i="9"/>
  <c r="A111" i="9" s="1"/>
  <c r="A7" i="12"/>
  <c r="A111" i="12" s="1"/>
  <c r="B100" i="9"/>
  <c r="B100" i="12"/>
  <c r="B82" i="9"/>
  <c r="B82" i="12"/>
  <c r="B70" i="9"/>
  <c r="B70" i="12"/>
  <c r="B52" i="9"/>
  <c r="B52" i="12"/>
  <c r="B40" i="9"/>
  <c r="B40" i="12"/>
  <c r="B22" i="9"/>
  <c r="B22" i="12"/>
  <c r="B10" i="9"/>
  <c r="B10" i="12"/>
  <c r="A89" i="9"/>
  <c r="A193" i="9" s="1"/>
  <c r="A89" i="12"/>
  <c r="A193" i="12" s="1"/>
  <c r="A65" i="9"/>
  <c r="A169" i="9" s="1"/>
  <c r="A65" i="12"/>
  <c r="A169" i="12" s="1"/>
  <c r="A41" i="9"/>
  <c r="A145" i="9" s="1"/>
  <c r="A41" i="12"/>
  <c r="A145" i="12" s="1"/>
  <c r="A11" i="9"/>
  <c r="A115" i="9" s="1"/>
  <c r="A11" i="12"/>
  <c r="A115" i="12" s="1"/>
  <c r="B86" i="9"/>
  <c r="B86" i="12"/>
  <c r="B56" i="9"/>
  <c r="B56" i="12"/>
  <c r="B32" i="9"/>
  <c r="B32" i="12"/>
  <c r="A98" i="9"/>
  <c r="A202" i="9" s="1"/>
  <c r="A98" i="12"/>
  <c r="A202" i="12" s="1"/>
  <c r="A92" i="9"/>
  <c r="A196" i="9" s="1"/>
  <c r="A92" i="12"/>
  <c r="A196" i="12" s="1"/>
  <c r="A86" i="9"/>
  <c r="A190" i="9" s="1"/>
  <c r="A86" i="12"/>
  <c r="A190" i="12" s="1"/>
  <c r="A80" i="9"/>
  <c r="A184" i="9" s="1"/>
  <c r="A80" i="12"/>
  <c r="A184" i="12" s="1"/>
  <c r="A74" i="9"/>
  <c r="A178" i="9" s="1"/>
  <c r="A74" i="12"/>
  <c r="A178" i="12" s="1"/>
  <c r="A68" i="9"/>
  <c r="A172" i="9" s="1"/>
  <c r="A68" i="12"/>
  <c r="A172" i="12" s="1"/>
  <c r="A62" i="9"/>
  <c r="A166" i="9" s="1"/>
  <c r="A62" i="12"/>
  <c r="A166" i="12" s="1"/>
  <c r="A56" i="9"/>
  <c r="A160" i="9" s="1"/>
  <c r="A56" i="12"/>
  <c r="A160" i="12" s="1"/>
  <c r="A50" i="9"/>
  <c r="A154" i="9" s="1"/>
  <c r="A50" i="12"/>
  <c r="A154" i="12" s="1"/>
  <c r="A44" i="9"/>
  <c r="A148" i="9" s="1"/>
  <c r="A44" i="12"/>
  <c r="A148" i="12" s="1"/>
  <c r="A38" i="9"/>
  <c r="A142" i="9" s="1"/>
  <c r="A38" i="12"/>
  <c r="A142" i="12" s="1"/>
  <c r="A32" i="9"/>
  <c r="A136" i="9" s="1"/>
  <c r="A32" i="12"/>
  <c r="A136" i="12" s="1"/>
  <c r="A26" i="9"/>
  <c r="A130" i="9" s="1"/>
  <c r="A26" i="12"/>
  <c r="A130" i="12" s="1"/>
  <c r="A20" i="9"/>
  <c r="A124" i="9" s="1"/>
  <c r="A20" i="12"/>
  <c r="A124" i="12" s="1"/>
  <c r="A14" i="9"/>
  <c r="A118" i="9" s="1"/>
  <c r="A14" i="12"/>
  <c r="A118" i="12" s="1"/>
  <c r="A8" i="9"/>
  <c r="A112" i="9" s="1"/>
  <c r="A8" i="12"/>
  <c r="A112" i="12" s="1"/>
  <c r="B101" i="9"/>
  <c r="B101" i="12"/>
  <c r="B95" i="9"/>
  <c r="B95" i="12"/>
  <c r="B89" i="9"/>
  <c r="B89" i="12"/>
  <c r="B83" i="9"/>
  <c r="B83" i="12"/>
  <c r="B77" i="9"/>
  <c r="B77" i="12"/>
  <c r="B71" i="9"/>
  <c r="B71" i="12"/>
  <c r="B65" i="9"/>
  <c r="B65" i="12"/>
  <c r="B59" i="9"/>
  <c r="B59" i="12"/>
  <c r="B53" i="9"/>
  <c r="B53" i="12"/>
  <c r="B47" i="9"/>
  <c r="B47" i="12"/>
  <c r="B41" i="9"/>
  <c r="B41" i="12"/>
  <c r="B35" i="9"/>
  <c r="B35" i="12"/>
  <c r="B29" i="9"/>
  <c r="B29" i="12"/>
  <c r="B23" i="9"/>
  <c r="B23" i="12"/>
  <c r="B17" i="9"/>
  <c r="B17" i="12"/>
  <c r="B11" i="9"/>
  <c r="B11" i="12"/>
  <c r="B5" i="9"/>
  <c r="B5" i="12"/>
  <c r="O135" i="8"/>
  <c r="A103" i="10"/>
  <c r="A207" i="10" s="1"/>
  <c r="A103" i="18"/>
  <c r="A207" i="18" s="1"/>
  <c r="A85" i="10"/>
  <c r="A189" i="10" s="1"/>
  <c r="A85" i="18"/>
  <c r="A189" i="18" s="1"/>
  <c r="A55" i="10"/>
  <c r="A159" i="10" s="1"/>
  <c r="A55" i="18"/>
  <c r="A159" i="18" s="1"/>
  <c r="A31" i="10"/>
  <c r="A135" i="10" s="1"/>
  <c r="A31" i="18"/>
  <c r="A135" i="18" s="1"/>
  <c r="A13" i="10"/>
  <c r="A117" i="10" s="1"/>
  <c r="A13" i="18"/>
  <c r="A117" i="18" s="1"/>
  <c r="B88" i="10"/>
  <c r="B88" i="18"/>
  <c r="B64" i="10"/>
  <c r="B64" i="18"/>
  <c r="B40" i="10"/>
  <c r="B40" i="18"/>
  <c r="B22" i="10"/>
  <c r="B22" i="18"/>
  <c r="A83" i="10"/>
  <c r="A187" i="10" s="1"/>
  <c r="A83" i="18"/>
  <c r="A187" i="18" s="1"/>
  <c r="A59" i="10"/>
  <c r="A163" i="10" s="1"/>
  <c r="A59" i="18"/>
  <c r="A163" i="18" s="1"/>
  <c r="A41" i="10"/>
  <c r="A145" i="10" s="1"/>
  <c r="A41" i="18"/>
  <c r="A145" i="18" s="1"/>
  <c r="A11" i="10"/>
  <c r="A115" i="10" s="1"/>
  <c r="A11" i="18"/>
  <c r="A115" i="18" s="1"/>
  <c r="B80" i="10"/>
  <c r="B80" i="18"/>
  <c r="B50" i="10"/>
  <c r="B50" i="18"/>
  <c r="B32" i="10"/>
  <c r="B32" i="18"/>
  <c r="A4" i="10"/>
  <c r="A108" i="10" s="1"/>
  <c r="A4" i="18"/>
  <c r="A108" i="18" s="1"/>
  <c r="A100" i="10"/>
  <c r="A204" i="10" s="1"/>
  <c r="A100" i="18"/>
  <c r="A204" i="18" s="1"/>
  <c r="A94" i="10"/>
  <c r="A198" i="10" s="1"/>
  <c r="A94" i="18"/>
  <c r="A198" i="18" s="1"/>
  <c r="A88" i="10"/>
  <c r="A192" i="10" s="1"/>
  <c r="A88" i="18"/>
  <c r="A192" i="18" s="1"/>
  <c r="A82" i="10"/>
  <c r="A186" i="10" s="1"/>
  <c r="A82" i="18"/>
  <c r="A186" i="18" s="1"/>
  <c r="A76" i="10"/>
  <c r="A180" i="10" s="1"/>
  <c r="A76" i="18"/>
  <c r="A180" i="18" s="1"/>
  <c r="A70" i="10"/>
  <c r="A174" i="10" s="1"/>
  <c r="A70" i="18"/>
  <c r="A174" i="18" s="1"/>
  <c r="A64" i="10"/>
  <c r="A168" i="10" s="1"/>
  <c r="A64" i="18"/>
  <c r="A168" i="18" s="1"/>
  <c r="A58" i="10"/>
  <c r="A162" i="10" s="1"/>
  <c r="A58" i="18"/>
  <c r="A162" i="18" s="1"/>
  <c r="A52" i="10"/>
  <c r="A156" i="10" s="1"/>
  <c r="A52" i="18"/>
  <c r="A156" i="18" s="1"/>
  <c r="A46" i="10"/>
  <c r="A150" i="10" s="1"/>
  <c r="A46" i="18"/>
  <c r="A150" i="18" s="1"/>
  <c r="A40" i="10"/>
  <c r="A144" i="10" s="1"/>
  <c r="A40" i="18"/>
  <c r="A144" i="18" s="1"/>
  <c r="A34" i="10"/>
  <c r="A138" i="10" s="1"/>
  <c r="A34" i="18"/>
  <c r="A138" i="18" s="1"/>
  <c r="A28" i="10"/>
  <c r="A132" i="10" s="1"/>
  <c r="A28" i="18"/>
  <c r="A132" i="18" s="1"/>
  <c r="A22" i="10"/>
  <c r="A126" i="10" s="1"/>
  <c r="A22" i="18"/>
  <c r="A126" i="18" s="1"/>
  <c r="A16" i="10"/>
  <c r="A120" i="10" s="1"/>
  <c r="A16" i="18"/>
  <c r="A120" i="18" s="1"/>
  <c r="A10" i="10"/>
  <c r="A114" i="10" s="1"/>
  <c r="A10" i="18"/>
  <c r="A114" i="18" s="1"/>
  <c r="B103" i="10"/>
  <c r="B103" i="18"/>
  <c r="B97" i="10"/>
  <c r="B97" i="18"/>
  <c r="B91" i="10"/>
  <c r="B91" i="18"/>
  <c r="B85" i="10"/>
  <c r="B85" i="18"/>
  <c r="B79" i="10"/>
  <c r="B79" i="18"/>
  <c r="B73" i="10"/>
  <c r="B73" i="18"/>
  <c r="B67" i="10"/>
  <c r="B67" i="18"/>
  <c r="B61" i="10"/>
  <c r="B61" i="18"/>
  <c r="B55" i="10"/>
  <c r="B55" i="18"/>
  <c r="B49" i="10"/>
  <c r="B49" i="18"/>
  <c r="B43" i="10"/>
  <c r="B43" i="18"/>
  <c r="B37" i="10"/>
  <c r="B37" i="18"/>
  <c r="B31" i="10"/>
  <c r="B31" i="18"/>
  <c r="B25" i="10"/>
  <c r="B25" i="18"/>
  <c r="B19" i="10"/>
  <c r="B19" i="18"/>
  <c r="B13" i="10"/>
  <c r="B13" i="18"/>
  <c r="B7" i="10"/>
  <c r="B7" i="18"/>
  <c r="A91" i="10"/>
  <c r="A195" i="10" s="1"/>
  <c r="A91" i="18"/>
  <c r="A195" i="18" s="1"/>
  <c r="A61" i="10"/>
  <c r="A165" i="10" s="1"/>
  <c r="A61" i="18"/>
  <c r="A165" i="18" s="1"/>
  <c r="A49" i="10"/>
  <c r="A153" i="10" s="1"/>
  <c r="A49" i="18"/>
  <c r="A153" i="18" s="1"/>
  <c r="A19" i="10"/>
  <c r="A123" i="10" s="1"/>
  <c r="A19" i="18"/>
  <c r="A123" i="18" s="1"/>
  <c r="B94" i="10"/>
  <c r="B94" i="18"/>
  <c r="B76" i="10"/>
  <c r="B76" i="18"/>
  <c r="B52" i="10"/>
  <c r="B52" i="18"/>
  <c r="B28" i="10"/>
  <c r="B28" i="18"/>
  <c r="B10" i="10"/>
  <c r="B10" i="18"/>
  <c r="A101" i="10"/>
  <c r="A205" i="10" s="1"/>
  <c r="A101" i="18"/>
  <c r="A205" i="18" s="1"/>
  <c r="A89" i="10"/>
  <c r="A193" i="10" s="1"/>
  <c r="A89" i="18"/>
  <c r="A193" i="18" s="1"/>
  <c r="A65" i="10"/>
  <c r="A169" i="10" s="1"/>
  <c r="A65" i="18"/>
  <c r="A169" i="18" s="1"/>
  <c r="A53" i="10"/>
  <c r="A157" i="10" s="1"/>
  <c r="A53" i="18"/>
  <c r="A157" i="18" s="1"/>
  <c r="A29" i="10"/>
  <c r="A133" i="10" s="1"/>
  <c r="A29" i="18"/>
  <c r="A133" i="18" s="1"/>
  <c r="A17" i="10"/>
  <c r="A121" i="10" s="1"/>
  <c r="A17" i="18"/>
  <c r="A121" i="18" s="1"/>
  <c r="A5" i="10"/>
  <c r="A109" i="10" s="1"/>
  <c r="A5" i="18"/>
  <c r="A109" i="18" s="1"/>
  <c r="B86" i="10"/>
  <c r="B86" i="18"/>
  <c r="B68" i="10"/>
  <c r="B68" i="18"/>
  <c r="B44" i="10"/>
  <c r="B44" i="18"/>
  <c r="B14" i="10"/>
  <c r="B14" i="18"/>
  <c r="B4" i="10"/>
  <c r="B4" i="18"/>
  <c r="A99" i="10"/>
  <c r="A203" i="10" s="1"/>
  <c r="A99" i="18"/>
  <c r="A203" i="18" s="1"/>
  <c r="A93" i="10"/>
  <c r="A197" i="10" s="1"/>
  <c r="A93" i="18"/>
  <c r="A197" i="18" s="1"/>
  <c r="A87" i="10"/>
  <c r="A191" i="10" s="1"/>
  <c r="A87" i="18"/>
  <c r="A191" i="18" s="1"/>
  <c r="A81" i="10"/>
  <c r="A185" i="10" s="1"/>
  <c r="A81" i="18"/>
  <c r="A185" i="18" s="1"/>
  <c r="A75" i="10"/>
  <c r="A179" i="10" s="1"/>
  <c r="A75" i="18"/>
  <c r="A179" i="18" s="1"/>
  <c r="A69" i="10"/>
  <c r="A173" i="10" s="1"/>
  <c r="A69" i="18"/>
  <c r="A173" i="18" s="1"/>
  <c r="A63" i="10"/>
  <c r="A167" i="10" s="1"/>
  <c r="A63" i="18"/>
  <c r="A167" i="18" s="1"/>
  <c r="A57" i="10"/>
  <c r="A161" i="10" s="1"/>
  <c r="A57" i="18"/>
  <c r="A161" i="18" s="1"/>
  <c r="A51" i="10"/>
  <c r="A155" i="10" s="1"/>
  <c r="A51" i="18"/>
  <c r="A155" i="18" s="1"/>
  <c r="A45" i="10"/>
  <c r="A149" i="10" s="1"/>
  <c r="A45" i="18"/>
  <c r="A149" i="18" s="1"/>
  <c r="A39" i="10"/>
  <c r="A143" i="10" s="1"/>
  <c r="A39" i="18"/>
  <c r="A143" i="18" s="1"/>
  <c r="A33" i="10"/>
  <c r="A137" i="10" s="1"/>
  <c r="A33" i="18"/>
  <c r="A137" i="18" s="1"/>
  <c r="A27" i="10"/>
  <c r="A131" i="10" s="1"/>
  <c r="A27" i="18"/>
  <c r="A131" i="18" s="1"/>
  <c r="A21" i="10"/>
  <c r="A125" i="10" s="1"/>
  <c r="A21" i="18"/>
  <c r="A125" i="18" s="1"/>
  <c r="A15" i="10"/>
  <c r="A119" i="10" s="1"/>
  <c r="A15" i="18"/>
  <c r="A119" i="18" s="1"/>
  <c r="A9" i="10"/>
  <c r="A113" i="10" s="1"/>
  <c r="A9" i="18"/>
  <c r="A113" i="18" s="1"/>
  <c r="B102" i="10"/>
  <c r="B102" i="18"/>
  <c r="B96" i="10"/>
  <c r="B96" i="18"/>
  <c r="B90" i="10"/>
  <c r="B90" i="18"/>
  <c r="B84" i="10"/>
  <c r="B84" i="18"/>
  <c r="B78" i="10"/>
  <c r="B78" i="18"/>
  <c r="B72" i="10"/>
  <c r="B72" i="18"/>
  <c r="B66" i="10"/>
  <c r="B66" i="18"/>
  <c r="B60" i="10"/>
  <c r="B60" i="18"/>
  <c r="B54" i="10"/>
  <c r="B54" i="18"/>
  <c r="B48" i="10"/>
  <c r="B48" i="18"/>
  <c r="B42" i="10"/>
  <c r="B42" i="18"/>
  <c r="B36" i="10"/>
  <c r="B36" i="18"/>
  <c r="B30" i="10"/>
  <c r="B30" i="18"/>
  <c r="B24" i="10"/>
  <c r="B24" i="18"/>
  <c r="B18" i="10"/>
  <c r="B18" i="18"/>
  <c r="B12" i="10"/>
  <c r="B12" i="18"/>
  <c r="B6" i="10"/>
  <c r="B6" i="18"/>
  <c r="A79" i="10"/>
  <c r="A183" i="10" s="1"/>
  <c r="A79" i="18"/>
  <c r="A183" i="18" s="1"/>
  <c r="A43" i="10"/>
  <c r="A147" i="10" s="1"/>
  <c r="A43" i="18"/>
  <c r="A147" i="18" s="1"/>
  <c r="B100" i="10"/>
  <c r="B100" i="18"/>
  <c r="B58" i="10"/>
  <c r="B58" i="18"/>
  <c r="A95" i="10"/>
  <c r="A199" i="10" s="1"/>
  <c r="A95" i="18"/>
  <c r="A199" i="18" s="1"/>
  <c r="A71" i="10"/>
  <c r="A175" i="10" s="1"/>
  <c r="A71" i="18"/>
  <c r="A175" i="18" s="1"/>
  <c r="A47" i="10"/>
  <c r="A151" i="10" s="1"/>
  <c r="A47" i="18"/>
  <c r="A151" i="18" s="1"/>
  <c r="A23" i="10"/>
  <c r="A127" i="10" s="1"/>
  <c r="A23" i="18"/>
  <c r="A127" i="18" s="1"/>
  <c r="B92" i="10"/>
  <c r="B92" i="18"/>
  <c r="B74" i="10"/>
  <c r="B74" i="18"/>
  <c r="B56" i="10"/>
  <c r="B56" i="18"/>
  <c r="B38" i="10"/>
  <c r="B38" i="18"/>
  <c r="B20" i="10"/>
  <c r="B20" i="18"/>
  <c r="B8" i="10"/>
  <c r="B8" i="18"/>
  <c r="A98" i="10"/>
  <c r="A202" i="10" s="1"/>
  <c r="A98" i="18"/>
  <c r="A202" i="18" s="1"/>
  <c r="A92" i="10"/>
  <c r="A196" i="10" s="1"/>
  <c r="A92" i="18"/>
  <c r="A196" i="18" s="1"/>
  <c r="A86" i="10"/>
  <c r="A190" i="10" s="1"/>
  <c r="A86" i="18"/>
  <c r="A190" i="18" s="1"/>
  <c r="A80" i="10"/>
  <c r="A184" i="10" s="1"/>
  <c r="A80" i="18"/>
  <c r="A184" i="18" s="1"/>
  <c r="A74" i="10"/>
  <c r="A178" i="10" s="1"/>
  <c r="A74" i="18"/>
  <c r="A178" i="18" s="1"/>
  <c r="A68" i="10"/>
  <c r="A172" i="10" s="1"/>
  <c r="A68" i="18"/>
  <c r="A172" i="18" s="1"/>
  <c r="A62" i="10"/>
  <c r="A166" i="10" s="1"/>
  <c r="A62" i="18"/>
  <c r="A166" i="18" s="1"/>
  <c r="A56" i="10"/>
  <c r="A160" i="10" s="1"/>
  <c r="A56" i="18"/>
  <c r="A160" i="18" s="1"/>
  <c r="A50" i="10"/>
  <c r="A154" i="10" s="1"/>
  <c r="A50" i="18"/>
  <c r="A154" i="18" s="1"/>
  <c r="A44" i="10"/>
  <c r="A148" i="10" s="1"/>
  <c r="A44" i="18"/>
  <c r="A148" i="18" s="1"/>
  <c r="A38" i="10"/>
  <c r="A142" i="10" s="1"/>
  <c r="A38" i="18"/>
  <c r="A142" i="18" s="1"/>
  <c r="A32" i="10"/>
  <c r="A136" i="10" s="1"/>
  <c r="A32" i="18"/>
  <c r="A136" i="18" s="1"/>
  <c r="A26" i="10"/>
  <c r="A130" i="10" s="1"/>
  <c r="A26" i="18"/>
  <c r="A130" i="18" s="1"/>
  <c r="A20" i="10"/>
  <c r="A124" i="10" s="1"/>
  <c r="A20" i="18"/>
  <c r="A124" i="18" s="1"/>
  <c r="A14" i="10"/>
  <c r="A118" i="10" s="1"/>
  <c r="A14" i="18"/>
  <c r="A118" i="18" s="1"/>
  <c r="A8" i="10"/>
  <c r="A112" i="10" s="1"/>
  <c r="A8" i="18"/>
  <c r="A112" i="18" s="1"/>
  <c r="B101" i="10"/>
  <c r="B101" i="18"/>
  <c r="B95" i="10"/>
  <c r="B95" i="18"/>
  <c r="B89" i="10"/>
  <c r="B89" i="18"/>
  <c r="B83" i="10"/>
  <c r="B83" i="18"/>
  <c r="B77" i="10"/>
  <c r="B77" i="18"/>
  <c r="B71" i="10"/>
  <c r="B71" i="18"/>
  <c r="B65" i="10"/>
  <c r="B65" i="18"/>
  <c r="B59" i="10"/>
  <c r="B59" i="18"/>
  <c r="B53" i="10"/>
  <c r="B53" i="18"/>
  <c r="B47" i="10"/>
  <c r="B47" i="18"/>
  <c r="B41" i="10"/>
  <c r="B41" i="18"/>
  <c r="B35" i="10"/>
  <c r="B35" i="18"/>
  <c r="B29" i="10"/>
  <c r="B29" i="18"/>
  <c r="B23" i="10"/>
  <c r="B23" i="18"/>
  <c r="B17" i="10"/>
  <c r="B17" i="18"/>
  <c r="B11" i="10"/>
  <c r="B11" i="18"/>
  <c r="B5" i="10"/>
  <c r="B5" i="18"/>
  <c r="O183" i="9"/>
  <c r="O165" i="9"/>
  <c r="A73" i="10"/>
  <c r="A177" i="10" s="1"/>
  <c r="A73" i="18"/>
  <c r="A177" i="18" s="1"/>
  <c r="A25" i="10"/>
  <c r="A129" i="10" s="1"/>
  <c r="A25" i="18"/>
  <c r="A129" i="18" s="1"/>
  <c r="B82" i="10"/>
  <c r="B82" i="18"/>
  <c r="B46" i="10"/>
  <c r="B46" i="18"/>
  <c r="B16" i="10"/>
  <c r="B16" i="18"/>
  <c r="A102" i="10"/>
  <c r="A206" i="10" s="1"/>
  <c r="A102" i="18"/>
  <c r="A206" i="18" s="1"/>
  <c r="A96" i="10"/>
  <c r="A200" i="10" s="1"/>
  <c r="A96" i="18"/>
  <c r="A200" i="18" s="1"/>
  <c r="A90" i="10"/>
  <c r="A194" i="10" s="1"/>
  <c r="A90" i="18"/>
  <c r="A194" i="18" s="1"/>
  <c r="A84" i="10"/>
  <c r="A188" i="10" s="1"/>
  <c r="A84" i="18"/>
  <c r="A188" i="18" s="1"/>
  <c r="A78" i="10"/>
  <c r="A182" i="10" s="1"/>
  <c r="A78" i="18"/>
  <c r="A182" i="18" s="1"/>
  <c r="A72" i="10"/>
  <c r="A176" i="10" s="1"/>
  <c r="A72" i="18"/>
  <c r="A176" i="18" s="1"/>
  <c r="A66" i="10"/>
  <c r="A170" i="10" s="1"/>
  <c r="A66" i="18"/>
  <c r="A170" i="18" s="1"/>
  <c r="A60" i="10"/>
  <c r="A164" i="10" s="1"/>
  <c r="A60" i="18"/>
  <c r="A164" i="18" s="1"/>
  <c r="A54" i="10"/>
  <c r="A158" i="10" s="1"/>
  <c r="A54" i="18"/>
  <c r="A158" i="18" s="1"/>
  <c r="A48" i="10"/>
  <c r="A152" i="10" s="1"/>
  <c r="A48" i="18"/>
  <c r="A152" i="18" s="1"/>
  <c r="A42" i="10"/>
  <c r="A146" i="10" s="1"/>
  <c r="A42" i="18"/>
  <c r="A146" i="18" s="1"/>
  <c r="A36" i="10"/>
  <c r="A140" i="10" s="1"/>
  <c r="A36" i="18"/>
  <c r="A140" i="18" s="1"/>
  <c r="A30" i="10"/>
  <c r="A134" i="10" s="1"/>
  <c r="A30" i="18"/>
  <c r="A134" i="18" s="1"/>
  <c r="A24" i="10"/>
  <c r="A128" i="10" s="1"/>
  <c r="A24" i="18"/>
  <c r="A128" i="18" s="1"/>
  <c r="A18" i="10"/>
  <c r="A122" i="10" s="1"/>
  <c r="A18" i="18"/>
  <c r="A122" i="18" s="1"/>
  <c r="A12" i="10"/>
  <c r="A116" i="10" s="1"/>
  <c r="A12" i="18"/>
  <c r="A116" i="18" s="1"/>
  <c r="A6" i="10"/>
  <c r="A110" i="10" s="1"/>
  <c r="A6" i="18"/>
  <c r="A110" i="18" s="1"/>
  <c r="B99" i="10"/>
  <c r="B99" i="18"/>
  <c r="B93" i="10"/>
  <c r="B93" i="18"/>
  <c r="B87" i="10"/>
  <c r="B87" i="18"/>
  <c r="B81" i="10"/>
  <c r="B81" i="18"/>
  <c r="B75" i="10"/>
  <c r="B75" i="18"/>
  <c r="B69" i="10"/>
  <c r="B69" i="18"/>
  <c r="B63" i="10"/>
  <c r="B63" i="18"/>
  <c r="B57" i="10"/>
  <c r="B57" i="18"/>
  <c r="B51" i="10"/>
  <c r="B51" i="18"/>
  <c r="B45" i="10"/>
  <c r="B45" i="18"/>
  <c r="B39" i="10"/>
  <c r="B39" i="18"/>
  <c r="B33" i="10"/>
  <c r="B33" i="18"/>
  <c r="B27" i="10"/>
  <c r="B27" i="18"/>
  <c r="B21" i="10"/>
  <c r="B21" i="18"/>
  <c r="B15" i="10"/>
  <c r="B15" i="18"/>
  <c r="B9" i="10"/>
  <c r="B9" i="18"/>
  <c r="A97" i="10"/>
  <c r="A201" i="10" s="1"/>
  <c r="A97" i="18"/>
  <c r="A201" i="18" s="1"/>
  <c r="A67" i="10"/>
  <c r="A171" i="10" s="1"/>
  <c r="A67" i="18"/>
  <c r="A171" i="18" s="1"/>
  <c r="A37" i="10"/>
  <c r="A141" i="10" s="1"/>
  <c r="A37" i="18"/>
  <c r="A141" i="18" s="1"/>
  <c r="A7" i="10"/>
  <c r="A111" i="10" s="1"/>
  <c r="A7" i="18"/>
  <c r="A111" i="18" s="1"/>
  <c r="B70" i="10"/>
  <c r="B70" i="18"/>
  <c r="B34" i="10"/>
  <c r="B34" i="18"/>
  <c r="A77" i="10"/>
  <c r="A181" i="10" s="1"/>
  <c r="A77" i="18"/>
  <c r="A181" i="18" s="1"/>
  <c r="A35" i="10"/>
  <c r="A139" i="10" s="1"/>
  <c r="A35" i="18"/>
  <c r="A139" i="18" s="1"/>
  <c r="B98" i="10"/>
  <c r="B98" i="18"/>
  <c r="B62" i="10"/>
  <c r="B62" i="18"/>
  <c r="B26" i="10"/>
  <c r="B26" i="18"/>
  <c r="I1479" i="1"/>
  <c r="I5" i="21" s="1"/>
  <c r="F25" i="19"/>
  <c r="E55" i="19"/>
  <c r="E43" i="19"/>
  <c r="F90" i="19"/>
  <c r="F96" i="19"/>
  <c r="J4" i="19"/>
  <c r="I1551" i="1"/>
  <c r="I77" i="21" s="1"/>
  <c r="F84" i="19"/>
  <c r="E6" i="19"/>
  <c r="E30" i="19"/>
  <c r="F36" i="19"/>
  <c r="E42" i="19"/>
  <c r="F66" i="19"/>
  <c r="F72" i="19"/>
  <c r="F78" i="19"/>
  <c r="F6" i="19"/>
  <c r="F30" i="19"/>
  <c r="F42" i="19"/>
  <c r="E48" i="19"/>
  <c r="E102" i="19"/>
  <c r="H102" i="19" s="1"/>
  <c r="E12" i="19"/>
  <c r="J118" i="19" s="1"/>
  <c r="F48" i="19"/>
  <c r="E54" i="19"/>
  <c r="J160" i="19" s="1"/>
  <c r="E84" i="19"/>
  <c r="E90" i="19"/>
  <c r="F102" i="19"/>
  <c r="E18" i="19"/>
  <c r="E60" i="19"/>
  <c r="F18" i="19"/>
  <c r="F24" i="19"/>
  <c r="F60" i="19"/>
  <c r="E66" i="19"/>
  <c r="E72" i="19"/>
  <c r="E78" i="19"/>
  <c r="F14" i="19"/>
  <c r="F74" i="19"/>
  <c r="E96" i="19"/>
  <c r="E68" i="19"/>
  <c r="M75" i="21"/>
  <c r="P1505" i="1"/>
  <c r="P31" i="21" s="1"/>
  <c r="F21" i="19"/>
  <c r="E26" i="19"/>
  <c r="F39" i="19"/>
  <c r="M45" i="21"/>
  <c r="E56" i="19"/>
  <c r="E81" i="19"/>
  <c r="E8" i="19"/>
  <c r="F15" i="19"/>
  <c r="E20" i="19"/>
  <c r="F27" i="19"/>
  <c r="E32" i="19"/>
  <c r="M33" i="21"/>
  <c r="E87" i="19"/>
  <c r="E51" i="19"/>
  <c r="E62" i="19"/>
  <c r="E98" i="19"/>
  <c r="E38" i="19"/>
  <c r="E45" i="19"/>
  <c r="F93" i="19"/>
  <c r="F98" i="19"/>
  <c r="F33" i="19"/>
  <c r="F45" i="19"/>
  <c r="F87" i="19"/>
  <c r="E9" i="19"/>
  <c r="F20" i="19"/>
  <c r="F26" i="19"/>
  <c r="J132" i="19" s="1"/>
  <c r="F32" i="19"/>
  <c r="F38" i="19"/>
  <c r="E44" i="19"/>
  <c r="E50" i="19"/>
  <c r="F51" i="19"/>
  <c r="M55" i="21"/>
  <c r="M61" i="21"/>
  <c r="M67" i="21"/>
  <c r="E71" i="19"/>
  <c r="J177" i="19" s="1"/>
  <c r="E77" i="19"/>
  <c r="J183" i="19" s="1"/>
  <c r="E80" i="19"/>
  <c r="F81" i="19"/>
  <c r="E86" i="19"/>
  <c r="E92" i="19"/>
  <c r="E101" i="19"/>
  <c r="P1523" i="1"/>
  <c r="P49" i="21" s="1"/>
  <c r="P1553" i="1"/>
  <c r="P79" i="21" s="1"/>
  <c r="F4" i="19"/>
  <c r="P1481" i="1"/>
  <c r="P7" i="21" s="1"/>
  <c r="M13" i="21"/>
  <c r="M15" i="21"/>
  <c r="M21" i="21"/>
  <c r="M27" i="21"/>
  <c r="M39" i="21"/>
  <c r="F44" i="19"/>
  <c r="F50" i="19"/>
  <c r="E57" i="19"/>
  <c r="E63" i="19"/>
  <c r="E69" i="19"/>
  <c r="E75" i="19"/>
  <c r="F80" i="19"/>
  <c r="F86" i="19"/>
  <c r="F92" i="19"/>
  <c r="E95" i="19"/>
  <c r="J201" i="19" s="1"/>
  <c r="F101" i="19"/>
  <c r="F9" i="19"/>
  <c r="E15" i="19"/>
  <c r="F57" i="19"/>
  <c r="F63" i="19"/>
  <c r="P1541" i="1"/>
  <c r="P67" i="21" s="1"/>
  <c r="F75" i="19"/>
  <c r="E99" i="19"/>
  <c r="E4" i="19"/>
  <c r="L2" i="21"/>
  <c r="F8" i="19"/>
  <c r="E14" i="19"/>
  <c r="P1487" i="1"/>
  <c r="P13" i="21" s="1"/>
  <c r="E21" i="19"/>
  <c r="E27" i="19"/>
  <c r="E33" i="19"/>
  <c r="E35" i="19"/>
  <c r="J141" i="19" s="1"/>
  <c r="E39" i="19"/>
  <c r="E47" i="19"/>
  <c r="J153" i="19" s="1"/>
  <c r="M51" i="21"/>
  <c r="F56" i="19"/>
  <c r="F62" i="19"/>
  <c r="F68" i="19"/>
  <c r="F69" i="19"/>
  <c r="E74" i="19"/>
  <c r="E83" i="19"/>
  <c r="J189" i="19" s="1"/>
  <c r="F89" i="19"/>
  <c r="F99" i="19"/>
  <c r="E100" i="19"/>
  <c r="L98" i="21"/>
  <c r="E94" i="19"/>
  <c r="L92" i="21"/>
  <c r="E88" i="19"/>
  <c r="L86" i="21"/>
  <c r="E82" i="19"/>
  <c r="L80" i="21"/>
  <c r="F100" i="19"/>
  <c r="O98" i="21"/>
  <c r="F94" i="19"/>
  <c r="O92" i="21"/>
  <c r="F88" i="19"/>
  <c r="O86" i="21"/>
  <c r="F82" i="19"/>
  <c r="O80" i="21"/>
  <c r="F76" i="19"/>
  <c r="O74" i="21"/>
  <c r="F70" i="19"/>
  <c r="O68" i="21"/>
  <c r="F64" i="19"/>
  <c r="O62" i="21"/>
  <c r="F58" i="19"/>
  <c r="O56" i="21"/>
  <c r="F52" i="19"/>
  <c r="O50" i="21"/>
  <c r="F46" i="19"/>
  <c r="O44" i="21"/>
  <c r="F40" i="19"/>
  <c r="O38" i="21"/>
  <c r="F34" i="19"/>
  <c r="O32" i="21"/>
  <c r="F28" i="19"/>
  <c r="O26" i="21"/>
  <c r="F22" i="19"/>
  <c r="O20" i="21"/>
  <c r="F16" i="19"/>
  <c r="O14" i="21"/>
  <c r="F10" i="19"/>
  <c r="O8" i="21"/>
  <c r="Q207" i="8"/>
  <c r="E7" i="19"/>
  <c r="E31" i="19"/>
  <c r="F43" i="19"/>
  <c r="F55" i="19"/>
  <c r="E73" i="19"/>
  <c r="E85" i="19"/>
  <c r="O129" i="9"/>
  <c r="F7" i="19"/>
  <c r="I1495" i="1"/>
  <c r="I21" i="21" s="1"/>
  <c r="F31" i="19"/>
  <c r="I1513" i="1"/>
  <c r="I39" i="21" s="1"/>
  <c r="E61" i="19"/>
  <c r="F73" i="19"/>
  <c r="F85" i="19"/>
  <c r="E103" i="19"/>
  <c r="E19" i="19"/>
  <c r="E37" i="19"/>
  <c r="E49" i="19"/>
  <c r="F61" i="19"/>
  <c r="E91" i="19"/>
  <c r="E97" i="19"/>
  <c r="F103" i="19"/>
  <c r="M101" i="21"/>
  <c r="P1575" i="1"/>
  <c r="P101" i="21" s="1"/>
  <c r="E13" i="19"/>
  <c r="F19" i="19"/>
  <c r="F37" i="19"/>
  <c r="F49" i="19"/>
  <c r="E67" i="19"/>
  <c r="F91" i="19"/>
  <c r="F97" i="19"/>
  <c r="F13" i="19"/>
  <c r="I1489" i="1"/>
  <c r="I15" i="21" s="1"/>
  <c r="E25" i="19"/>
  <c r="I1519" i="1"/>
  <c r="I45" i="21" s="1"/>
  <c r="F67" i="19"/>
  <c r="E79" i="19"/>
  <c r="J185" i="19" s="1"/>
  <c r="I1485" i="1"/>
  <c r="I11" i="21" s="1"/>
  <c r="I1515" i="1"/>
  <c r="I41" i="21" s="1"/>
  <c r="Q108" i="10"/>
  <c r="D108" i="8"/>
  <c r="Q171" i="10"/>
  <c r="O189" i="10"/>
  <c r="O183" i="10"/>
  <c r="D177" i="9"/>
  <c r="D188" i="8"/>
  <c r="E76" i="19"/>
  <c r="E70" i="19"/>
  <c r="E64" i="19"/>
  <c r="E58" i="19"/>
  <c r="E52" i="19"/>
  <c r="E46" i="19"/>
  <c r="E40" i="19"/>
  <c r="E34" i="19"/>
  <c r="E28" i="19"/>
  <c r="E22" i="19"/>
  <c r="E16" i="19"/>
  <c r="E10" i="19"/>
  <c r="P1539" i="1"/>
  <c r="P65" i="21" s="1"/>
  <c r="P1509" i="1"/>
  <c r="P35" i="21" s="1"/>
  <c r="P1503" i="1"/>
  <c r="P29" i="21" s="1"/>
  <c r="J19" i="19"/>
  <c r="J31" i="19"/>
  <c r="J49" i="19"/>
  <c r="J97" i="19"/>
  <c r="J7" i="19"/>
  <c r="J43" i="19"/>
  <c r="J61" i="19"/>
  <c r="J103" i="19"/>
  <c r="J73" i="19"/>
  <c r="J25" i="19"/>
  <c r="J37" i="19"/>
  <c r="J85" i="19"/>
  <c r="J55" i="19"/>
  <c r="J67" i="19"/>
  <c r="D141" i="9"/>
  <c r="D129" i="9"/>
  <c r="O159" i="9"/>
  <c r="O205" i="7"/>
  <c r="Q142" i="8"/>
  <c r="D182" i="8"/>
  <c r="D128" i="8"/>
  <c r="D116" i="8"/>
  <c r="O177" i="7"/>
  <c r="O123" i="7"/>
  <c r="D201" i="9"/>
  <c r="Q118" i="10"/>
  <c r="O152" i="7"/>
  <c r="O191" i="8"/>
  <c r="O167" i="8"/>
  <c r="D183" i="10"/>
  <c r="O187" i="8"/>
  <c r="D184" i="9"/>
  <c r="D170" i="7"/>
  <c r="O111" i="9"/>
  <c r="Q163" i="10"/>
  <c r="O178" i="7"/>
  <c r="D197" i="9"/>
  <c r="D161" i="9"/>
  <c r="D125" i="9"/>
  <c r="Q176" i="8"/>
  <c r="O193" i="8"/>
  <c r="O169" i="8"/>
  <c r="O163" i="8"/>
  <c r="O145" i="8"/>
  <c r="O176" i="9"/>
  <c r="O134" i="9"/>
  <c r="O187" i="7"/>
  <c r="O145" i="7"/>
  <c r="O133" i="7"/>
  <c r="O177" i="8"/>
  <c r="Q129" i="8"/>
  <c r="O111" i="8"/>
  <c r="D165" i="8"/>
  <c r="O202" i="7"/>
  <c r="O184" i="7"/>
  <c r="O160" i="7"/>
  <c r="O112" i="7"/>
  <c r="D172" i="7"/>
  <c r="Q186" i="7"/>
  <c r="O192" i="7"/>
  <c r="O160" i="8"/>
  <c r="Q158" i="7"/>
  <c r="O190" i="8"/>
  <c r="Q175" i="7"/>
  <c r="O203" i="10"/>
  <c r="Q206" i="7"/>
  <c r="D182" i="9"/>
  <c r="D134" i="9"/>
  <c r="O179" i="7"/>
  <c r="O173" i="7"/>
  <c r="O143" i="7"/>
  <c r="I244" i="1"/>
  <c r="Q117" i="7"/>
  <c r="Q178" i="7"/>
  <c r="Q187" i="8"/>
  <c r="D172" i="8"/>
  <c r="M81" i="21"/>
  <c r="P1559" i="1"/>
  <c r="P85" i="21" s="1"/>
  <c r="O178" i="8"/>
  <c r="Q193" i="8"/>
  <c r="O148" i="8"/>
  <c r="O118" i="8"/>
  <c r="O166" i="8"/>
  <c r="M84" i="21"/>
  <c r="P1562" i="1"/>
  <c r="P88" i="21" s="1"/>
  <c r="M90" i="21"/>
  <c r="O206" i="8"/>
  <c r="O176" i="8"/>
  <c r="O164" i="8"/>
  <c r="O158" i="8"/>
  <c r="O152" i="8"/>
  <c r="O146" i="8"/>
  <c r="O140" i="8"/>
  <c r="O116" i="8"/>
  <c r="O190" i="9"/>
  <c r="O184" i="9"/>
  <c r="O118" i="9"/>
  <c r="O112" i="9"/>
  <c r="O194" i="9"/>
  <c r="O128" i="9"/>
  <c r="O116" i="9"/>
  <c r="P1497" i="1"/>
  <c r="P23" i="21" s="1"/>
  <c r="O111" i="19"/>
  <c r="P1546" i="1"/>
  <c r="P72" i="21" s="1"/>
  <c r="M80" i="21"/>
  <c r="I1556" i="1"/>
  <c r="I82" i="21" s="1"/>
  <c r="P1558" i="1"/>
  <c r="P84" i="21" s="1"/>
  <c r="P1564" i="1"/>
  <c r="P90" i="21" s="1"/>
  <c r="I1568" i="1"/>
  <c r="I94" i="21" s="1"/>
  <c r="O188" i="9"/>
  <c r="I1563" i="1"/>
  <c r="I89" i="21" s="1"/>
  <c r="M93" i="21"/>
  <c r="D197" i="10"/>
  <c r="P1476" i="1"/>
  <c r="P2" i="21" s="1"/>
  <c r="M4" i="21"/>
  <c r="I1486" i="1"/>
  <c r="I12" i="21" s="1"/>
  <c r="P1488" i="1"/>
  <c r="P14" i="21" s="1"/>
  <c r="I1492" i="1"/>
  <c r="I18" i="21" s="1"/>
  <c r="I1510" i="1"/>
  <c r="I36" i="21" s="1"/>
  <c r="P1512" i="1"/>
  <c r="P38" i="21" s="1"/>
  <c r="I1522" i="1"/>
  <c r="I48" i="21" s="1"/>
  <c r="P1530" i="1"/>
  <c r="P56" i="21" s="1"/>
  <c r="P1477" i="1"/>
  <c r="P3" i="21" s="1"/>
  <c r="I1481" i="1"/>
  <c r="I7" i="21" s="1"/>
  <c r="P1483" i="1"/>
  <c r="P9" i="21" s="1"/>
  <c r="M11" i="21"/>
  <c r="I1487" i="1"/>
  <c r="I13" i="21" s="1"/>
  <c r="P1489" i="1"/>
  <c r="P15" i="21" s="1"/>
  <c r="M17" i="21"/>
  <c r="P1495" i="1"/>
  <c r="P21" i="21" s="1"/>
  <c r="M22" i="21"/>
  <c r="E24" i="19"/>
  <c r="I1499" i="1"/>
  <c r="I25" i="21" s="1"/>
  <c r="P1501" i="1"/>
  <c r="P27" i="21" s="1"/>
  <c r="P1507" i="1"/>
  <c r="P33" i="21" s="1"/>
  <c r="M34" i="21"/>
  <c r="E36" i="19"/>
  <c r="I1490" i="1"/>
  <c r="I16" i="21" s="1"/>
  <c r="M56" i="21"/>
  <c r="I1532" i="1"/>
  <c r="I58" i="21" s="1"/>
  <c r="M62" i="21"/>
  <c r="M91" i="21"/>
  <c r="E93" i="19"/>
  <c r="M70" i="21"/>
  <c r="I1546" i="1"/>
  <c r="I72" i="21" s="1"/>
  <c r="P1548" i="1"/>
  <c r="P74" i="21" s="1"/>
  <c r="P1554" i="1"/>
  <c r="P80" i="21" s="1"/>
  <c r="M82" i="21"/>
  <c r="P1572" i="1"/>
  <c r="P98" i="21" s="1"/>
  <c r="M100" i="21"/>
  <c r="I1575" i="1"/>
  <c r="I101" i="21" s="1"/>
  <c r="K103" i="19"/>
  <c r="O199" i="10"/>
  <c r="O133" i="10"/>
  <c r="O109" i="10"/>
  <c r="M79" i="21"/>
  <c r="I1555" i="1"/>
  <c r="I81" i="21" s="1"/>
  <c r="M97" i="21"/>
  <c r="M1476" i="1"/>
  <c r="M2" i="21" s="1"/>
  <c r="I1484" i="1"/>
  <c r="I10" i="21" s="1"/>
  <c r="P1486" i="1"/>
  <c r="P12" i="21" s="1"/>
  <c r="P1557" i="1"/>
  <c r="P83" i="21" s="1"/>
  <c r="M85" i="21"/>
  <c r="M68" i="21"/>
  <c r="I1536" i="1"/>
  <c r="I62" i="21" s="1"/>
  <c r="P1544" i="1"/>
  <c r="P70" i="21" s="1"/>
  <c r="M72" i="21"/>
  <c r="M89" i="21"/>
  <c r="P1567" i="1"/>
  <c r="P93" i="21" s="1"/>
  <c r="M95" i="21"/>
  <c r="Q146" i="10"/>
  <c r="Q144" i="10"/>
  <c r="Q120" i="10"/>
  <c r="Q135" i="10"/>
  <c r="O178" i="10"/>
  <c r="Q169" i="9"/>
  <c r="D151" i="9"/>
  <c r="P1480" i="1"/>
  <c r="P6" i="21" s="1"/>
  <c r="M31" i="21"/>
  <c r="P1482" i="1"/>
  <c r="P8" i="21" s="1"/>
  <c r="M73" i="21"/>
  <c r="M74" i="21"/>
  <c r="I1550" i="1"/>
  <c r="I76" i="21" s="1"/>
  <c r="I1561" i="1"/>
  <c r="I87" i="21" s="1"/>
  <c r="M96" i="21"/>
  <c r="O205" i="9"/>
  <c r="O121" i="9"/>
  <c r="M60" i="21"/>
  <c r="D177" i="10"/>
  <c r="M69" i="21"/>
  <c r="I1545" i="1"/>
  <c r="I71" i="21" s="1"/>
  <c r="M78" i="21"/>
  <c r="I1476" i="1"/>
  <c r="I2" i="21" s="1"/>
  <c r="P1478" i="1"/>
  <c r="P4" i="21" s="1"/>
  <c r="M58" i="21"/>
  <c r="P1536" i="1"/>
  <c r="P62" i="21" s="1"/>
  <c r="M64" i="21"/>
  <c r="M76" i="21"/>
  <c r="M37" i="21"/>
  <c r="I1477" i="1"/>
  <c r="I3" i="21" s="1"/>
  <c r="P1479" i="1"/>
  <c r="P5" i="21" s="1"/>
  <c r="M7" i="21"/>
  <c r="P1485" i="1"/>
  <c r="P11" i="21" s="1"/>
  <c r="I1488" i="1"/>
  <c r="I14" i="21" s="1"/>
  <c r="P1490" i="1"/>
  <c r="P16" i="21" s="1"/>
  <c r="M18" i="21"/>
  <c r="P1496" i="1"/>
  <c r="P22" i="21" s="1"/>
  <c r="M24" i="21"/>
  <c r="I1500" i="1"/>
  <c r="I26" i="21" s="1"/>
  <c r="M30" i="21"/>
  <c r="I1506" i="1"/>
  <c r="I32" i="21" s="1"/>
  <c r="M36" i="21"/>
  <c r="P1514" i="1"/>
  <c r="P40" i="21" s="1"/>
  <c r="M48" i="21"/>
  <c r="M53" i="21"/>
  <c r="M59" i="21"/>
  <c r="M65" i="21"/>
  <c r="I1541" i="1"/>
  <c r="I67" i="21" s="1"/>
  <c r="P1549" i="1"/>
  <c r="P75" i="21" s="1"/>
  <c r="M77" i="21"/>
  <c r="M87" i="21"/>
  <c r="P1571" i="1"/>
  <c r="P97" i="21" s="1"/>
  <c r="M99" i="21"/>
  <c r="F104" i="10"/>
  <c r="O117" i="10"/>
  <c r="O141" i="10"/>
  <c r="O171" i="10"/>
  <c r="D185" i="10"/>
  <c r="D201" i="10"/>
  <c r="O142" i="10"/>
  <c r="D174" i="10"/>
  <c r="O168" i="10"/>
  <c r="D187" i="10"/>
  <c r="O179" i="9"/>
  <c r="O149" i="9"/>
  <c r="O187" i="10"/>
  <c r="D198" i="10"/>
  <c r="O115" i="10"/>
  <c r="D116" i="10"/>
  <c r="O121" i="10"/>
  <c r="D124" i="10"/>
  <c r="D126" i="10"/>
  <c r="O127" i="10"/>
  <c r="D128" i="10"/>
  <c r="D132" i="10"/>
  <c r="D138" i="10"/>
  <c r="O139" i="10"/>
  <c r="D146" i="10"/>
  <c r="O149" i="10"/>
  <c r="D152" i="10"/>
  <c r="O155" i="10"/>
  <c r="O161" i="10"/>
  <c r="D162" i="10"/>
  <c r="O165" i="10"/>
  <c r="D168" i="10"/>
  <c r="O169" i="10"/>
  <c r="Q178" i="10"/>
  <c r="J104" i="10"/>
  <c r="O172" i="10"/>
  <c r="E104" i="10"/>
  <c r="O112" i="10"/>
  <c r="O118" i="10"/>
  <c r="D127" i="10"/>
  <c r="O128" i="10"/>
  <c r="D129" i="10"/>
  <c r="O130" i="10"/>
  <c r="O138" i="10"/>
  <c r="O140" i="10"/>
  <c r="D141" i="10"/>
  <c r="D145" i="10"/>
  <c r="O146" i="10"/>
  <c r="O148" i="10"/>
  <c r="D153" i="10"/>
  <c r="D159" i="10"/>
  <c r="O160" i="10"/>
  <c r="D161" i="10"/>
  <c r="D163" i="10"/>
  <c r="D176" i="10"/>
  <c r="D188" i="10"/>
  <c r="O194" i="10"/>
  <c r="D200" i="10"/>
  <c r="O173" i="10"/>
  <c r="O180" i="10"/>
  <c r="O197" i="10"/>
  <c r="K104" i="10"/>
  <c r="O205" i="10"/>
  <c r="O202" i="10"/>
  <c r="O204" i="10"/>
  <c r="O132" i="9"/>
  <c r="O204" i="9"/>
  <c r="O186" i="9"/>
  <c r="O126" i="9"/>
  <c r="I1480" i="1"/>
  <c r="I6" i="21" s="1"/>
  <c r="P1494" i="1"/>
  <c r="P20" i="21" s="1"/>
  <c r="I1504" i="1"/>
  <c r="I30" i="21" s="1"/>
  <c r="P1518" i="1"/>
  <c r="P44" i="21" s="1"/>
  <c r="M50" i="21"/>
  <c r="P1528" i="1"/>
  <c r="P54" i="21" s="1"/>
  <c r="Q119" i="8"/>
  <c r="O108" i="8"/>
  <c r="O205" i="8"/>
  <c r="O121" i="8"/>
  <c r="M5" i="21"/>
  <c r="M10" i="21"/>
  <c r="M23" i="21"/>
  <c r="I1511" i="1"/>
  <c r="I37" i="21" s="1"/>
  <c r="M40" i="21"/>
  <c r="I1517" i="1"/>
  <c r="I43" i="21" s="1"/>
  <c r="M46" i="21"/>
  <c r="M47" i="21"/>
  <c r="I1527" i="1"/>
  <c r="I53" i="21" s="1"/>
  <c r="O203" i="8"/>
  <c r="O161" i="8"/>
  <c r="Q203" i="8"/>
  <c r="O198" i="8"/>
  <c r="M6" i="21"/>
  <c r="M42" i="21"/>
  <c r="M52" i="21"/>
  <c r="I1528" i="1"/>
  <c r="I54" i="21" s="1"/>
  <c r="M57" i="21"/>
  <c r="I1537" i="1"/>
  <c r="I63" i="21" s="1"/>
  <c r="M66" i="21"/>
  <c r="M71" i="21"/>
  <c r="M86" i="21"/>
  <c r="M92" i="21"/>
  <c r="I1572" i="1"/>
  <c r="I98" i="21" s="1"/>
  <c r="O149" i="8"/>
  <c r="I1482" i="1"/>
  <c r="I8" i="21" s="1"/>
  <c r="I1573" i="1"/>
  <c r="I99" i="21" s="1"/>
  <c r="D145" i="8"/>
  <c r="M3" i="21"/>
  <c r="I1478" i="1"/>
  <c r="I4" i="21" s="1"/>
  <c r="M8" i="21"/>
  <c r="I1483" i="1"/>
  <c r="I9" i="21" s="1"/>
  <c r="P1484" i="1"/>
  <c r="P10" i="21" s="1"/>
  <c r="I1491" i="1"/>
  <c r="I17" i="21" s="1"/>
  <c r="P1492" i="1"/>
  <c r="P18" i="21" s="1"/>
  <c r="M20" i="21"/>
  <c r="I1496" i="1"/>
  <c r="I22" i="21" s="1"/>
  <c r="I1508" i="1"/>
  <c r="I34" i="21" s="1"/>
  <c r="M38" i="21"/>
  <c r="P1516" i="1"/>
  <c r="P42" i="21" s="1"/>
  <c r="M43" i="21"/>
  <c r="I1520" i="1"/>
  <c r="I46" i="21" s="1"/>
  <c r="I1525" i="1"/>
  <c r="I51" i="21" s="1"/>
  <c r="P1526" i="1"/>
  <c r="P52" i="21" s="1"/>
  <c r="M54" i="21"/>
  <c r="P1531" i="1"/>
  <c r="P57" i="21" s="1"/>
  <c r="P1535" i="1"/>
  <c r="P61" i="21" s="1"/>
  <c r="M63" i="21"/>
  <c r="P1540" i="1"/>
  <c r="P66" i="21" s="1"/>
  <c r="I1554" i="1"/>
  <c r="I80" i="21" s="1"/>
  <c r="M83" i="21"/>
  <c r="I1559" i="1"/>
  <c r="I85" i="21" s="1"/>
  <c r="M88" i="21"/>
  <c r="I1564" i="1"/>
  <c r="I90" i="21" s="1"/>
  <c r="P1566" i="1"/>
  <c r="P92" i="21" s="1"/>
  <c r="M94" i="21"/>
  <c r="M98" i="21"/>
  <c r="I1574" i="1"/>
  <c r="I100" i="21" s="1"/>
  <c r="D126" i="8"/>
  <c r="O117" i="8"/>
  <c r="F104" i="9"/>
  <c r="E104" i="9"/>
  <c r="D175" i="9"/>
  <c r="D207" i="9"/>
  <c r="Q158" i="9"/>
  <c r="K104" i="9"/>
  <c r="D110" i="9"/>
  <c r="D174" i="9"/>
  <c r="D142" i="9"/>
  <c r="J104" i="9"/>
  <c r="D127" i="8"/>
  <c r="O207" i="8"/>
  <c r="O189" i="8"/>
  <c r="D164" i="8"/>
  <c r="D152" i="8"/>
  <c r="O156" i="8"/>
  <c r="O165" i="8"/>
  <c r="O183" i="8"/>
  <c r="D198" i="8"/>
  <c r="D144" i="8"/>
  <c r="O144" i="8"/>
  <c r="D192" i="8"/>
  <c r="Q144" i="8"/>
  <c r="D138" i="8"/>
  <c r="O204" i="8"/>
  <c r="O174" i="8"/>
  <c r="Q192" i="8"/>
  <c r="O126" i="8"/>
  <c r="Q174" i="8"/>
  <c r="K104" i="8"/>
  <c r="F104" i="8"/>
  <c r="Q201" i="8"/>
  <c r="D142" i="8"/>
  <c r="Q191" i="8"/>
  <c r="D163" i="8"/>
  <c r="D146" i="8"/>
  <c r="O181" i="8"/>
  <c r="D162" i="8"/>
  <c r="Q138" i="8"/>
  <c r="D195" i="8"/>
  <c r="D199" i="8"/>
  <c r="D117" i="8"/>
  <c r="Q173" i="8"/>
  <c r="D153" i="8"/>
  <c r="D110" i="8"/>
  <c r="O155" i="8"/>
  <c r="D191" i="8"/>
  <c r="Q153" i="8"/>
  <c r="O133" i="8"/>
  <c r="Q109" i="8"/>
  <c r="D159" i="8"/>
  <c r="D135" i="8"/>
  <c r="D112" i="8"/>
  <c r="Q157" i="8"/>
  <c r="Q139" i="8"/>
  <c r="J104" i="8"/>
  <c r="D111" i="8"/>
  <c r="E104" i="8"/>
  <c r="D197" i="8"/>
  <c r="D161" i="8"/>
  <c r="D125" i="8"/>
  <c r="O115" i="8"/>
  <c r="D155" i="8"/>
  <c r="D131" i="8"/>
  <c r="D119" i="8"/>
  <c r="K104" i="7"/>
  <c r="O165" i="7"/>
  <c r="D200" i="7"/>
  <c r="D128" i="7"/>
  <c r="O164" i="7"/>
  <c r="O153" i="7"/>
  <c r="D146" i="7"/>
  <c r="D140" i="7"/>
  <c r="Q194" i="7"/>
  <c r="O158" i="7"/>
  <c r="O186" i="7"/>
  <c r="O114" i="7"/>
  <c r="O125" i="7"/>
  <c r="Q169" i="7"/>
  <c r="O180" i="7"/>
  <c r="O120" i="7"/>
  <c r="D155" i="7"/>
  <c r="O185" i="7"/>
  <c r="O138" i="7"/>
  <c r="D179" i="7"/>
  <c r="O144" i="7"/>
  <c r="O197" i="7"/>
  <c r="D168" i="7"/>
  <c r="F104" i="7"/>
  <c r="Q148" i="7"/>
  <c r="D186" i="7"/>
  <c r="D132" i="7"/>
  <c r="Q137" i="7"/>
  <c r="D150" i="7"/>
  <c r="Q177" i="7"/>
  <c r="J104" i="7"/>
  <c r="Q161" i="7"/>
  <c r="Q136" i="7"/>
  <c r="O115" i="7"/>
  <c r="Q185" i="7"/>
  <c r="Q142" i="7"/>
  <c r="Q152" i="7"/>
  <c r="Q116" i="7"/>
  <c r="D199" i="7"/>
  <c r="E104" i="7"/>
  <c r="I355" i="1"/>
  <c r="P466" i="1"/>
  <c r="M577" i="1"/>
  <c r="M19" i="21"/>
  <c r="P1500" i="1"/>
  <c r="P26" i="21" s="1"/>
  <c r="I1502" i="1"/>
  <c r="I28" i="21" s="1"/>
  <c r="I1507" i="1"/>
  <c r="I33" i="21" s="1"/>
  <c r="P1508" i="1"/>
  <c r="P34" i="21" s="1"/>
  <c r="M35" i="21"/>
  <c r="P1511" i="1"/>
  <c r="P37" i="21" s="1"/>
  <c r="P1515" i="1"/>
  <c r="P41" i="21" s="1"/>
  <c r="I1521" i="1"/>
  <c r="I47" i="21" s="1"/>
  <c r="P1522" i="1"/>
  <c r="P48" i="21" s="1"/>
  <c r="M49" i="21"/>
  <c r="P1525" i="1"/>
  <c r="P51" i="21" s="1"/>
  <c r="I1530" i="1"/>
  <c r="I56" i="21" s="1"/>
  <c r="P1533" i="1"/>
  <c r="P59" i="21" s="1"/>
  <c r="I1535" i="1"/>
  <c r="I61" i="21" s="1"/>
  <c r="P1538" i="1"/>
  <c r="P64" i="21" s="1"/>
  <c r="I1540" i="1"/>
  <c r="I66" i="21" s="1"/>
  <c r="P1543" i="1"/>
  <c r="P69" i="21" s="1"/>
  <c r="I1548" i="1"/>
  <c r="I74" i="21" s="1"/>
  <c r="P1551" i="1"/>
  <c r="P77" i="21" s="1"/>
  <c r="I1553" i="1"/>
  <c r="I79" i="21" s="1"/>
  <c r="P1556" i="1"/>
  <c r="P82" i="21" s="1"/>
  <c r="I1558" i="1"/>
  <c r="I84" i="21" s="1"/>
  <c r="P1561" i="1"/>
  <c r="P87" i="21" s="1"/>
  <c r="I1566" i="1"/>
  <c r="I92" i="21" s="1"/>
  <c r="P1569" i="1"/>
  <c r="P95" i="21" s="1"/>
  <c r="I1571" i="1"/>
  <c r="I97" i="21" s="1"/>
  <c r="P1574" i="1"/>
  <c r="P100" i="21" s="1"/>
  <c r="M466" i="1"/>
  <c r="P577" i="1"/>
  <c r="P1493" i="1"/>
  <c r="P19" i="21" s="1"/>
  <c r="I1503" i="1"/>
  <c r="I29" i="21" s="1"/>
  <c r="P1504" i="1"/>
  <c r="P30" i="21" s="1"/>
  <c r="M32" i="21"/>
  <c r="I1514" i="1"/>
  <c r="I40" i="21" s="1"/>
  <c r="I1518" i="1"/>
  <c r="I44" i="21" s="1"/>
  <c r="P1519" i="1"/>
  <c r="P45" i="21" s="1"/>
  <c r="I1533" i="1"/>
  <c r="I59" i="21" s="1"/>
  <c r="I1538" i="1"/>
  <c r="I64" i="21" s="1"/>
  <c r="I1543" i="1"/>
  <c r="I69" i="21" s="1"/>
  <c r="I1569" i="1"/>
  <c r="I95" i="21" s="1"/>
  <c r="I577" i="1"/>
  <c r="P244" i="1"/>
  <c r="M355" i="1"/>
  <c r="P355" i="1"/>
  <c r="O1576" i="1"/>
  <c r="O1577" i="1" s="1"/>
  <c r="I466" i="1"/>
  <c r="H1576" i="1"/>
  <c r="H1577" i="1" s="1"/>
  <c r="M12" i="21"/>
  <c r="M14" i="21"/>
  <c r="P1491" i="1"/>
  <c r="P17" i="21" s="1"/>
  <c r="I1493" i="1"/>
  <c r="I19" i="21" s="1"/>
  <c r="I1497" i="1"/>
  <c r="I23" i="21" s="1"/>
  <c r="P1498" i="1"/>
  <c r="P24" i="21" s="1"/>
  <c r="M25" i="21"/>
  <c r="I1501" i="1"/>
  <c r="I27" i="21" s="1"/>
  <c r="M28" i="21"/>
  <c r="M29" i="21"/>
  <c r="P1506" i="1"/>
  <c r="P32" i="21" s="1"/>
  <c r="I1512" i="1"/>
  <c r="I38" i="21" s="1"/>
  <c r="I1516" i="1"/>
  <c r="I42" i="21" s="1"/>
  <c r="P1517" i="1"/>
  <c r="P43" i="21" s="1"/>
  <c r="M44" i="21"/>
  <c r="P1520" i="1"/>
  <c r="P46" i="21" s="1"/>
  <c r="I1523" i="1"/>
  <c r="I49" i="21" s="1"/>
  <c r="P1524" i="1"/>
  <c r="P50" i="21" s="1"/>
  <c r="I1526" i="1"/>
  <c r="I52" i="21" s="1"/>
  <c r="P1529" i="1"/>
  <c r="P55" i="21" s="1"/>
  <c r="I1531" i="1"/>
  <c r="I57" i="21" s="1"/>
  <c r="P1534" i="1"/>
  <c r="P60" i="21" s="1"/>
  <c r="I1539" i="1"/>
  <c r="I65" i="21" s="1"/>
  <c r="P1542" i="1"/>
  <c r="P68" i="21" s="1"/>
  <c r="I1544" i="1"/>
  <c r="I70" i="21" s="1"/>
  <c r="P1547" i="1"/>
  <c r="P73" i="21" s="1"/>
  <c r="I1549" i="1"/>
  <c r="I75" i="21" s="1"/>
  <c r="P1552" i="1"/>
  <c r="P78" i="21" s="1"/>
  <c r="I1557" i="1"/>
  <c r="I83" i="21" s="1"/>
  <c r="P1560" i="1"/>
  <c r="P86" i="21" s="1"/>
  <c r="I1562" i="1"/>
  <c r="I88" i="21" s="1"/>
  <c r="P1565" i="1"/>
  <c r="P91" i="21" s="1"/>
  <c r="I1567" i="1"/>
  <c r="I93" i="21" s="1"/>
  <c r="P1570" i="1"/>
  <c r="P96" i="21" s="1"/>
  <c r="M9" i="21"/>
  <c r="M16" i="21"/>
  <c r="I1494" i="1"/>
  <c r="I20" i="21" s="1"/>
  <c r="I1498" i="1"/>
  <c r="I24" i="21" s="1"/>
  <c r="P1499" i="1"/>
  <c r="P25" i="21" s="1"/>
  <c r="M26" i="21"/>
  <c r="P1502" i="1"/>
  <c r="P28" i="21" s="1"/>
  <c r="I1505" i="1"/>
  <c r="I31" i="21" s="1"/>
  <c r="I1509" i="1"/>
  <c r="I35" i="21" s="1"/>
  <c r="P1510" i="1"/>
  <c r="P36" i="21" s="1"/>
  <c r="P1513" i="1"/>
  <c r="P39" i="21" s="1"/>
  <c r="M41" i="21"/>
  <c r="P1521" i="1"/>
  <c r="P47" i="21" s="1"/>
  <c r="I1524" i="1"/>
  <c r="I50" i="21" s="1"/>
  <c r="P1527" i="1"/>
  <c r="P53" i="21" s="1"/>
  <c r="I1529" i="1"/>
  <c r="I55" i="21" s="1"/>
  <c r="P1532" i="1"/>
  <c r="P58" i="21" s="1"/>
  <c r="I1534" i="1"/>
  <c r="I60" i="21" s="1"/>
  <c r="P1537" i="1"/>
  <c r="P63" i="21" s="1"/>
  <c r="I1542" i="1"/>
  <c r="I68" i="21" s="1"/>
  <c r="P1545" i="1"/>
  <c r="P71" i="21" s="1"/>
  <c r="I1547" i="1"/>
  <c r="I73" i="21" s="1"/>
  <c r="P1550" i="1"/>
  <c r="P76" i="21" s="1"/>
  <c r="I1552" i="1"/>
  <c r="I78" i="21" s="1"/>
  <c r="P1555" i="1"/>
  <c r="P81" i="21" s="1"/>
  <c r="I1560" i="1"/>
  <c r="I86" i="21" s="1"/>
  <c r="P1563" i="1"/>
  <c r="P89" i="21" s="1"/>
  <c r="I1565" i="1"/>
  <c r="I91" i="21" s="1"/>
  <c r="P1568" i="1"/>
  <c r="P94" i="21" s="1"/>
  <c r="I1570" i="1"/>
  <c r="I96" i="21" s="1"/>
  <c r="P1573" i="1"/>
  <c r="P99" i="21" s="1"/>
  <c r="M244" i="1"/>
  <c r="L1576" i="1"/>
  <c r="L1577" i="1" s="1"/>
  <c r="F1576" i="1"/>
  <c r="F1577" i="1" s="1"/>
  <c r="G1576" i="1"/>
  <c r="N1576" i="1"/>
  <c r="N102" i="21" s="1"/>
  <c r="K1576" i="1"/>
  <c r="K102" i="21" s="1"/>
  <c r="U109" i="19" l="1"/>
  <c r="H102" i="21"/>
  <c r="J193" i="19"/>
  <c r="J186" i="19"/>
  <c r="L102" i="21"/>
  <c r="T109" i="19"/>
  <c r="O102" i="21"/>
  <c r="S109" i="19"/>
  <c r="J114" i="19"/>
  <c r="J208" i="19"/>
  <c r="J194" i="19"/>
  <c r="J157" i="19"/>
  <c r="J209" i="19"/>
  <c r="J169" i="19"/>
  <c r="J156" i="19"/>
  <c r="J187" i="19"/>
  <c r="J151" i="19"/>
  <c r="J115" i="19"/>
  <c r="J174" i="19"/>
  <c r="J124" i="19"/>
  <c r="J168" i="19"/>
  <c r="J192" i="19"/>
  <c r="J112" i="19"/>
  <c r="J181" i="19"/>
  <c r="J205" i="19"/>
  <c r="J126" i="19"/>
  <c r="J162" i="19"/>
  <c r="J178" i="19"/>
  <c r="J188" i="19"/>
  <c r="J203" i="19"/>
  <c r="J167" i="19"/>
  <c r="J163" i="19"/>
  <c r="J144" i="19"/>
  <c r="J154" i="19"/>
  <c r="J150" i="19"/>
  <c r="J138" i="19"/>
  <c r="J206" i="19"/>
  <c r="J207" i="19"/>
  <c r="J175" i="19"/>
  <c r="J197" i="19"/>
  <c r="J128" i="19"/>
  <c r="J164" i="19"/>
  <c r="J200" i="19"/>
  <c r="G89" i="19"/>
  <c r="G195" i="19" s="1"/>
  <c r="Q195" i="19" s="1"/>
  <c r="J195" i="19"/>
  <c r="J145" i="19"/>
  <c r="J190" i="19"/>
  <c r="J155" i="19"/>
  <c r="J161" i="19"/>
  <c r="J134" i="19"/>
  <c r="J170" i="19"/>
  <c r="J127" i="19"/>
  <c r="J166" i="19"/>
  <c r="J143" i="19"/>
  <c r="J149" i="19"/>
  <c r="J130" i="19"/>
  <c r="J148" i="19"/>
  <c r="J125" i="19"/>
  <c r="J191" i="19"/>
  <c r="J140" i="19"/>
  <c r="J176" i="19"/>
  <c r="J198" i="19"/>
  <c r="J136" i="19"/>
  <c r="J202" i="19"/>
  <c r="J179" i="19"/>
  <c r="J133" i="19"/>
  <c r="J196" i="19"/>
  <c r="J173" i="19"/>
  <c r="J146" i="19"/>
  <c r="J182" i="19"/>
  <c r="J139" i="19"/>
  <c r="J184" i="19"/>
  <c r="J110" i="19"/>
  <c r="J204" i="19"/>
  <c r="J121" i="19"/>
  <c r="J137" i="19"/>
  <c r="J116" i="19"/>
  <c r="J152" i="19"/>
  <c r="J199" i="19"/>
  <c r="J172" i="19"/>
  <c r="J131" i="19"/>
  <c r="J180" i="19"/>
  <c r="J119" i="19"/>
  <c r="J113" i="19"/>
  <c r="J122" i="19"/>
  <c r="J158" i="19"/>
  <c r="J120" i="19"/>
  <c r="J142" i="19"/>
  <c r="G58" i="19"/>
  <c r="G164" i="19" s="1"/>
  <c r="Q164" i="19" s="1"/>
  <c r="N206" i="10"/>
  <c r="N150" i="9"/>
  <c r="G40" i="19"/>
  <c r="G146" i="19" s="1"/>
  <c r="Q146" i="19" s="1"/>
  <c r="G93" i="19"/>
  <c r="G199" i="19" s="1"/>
  <c r="Q199" i="19" s="1"/>
  <c r="G39" i="19"/>
  <c r="G145" i="19" s="1"/>
  <c r="Q145" i="19" s="1"/>
  <c r="G28" i="19"/>
  <c r="G134" i="19" s="1"/>
  <c r="Q134" i="19" s="1"/>
  <c r="G92" i="19"/>
  <c r="G198" i="19" s="1"/>
  <c r="Q198" i="19" s="1"/>
  <c r="G78" i="19"/>
  <c r="G184" i="19" s="1"/>
  <c r="Q184" i="19" s="1"/>
  <c r="N114" i="9"/>
  <c r="G15" i="19"/>
  <c r="G121" i="19" s="1"/>
  <c r="Q121" i="19" s="1"/>
  <c r="G46" i="19"/>
  <c r="G152" i="19" s="1"/>
  <c r="Q152" i="19" s="1"/>
  <c r="G85" i="19"/>
  <c r="G18" i="19"/>
  <c r="N132" i="8"/>
  <c r="G52" i="19"/>
  <c r="G158" i="19" s="1"/>
  <c r="Q158" i="19" s="1"/>
  <c r="G63" i="19"/>
  <c r="G169" i="19" s="1"/>
  <c r="Q169" i="19" s="1"/>
  <c r="G9" i="19"/>
  <c r="G115" i="19" s="1"/>
  <c r="Q115" i="19" s="1"/>
  <c r="N168" i="8"/>
  <c r="G102" i="19"/>
  <c r="G208" i="19" s="1"/>
  <c r="Q208" i="19" s="1"/>
  <c r="G103" i="19"/>
  <c r="G209" i="19" s="1"/>
  <c r="Q209" i="19" s="1"/>
  <c r="G43" i="19"/>
  <c r="G149" i="19" s="1"/>
  <c r="Q149" i="19" s="1"/>
  <c r="G68" i="19"/>
  <c r="G174" i="19" s="1"/>
  <c r="Q174" i="19" s="1"/>
  <c r="G55" i="19"/>
  <c r="G161" i="19" s="1"/>
  <c r="Q161" i="19" s="1"/>
  <c r="G50" i="19"/>
  <c r="G156" i="19" s="1"/>
  <c r="Q156" i="19" s="1"/>
  <c r="G81" i="19"/>
  <c r="G187" i="19" s="1"/>
  <c r="Q187" i="19" s="1"/>
  <c r="G84" i="19"/>
  <c r="G190" i="19" s="1"/>
  <c r="Q190" i="19" s="1"/>
  <c r="G44" i="19"/>
  <c r="G150" i="19" s="1"/>
  <c r="Q150" i="19" s="1"/>
  <c r="G38" i="19"/>
  <c r="G144" i="19" s="1"/>
  <c r="Q144" i="19" s="1"/>
  <c r="G56" i="19"/>
  <c r="G162" i="19" s="1"/>
  <c r="Q162" i="19" s="1"/>
  <c r="G24" i="19"/>
  <c r="G130" i="19" s="1"/>
  <c r="Q130" i="19" s="1"/>
  <c r="G98" i="19"/>
  <c r="G204" i="19" s="1"/>
  <c r="Q204" i="19" s="1"/>
  <c r="G30" i="19"/>
  <c r="G136" i="19" s="1"/>
  <c r="Q136" i="19" s="1"/>
  <c r="G67" i="19"/>
  <c r="G173" i="19" s="1"/>
  <c r="Q173" i="19" s="1"/>
  <c r="G62" i="19"/>
  <c r="G168" i="19" s="1"/>
  <c r="Q168" i="19" s="1"/>
  <c r="G6" i="19"/>
  <c r="G112" i="19" s="1"/>
  <c r="Q112" i="19" s="1"/>
  <c r="G37" i="19"/>
  <c r="G143" i="19" s="1"/>
  <c r="Q143" i="19" s="1"/>
  <c r="G26" i="19"/>
  <c r="H185" i="19"/>
  <c r="P185" i="19" s="1"/>
  <c r="G79" i="19"/>
  <c r="G185" i="19" s="1"/>
  <c r="Q185" i="19" s="1"/>
  <c r="K137" i="19"/>
  <c r="G31" i="19"/>
  <c r="G137" i="19" s="1"/>
  <c r="Q137" i="19" s="1"/>
  <c r="K188" i="19"/>
  <c r="O188" i="19" s="1"/>
  <c r="G82" i="19"/>
  <c r="G188" i="19" s="1"/>
  <c r="Q188" i="19" s="1"/>
  <c r="C177" i="19"/>
  <c r="M177" i="19" s="1"/>
  <c r="G71" i="19"/>
  <c r="G177" i="19" s="1"/>
  <c r="Q177" i="19" s="1"/>
  <c r="K138" i="19"/>
  <c r="O138" i="19" s="1"/>
  <c r="G32" i="19"/>
  <c r="G138" i="19" s="1"/>
  <c r="Q138" i="19" s="1"/>
  <c r="H34" i="19"/>
  <c r="G34" i="19"/>
  <c r="K113" i="19"/>
  <c r="O113" i="19" s="1"/>
  <c r="G7" i="19"/>
  <c r="G113" i="19" s="1"/>
  <c r="Q113" i="19" s="1"/>
  <c r="K166" i="19"/>
  <c r="G60" i="19"/>
  <c r="G166" i="19" s="1"/>
  <c r="Q166" i="19" s="1"/>
  <c r="K142" i="19"/>
  <c r="O142" i="19" s="1"/>
  <c r="G36" i="19"/>
  <c r="G142" i="19" s="1"/>
  <c r="Q142" i="19" s="1"/>
  <c r="K167" i="19"/>
  <c r="O167" i="19" s="1"/>
  <c r="G61" i="19"/>
  <c r="G167" i="19" s="1"/>
  <c r="Q167" i="19" s="1"/>
  <c r="K194" i="19"/>
  <c r="O194" i="19" s="1"/>
  <c r="G88" i="19"/>
  <c r="G194" i="19" s="1"/>
  <c r="Q194" i="19" s="1"/>
  <c r="K110" i="19"/>
  <c r="G4" i="19"/>
  <c r="G110" i="19" s="1"/>
  <c r="Q110" i="19" s="1"/>
  <c r="H20" i="19"/>
  <c r="D126" i="19" s="1"/>
  <c r="G20" i="19"/>
  <c r="G126" i="19" s="1"/>
  <c r="Q126" i="19" s="1"/>
  <c r="K131" i="19"/>
  <c r="G25" i="19"/>
  <c r="G131" i="19" s="1"/>
  <c r="Q131" i="19" s="1"/>
  <c r="K205" i="19"/>
  <c r="O205" i="19" s="1"/>
  <c r="G99" i="19"/>
  <c r="G205" i="19" s="1"/>
  <c r="Q205" i="19" s="1"/>
  <c r="K200" i="19"/>
  <c r="O200" i="19" s="1"/>
  <c r="G94" i="19"/>
  <c r="G200" i="19" s="1"/>
  <c r="Q200" i="19" s="1"/>
  <c r="C153" i="19"/>
  <c r="M153" i="19" s="1"/>
  <c r="G47" i="19"/>
  <c r="G153" i="19" s="1"/>
  <c r="Q153" i="19" s="1"/>
  <c r="H69" i="19"/>
  <c r="G69" i="19"/>
  <c r="H8" i="19"/>
  <c r="D114" i="19" s="1"/>
  <c r="G8" i="19"/>
  <c r="G114" i="19" s="1"/>
  <c r="Q114" i="19" s="1"/>
  <c r="H96" i="19"/>
  <c r="D202" i="19" s="1"/>
  <c r="G96" i="19"/>
  <c r="G202" i="19" s="1"/>
  <c r="Q202" i="19" s="1"/>
  <c r="K196" i="19"/>
  <c r="O196" i="19" s="1"/>
  <c r="G90" i="19"/>
  <c r="G196" i="19" s="1"/>
  <c r="Q196" i="19" s="1"/>
  <c r="K203" i="19"/>
  <c r="O203" i="19" s="1"/>
  <c r="G97" i="19"/>
  <c r="G203" i="19" s="1"/>
  <c r="Q203" i="19" s="1"/>
  <c r="K151" i="19"/>
  <c r="O151" i="19" s="1"/>
  <c r="G45" i="19"/>
  <c r="G151" i="19" s="1"/>
  <c r="Q151" i="19" s="1"/>
  <c r="K148" i="19"/>
  <c r="O148" i="19" s="1"/>
  <c r="G42" i="19"/>
  <c r="H64" i="19"/>
  <c r="D170" i="19" s="1"/>
  <c r="G64" i="19"/>
  <c r="G170" i="19" s="1"/>
  <c r="Q170" i="19" s="1"/>
  <c r="H100" i="19"/>
  <c r="D206" i="19" s="1"/>
  <c r="G100" i="19"/>
  <c r="G206" i="19" s="1"/>
  <c r="Q206" i="19" s="1"/>
  <c r="H35" i="19"/>
  <c r="G35" i="19"/>
  <c r="G141" i="19" s="1"/>
  <c r="Q141" i="19" s="1"/>
  <c r="H57" i="19"/>
  <c r="D163" i="19" s="1"/>
  <c r="G57" i="19"/>
  <c r="G163" i="19" s="1"/>
  <c r="Q163" i="19" s="1"/>
  <c r="C160" i="19"/>
  <c r="M160" i="19" s="1"/>
  <c r="G54" i="19"/>
  <c r="G160" i="19" s="1"/>
  <c r="Q160" i="19" s="1"/>
  <c r="K176" i="19"/>
  <c r="O176" i="19" s="1"/>
  <c r="G70" i="19"/>
  <c r="K139" i="19"/>
  <c r="O139" i="19" s="1"/>
  <c r="G33" i="19"/>
  <c r="G139" i="19" s="1"/>
  <c r="Q139" i="19" s="1"/>
  <c r="H76" i="19"/>
  <c r="D182" i="19" s="1"/>
  <c r="G76" i="19"/>
  <c r="G182" i="19" s="1"/>
  <c r="Q182" i="19" s="1"/>
  <c r="K155" i="19"/>
  <c r="G49" i="19"/>
  <c r="G155" i="19" s="1"/>
  <c r="Q155" i="19" s="1"/>
  <c r="H27" i="19"/>
  <c r="D133" i="19" s="1"/>
  <c r="G27" i="19"/>
  <c r="G133" i="19" s="1"/>
  <c r="Q133" i="19" s="1"/>
  <c r="K192" i="19"/>
  <c r="O192" i="19" s="1"/>
  <c r="G86" i="19"/>
  <c r="G192" i="19" s="1"/>
  <c r="Q192" i="19" s="1"/>
  <c r="K178" i="19"/>
  <c r="O178" i="19" s="1"/>
  <c r="G72" i="19"/>
  <c r="G178" i="19" s="1"/>
  <c r="Q178" i="19" s="1"/>
  <c r="K118" i="19"/>
  <c r="O118" i="19" s="1"/>
  <c r="G12" i="19"/>
  <c r="G118" i="19" s="1"/>
  <c r="Q118" i="19" s="1"/>
  <c r="K179" i="19"/>
  <c r="O179" i="19" s="1"/>
  <c r="G73" i="19"/>
  <c r="G179" i="19" s="1"/>
  <c r="Q179" i="19" s="1"/>
  <c r="K189" i="19"/>
  <c r="G83" i="19"/>
  <c r="G189" i="19" s="1"/>
  <c r="Q189" i="19" s="1"/>
  <c r="K127" i="19"/>
  <c r="O127" i="19" s="1"/>
  <c r="G21" i="19"/>
  <c r="G127" i="19" s="1"/>
  <c r="Q127" i="19" s="1"/>
  <c r="H51" i="19"/>
  <c r="D157" i="19" s="1"/>
  <c r="G51" i="19"/>
  <c r="G157" i="19" s="1"/>
  <c r="Q157" i="19" s="1"/>
  <c r="H66" i="19"/>
  <c r="D172" i="19" s="1"/>
  <c r="G66" i="19"/>
  <c r="G172" i="19" s="1"/>
  <c r="Q172" i="19" s="1"/>
  <c r="H16" i="19"/>
  <c r="D122" i="19" s="1"/>
  <c r="G16" i="19"/>
  <c r="G122" i="19" s="1"/>
  <c r="Q122" i="19" s="1"/>
  <c r="K125" i="19"/>
  <c r="O125" i="19" s="1"/>
  <c r="G19" i="19"/>
  <c r="G125" i="19" s="1"/>
  <c r="Q125" i="19" s="1"/>
  <c r="K180" i="19"/>
  <c r="G74" i="19"/>
  <c r="G180" i="19" s="1"/>
  <c r="Q180" i="19" s="1"/>
  <c r="K186" i="19"/>
  <c r="O186" i="19" s="1"/>
  <c r="G80" i="19"/>
  <c r="G186" i="19" s="1"/>
  <c r="Q186" i="19" s="1"/>
  <c r="K193" i="19"/>
  <c r="O193" i="19" s="1"/>
  <c r="G87" i="19"/>
  <c r="G193" i="19" s="1"/>
  <c r="Q193" i="19" s="1"/>
  <c r="K154" i="19"/>
  <c r="O154" i="19" s="1"/>
  <c r="G48" i="19"/>
  <c r="K128" i="19"/>
  <c r="O128" i="19" s="1"/>
  <c r="G22" i="19"/>
  <c r="G128" i="19" s="1"/>
  <c r="Q128" i="19" s="1"/>
  <c r="H14" i="19"/>
  <c r="D120" i="19" s="1"/>
  <c r="G14" i="19"/>
  <c r="G120" i="19" s="1"/>
  <c r="Q120" i="19" s="1"/>
  <c r="K201" i="19"/>
  <c r="G95" i="19"/>
  <c r="G201" i="19" s="1"/>
  <c r="Q201" i="19" s="1"/>
  <c r="C183" i="19"/>
  <c r="M183" i="19" s="1"/>
  <c r="G77" i="19"/>
  <c r="G183" i="19" s="1"/>
  <c r="Q183" i="19" s="1"/>
  <c r="H75" i="19"/>
  <c r="D181" i="19" s="1"/>
  <c r="G75" i="19"/>
  <c r="G181" i="19" s="1"/>
  <c r="Q181" i="19" s="1"/>
  <c r="K116" i="19"/>
  <c r="O116" i="19" s="1"/>
  <c r="G10" i="19"/>
  <c r="G116" i="19" s="1"/>
  <c r="Q116" i="19" s="1"/>
  <c r="H13" i="19"/>
  <c r="D119" i="19" s="1"/>
  <c r="G13" i="19"/>
  <c r="G119" i="19" s="1"/>
  <c r="Q119" i="19" s="1"/>
  <c r="N110" i="7"/>
  <c r="G91" i="19"/>
  <c r="G197" i="19" s="1"/>
  <c r="Q197" i="19" s="1"/>
  <c r="G101" i="19"/>
  <c r="G207" i="19" s="1"/>
  <c r="Q207" i="19" s="1"/>
  <c r="I102" i="19"/>
  <c r="K104" i="19"/>
  <c r="K106" i="19" s="1"/>
  <c r="K209" i="19"/>
  <c r="O209" i="19" s="1"/>
  <c r="I74" i="19"/>
  <c r="I99" i="19"/>
  <c r="I14" i="19"/>
  <c r="I36" i="19"/>
  <c r="I22" i="19"/>
  <c r="I94" i="19"/>
  <c r="I89" i="19"/>
  <c r="I32" i="19"/>
  <c r="I39" i="19"/>
  <c r="I81" i="19"/>
  <c r="I64" i="19"/>
  <c r="I100" i="19"/>
  <c r="I21" i="19"/>
  <c r="I69" i="19"/>
  <c r="I60" i="19"/>
  <c r="I70" i="19"/>
  <c r="I68" i="19"/>
  <c r="I92" i="19"/>
  <c r="I62" i="19"/>
  <c r="I45" i="19"/>
  <c r="I27" i="19"/>
  <c r="I18" i="19"/>
  <c r="I30" i="19"/>
  <c r="I96" i="19"/>
  <c r="I40" i="19"/>
  <c r="I76" i="19"/>
  <c r="I56" i="19"/>
  <c r="I80" i="19"/>
  <c r="I33" i="19"/>
  <c r="I98" i="19"/>
  <c r="I15" i="19"/>
  <c r="I78" i="19"/>
  <c r="L209" i="19"/>
  <c r="N180" i="8"/>
  <c r="N120" i="8"/>
  <c r="N173" i="10"/>
  <c r="E189" i="10"/>
  <c r="F189" i="10"/>
  <c r="N189" i="10"/>
  <c r="E162" i="7"/>
  <c r="F162" i="7"/>
  <c r="N162" i="7"/>
  <c r="E159" i="7"/>
  <c r="F159" i="7"/>
  <c r="N159" i="7"/>
  <c r="E174" i="8"/>
  <c r="F174" i="8"/>
  <c r="N174" i="8"/>
  <c r="F202" i="9"/>
  <c r="E202" i="9"/>
  <c r="E204" i="9"/>
  <c r="F204" i="9"/>
  <c r="N204" i="9"/>
  <c r="E179" i="10"/>
  <c r="F179" i="10"/>
  <c r="N179" i="10"/>
  <c r="E206" i="8"/>
  <c r="F206" i="8"/>
  <c r="N206" i="8"/>
  <c r="E124" i="7"/>
  <c r="F124" i="7"/>
  <c r="N124" i="7"/>
  <c r="E204" i="10"/>
  <c r="F204" i="10"/>
  <c r="N204" i="10"/>
  <c r="E135" i="7"/>
  <c r="F135" i="7"/>
  <c r="N135" i="7"/>
  <c r="E178" i="10"/>
  <c r="F178" i="10"/>
  <c r="N178" i="10"/>
  <c r="I166" i="7"/>
  <c r="H166" i="7"/>
  <c r="P166" i="7" s="1"/>
  <c r="E113" i="8"/>
  <c r="F113" i="8"/>
  <c r="H163" i="10"/>
  <c r="P163" i="10" s="1"/>
  <c r="I163" i="10"/>
  <c r="E128" i="10"/>
  <c r="F128" i="10"/>
  <c r="H124" i="10"/>
  <c r="P124" i="10" s="1"/>
  <c r="I124" i="10"/>
  <c r="E136" i="8"/>
  <c r="F136" i="8"/>
  <c r="H128" i="9"/>
  <c r="P128" i="9" s="1"/>
  <c r="I128" i="9"/>
  <c r="H136" i="8"/>
  <c r="P136" i="8" s="1"/>
  <c r="I136" i="8"/>
  <c r="H202" i="8"/>
  <c r="P202" i="8" s="1"/>
  <c r="I202" i="8"/>
  <c r="F143" i="9"/>
  <c r="E143" i="9"/>
  <c r="I164" i="8"/>
  <c r="H164" i="8"/>
  <c r="H123" i="9"/>
  <c r="P123" i="9" s="1"/>
  <c r="I123" i="9"/>
  <c r="H197" i="7"/>
  <c r="P197" i="7" s="1"/>
  <c r="I197" i="7"/>
  <c r="E116" i="8"/>
  <c r="F116" i="8"/>
  <c r="E203" i="7"/>
  <c r="F203" i="7"/>
  <c r="H207" i="9"/>
  <c r="P207" i="9" s="1"/>
  <c r="I207" i="9"/>
  <c r="I49" i="19"/>
  <c r="H49" i="19"/>
  <c r="D155" i="19" s="1"/>
  <c r="C137" i="19"/>
  <c r="M137" i="19" s="1"/>
  <c r="L137" i="19"/>
  <c r="L116" i="19"/>
  <c r="C116" i="19"/>
  <c r="M116" i="19" s="1"/>
  <c r="L152" i="19"/>
  <c r="C152" i="19"/>
  <c r="M152" i="19" s="1"/>
  <c r="L188" i="19"/>
  <c r="C188" i="19"/>
  <c r="M188" i="19" s="1"/>
  <c r="L181" i="19"/>
  <c r="C181" i="19"/>
  <c r="M181" i="19" s="1"/>
  <c r="L112" i="19"/>
  <c r="C112" i="19"/>
  <c r="M112" i="19" s="1"/>
  <c r="L196" i="19"/>
  <c r="C196" i="19"/>
  <c r="M196" i="19" s="1"/>
  <c r="E206" i="10"/>
  <c r="F206" i="10"/>
  <c r="H70" i="19"/>
  <c r="D176" i="19" s="1"/>
  <c r="I6" i="19"/>
  <c r="H82" i="19"/>
  <c r="D188" i="19" s="1"/>
  <c r="K175" i="19"/>
  <c r="O175" i="19" s="1"/>
  <c r="H22" i="19"/>
  <c r="D128" i="19" s="1"/>
  <c r="C201" i="19"/>
  <c r="M201" i="19" s="1"/>
  <c r="C141" i="19"/>
  <c r="M141" i="19" s="1"/>
  <c r="H40" i="19"/>
  <c r="D146" i="19" s="1"/>
  <c r="H150" i="7"/>
  <c r="P150" i="7" s="1"/>
  <c r="I150" i="7"/>
  <c r="E129" i="8"/>
  <c r="F129" i="8"/>
  <c r="I134" i="10"/>
  <c r="H134" i="10"/>
  <c r="P134" i="10" s="1"/>
  <c r="E117" i="10"/>
  <c r="F117" i="10"/>
  <c r="E170" i="10"/>
  <c r="F170" i="10"/>
  <c r="E133" i="9"/>
  <c r="F133" i="9"/>
  <c r="F194" i="9"/>
  <c r="E194" i="9"/>
  <c r="E147" i="7"/>
  <c r="F147" i="7"/>
  <c r="L157" i="19"/>
  <c r="C157" i="19"/>
  <c r="M157" i="19" s="1"/>
  <c r="F169" i="7"/>
  <c r="E169" i="7"/>
  <c r="I113" i="7"/>
  <c r="H113" i="7"/>
  <c r="P113" i="7" s="1"/>
  <c r="I154" i="7"/>
  <c r="H154" i="7"/>
  <c r="P154" i="7" s="1"/>
  <c r="H151" i="7"/>
  <c r="P151" i="7" s="1"/>
  <c r="I151" i="7"/>
  <c r="H175" i="7"/>
  <c r="P175" i="7" s="1"/>
  <c r="I175" i="7"/>
  <c r="E168" i="7"/>
  <c r="F168" i="7"/>
  <c r="E119" i="7"/>
  <c r="F119" i="7"/>
  <c r="H198" i="7"/>
  <c r="P198" i="7" s="1"/>
  <c r="I198" i="7"/>
  <c r="H156" i="7"/>
  <c r="I156" i="7"/>
  <c r="H179" i="7"/>
  <c r="P179" i="7" s="1"/>
  <c r="I179" i="7"/>
  <c r="E200" i="7"/>
  <c r="F200" i="7"/>
  <c r="E147" i="8"/>
  <c r="F147" i="8"/>
  <c r="E183" i="8"/>
  <c r="F183" i="8"/>
  <c r="H133" i="8"/>
  <c r="P133" i="8" s="1"/>
  <c r="I133" i="8"/>
  <c r="F115" i="8"/>
  <c r="E115" i="8"/>
  <c r="I135" i="8"/>
  <c r="H135" i="8"/>
  <c r="P135" i="8" s="1"/>
  <c r="E117" i="8"/>
  <c r="F117" i="8"/>
  <c r="H185" i="8"/>
  <c r="P185" i="8" s="1"/>
  <c r="I185" i="8"/>
  <c r="E189" i="8"/>
  <c r="F189" i="8"/>
  <c r="H150" i="8"/>
  <c r="P150" i="8" s="1"/>
  <c r="I150" i="8"/>
  <c r="F167" i="9"/>
  <c r="E167" i="9"/>
  <c r="H149" i="9"/>
  <c r="I149" i="9"/>
  <c r="E172" i="9"/>
  <c r="F172" i="9"/>
  <c r="H161" i="8"/>
  <c r="P161" i="8" s="1"/>
  <c r="I161" i="8"/>
  <c r="H179" i="8"/>
  <c r="I179" i="8"/>
  <c r="H147" i="8"/>
  <c r="P147" i="8" s="1"/>
  <c r="I147" i="8"/>
  <c r="H144" i="9"/>
  <c r="P144" i="9" s="1"/>
  <c r="I144" i="9"/>
  <c r="I194" i="10"/>
  <c r="H194" i="10"/>
  <c r="P194" i="10" s="1"/>
  <c r="I170" i="10"/>
  <c r="H170" i="10"/>
  <c r="E193" i="10"/>
  <c r="F193" i="10"/>
  <c r="H166" i="10"/>
  <c r="P166" i="10" s="1"/>
  <c r="I166" i="10"/>
  <c r="H132" i="10"/>
  <c r="P132" i="10" s="1"/>
  <c r="I132" i="10"/>
  <c r="E159" i="10"/>
  <c r="F159" i="10"/>
  <c r="E131" i="10"/>
  <c r="F131" i="10"/>
  <c r="E205" i="10"/>
  <c r="F205" i="10"/>
  <c r="H161" i="10"/>
  <c r="P161" i="10" s="1"/>
  <c r="I161" i="10"/>
  <c r="H117" i="10"/>
  <c r="P117" i="10" s="1"/>
  <c r="I117" i="10"/>
  <c r="E156" i="10"/>
  <c r="F156" i="10"/>
  <c r="E174" i="10"/>
  <c r="F174" i="10"/>
  <c r="I133" i="9"/>
  <c r="H133" i="9"/>
  <c r="P133" i="9" s="1"/>
  <c r="E180" i="10"/>
  <c r="F180" i="10"/>
  <c r="I130" i="9"/>
  <c r="H130" i="9"/>
  <c r="P130" i="9" s="1"/>
  <c r="E123" i="19"/>
  <c r="F123" i="19"/>
  <c r="E147" i="19"/>
  <c r="F147" i="19"/>
  <c r="H137" i="9"/>
  <c r="P137" i="9" s="1"/>
  <c r="I137" i="9"/>
  <c r="H161" i="9"/>
  <c r="P161" i="9" s="1"/>
  <c r="I161" i="9"/>
  <c r="H184" i="8"/>
  <c r="P184" i="8" s="1"/>
  <c r="I184" i="8"/>
  <c r="E108" i="7"/>
  <c r="F108" i="7"/>
  <c r="H200" i="7"/>
  <c r="I200" i="7"/>
  <c r="F134" i="9"/>
  <c r="E134" i="9"/>
  <c r="H154" i="8"/>
  <c r="P154" i="8" s="1"/>
  <c r="I154" i="8"/>
  <c r="H115" i="7"/>
  <c r="P115" i="7" s="1"/>
  <c r="I115" i="7"/>
  <c r="H131" i="7"/>
  <c r="P131" i="7" s="1"/>
  <c r="I131" i="7"/>
  <c r="I181" i="9"/>
  <c r="H181" i="9"/>
  <c r="P181" i="9" s="1"/>
  <c r="E196" i="7"/>
  <c r="F196" i="7"/>
  <c r="F161" i="9"/>
  <c r="E161" i="9"/>
  <c r="E170" i="7"/>
  <c r="F170" i="7"/>
  <c r="H165" i="7"/>
  <c r="P165" i="7" s="1"/>
  <c r="I165" i="7"/>
  <c r="E128" i="8"/>
  <c r="F128" i="8"/>
  <c r="H159" i="9"/>
  <c r="I159" i="9"/>
  <c r="I67" i="19"/>
  <c r="H67" i="19"/>
  <c r="D173" i="19" s="1"/>
  <c r="I31" i="19"/>
  <c r="H31" i="19"/>
  <c r="D137" i="19" s="1"/>
  <c r="L119" i="19"/>
  <c r="C119" i="19"/>
  <c r="M119" i="19" s="1"/>
  <c r="L184" i="19"/>
  <c r="C184" i="19"/>
  <c r="M184" i="19" s="1"/>
  <c r="H123" i="8"/>
  <c r="P123" i="8" s="1"/>
  <c r="I123" i="8"/>
  <c r="H99" i="19"/>
  <c r="D205" i="19" s="1"/>
  <c r="H39" i="19"/>
  <c r="D145" i="19" s="1"/>
  <c r="K177" i="19"/>
  <c r="O177" i="19" s="1"/>
  <c r="I82" i="19"/>
  <c r="H63" i="19"/>
  <c r="D169" i="19" s="1"/>
  <c r="H83" i="19"/>
  <c r="D189" i="19" s="1"/>
  <c r="H36" i="19"/>
  <c r="D142" i="19" s="1"/>
  <c r="H80" i="19"/>
  <c r="D186" i="19" s="1"/>
  <c r="E199" i="10"/>
  <c r="F199" i="10"/>
  <c r="K153" i="19"/>
  <c r="O153" i="19" s="1"/>
  <c r="H168" i="7"/>
  <c r="P168" i="7" s="1"/>
  <c r="I168" i="7"/>
  <c r="E160" i="7"/>
  <c r="F160" i="7"/>
  <c r="H189" i="8"/>
  <c r="P189" i="8" s="1"/>
  <c r="I189" i="8"/>
  <c r="E147" i="10"/>
  <c r="F147" i="10"/>
  <c r="E201" i="10"/>
  <c r="F201" i="10"/>
  <c r="E194" i="7"/>
  <c r="F194" i="7"/>
  <c r="F175" i="7"/>
  <c r="E175" i="7"/>
  <c r="H121" i="7"/>
  <c r="I121" i="7"/>
  <c r="I178" i="7"/>
  <c r="H178" i="7"/>
  <c r="P178" i="7" s="1"/>
  <c r="I184" i="7"/>
  <c r="H184" i="7"/>
  <c r="P184" i="7" s="1"/>
  <c r="E192" i="7"/>
  <c r="F192" i="7"/>
  <c r="H195" i="7"/>
  <c r="I195" i="7"/>
  <c r="E143" i="7"/>
  <c r="F143" i="7"/>
  <c r="H174" i="7"/>
  <c r="I174" i="7"/>
  <c r="H206" i="7"/>
  <c r="P206" i="7" s="1"/>
  <c r="I206" i="7"/>
  <c r="H164" i="7"/>
  <c r="P164" i="7" s="1"/>
  <c r="I164" i="7"/>
  <c r="H140" i="7"/>
  <c r="P140" i="7" s="1"/>
  <c r="I140" i="7"/>
  <c r="E125" i="8"/>
  <c r="F125" i="8"/>
  <c r="F167" i="8"/>
  <c r="E167" i="8"/>
  <c r="E203" i="8"/>
  <c r="F203" i="8"/>
  <c r="E148" i="8"/>
  <c r="F148" i="8"/>
  <c r="E195" i="8"/>
  <c r="F195" i="8"/>
  <c r="I141" i="8"/>
  <c r="H141" i="8"/>
  <c r="E201" i="8"/>
  <c r="F201" i="8"/>
  <c r="H156" i="8"/>
  <c r="P156" i="8" s="1"/>
  <c r="I156" i="8"/>
  <c r="F155" i="9"/>
  <c r="E155" i="9"/>
  <c r="E171" i="9"/>
  <c r="F171" i="9"/>
  <c r="E157" i="9"/>
  <c r="F157" i="9"/>
  <c r="H191" i="8"/>
  <c r="P191" i="8" s="1"/>
  <c r="I191" i="8"/>
  <c r="E134" i="8"/>
  <c r="F134" i="8"/>
  <c r="H177" i="8"/>
  <c r="P177" i="8" s="1"/>
  <c r="I177" i="8"/>
  <c r="H150" i="9"/>
  <c r="P150" i="9" s="1"/>
  <c r="I150" i="9"/>
  <c r="E120" i="9"/>
  <c r="F120" i="9"/>
  <c r="H162" i="9"/>
  <c r="P162" i="9" s="1"/>
  <c r="I162" i="9"/>
  <c r="H192" i="10"/>
  <c r="P192" i="10" s="1"/>
  <c r="I192" i="10"/>
  <c r="H155" i="10"/>
  <c r="I155" i="10"/>
  <c r="H164" i="10"/>
  <c r="P164" i="10" s="1"/>
  <c r="I164" i="10"/>
  <c r="H126" i="10"/>
  <c r="P126" i="10" s="1"/>
  <c r="I126" i="10"/>
  <c r="E176" i="10"/>
  <c r="F176" i="10"/>
  <c r="E145" i="10"/>
  <c r="F145" i="10"/>
  <c r="E115" i="10"/>
  <c r="F115" i="10"/>
  <c r="H159" i="10"/>
  <c r="I159" i="10"/>
  <c r="H111" i="10"/>
  <c r="P111" i="10" s="1"/>
  <c r="I111" i="10"/>
  <c r="E168" i="10"/>
  <c r="F168" i="10"/>
  <c r="E142" i="10"/>
  <c r="F142" i="10"/>
  <c r="E126" i="10"/>
  <c r="F126" i="10"/>
  <c r="E112" i="10"/>
  <c r="F112" i="10"/>
  <c r="H128" i="10"/>
  <c r="P128" i="10" s="1"/>
  <c r="I128" i="10"/>
  <c r="E171" i="10"/>
  <c r="F171" i="10"/>
  <c r="H191" i="10"/>
  <c r="P191" i="10" s="1"/>
  <c r="I191" i="10"/>
  <c r="E187" i="9"/>
  <c r="F187" i="9"/>
  <c r="E145" i="9"/>
  <c r="F145" i="9"/>
  <c r="I127" i="9"/>
  <c r="H127" i="9"/>
  <c r="P127" i="9" s="1"/>
  <c r="I148" i="9"/>
  <c r="H148" i="9"/>
  <c r="P148" i="9" s="1"/>
  <c r="E165" i="19"/>
  <c r="F165" i="19"/>
  <c r="E111" i="19"/>
  <c r="F111" i="19"/>
  <c r="H155" i="9"/>
  <c r="P155" i="9" s="1"/>
  <c r="I155" i="9"/>
  <c r="H194" i="9"/>
  <c r="P194" i="9" s="1"/>
  <c r="I194" i="9"/>
  <c r="H196" i="8"/>
  <c r="P196" i="8" s="1"/>
  <c r="I196" i="8"/>
  <c r="E206" i="7"/>
  <c r="F206" i="7"/>
  <c r="F146" i="9"/>
  <c r="E146" i="9"/>
  <c r="H166" i="8"/>
  <c r="P166" i="8" s="1"/>
  <c r="I166" i="8"/>
  <c r="F205" i="7"/>
  <c r="E205" i="7"/>
  <c r="H149" i="7"/>
  <c r="P149" i="7" s="1"/>
  <c r="I149" i="7"/>
  <c r="H117" i="7"/>
  <c r="P117" i="7" s="1"/>
  <c r="I117" i="7"/>
  <c r="I184" i="9"/>
  <c r="H184" i="9"/>
  <c r="P184" i="9" s="1"/>
  <c r="H167" i="9"/>
  <c r="P167" i="9" s="1"/>
  <c r="I167" i="9"/>
  <c r="H194" i="7"/>
  <c r="P194" i="7" s="1"/>
  <c r="I194" i="7"/>
  <c r="E170" i="8"/>
  <c r="F170" i="8"/>
  <c r="H171" i="9"/>
  <c r="I171" i="9"/>
  <c r="H177" i="9"/>
  <c r="I177" i="9"/>
  <c r="I55" i="19"/>
  <c r="H55" i="19"/>
  <c r="D161" i="19" s="1"/>
  <c r="I19" i="19"/>
  <c r="H19" i="19"/>
  <c r="D125" i="19" s="1"/>
  <c r="L203" i="19"/>
  <c r="C203" i="19"/>
  <c r="M203" i="19" s="1"/>
  <c r="C113" i="19"/>
  <c r="M113" i="19" s="1"/>
  <c r="L113" i="19"/>
  <c r="L122" i="19"/>
  <c r="C122" i="19"/>
  <c r="M122" i="19" s="1"/>
  <c r="L158" i="19"/>
  <c r="C158" i="19"/>
  <c r="M158" i="19" s="1"/>
  <c r="L194" i="19"/>
  <c r="C194" i="19"/>
  <c r="M194" i="19" s="1"/>
  <c r="L169" i="19"/>
  <c r="C169" i="19"/>
  <c r="M169" i="19" s="1"/>
  <c r="H141" i="9"/>
  <c r="P141" i="9" s="1"/>
  <c r="I141" i="9"/>
  <c r="L208" i="19"/>
  <c r="C208" i="19"/>
  <c r="M208" i="19" s="1"/>
  <c r="L178" i="19"/>
  <c r="C178" i="19"/>
  <c r="M178" i="19" s="1"/>
  <c r="E150" i="8"/>
  <c r="F150" i="8"/>
  <c r="F112" i="9"/>
  <c r="E112" i="9"/>
  <c r="I51" i="19"/>
  <c r="I63" i="19"/>
  <c r="H94" i="19"/>
  <c r="D200" i="19" s="1"/>
  <c r="K187" i="19"/>
  <c r="O187" i="19" s="1"/>
  <c r="H95" i="19"/>
  <c r="D201" i="19" s="1"/>
  <c r="K133" i="19"/>
  <c r="O133" i="19" s="1"/>
  <c r="H74" i="19"/>
  <c r="D180" i="19" s="1"/>
  <c r="H128" i="8"/>
  <c r="P128" i="8" s="1"/>
  <c r="I128" i="8"/>
  <c r="H207" i="10"/>
  <c r="I207" i="10"/>
  <c r="E144" i="10"/>
  <c r="F144" i="10"/>
  <c r="E129" i="19"/>
  <c r="F129" i="19"/>
  <c r="E159" i="19"/>
  <c r="F159" i="19"/>
  <c r="H190" i="8"/>
  <c r="P190" i="8" s="1"/>
  <c r="I190" i="8"/>
  <c r="F181" i="7"/>
  <c r="E181" i="7"/>
  <c r="H124" i="7"/>
  <c r="I124" i="7"/>
  <c r="H181" i="7"/>
  <c r="P181" i="7" s="1"/>
  <c r="I181" i="7"/>
  <c r="E156" i="7"/>
  <c r="F156" i="7"/>
  <c r="E126" i="7"/>
  <c r="F126" i="7"/>
  <c r="H203" i="7"/>
  <c r="P203" i="7" s="1"/>
  <c r="I203" i="7"/>
  <c r="H180" i="7"/>
  <c r="P180" i="7" s="1"/>
  <c r="I180" i="7"/>
  <c r="E137" i="8"/>
  <c r="F137" i="8"/>
  <c r="E187" i="8"/>
  <c r="F187" i="8"/>
  <c r="E112" i="8"/>
  <c r="F112" i="8"/>
  <c r="E205" i="8"/>
  <c r="F205" i="8"/>
  <c r="E151" i="8"/>
  <c r="F151" i="8"/>
  <c r="E133" i="8"/>
  <c r="F133" i="8"/>
  <c r="H139" i="8"/>
  <c r="P139" i="8" s="1"/>
  <c r="I139" i="8"/>
  <c r="F175" i="8"/>
  <c r="E175" i="8"/>
  <c r="E141" i="8"/>
  <c r="F141" i="8"/>
  <c r="E152" i="8"/>
  <c r="F152" i="8"/>
  <c r="I121" i="9"/>
  <c r="H121" i="9"/>
  <c r="F185" i="9"/>
  <c r="E185" i="9"/>
  <c r="H113" i="9"/>
  <c r="I113" i="9"/>
  <c r="E126" i="8"/>
  <c r="F126" i="8"/>
  <c r="E145" i="8"/>
  <c r="F145" i="8"/>
  <c r="F126" i="9"/>
  <c r="E126" i="9"/>
  <c r="H168" i="9"/>
  <c r="P168" i="9" s="1"/>
  <c r="I168" i="9"/>
  <c r="H190" i="10"/>
  <c r="P190" i="10" s="1"/>
  <c r="I190" i="10"/>
  <c r="H149" i="10"/>
  <c r="I149" i="10"/>
  <c r="H162" i="10"/>
  <c r="P162" i="10" s="1"/>
  <c r="I162" i="10"/>
  <c r="H114" i="10"/>
  <c r="P114" i="10" s="1"/>
  <c r="I114" i="10"/>
  <c r="E157" i="10"/>
  <c r="F157" i="10"/>
  <c r="E143" i="10"/>
  <c r="F143" i="10"/>
  <c r="E129" i="10"/>
  <c r="F129" i="10"/>
  <c r="F113" i="10"/>
  <c r="E113" i="10"/>
  <c r="H193" i="10"/>
  <c r="P193" i="10" s="1"/>
  <c r="I193" i="10"/>
  <c r="H137" i="10"/>
  <c r="P137" i="10" s="1"/>
  <c r="I137" i="10"/>
  <c r="H197" i="10"/>
  <c r="I197" i="10"/>
  <c r="E166" i="10"/>
  <c r="F166" i="10"/>
  <c r="E154" i="10"/>
  <c r="F154" i="10"/>
  <c r="E140" i="10"/>
  <c r="F140" i="10"/>
  <c r="E110" i="10"/>
  <c r="F110" i="10"/>
  <c r="H112" i="10"/>
  <c r="P112" i="10" s="1"/>
  <c r="I112" i="10"/>
  <c r="H115" i="9"/>
  <c r="P115" i="9" s="1"/>
  <c r="I115" i="9"/>
  <c r="I157" i="9"/>
  <c r="H157" i="9"/>
  <c r="I139" i="9"/>
  <c r="H139" i="9"/>
  <c r="P139" i="9" s="1"/>
  <c r="E172" i="10"/>
  <c r="F172" i="10"/>
  <c r="H129" i="19"/>
  <c r="P129" i="19" s="1"/>
  <c r="I129" i="19"/>
  <c r="H197" i="9"/>
  <c r="P197" i="9" s="1"/>
  <c r="I197" i="9"/>
  <c r="H147" i="7"/>
  <c r="P147" i="7" s="1"/>
  <c r="I147" i="7"/>
  <c r="E165" i="7"/>
  <c r="F165" i="7"/>
  <c r="F152" i="9"/>
  <c r="E152" i="9"/>
  <c r="H172" i="8"/>
  <c r="P172" i="8" s="1"/>
  <c r="I172" i="8"/>
  <c r="H155" i="7"/>
  <c r="P155" i="7" s="1"/>
  <c r="I155" i="7"/>
  <c r="H129" i="7"/>
  <c r="P129" i="7" s="1"/>
  <c r="I129" i="7"/>
  <c r="I178" i="9"/>
  <c r="H178" i="9"/>
  <c r="P178" i="9" s="1"/>
  <c r="H179" i="9"/>
  <c r="P179" i="9" s="1"/>
  <c r="I179" i="9"/>
  <c r="E182" i="8"/>
  <c r="F182" i="8"/>
  <c r="H183" i="9"/>
  <c r="I183" i="9"/>
  <c r="F111" i="9"/>
  <c r="E111" i="9"/>
  <c r="I85" i="19"/>
  <c r="H85" i="19"/>
  <c r="D191" i="19" s="1"/>
  <c r="C197" i="19"/>
  <c r="M197" i="19" s="1"/>
  <c r="L197" i="19"/>
  <c r="L167" i="19"/>
  <c r="C167" i="19"/>
  <c r="M167" i="19" s="1"/>
  <c r="L205" i="19"/>
  <c r="C205" i="19"/>
  <c r="M205" i="19" s="1"/>
  <c r="L163" i="19"/>
  <c r="C163" i="19"/>
  <c r="M163" i="19" s="1"/>
  <c r="L156" i="19"/>
  <c r="C156" i="19"/>
  <c r="M156" i="19" s="1"/>
  <c r="L144" i="19"/>
  <c r="C144" i="19"/>
  <c r="M144" i="19" s="1"/>
  <c r="L172" i="19"/>
  <c r="C172" i="19"/>
  <c r="M172" i="19" s="1"/>
  <c r="L131" i="19"/>
  <c r="C131" i="19"/>
  <c r="M131" i="19" s="1"/>
  <c r="H92" i="19"/>
  <c r="D198" i="19" s="1"/>
  <c r="H45" i="19"/>
  <c r="D151" i="19" s="1"/>
  <c r="H12" i="19"/>
  <c r="D118" i="19" s="1"/>
  <c r="C189" i="19"/>
  <c r="M189" i="19" s="1"/>
  <c r="H44" i="19"/>
  <c r="D150" i="19" s="1"/>
  <c r="E120" i="8"/>
  <c r="F120" i="8"/>
  <c r="K162" i="19"/>
  <c r="O162" i="19" s="1"/>
  <c r="H77" i="19"/>
  <c r="D183" i="19" s="1"/>
  <c r="K181" i="19"/>
  <c r="O181" i="19" s="1"/>
  <c r="H81" i="19"/>
  <c r="D187" i="19" s="1"/>
  <c r="K126" i="19"/>
  <c r="O126" i="19" s="1"/>
  <c r="E110" i="7"/>
  <c r="F110" i="7"/>
  <c r="C185" i="19"/>
  <c r="M185" i="19" s="1"/>
  <c r="I124" i="8"/>
  <c r="H124" i="8"/>
  <c r="P124" i="8" s="1"/>
  <c r="H162" i="8"/>
  <c r="P162" i="8" s="1"/>
  <c r="I162" i="8"/>
  <c r="H149" i="8"/>
  <c r="I149" i="8"/>
  <c r="H168" i="10"/>
  <c r="P168" i="10" s="1"/>
  <c r="I168" i="10"/>
  <c r="H123" i="10"/>
  <c r="P123" i="10" s="1"/>
  <c r="I123" i="10"/>
  <c r="L199" i="19"/>
  <c r="C199" i="19"/>
  <c r="M199" i="19" s="1"/>
  <c r="E109" i="7"/>
  <c r="F109" i="7"/>
  <c r="E195" i="7"/>
  <c r="F195" i="7"/>
  <c r="H188" i="7"/>
  <c r="P188" i="7" s="1"/>
  <c r="I188" i="7"/>
  <c r="H198" i="8"/>
  <c r="P198" i="8" s="1"/>
  <c r="I198" i="8"/>
  <c r="E156" i="9"/>
  <c r="F156" i="9"/>
  <c r="H158" i="9"/>
  <c r="P158" i="9" s="1"/>
  <c r="I158" i="9"/>
  <c r="H183" i="8"/>
  <c r="P183" i="8" s="1"/>
  <c r="I183" i="8"/>
  <c r="E115" i="7"/>
  <c r="F115" i="7"/>
  <c r="F187" i="7"/>
  <c r="E187" i="7"/>
  <c r="E167" i="7"/>
  <c r="F167" i="7"/>
  <c r="H110" i="7"/>
  <c r="P110" i="7" s="1"/>
  <c r="I110" i="7"/>
  <c r="I190" i="7"/>
  <c r="H190" i="7"/>
  <c r="P190" i="7" s="1"/>
  <c r="E189" i="7"/>
  <c r="F189" i="7"/>
  <c r="E132" i="7"/>
  <c r="F132" i="7"/>
  <c r="I202" i="7"/>
  <c r="H202" i="7"/>
  <c r="P202" i="7" s="1"/>
  <c r="E125" i="7"/>
  <c r="F125" i="7"/>
  <c r="E161" i="7"/>
  <c r="F161" i="7"/>
  <c r="E137" i="7"/>
  <c r="F137" i="7"/>
  <c r="E120" i="7"/>
  <c r="F120" i="7"/>
  <c r="H186" i="7"/>
  <c r="P186" i="7" s="1"/>
  <c r="I186" i="7"/>
  <c r="E117" i="7"/>
  <c r="F117" i="7"/>
  <c r="I137" i="7"/>
  <c r="H137" i="7"/>
  <c r="P137" i="7" s="1"/>
  <c r="E122" i="7"/>
  <c r="F122" i="7"/>
  <c r="F149" i="8"/>
  <c r="E149" i="8"/>
  <c r="E193" i="8"/>
  <c r="F193" i="8"/>
  <c r="E166" i="8"/>
  <c r="F166" i="8"/>
  <c r="E158" i="8"/>
  <c r="F158" i="8"/>
  <c r="I148" i="8"/>
  <c r="H148" i="8"/>
  <c r="P148" i="8" s="1"/>
  <c r="E139" i="8"/>
  <c r="F139" i="8"/>
  <c r="H201" i="8"/>
  <c r="P201" i="8" s="1"/>
  <c r="I201" i="8"/>
  <c r="H108" i="8"/>
  <c r="P108" i="8" s="1"/>
  <c r="I108" i="8"/>
  <c r="F144" i="8"/>
  <c r="E144" i="8"/>
  <c r="E177" i="8"/>
  <c r="F177" i="8"/>
  <c r="E164" i="8"/>
  <c r="F164" i="8"/>
  <c r="H204" i="8"/>
  <c r="P204" i="8" s="1"/>
  <c r="I204" i="8"/>
  <c r="E160" i="9"/>
  <c r="F160" i="9"/>
  <c r="F113" i="9"/>
  <c r="E113" i="9"/>
  <c r="F189" i="9"/>
  <c r="E189" i="9"/>
  <c r="E175" i="9"/>
  <c r="F175" i="9"/>
  <c r="I182" i="8"/>
  <c r="H182" i="8"/>
  <c r="P182" i="8" s="1"/>
  <c r="I205" i="8"/>
  <c r="H205" i="8"/>
  <c r="H200" i="8"/>
  <c r="I200" i="8"/>
  <c r="H186" i="9"/>
  <c r="P186" i="9" s="1"/>
  <c r="I186" i="9"/>
  <c r="H174" i="9"/>
  <c r="P174" i="9" s="1"/>
  <c r="I174" i="9"/>
  <c r="H200" i="10"/>
  <c r="P200" i="10" s="1"/>
  <c r="I200" i="10"/>
  <c r="H188" i="10"/>
  <c r="I188" i="10"/>
  <c r="I146" i="10"/>
  <c r="H146" i="10"/>
  <c r="P146" i="10" s="1"/>
  <c r="H160" i="10"/>
  <c r="P160" i="10" s="1"/>
  <c r="I160" i="10"/>
  <c r="I108" i="10"/>
  <c r="H108" i="10"/>
  <c r="P108" i="10" s="1"/>
  <c r="E169" i="10"/>
  <c r="F169" i="10"/>
  <c r="E141" i="10"/>
  <c r="F141" i="10"/>
  <c r="H157" i="10"/>
  <c r="P157" i="10" s="1"/>
  <c r="I157" i="10"/>
  <c r="H187" i="10"/>
  <c r="P187" i="10" s="1"/>
  <c r="I187" i="10"/>
  <c r="E194" i="10"/>
  <c r="F194" i="10"/>
  <c r="E152" i="10"/>
  <c r="F152" i="10"/>
  <c r="E124" i="10"/>
  <c r="F124" i="10"/>
  <c r="F108" i="10"/>
  <c r="E108" i="10"/>
  <c r="E187" i="10"/>
  <c r="F187" i="10"/>
  <c r="I122" i="10"/>
  <c r="H122" i="10"/>
  <c r="P122" i="10" s="1"/>
  <c r="F185" i="10"/>
  <c r="E185" i="10"/>
  <c r="E168" i="9"/>
  <c r="F168" i="9"/>
  <c r="I163" i="9"/>
  <c r="H163" i="9"/>
  <c r="F115" i="9"/>
  <c r="E115" i="9"/>
  <c r="E181" i="9"/>
  <c r="F181" i="9"/>
  <c r="H182" i="9"/>
  <c r="P182" i="9" s="1"/>
  <c r="I182" i="9"/>
  <c r="E117" i="19"/>
  <c r="F117" i="19"/>
  <c r="F195" i="19"/>
  <c r="F128" i="9"/>
  <c r="E128" i="9"/>
  <c r="H201" i="7"/>
  <c r="P201" i="7" s="1"/>
  <c r="I201" i="7"/>
  <c r="F158" i="9"/>
  <c r="E158" i="9"/>
  <c r="F184" i="8"/>
  <c r="E184" i="8"/>
  <c r="H173" i="7"/>
  <c r="P173" i="7" s="1"/>
  <c r="I173" i="7"/>
  <c r="H135" i="7"/>
  <c r="P135" i="7" s="1"/>
  <c r="I135" i="7"/>
  <c r="I190" i="9"/>
  <c r="H190" i="9"/>
  <c r="P190" i="9" s="1"/>
  <c r="F179" i="9"/>
  <c r="E179" i="9"/>
  <c r="H109" i="8"/>
  <c r="P109" i="8" s="1"/>
  <c r="I109" i="8"/>
  <c r="F197" i="9"/>
  <c r="E197" i="9"/>
  <c r="I199" i="9"/>
  <c r="H199" i="9"/>
  <c r="P199" i="9" s="1"/>
  <c r="E183" i="10"/>
  <c r="F183" i="10"/>
  <c r="H183" i="7"/>
  <c r="P183" i="7" s="1"/>
  <c r="I183" i="7"/>
  <c r="E194" i="8"/>
  <c r="F194" i="8"/>
  <c r="E123" i="9"/>
  <c r="F123" i="9"/>
  <c r="I37" i="19"/>
  <c r="H37" i="19"/>
  <c r="D143" i="19" s="1"/>
  <c r="L128" i="19"/>
  <c r="C128" i="19"/>
  <c r="M128" i="19" s="1"/>
  <c r="L164" i="19"/>
  <c r="C164" i="19"/>
  <c r="M164" i="19" s="1"/>
  <c r="L200" i="19"/>
  <c r="C200" i="19"/>
  <c r="M200" i="19" s="1"/>
  <c r="L195" i="19"/>
  <c r="C195" i="19"/>
  <c r="M195" i="19" s="1"/>
  <c r="N195" i="19" s="1"/>
  <c r="C150" i="19"/>
  <c r="M150" i="19" s="1"/>
  <c r="L150" i="19"/>
  <c r="C138" i="19"/>
  <c r="M138" i="19" s="1"/>
  <c r="L138" i="19"/>
  <c r="L145" i="19"/>
  <c r="C145" i="19"/>
  <c r="M145" i="19" s="1"/>
  <c r="L180" i="19"/>
  <c r="C180" i="19"/>
  <c r="M180" i="19" s="1"/>
  <c r="H47" i="19"/>
  <c r="D153" i="19" s="1"/>
  <c r="H32" i="19"/>
  <c r="D138" i="19" s="1"/>
  <c r="K204" i="19"/>
  <c r="O204" i="19" s="1"/>
  <c r="K163" i="19"/>
  <c r="O163" i="19" s="1"/>
  <c r="I44" i="19"/>
  <c r="F132" i="8"/>
  <c r="E132" i="8"/>
  <c r="K156" i="19"/>
  <c r="O156" i="19" s="1"/>
  <c r="K174" i="19"/>
  <c r="O174" i="19" s="1"/>
  <c r="K121" i="19"/>
  <c r="O121" i="19" s="1"/>
  <c r="K141" i="19"/>
  <c r="O141" i="19" s="1"/>
  <c r="H21" i="19"/>
  <c r="D127" i="19" s="1"/>
  <c r="K172" i="19"/>
  <c r="O172" i="19" s="1"/>
  <c r="I172" i="7"/>
  <c r="H172" i="7"/>
  <c r="E121" i="7"/>
  <c r="F121" i="7"/>
  <c r="F199" i="7"/>
  <c r="E199" i="7"/>
  <c r="I125" i="7"/>
  <c r="H125" i="7"/>
  <c r="P125" i="7" s="1"/>
  <c r="I196" i="7"/>
  <c r="H196" i="7"/>
  <c r="P196" i="7" s="1"/>
  <c r="E150" i="7"/>
  <c r="F150" i="7"/>
  <c r="H132" i="7"/>
  <c r="P132" i="7" s="1"/>
  <c r="I132" i="7"/>
  <c r="E138" i="7"/>
  <c r="F138" i="7"/>
  <c r="E174" i="7"/>
  <c r="F174" i="7"/>
  <c r="H139" i="7"/>
  <c r="P139" i="7" s="1"/>
  <c r="I139" i="7"/>
  <c r="E155" i="7"/>
  <c r="F155" i="7"/>
  <c r="E123" i="7"/>
  <c r="F123" i="7"/>
  <c r="H161" i="7"/>
  <c r="P161" i="7" s="1"/>
  <c r="I161" i="7"/>
  <c r="F140" i="7"/>
  <c r="E140" i="7"/>
  <c r="H159" i="7"/>
  <c r="P159" i="7" s="1"/>
  <c r="I159" i="7"/>
  <c r="F161" i="8"/>
  <c r="E161" i="8"/>
  <c r="H121" i="8"/>
  <c r="I121" i="8"/>
  <c r="F179" i="8"/>
  <c r="E179" i="8"/>
  <c r="E176" i="8"/>
  <c r="F176" i="8"/>
  <c r="E153" i="8"/>
  <c r="F153" i="8"/>
  <c r="H145" i="8"/>
  <c r="P145" i="8" s="1"/>
  <c r="I145" i="8"/>
  <c r="H138" i="8"/>
  <c r="P138" i="8" s="1"/>
  <c r="I138" i="8"/>
  <c r="H181" i="8"/>
  <c r="P181" i="8" s="1"/>
  <c r="I181" i="8"/>
  <c r="H131" i="8"/>
  <c r="I131" i="8"/>
  <c r="F119" i="9"/>
  <c r="E119" i="9"/>
  <c r="F173" i="9"/>
  <c r="E173" i="9"/>
  <c r="F117" i="9"/>
  <c r="E117" i="9"/>
  <c r="F203" i="9"/>
  <c r="E203" i="9"/>
  <c r="H134" i="9"/>
  <c r="P134" i="9" s="1"/>
  <c r="I134" i="9"/>
  <c r="F154" i="9"/>
  <c r="E154" i="9"/>
  <c r="H197" i="8"/>
  <c r="P197" i="8" s="1"/>
  <c r="I197" i="8"/>
  <c r="E132" i="9"/>
  <c r="F132" i="9"/>
  <c r="H204" i="9"/>
  <c r="P204" i="9" s="1"/>
  <c r="I204" i="9"/>
  <c r="E180" i="9"/>
  <c r="F180" i="9"/>
  <c r="H192" i="9"/>
  <c r="P192" i="9" s="1"/>
  <c r="I192" i="9"/>
  <c r="H203" i="10"/>
  <c r="P203" i="10" s="1"/>
  <c r="I203" i="10"/>
  <c r="H186" i="10"/>
  <c r="I186" i="10"/>
  <c r="H140" i="10"/>
  <c r="I140" i="10"/>
  <c r="H189" i="10"/>
  <c r="P189" i="10" s="1"/>
  <c r="I189" i="10"/>
  <c r="I158" i="10"/>
  <c r="H158" i="10"/>
  <c r="H181" i="10"/>
  <c r="I181" i="10"/>
  <c r="E167" i="10"/>
  <c r="F167" i="10"/>
  <c r="E155" i="10"/>
  <c r="F155" i="10"/>
  <c r="E127" i="10"/>
  <c r="F127" i="10"/>
  <c r="E111" i="10"/>
  <c r="F111" i="10"/>
  <c r="H183" i="10"/>
  <c r="I183" i="10"/>
  <c r="H153" i="10"/>
  <c r="P153" i="10" s="1"/>
  <c r="I153" i="10"/>
  <c r="H179" i="10"/>
  <c r="P179" i="10" s="1"/>
  <c r="I179" i="10"/>
  <c r="E164" i="10"/>
  <c r="F164" i="10"/>
  <c r="E138" i="10"/>
  <c r="F138" i="10"/>
  <c r="E122" i="10"/>
  <c r="F122" i="10"/>
  <c r="E207" i="10"/>
  <c r="F207" i="10"/>
  <c r="H120" i="10"/>
  <c r="P120" i="10" s="1"/>
  <c r="I120" i="10"/>
  <c r="F198" i="9"/>
  <c r="E198" i="9"/>
  <c r="I172" i="9"/>
  <c r="H172" i="9"/>
  <c r="P172" i="9" s="1"/>
  <c r="H111" i="19"/>
  <c r="P111" i="19" s="1"/>
  <c r="I111" i="19"/>
  <c r="I171" i="19"/>
  <c r="H171" i="19"/>
  <c r="P171" i="19" s="1"/>
  <c r="E172" i="8"/>
  <c r="F172" i="8"/>
  <c r="H169" i="7"/>
  <c r="P169" i="7" s="1"/>
  <c r="I169" i="7"/>
  <c r="E183" i="7"/>
  <c r="F183" i="7"/>
  <c r="F116" i="7"/>
  <c r="E116" i="7"/>
  <c r="E207" i="7"/>
  <c r="F207" i="7"/>
  <c r="H164" i="9"/>
  <c r="P164" i="9" s="1"/>
  <c r="I164" i="9"/>
  <c r="E190" i="8"/>
  <c r="F190" i="8"/>
  <c r="H191" i="7"/>
  <c r="P191" i="7" s="1"/>
  <c r="I191" i="7"/>
  <c r="E141" i="7"/>
  <c r="F141" i="7"/>
  <c r="E112" i="7"/>
  <c r="F112" i="7"/>
  <c r="E202" i="7"/>
  <c r="F202" i="7"/>
  <c r="I196" i="9"/>
  <c r="H196" i="9"/>
  <c r="P196" i="9" s="1"/>
  <c r="H152" i="9"/>
  <c r="P152" i="9" s="1"/>
  <c r="I152" i="9"/>
  <c r="F130" i="9"/>
  <c r="E130" i="9"/>
  <c r="H146" i="9"/>
  <c r="P146" i="9" s="1"/>
  <c r="I146" i="9"/>
  <c r="E200" i="8"/>
  <c r="F200" i="8"/>
  <c r="F129" i="9"/>
  <c r="E129" i="9"/>
  <c r="H25" i="19"/>
  <c r="D131" i="19" s="1"/>
  <c r="I25" i="19"/>
  <c r="L155" i="19"/>
  <c r="C155" i="19"/>
  <c r="M155" i="19" s="1"/>
  <c r="L115" i="19"/>
  <c r="C115" i="19"/>
  <c r="M115" i="19" s="1"/>
  <c r="L187" i="19"/>
  <c r="C187" i="19"/>
  <c r="M187" i="19" s="1"/>
  <c r="L132" i="19"/>
  <c r="C132" i="19"/>
  <c r="M132" i="19" s="1"/>
  <c r="G132" i="19"/>
  <c r="Q132" i="19" s="1"/>
  <c r="L120" i="19"/>
  <c r="C120" i="19"/>
  <c r="M120" i="19" s="1"/>
  <c r="L142" i="19"/>
  <c r="C142" i="19"/>
  <c r="M142" i="19" s="1"/>
  <c r="K191" i="19"/>
  <c r="O191" i="19" s="1"/>
  <c r="F114" i="9"/>
  <c r="E114" i="9"/>
  <c r="K197" i="19"/>
  <c r="O197" i="19" s="1"/>
  <c r="K144" i="19"/>
  <c r="O144" i="19" s="1"/>
  <c r="H98" i="19"/>
  <c r="D204" i="19" s="1"/>
  <c r="K157" i="19"/>
  <c r="O157" i="19" s="1"/>
  <c r="K143" i="19"/>
  <c r="O143" i="19" s="1"/>
  <c r="I16" i="19"/>
  <c r="E168" i="8"/>
  <c r="F168" i="8"/>
  <c r="K149" i="19"/>
  <c r="O149" i="19" s="1"/>
  <c r="I75" i="19"/>
  <c r="K120" i="19"/>
  <c r="O120" i="19" s="1"/>
  <c r="H60" i="19"/>
  <c r="D166" i="19" s="1"/>
  <c r="H33" i="19"/>
  <c r="D139" i="19" s="1"/>
  <c r="E149" i="7"/>
  <c r="F149" i="7"/>
  <c r="I171" i="8"/>
  <c r="H171" i="8"/>
  <c r="P171" i="8" s="1"/>
  <c r="H140" i="9"/>
  <c r="I140" i="9"/>
  <c r="E196" i="10"/>
  <c r="F196" i="10"/>
  <c r="H205" i="7"/>
  <c r="P205" i="7" s="1"/>
  <c r="I205" i="7"/>
  <c r="H110" i="8"/>
  <c r="P110" i="8" s="1"/>
  <c r="I110" i="8"/>
  <c r="E114" i="8"/>
  <c r="F114" i="8"/>
  <c r="H134" i="8"/>
  <c r="I134" i="8"/>
  <c r="I158" i="8"/>
  <c r="H158" i="8"/>
  <c r="P158" i="8" s="1"/>
  <c r="H198" i="9"/>
  <c r="P198" i="9" s="1"/>
  <c r="I198" i="9"/>
  <c r="H113" i="10"/>
  <c r="I113" i="10"/>
  <c r="H156" i="10"/>
  <c r="P156" i="10" s="1"/>
  <c r="I156" i="10"/>
  <c r="H125" i="10"/>
  <c r="P125" i="10" s="1"/>
  <c r="I125" i="10"/>
  <c r="E139" i="10"/>
  <c r="F139" i="10"/>
  <c r="F125" i="10"/>
  <c r="E125" i="10"/>
  <c r="H119" i="10"/>
  <c r="P119" i="10" s="1"/>
  <c r="I119" i="10"/>
  <c r="H147" i="10"/>
  <c r="I147" i="10"/>
  <c r="H151" i="10"/>
  <c r="P151" i="10" s="1"/>
  <c r="I151" i="10"/>
  <c r="H185" i="10"/>
  <c r="P185" i="10" s="1"/>
  <c r="I185" i="10"/>
  <c r="E150" i="10"/>
  <c r="F150" i="10"/>
  <c r="H116" i="10"/>
  <c r="P116" i="10" s="1"/>
  <c r="I116" i="10"/>
  <c r="E192" i="10"/>
  <c r="F192" i="10"/>
  <c r="I160" i="9"/>
  <c r="H160" i="9"/>
  <c r="I175" i="9"/>
  <c r="H175" i="9"/>
  <c r="P175" i="9" s="1"/>
  <c r="I124" i="9"/>
  <c r="H124" i="9"/>
  <c r="P124" i="9" s="1"/>
  <c r="I193" i="9"/>
  <c r="H193" i="9"/>
  <c r="P193" i="9" s="1"/>
  <c r="H123" i="19"/>
  <c r="P123" i="19" s="1"/>
  <c r="I123" i="19"/>
  <c r="H165" i="19"/>
  <c r="P165" i="19" s="1"/>
  <c r="I165" i="19"/>
  <c r="H119" i="9"/>
  <c r="P119" i="9" s="1"/>
  <c r="I119" i="9"/>
  <c r="E201" i="7"/>
  <c r="F201" i="7"/>
  <c r="H128" i="7"/>
  <c r="P128" i="7" s="1"/>
  <c r="I128" i="7"/>
  <c r="H177" i="7"/>
  <c r="P177" i="7" s="1"/>
  <c r="I177" i="7"/>
  <c r="F170" i="9"/>
  <c r="E170" i="9"/>
  <c r="F196" i="8"/>
  <c r="E196" i="8"/>
  <c r="H187" i="7"/>
  <c r="P187" i="7" s="1"/>
  <c r="I187" i="7"/>
  <c r="H189" i="7"/>
  <c r="P189" i="7" s="1"/>
  <c r="I189" i="7"/>
  <c r="F108" i="9"/>
  <c r="E108" i="9"/>
  <c r="E118" i="7"/>
  <c r="F118" i="7"/>
  <c r="H111" i="8"/>
  <c r="P111" i="8" s="1"/>
  <c r="I111" i="8"/>
  <c r="E154" i="8"/>
  <c r="F154" i="8"/>
  <c r="E190" i="7"/>
  <c r="F190" i="7"/>
  <c r="H176" i="9"/>
  <c r="P176" i="9" s="1"/>
  <c r="I176" i="9"/>
  <c r="E148" i="9"/>
  <c r="F148" i="9"/>
  <c r="H188" i="8"/>
  <c r="I188" i="8"/>
  <c r="F201" i="9"/>
  <c r="E201" i="9"/>
  <c r="H129" i="9"/>
  <c r="P129" i="9" s="1"/>
  <c r="I129" i="9"/>
  <c r="F141" i="9"/>
  <c r="E141" i="9"/>
  <c r="I73" i="19"/>
  <c r="H73" i="19"/>
  <c r="D179" i="19" s="1"/>
  <c r="L143" i="19"/>
  <c r="C143" i="19"/>
  <c r="M143" i="19" s="1"/>
  <c r="C161" i="19"/>
  <c r="M161" i="19" s="1"/>
  <c r="L161" i="19"/>
  <c r="L134" i="19"/>
  <c r="C134" i="19"/>
  <c r="M134" i="19" s="1"/>
  <c r="L170" i="19"/>
  <c r="C170" i="19"/>
  <c r="M170" i="19" s="1"/>
  <c r="L206" i="19"/>
  <c r="C206" i="19"/>
  <c r="M206" i="19" s="1"/>
  <c r="L207" i="19"/>
  <c r="C207" i="19"/>
  <c r="M207" i="19" s="1"/>
  <c r="C126" i="19"/>
  <c r="M126" i="19" s="1"/>
  <c r="L126" i="19"/>
  <c r="L127" i="19"/>
  <c r="C127" i="19"/>
  <c r="M127" i="19" s="1"/>
  <c r="L154" i="19"/>
  <c r="C154" i="19"/>
  <c r="M154" i="19" s="1"/>
  <c r="G154" i="19"/>
  <c r="Q154" i="19" s="1"/>
  <c r="K145" i="19"/>
  <c r="O145" i="19" s="1"/>
  <c r="H79" i="19"/>
  <c r="D185" i="19" s="1"/>
  <c r="K124" i="19"/>
  <c r="O124" i="19" s="1"/>
  <c r="F150" i="9"/>
  <c r="E150" i="9"/>
  <c r="K190" i="19"/>
  <c r="O190" i="19" s="1"/>
  <c r="F173" i="10"/>
  <c r="E173" i="10"/>
  <c r="K150" i="19"/>
  <c r="O150" i="19" s="1"/>
  <c r="H30" i="19"/>
  <c r="D136" i="19" s="1"/>
  <c r="H88" i="19"/>
  <c r="D194" i="19" s="1"/>
  <c r="E180" i="8"/>
  <c r="F180" i="8"/>
  <c r="H62" i="19"/>
  <c r="D168" i="19" s="1"/>
  <c r="H68" i="19"/>
  <c r="D174" i="19" s="1"/>
  <c r="I9" i="19"/>
  <c r="K114" i="19"/>
  <c r="O114" i="19" s="1"/>
  <c r="I66" i="19"/>
  <c r="K132" i="19"/>
  <c r="O132" i="19" s="1"/>
  <c r="H172" i="10"/>
  <c r="P172" i="10" s="1"/>
  <c r="I172" i="10"/>
  <c r="H195" i="10"/>
  <c r="I195" i="10"/>
  <c r="E127" i="9"/>
  <c r="F127" i="9"/>
  <c r="E186" i="7"/>
  <c r="F186" i="7"/>
  <c r="E146" i="7"/>
  <c r="F146" i="7"/>
  <c r="E121" i="8"/>
  <c r="F121" i="8"/>
  <c r="H186" i="8"/>
  <c r="P186" i="8" s="1"/>
  <c r="I186" i="8"/>
  <c r="E207" i="9"/>
  <c r="F207" i="9"/>
  <c r="H201" i="10"/>
  <c r="P201" i="10" s="1"/>
  <c r="I201" i="10"/>
  <c r="E133" i="7"/>
  <c r="F133" i="7"/>
  <c r="E131" i="7"/>
  <c r="F131" i="7"/>
  <c r="H143" i="7"/>
  <c r="P143" i="7" s="1"/>
  <c r="I143" i="7"/>
  <c r="H123" i="7"/>
  <c r="P123" i="7" s="1"/>
  <c r="I123" i="7"/>
  <c r="H119" i="7"/>
  <c r="P119" i="7" s="1"/>
  <c r="I119" i="7"/>
  <c r="E204" i="7"/>
  <c r="F204" i="7"/>
  <c r="E173" i="7"/>
  <c r="F173" i="7"/>
  <c r="E176" i="7"/>
  <c r="F176" i="7"/>
  <c r="F185" i="8"/>
  <c r="E185" i="8"/>
  <c r="H114" i="8"/>
  <c r="P114" i="8" s="1"/>
  <c r="I114" i="8"/>
  <c r="H127" i="8"/>
  <c r="I127" i="8"/>
  <c r="E123" i="8"/>
  <c r="F123" i="8"/>
  <c r="E207" i="8"/>
  <c r="F207" i="8"/>
  <c r="E191" i="8"/>
  <c r="F191" i="8"/>
  <c r="H160" i="8"/>
  <c r="P160" i="8" s="1"/>
  <c r="I160" i="8"/>
  <c r="E199" i="8"/>
  <c r="F199" i="8"/>
  <c r="H151" i="8"/>
  <c r="I151" i="8"/>
  <c r="I146" i="8"/>
  <c r="H146" i="8"/>
  <c r="E142" i="8"/>
  <c r="F142" i="8"/>
  <c r="E186" i="8"/>
  <c r="F186" i="8"/>
  <c r="E198" i="8"/>
  <c r="F198" i="8"/>
  <c r="H153" i="8"/>
  <c r="P153" i="8" s="1"/>
  <c r="I153" i="8"/>
  <c r="F191" i="9"/>
  <c r="E191" i="9"/>
  <c r="F131" i="9"/>
  <c r="E131" i="9"/>
  <c r="H185" i="9"/>
  <c r="P185" i="9" s="1"/>
  <c r="I185" i="9"/>
  <c r="H143" i="8"/>
  <c r="I143" i="8"/>
  <c r="I170" i="8"/>
  <c r="H170" i="8"/>
  <c r="H137" i="8"/>
  <c r="P137" i="8" s="1"/>
  <c r="I137" i="8"/>
  <c r="H155" i="8"/>
  <c r="I155" i="8"/>
  <c r="H138" i="9"/>
  <c r="P138" i="9" s="1"/>
  <c r="I138" i="9"/>
  <c r="H176" i="10"/>
  <c r="P176" i="10" s="1"/>
  <c r="I176" i="10"/>
  <c r="I182" i="10"/>
  <c r="H182" i="10"/>
  <c r="P182" i="10" s="1"/>
  <c r="H109" i="10"/>
  <c r="P109" i="10" s="1"/>
  <c r="I109" i="10"/>
  <c r="E181" i="10"/>
  <c r="F181" i="10"/>
  <c r="H154" i="10"/>
  <c r="I154" i="10"/>
  <c r="H121" i="10"/>
  <c r="P121" i="10" s="1"/>
  <c r="I121" i="10"/>
  <c r="E165" i="10"/>
  <c r="F165" i="10"/>
  <c r="E153" i="10"/>
  <c r="F153" i="10"/>
  <c r="E123" i="10"/>
  <c r="F123" i="10"/>
  <c r="E109" i="10"/>
  <c r="F109" i="10"/>
  <c r="H115" i="10"/>
  <c r="I115" i="10"/>
  <c r="H143" i="10"/>
  <c r="P143" i="10" s="1"/>
  <c r="I143" i="10"/>
  <c r="H145" i="10"/>
  <c r="P145" i="10" s="1"/>
  <c r="I145" i="10"/>
  <c r="E182" i="10"/>
  <c r="F182" i="10"/>
  <c r="E162" i="10"/>
  <c r="F162" i="10"/>
  <c r="E136" i="10"/>
  <c r="F136" i="10"/>
  <c r="E120" i="10"/>
  <c r="F120" i="10"/>
  <c r="H199" i="10"/>
  <c r="P199" i="10" s="1"/>
  <c r="I199" i="10"/>
  <c r="I187" i="9"/>
  <c r="H187" i="9"/>
  <c r="P187" i="9" s="1"/>
  <c r="E186" i="10"/>
  <c r="F186" i="10"/>
  <c r="H147" i="19"/>
  <c r="P147" i="19" s="1"/>
  <c r="I147" i="19"/>
  <c r="E152" i="7"/>
  <c r="F152" i="7"/>
  <c r="E177" i="7"/>
  <c r="F177" i="7"/>
  <c r="F182" i="9"/>
  <c r="E182" i="9"/>
  <c r="F176" i="9"/>
  <c r="E176" i="9"/>
  <c r="H193" i="7"/>
  <c r="P193" i="7" s="1"/>
  <c r="I193" i="7"/>
  <c r="H118" i="7"/>
  <c r="P118" i="7" s="1"/>
  <c r="I118" i="7"/>
  <c r="H117" i="8"/>
  <c r="P117" i="8" s="1"/>
  <c r="I117" i="8"/>
  <c r="F166" i="9"/>
  <c r="E166" i="9"/>
  <c r="I194" i="8"/>
  <c r="H194" i="8"/>
  <c r="H158" i="7"/>
  <c r="P158" i="7" s="1"/>
  <c r="I158" i="7"/>
  <c r="H165" i="9"/>
  <c r="I165" i="9"/>
  <c r="E147" i="9"/>
  <c r="F147" i="9"/>
  <c r="E188" i="8"/>
  <c r="F188" i="8"/>
  <c r="C125" i="19"/>
  <c r="M125" i="19" s="1"/>
  <c r="L125" i="19"/>
  <c r="C149" i="19"/>
  <c r="M149" i="19" s="1"/>
  <c r="L149" i="19"/>
  <c r="L175" i="19"/>
  <c r="C175" i="19"/>
  <c r="M175" i="19" s="1"/>
  <c r="G175" i="19"/>
  <c r="Q175" i="19" s="1"/>
  <c r="F186" i="9"/>
  <c r="E186" i="9"/>
  <c r="K184" i="19"/>
  <c r="O184" i="19" s="1"/>
  <c r="K130" i="19"/>
  <c r="O130" i="19" s="1"/>
  <c r="H91" i="19"/>
  <c r="D197" i="19" s="1"/>
  <c r="H38" i="19"/>
  <c r="D144" i="19" s="1"/>
  <c r="I88" i="19"/>
  <c r="K202" i="19"/>
  <c r="O202" i="19" s="1"/>
  <c r="K168" i="19"/>
  <c r="O168" i="19" s="1"/>
  <c r="K161" i="19"/>
  <c r="O161" i="19" s="1"/>
  <c r="K173" i="19"/>
  <c r="O173" i="19" s="1"/>
  <c r="H9" i="19"/>
  <c r="D115" i="19" s="1"/>
  <c r="H54" i="19"/>
  <c r="D160" i="19" s="1"/>
  <c r="K164" i="19"/>
  <c r="O164" i="19" s="1"/>
  <c r="I20" i="19"/>
  <c r="F163" i="7"/>
  <c r="E163" i="7"/>
  <c r="H138" i="7"/>
  <c r="P138" i="7" s="1"/>
  <c r="I138" i="7"/>
  <c r="E159" i="8"/>
  <c r="F159" i="8"/>
  <c r="E163" i="8"/>
  <c r="F163" i="8"/>
  <c r="H126" i="9"/>
  <c r="P126" i="9" s="1"/>
  <c r="I126" i="9"/>
  <c r="H127" i="10"/>
  <c r="P127" i="10" s="1"/>
  <c r="I127" i="10"/>
  <c r="E114" i="10"/>
  <c r="F114" i="10"/>
  <c r="E184" i="7"/>
  <c r="F184" i="7"/>
  <c r="E127" i="7"/>
  <c r="F127" i="7"/>
  <c r="E185" i="7"/>
  <c r="F185" i="7"/>
  <c r="I108" i="7"/>
  <c r="H108" i="7"/>
  <c r="P108" i="7" s="1"/>
  <c r="E179" i="7"/>
  <c r="F179" i="7"/>
  <c r="F173" i="8"/>
  <c r="E173" i="8"/>
  <c r="H142" i="8"/>
  <c r="P142" i="8" s="1"/>
  <c r="I142" i="8"/>
  <c r="F127" i="8"/>
  <c r="E127" i="8"/>
  <c r="E193" i="9"/>
  <c r="F193" i="9"/>
  <c r="H184" i="10"/>
  <c r="P184" i="10" s="1"/>
  <c r="I184" i="10"/>
  <c r="E139" i="7"/>
  <c r="F139" i="7"/>
  <c r="H136" i="7"/>
  <c r="P136" i="7" s="1"/>
  <c r="I136" i="7"/>
  <c r="E197" i="7"/>
  <c r="F197" i="7"/>
  <c r="H152" i="7"/>
  <c r="P152" i="7" s="1"/>
  <c r="I152" i="7"/>
  <c r="H112" i="7"/>
  <c r="P112" i="7" s="1"/>
  <c r="I112" i="7"/>
  <c r="E114" i="7"/>
  <c r="F114" i="7"/>
  <c r="E191" i="7"/>
  <c r="F191" i="7"/>
  <c r="E154" i="7"/>
  <c r="F154" i="7"/>
  <c r="H204" i="7"/>
  <c r="P204" i="7" s="1"/>
  <c r="I204" i="7"/>
  <c r="E119" i="8"/>
  <c r="F119" i="8"/>
  <c r="F197" i="8"/>
  <c r="E197" i="8"/>
  <c r="H120" i="8"/>
  <c r="P120" i="8" s="1"/>
  <c r="I120" i="8"/>
  <c r="I112" i="8"/>
  <c r="H112" i="8"/>
  <c r="P112" i="8" s="1"/>
  <c r="E202" i="8"/>
  <c r="F202" i="8"/>
  <c r="E171" i="8"/>
  <c r="F171" i="8"/>
  <c r="E160" i="8"/>
  <c r="F160" i="8"/>
  <c r="E146" i="8"/>
  <c r="F146" i="8"/>
  <c r="H132" i="8"/>
  <c r="P132" i="8" s="1"/>
  <c r="I132" i="8"/>
  <c r="F138" i="8"/>
  <c r="E138" i="8"/>
  <c r="H195" i="8"/>
  <c r="P195" i="8" s="1"/>
  <c r="I195" i="8"/>
  <c r="E192" i="9"/>
  <c r="F192" i="9"/>
  <c r="E135" i="9"/>
  <c r="F135" i="9"/>
  <c r="E121" i="9"/>
  <c r="F121" i="9"/>
  <c r="H117" i="9"/>
  <c r="P117" i="9" s="1"/>
  <c r="I117" i="9"/>
  <c r="H206" i="9"/>
  <c r="P206" i="9" s="1"/>
  <c r="I206" i="9"/>
  <c r="F190" i="9"/>
  <c r="E190" i="9"/>
  <c r="I152" i="8"/>
  <c r="H152" i="8"/>
  <c r="P152" i="8" s="1"/>
  <c r="H173" i="8"/>
  <c r="P173" i="8" s="1"/>
  <c r="I173" i="8"/>
  <c r="E144" i="9"/>
  <c r="F144" i="9"/>
  <c r="H156" i="9"/>
  <c r="P156" i="9" s="1"/>
  <c r="I156" i="9"/>
  <c r="H112" i="9"/>
  <c r="P112" i="9" s="1"/>
  <c r="I112" i="9"/>
  <c r="H180" i="10"/>
  <c r="I180" i="10"/>
  <c r="H152" i="10"/>
  <c r="P152" i="10" s="1"/>
  <c r="I152" i="10"/>
  <c r="E200" i="10"/>
  <c r="F200" i="10"/>
  <c r="F137" i="10"/>
  <c r="E137" i="10"/>
  <c r="I206" i="10"/>
  <c r="H206" i="10"/>
  <c r="P206" i="10" s="1"/>
  <c r="H171" i="10"/>
  <c r="P171" i="10" s="1"/>
  <c r="I171" i="10"/>
  <c r="H141" i="10"/>
  <c r="I141" i="10"/>
  <c r="H142" i="10"/>
  <c r="P142" i="10" s="1"/>
  <c r="I142" i="10"/>
  <c r="E148" i="10"/>
  <c r="F148" i="10"/>
  <c r="E134" i="10"/>
  <c r="F134" i="10"/>
  <c r="H175" i="10"/>
  <c r="P175" i="10" s="1"/>
  <c r="I175" i="10"/>
  <c r="E202" i="10"/>
  <c r="F202" i="10"/>
  <c r="H138" i="10"/>
  <c r="I138" i="10"/>
  <c r="E169" i="9"/>
  <c r="F169" i="9"/>
  <c r="I205" i="9"/>
  <c r="H205" i="9"/>
  <c r="P205" i="9" s="1"/>
  <c r="I142" i="9"/>
  <c r="H142" i="9"/>
  <c r="P142" i="9" s="1"/>
  <c r="I159" i="19"/>
  <c r="H159" i="19"/>
  <c r="P159" i="19" s="1"/>
  <c r="H110" i="9"/>
  <c r="P110" i="9" s="1"/>
  <c r="I110" i="9"/>
  <c r="H153" i="7"/>
  <c r="P153" i="7" s="1"/>
  <c r="I153" i="7"/>
  <c r="E164" i="7"/>
  <c r="F164" i="7"/>
  <c r="F188" i="9"/>
  <c r="E188" i="9"/>
  <c r="E130" i="7"/>
  <c r="F130" i="7"/>
  <c r="E142" i="7"/>
  <c r="F142" i="7"/>
  <c r="I129" i="8"/>
  <c r="H129" i="8"/>
  <c r="P129" i="8" s="1"/>
  <c r="I193" i="8"/>
  <c r="H193" i="8"/>
  <c r="P193" i="8" s="1"/>
  <c r="E184" i="9"/>
  <c r="F184" i="9"/>
  <c r="I206" i="8"/>
  <c r="H206" i="8"/>
  <c r="P206" i="8" s="1"/>
  <c r="F165" i="9"/>
  <c r="E165" i="9"/>
  <c r="I111" i="9"/>
  <c r="H111" i="9"/>
  <c r="P111" i="9" s="1"/>
  <c r="H153" i="9"/>
  <c r="P153" i="9" s="1"/>
  <c r="I153" i="9"/>
  <c r="I61" i="19"/>
  <c r="H61" i="19"/>
  <c r="D167" i="19" s="1"/>
  <c r="F177" i="9"/>
  <c r="E177" i="9"/>
  <c r="L191" i="19"/>
  <c r="C191" i="19"/>
  <c r="M191" i="19" s="1"/>
  <c r="G191" i="19"/>
  <c r="Q191" i="19" s="1"/>
  <c r="O137" i="19"/>
  <c r="L140" i="19"/>
  <c r="C140" i="19"/>
  <c r="M140" i="19" s="1"/>
  <c r="G140" i="19"/>
  <c r="Q140" i="19" s="1"/>
  <c r="L176" i="19"/>
  <c r="C176" i="19"/>
  <c r="M176" i="19" s="1"/>
  <c r="G176" i="19"/>
  <c r="Q176" i="19" s="1"/>
  <c r="C174" i="19"/>
  <c r="M174" i="19" s="1"/>
  <c r="L174" i="19"/>
  <c r="C114" i="19"/>
  <c r="M114" i="19" s="1"/>
  <c r="L114" i="19"/>
  <c r="C198" i="19"/>
  <c r="M198" i="19" s="1"/>
  <c r="L198" i="19"/>
  <c r="L193" i="19"/>
  <c r="C193" i="19"/>
  <c r="M193" i="19" s="1"/>
  <c r="D208" i="19"/>
  <c r="L190" i="19"/>
  <c r="C190" i="19"/>
  <c r="M190" i="19" s="1"/>
  <c r="E129" i="7"/>
  <c r="F129" i="7"/>
  <c r="K198" i="19"/>
  <c r="O198" i="19" s="1"/>
  <c r="I26" i="19"/>
  <c r="H72" i="19"/>
  <c r="D178" i="19" s="1"/>
  <c r="C118" i="19"/>
  <c r="M118" i="19" s="1"/>
  <c r="H18" i="19"/>
  <c r="D124" i="19" s="1"/>
  <c r="I91" i="19"/>
  <c r="I38" i="19"/>
  <c r="K122" i="19"/>
  <c r="O122" i="19" s="1"/>
  <c r="F116" i="9"/>
  <c r="E116" i="9"/>
  <c r="H71" i="19"/>
  <c r="D177" i="19" s="1"/>
  <c r="H90" i="19"/>
  <c r="D196" i="19" s="1"/>
  <c r="K146" i="19"/>
  <c r="O146" i="19" s="1"/>
  <c r="K158" i="19"/>
  <c r="O158" i="19" s="1"/>
  <c r="K207" i="19"/>
  <c r="O207" i="19" s="1"/>
  <c r="H52" i="19"/>
  <c r="D158" i="19" s="1"/>
  <c r="H101" i="19"/>
  <c r="D207" i="19" s="1"/>
  <c r="H122" i="7"/>
  <c r="P122" i="7" s="1"/>
  <c r="I122" i="7"/>
  <c r="E110" i="8"/>
  <c r="F110" i="8"/>
  <c r="H113" i="8"/>
  <c r="P113" i="8" s="1"/>
  <c r="I113" i="8"/>
  <c r="H142" i="7"/>
  <c r="P142" i="7" s="1"/>
  <c r="I142" i="7"/>
  <c r="H199" i="7"/>
  <c r="P199" i="7" s="1"/>
  <c r="I199" i="7"/>
  <c r="E198" i="7"/>
  <c r="F198" i="7"/>
  <c r="H146" i="7"/>
  <c r="P146" i="7" s="1"/>
  <c r="I146" i="7"/>
  <c r="E158" i="7"/>
  <c r="F158" i="7"/>
  <c r="H170" i="9"/>
  <c r="P170" i="9" s="1"/>
  <c r="I170" i="9"/>
  <c r="H127" i="7"/>
  <c r="P127" i="7" s="1"/>
  <c r="I127" i="7"/>
  <c r="H130" i="7"/>
  <c r="P130" i="7" s="1"/>
  <c r="I130" i="7"/>
  <c r="H162" i="7"/>
  <c r="P162" i="7" s="1"/>
  <c r="I162" i="7"/>
  <c r="H111" i="7"/>
  <c r="P111" i="7" s="1"/>
  <c r="I111" i="7"/>
  <c r="E134" i="7"/>
  <c r="F134" i="7"/>
  <c r="E131" i="8"/>
  <c r="F131" i="8"/>
  <c r="E181" i="8"/>
  <c r="F181" i="8"/>
  <c r="F110" i="9"/>
  <c r="E110" i="9"/>
  <c r="H122" i="9"/>
  <c r="P122" i="9" s="1"/>
  <c r="I122" i="9"/>
  <c r="I118" i="9"/>
  <c r="H118" i="9"/>
  <c r="P118" i="9" s="1"/>
  <c r="H203" i="8"/>
  <c r="P203" i="8" s="1"/>
  <c r="I203" i="8"/>
  <c r="H180" i="9"/>
  <c r="P180" i="9" s="1"/>
  <c r="I180" i="9"/>
  <c r="H132" i="9"/>
  <c r="P132" i="9" s="1"/>
  <c r="I132" i="9"/>
  <c r="E203" i="10"/>
  <c r="F203" i="10"/>
  <c r="E163" i="10"/>
  <c r="F163" i="10"/>
  <c r="E151" i="10"/>
  <c r="F151" i="10"/>
  <c r="E135" i="10"/>
  <c r="F135" i="10"/>
  <c r="E121" i="10"/>
  <c r="F121" i="10"/>
  <c r="H169" i="10"/>
  <c r="P169" i="10" s="1"/>
  <c r="I169" i="10"/>
  <c r="H139" i="10"/>
  <c r="P139" i="10" s="1"/>
  <c r="I139" i="10"/>
  <c r="H136" i="10"/>
  <c r="P136" i="10" s="1"/>
  <c r="I136" i="10"/>
  <c r="E160" i="10"/>
  <c r="F160" i="10"/>
  <c r="E132" i="10"/>
  <c r="F132" i="10"/>
  <c r="E118" i="10"/>
  <c r="F118" i="10"/>
  <c r="E198" i="10"/>
  <c r="F198" i="10"/>
  <c r="E199" i="9"/>
  <c r="F199" i="9"/>
  <c r="E151" i="9"/>
  <c r="F151" i="9"/>
  <c r="E184" i="10"/>
  <c r="F184" i="10"/>
  <c r="E135" i="19"/>
  <c r="F135" i="19"/>
  <c r="E191" i="10"/>
  <c r="F191" i="10"/>
  <c r="F122" i="9"/>
  <c r="E122" i="9"/>
  <c r="H125" i="9"/>
  <c r="P125" i="9" s="1"/>
  <c r="I125" i="9"/>
  <c r="H178" i="8"/>
  <c r="I178" i="8"/>
  <c r="E153" i="7"/>
  <c r="F153" i="7"/>
  <c r="H170" i="7"/>
  <c r="P170" i="7" s="1"/>
  <c r="I170" i="7"/>
  <c r="F200" i="9"/>
  <c r="E200" i="9"/>
  <c r="F206" i="9"/>
  <c r="E206" i="9"/>
  <c r="E136" i="7"/>
  <c r="F136" i="7"/>
  <c r="H159" i="8"/>
  <c r="P159" i="8" s="1"/>
  <c r="I159" i="8"/>
  <c r="H143" i="9"/>
  <c r="P143" i="9" s="1"/>
  <c r="I143" i="9"/>
  <c r="H207" i="7"/>
  <c r="P207" i="7" s="1"/>
  <c r="I207" i="7"/>
  <c r="E196" i="9"/>
  <c r="F196" i="9"/>
  <c r="E183" i="9"/>
  <c r="F183" i="9"/>
  <c r="H147" i="9"/>
  <c r="P147" i="9" s="1"/>
  <c r="I147" i="9"/>
  <c r="E159" i="9"/>
  <c r="F159" i="9"/>
  <c r="I43" i="19"/>
  <c r="H43" i="19"/>
  <c r="D149" i="19" s="1"/>
  <c r="F178" i="9"/>
  <c r="E178" i="9"/>
  <c r="C173" i="19"/>
  <c r="M173" i="19" s="1"/>
  <c r="L173" i="19"/>
  <c r="L179" i="19"/>
  <c r="C179" i="19"/>
  <c r="M179" i="19" s="1"/>
  <c r="L168" i="19"/>
  <c r="C168" i="19"/>
  <c r="M168" i="19" s="1"/>
  <c r="L192" i="19"/>
  <c r="C192" i="19"/>
  <c r="M192" i="19" s="1"/>
  <c r="L151" i="19"/>
  <c r="C151" i="19"/>
  <c r="M151" i="19" s="1"/>
  <c r="L133" i="19"/>
  <c r="C133" i="19"/>
  <c r="M133" i="19" s="1"/>
  <c r="L166" i="19"/>
  <c r="C166" i="19"/>
  <c r="M166" i="19" s="1"/>
  <c r="K170" i="19"/>
  <c r="O170" i="19" s="1"/>
  <c r="H86" i="19"/>
  <c r="D192" i="19" s="1"/>
  <c r="H26" i="19"/>
  <c r="D132" i="19" s="1"/>
  <c r="I72" i="19"/>
  <c r="H84" i="19"/>
  <c r="D190" i="19" s="1"/>
  <c r="K136" i="19"/>
  <c r="O136" i="19" s="1"/>
  <c r="I90" i="19"/>
  <c r="H56" i="19"/>
  <c r="D162" i="19" s="1"/>
  <c r="K140" i="19"/>
  <c r="O140" i="19" s="1"/>
  <c r="H42" i="19"/>
  <c r="D148" i="19" s="1"/>
  <c r="H15" i="19"/>
  <c r="D121" i="19" s="1"/>
  <c r="K160" i="19"/>
  <c r="O160" i="19" s="1"/>
  <c r="H46" i="19"/>
  <c r="D152" i="19" s="1"/>
  <c r="K199" i="19"/>
  <c r="O199" i="19" s="1"/>
  <c r="I52" i="19"/>
  <c r="I101" i="19"/>
  <c r="K119" i="19"/>
  <c r="O119" i="19" s="1"/>
  <c r="I148" i="7"/>
  <c r="H148" i="7"/>
  <c r="P148" i="7" s="1"/>
  <c r="E188" i="7"/>
  <c r="F188" i="7"/>
  <c r="H125" i="8"/>
  <c r="P125" i="8" s="1"/>
  <c r="I125" i="8"/>
  <c r="H144" i="8"/>
  <c r="P144" i="8" s="1"/>
  <c r="I144" i="8"/>
  <c r="H196" i="10"/>
  <c r="P196" i="10" s="1"/>
  <c r="I196" i="10"/>
  <c r="H205" i="10"/>
  <c r="P205" i="10" s="1"/>
  <c r="I205" i="10"/>
  <c r="H134" i="7"/>
  <c r="P134" i="7" s="1"/>
  <c r="I134" i="7"/>
  <c r="E109" i="8"/>
  <c r="F109" i="8"/>
  <c r="H126" i="8"/>
  <c r="P126" i="8" s="1"/>
  <c r="I126" i="8"/>
  <c r="E156" i="8"/>
  <c r="F156" i="8"/>
  <c r="E204" i="8"/>
  <c r="F204" i="8"/>
  <c r="E124" i="9"/>
  <c r="F124" i="9"/>
  <c r="F174" i="9"/>
  <c r="E174" i="9"/>
  <c r="I154" i="9"/>
  <c r="H154" i="9"/>
  <c r="E145" i="7"/>
  <c r="F145" i="7"/>
  <c r="H157" i="7"/>
  <c r="P157" i="7" s="1"/>
  <c r="I157" i="7"/>
  <c r="H114" i="7"/>
  <c r="P114" i="7" s="1"/>
  <c r="I114" i="7"/>
  <c r="E144" i="7"/>
  <c r="F144" i="7"/>
  <c r="H192" i="7"/>
  <c r="P192" i="7" s="1"/>
  <c r="I192" i="7"/>
  <c r="E166" i="7"/>
  <c r="F166" i="7"/>
  <c r="H130" i="8"/>
  <c r="P130" i="8" s="1"/>
  <c r="I130" i="8"/>
  <c r="H122" i="8"/>
  <c r="P122" i="8" s="1"/>
  <c r="I122" i="8"/>
  <c r="H199" i="8"/>
  <c r="P199" i="8" s="1"/>
  <c r="I199" i="8"/>
  <c r="E162" i="8"/>
  <c r="F162" i="8"/>
  <c r="H157" i="8"/>
  <c r="P157" i="8" s="1"/>
  <c r="I157" i="8"/>
  <c r="H180" i="8"/>
  <c r="P180" i="8" s="1"/>
  <c r="I180" i="8"/>
  <c r="F137" i="9"/>
  <c r="E137" i="9"/>
  <c r="H188" i="9"/>
  <c r="P188" i="9" s="1"/>
  <c r="I188" i="9"/>
  <c r="H150" i="10"/>
  <c r="P150" i="10" s="1"/>
  <c r="I150" i="10"/>
  <c r="F151" i="7"/>
  <c r="E151" i="7"/>
  <c r="I160" i="7"/>
  <c r="H160" i="7"/>
  <c r="P160" i="7" s="1"/>
  <c r="H141" i="7"/>
  <c r="P141" i="7" s="1"/>
  <c r="I141" i="7"/>
  <c r="H120" i="7"/>
  <c r="P120" i="7" s="1"/>
  <c r="I120" i="7"/>
  <c r="E178" i="7"/>
  <c r="F178" i="7"/>
  <c r="E111" i="7"/>
  <c r="F111" i="7"/>
  <c r="E182" i="7"/>
  <c r="F182" i="7"/>
  <c r="E143" i="8"/>
  <c r="F143" i="8"/>
  <c r="E111" i="8"/>
  <c r="F111" i="8"/>
  <c r="E135" i="8"/>
  <c r="F135" i="8"/>
  <c r="H115" i="8"/>
  <c r="P115" i="8" s="1"/>
  <c r="I115" i="8"/>
  <c r="H140" i="8"/>
  <c r="I140" i="8"/>
  <c r="E122" i="8"/>
  <c r="F122" i="8"/>
  <c r="H175" i="8"/>
  <c r="P175" i="8" s="1"/>
  <c r="I175" i="8"/>
  <c r="H169" i="8"/>
  <c r="P169" i="8" s="1"/>
  <c r="I169" i="8"/>
  <c r="E157" i="8"/>
  <c r="F157" i="8"/>
  <c r="E192" i="8"/>
  <c r="F192" i="8"/>
  <c r="H168" i="8"/>
  <c r="P168" i="8" s="1"/>
  <c r="I168" i="8"/>
  <c r="H207" i="8"/>
  <c r="P207" i="8" s="1"/>
  <c r="I207" i="8"/>
  <c r="F138" i="9"/>
  <c r="E138" i="9"/>
  <c r="F149" i="9"/>
  <c r="E149" i="9"/>
  <c r="H131" i="9"/>
  <c r="P131" i="9" s="1"/>
  <c r="I131" i="9"/>
  <c r="E136" i="9"/>
  <c r="F136" i="9"/>
  <c r="F118" i="9"/>
  <c r="E118" i="9"/>
  <c r="H203" i="9"/>
  <c r="P203" i="9" s="1"/>
  <c r="I203" i="9"/>
  <c r="F162" i="9"/>
  <c r="E162" i="9"/>
  <c r="I145" i="9"/>
  <c r="H145" i="9"/>
  <c r="P145" i="9" s="1"/>
  <c r="H202" i="10"/>
  <c r="P202" i="10" s="1"/>
  <c r="I202" i="10"/>
  <c r="H178" i="10"/>
  <c r="P178" i="10" s="1"/>
  <c r="I178" i="10"/>
  <c r="H177" i="10"/>
  <c r="P177" i="10" s="1"/>
  <c r="I177" i="10"/>
  <c r="H148" i="10"/>
  <c r="P148" i="10" s="1"/>
  <c r="I148" i="10"/>
  <c r="F149" i="10"/>
  <c r="E149" i="10"/>
  <c r="E119" i="10"/>
  <c r="F119" i="10"/>
  <c r="H131" i="10"/>
  <c r="P131" i="10" s="1"/>
  <c r="I131" i="10"/>
  <c r="H167" i="10"/>
  <c r="P167" i="10" s="1"/>
  <c r="I167" i="10"/>
  <c r="H135" i="10"/>
  <c r="P135" i="10" s="1"/>
  <c r="I135" i="10"/>
  <c r="I110" i="10"/>
  <c r="H110" i="10"/>
  <c r="P110" i="10" s="1"/>
  <c r="E146" i="10"/>
  <c r="F146" i="10"/>
  <c r="E116" i="10"/>
  <c r="F116" i="10"/>
  <c r="E195" i="10"/>
  <c r="F195" i="10"/>
  <c r="H130" i="10"/>
  <c r="P130" i="10" s="1"/>
  <c r="I130" i="10"/>
  <c r="I202" i="9"/>
  <c r="H202" i="9"/>
  <c r="P202" i="9" s="1"/>
  <c r="I169" i="9"/>
  <c r="H169" i="9"/>
  <c r="P169" i="9" s="1"/>
  <c r="I151" i="9"/>
  <c r="H151" i="9"/>
  <c r="P151" i="9" s="1"/>
  <c r="E175" i="10"/>
  <c r="F175" i="10"/>
  <c r="I135" i="19"/>
  <c r="H135" i="19"/>
  <c r="P135" i="19" s="1"/>
  <c r="H117" i="19"/>
  <c r="P117" i="19" s="1"/>
  <c r="I117" i="19"/>
  <c r="F197" i="10"/>
  <c r="E197" i="10"/>
  <c r="F140" i="9"/>
  <c r="E140" i="9"/>
  <c r="E163" i="9"/>
  <c r="F163" i="9"/>
  <c r="H173" i="9"/>
  <c r="P173" i="9" s="1"/>
  <c r="I173" i="9"/>
  <c r="H171" i="7"/>
  <c r="P171" i="7" s="1"/>
  <c r="I171" i="7"/>
  <c r="H176" i="7"/>
  <c r="P176" i="7" s="1"/>
  <c r="I176" i="7"/>
  <c r="E118" i="8"/>
  <c r="F118" i="8"/>
  <c r="E178" i="8"/>
  <c r="F178" i="8"/>
  <c r="E148" i="7"/>
  <c r="F148" i="7"/>
  <c r="I165" i="8"/>
  <c r="H165" i="8"/>
  <c r="P165" i="8" s="1"/>
  <c r="I176" i="8"/>
  <c r="H176" i="8"/>
  <c r="P176" i="8" s="1"/>
  <c r="H167" i="8"/>
  <c r="P167" i="8" s="1"/>
  <c r="I167" i="8"/>
  <c r="E180" i="7"/>
  <c r="F180" i="7"/>
  <c r="H189" i="9"/>
  <c r="P189" i="9" s="1"/>
  <c r="I189" i="9"/>
  <c r="I7" i="19"/>
  <c r="H7" i="19"/>
  <c r="D113" i="19" s="1"/>
  <c r="E195" i="9"/>
  <c r="F195" i="9"/>
  <c r="L146" i="19"/>
  <c r="C146" i="19"/>
  <c r="M146" i="19" s="1"/>
  <c r="L182" i="19"/>
  <c r="C182" i="19"/>
  <c r="M182" i="19" s="1"/>
  <c r="C162" i="19"/>
  <c r="M162" i="19" s="1"/>
  <c r="L162" i="19"/>
  <c r="O110" i="19"/>
  <c r="C186" i="19"/>
  <c r="M186" i="19" s="1"/>
  <c r="L186" i="19"/>
  <c r="L139" i="19"/>
  <c r="C139" i="19"/>
  <c r="M139" i="19" s="1"/>
  <c r="L130" i="19"/>
  <c r="C130" i="19"/>
  <c r="M130" i="19" s="1"/>
  <c r="L148" i="19"/>
  <c r="G148" i="19"/>
  <c r="Q148" i="19" s="1"/>
  <c r="C148" i="19"/>
  <c r="M148" i="19" s="1"/>
  <c r="I4" i="19"/>
  <c r="H4" i="19"/>
  <c r="D110" i="19" s="1"/>
  <c r="H58" i="19"/>
  <c r="D164" i="19" s="1"/>
  <c r="I86" i="19"/>
  <c r="K112" i="19"/>
  <c r="O112" i="19" s="1"/>
  <c r="I84" i="19"/>
  <c r="H24" i="19"/>
  <c r="D130" i="19" s="1"/>
  <c r="H10" i="19"/>
  <c r="D116" i="19" s="1"/>
  <c r="K169" i="19"/>
  <c r="O169" i="19" s="1"/>
  <c r="K134" i="19"/>
  <c r="O134" i="19" s="1"/>
  <c r="H50" i="19"/>
  <c r="D156" i="19" s="1"/>
  <c r="H28" i="19"/>
  <c r="D134" i="19" s="1"/>
  <c r="I42" i="19"/>
  <c r="I34" i="19"/>
  <c r="K208" i="19"/>
  <c r="O208" i="19" s="1"/>
  <c r="K115" i="19"/>
  <c r="O115" i="19" s="1"/>
  <c r="H48" i="19"/>
  <c r="D154" i="19" s="1"/>
  <c r="I46" i="19"/>
  <c r="H87" i="19"/>
  <c r="D193" i="19" s="1"/>
  <c r="H93" i="19"/>
  <c r="D199" i="19" s="1"/>
  <c r="I8" i="19"/>
  <c r="E113" i="7"/>
  <c r="F113" i="7"/>
  <c r="I114" i="9"/>
  <c r="H114" i="9"/>
  <c r="P114" i="9" s="1"/>
  <c r="H109" i="7"/>
  <c r="P109" i="7" s="1"/>
  <c r="I109" i="7"/>
  <c r="F157" i="7"/>
  <c r="E157" i="7"/>
  <c r="H145" i="7"/>
  <c r="P145" i="7" s="1"/>
  <c r="I145" i="7"/>
  <c r="F193" i="7"/>
  <c r="E193" i="7"/>
  <c r="H133" i="7"/>
  <c r="P133" i="7" s="1"/>
  <c r="I133" i="7"/>
  <c r="H163" i="7"/>
  <c r="P163" i="7" s="1"/>
  <c r="I163" i="7"/>
  <c r="H185" i="7"/>
  <c r="P185" i="7" s="1"/>
  <c r="I185" i="7"/>
  <c r="H144" i="7"/>
  <c r="P144" i="7" s="1"/>
  <c r="I144" i="7"/>
  <c r="H126" i="7"/>
  <c r="P126" i="7" s="1"/>
  <c r="I126" i="7"/>
  <c r="E171" i="7"/>
  <c r="F171" i="7"/>
  <c r="H116" i="7"/>
  <c r="P116" i="7" s="1"/>
  <c r="I116" i="7"/>
  <c r="F128" i="7"/>
  <c r="E128" i="7"/>
  <c r="F155" i="8"/>
  <c r="E155" i="8"/>
  <c r="H118" i="8"/>
  <c r="P118" i="8" s="1"/>
  <c r="I118" i="8"/>
  <c r="E140" i="8"/>
  <c r="F140" i="8"/>
  <c r="E124" i="8"/>
  <c r="F124" i="8"/>
  <c r="E169" i="8"/>
  <c r="F169" i="8"/>
  <c r="H163" i="8"/>
  <c r="P163" i="8" s="1"/>
  <c r="I163" i="8"/>
  <c r="H174" i="8"/>
  <c r="P174" i="8" s="1"/>
  <c r="I174" i="8"/>
  <c r="H192" i="8"/>
  <c r="P192" i="8" s="1"/>
  <c r="I192" i="8"/>
  <c r="F109" i="9"/>
  <c r="E109" i="9"/>
  <c r="F142" i="9"/>
  <c r="E142" i="9"/>
  <c r="F153" i="9"/>
  <c r="E153" i="9"/>
  <c r="E139" i="9"/>
  <c r="F139" i="9"/>
  <c r="I136" i="9"/>
  <c r="H136" i="9"/>
  <c r="I108" i="9"/>
  <c r="H108" i="9"/>
  <c r="P108" i="9" s="1"/>
  <c r="H119" i="8"/>
  <c r="P119" i="8" s="1"/>
  <c r="I119" i="8"/>
  <c r="H120" i="9"/>
  <c r="P120" i="9" s="1"/>
  <c r="I120" i="9"/>
  <c r="H198" i="10"/>
  <c r="P198" i="10" s="1"/>
  <c r="I198" i="10"/>
  <c r="H174" i="10"/>
  <c r="P174" i="10" s="1"/>
  <c r="I174" i="10"/>
  <c r="H204" i="10"/>
  <c r="P204" i="10" s="1"/>
  <c r="I204" i="10"/>
  <c r="H144" i="10"/>
  <c r="P144" i="10" s="1"/>
  <c r="I144" i="10"/>
  <c r="E188" i="10"/>
  <c r="F188" i="10"/>
  <c r="F161" i="10"/>
  <c r="E161" i="10"/>
  <c r="E133" i="10"/>
  <c r="F133" i="10"/>
  <c r="H129" i="10"/>
  <c r="P129" i="10" s="1"/>
  <c r="I129" i="10"/>
  <c r="H165" i="10"/>
  <c r="P165" i="10" s="1"/>
  <c r="I165" i="10"/>
  <c r="H133" i="10"/>
  <c r="P133" i="10" s="1"/>
  <c r="I133" i="10"/>
  <c r="H173" i="10"/>
  <c r="P173" i="10" s="1"/>
  <c r="I173" i="10"/>
  <c r="E158" i="10"/>
  <c r="F158" i="10"/>
  <c r="E130" i="10"/>
  <c r="F130" i="10"/>
  <c r="E190" i="10"/>
  <c r="F190" i="10"/>
  <c r="H118" i="10"/>
  <c r="P118" i="10" s="1"/>
  <c r="I118" i="10"/>
  <c r="H109" i="9"/>
  <c r="P109" i="9" s="1"/>
  <c r="I109" i="9"/>
  <c r="E177" i="10"/>
  <c r="F177" i="10"/>
  <c r="I166" i="9"/>
  <c r="H166" i="9"/>
  <c r="P166" i="9" s="1"/>
  <c r="E205" i="9"/>
  <c r="F205" i="9"/>
  <c r="E171" i="19"/>
  <c r="F171" i="19"/>
  <c r="F164" i="9"/>
  <c r="E164" i="9"/>
  <c r="H200" i="9"/>
  <c r="P200" i="9" s="1"/>
  <c r="I200" i="9"/>
  <c r="H187" i="8"/>
  <c r="P187" i="8" s="1"/>
  <c r="I187" i="8"/>
  <c r="H182" i="7"/>
  <c r="P182" i="7" s="1"/>
  <c r="I182" i="7"/>
  <c r="H116" i="9"/>
  <c r="P116" i="9" s="1"/>
  <c r="I116" i="9"/>
  <c r="E130" i="8"/>
  <c r="F130" i="8"/>
  <c r="E172" i="7"/>
  <c r="F172" i="7"/>
  <c r="E165" i="8"/>
  <c r="F165" i="8"/>
  <c r="H167" i="7"/>
  <c r="P167" i="7" s="1"/>
  <c r="I167" i="7"/>
  <c r="H191" i="9"/>
  <c r="P191" i="9" s="1"/>
  <c r="I191" i="9"/>
  <c r="F125" i="9"/>
  <c r="E125" i="9"/>
  <c r="H116" i="8"/>
  <c r="P116" i="8" s="1"/>
  <c r="I116" i="8"/>
  <c r="H135" i="9"/>
  <c r="P135" i="9" s="1"/>
  <c r="I135" i="9"/>
  <c r="H201" i="9"/>
  <c r="P201" i="9" s="1"/>
  <c r="I201" i="9"/>
  <c r="H195" i="9"/>
  <c r="P195" i="9" s="1"/>
  <c r="I195" i="9"/>
  <c r="I97" i="19"/>
  <c r="H97" i="19"/>
  <c r="D203" i="19" s="1"/>
  <c r="F108" i="8"/>
  <c r="E108" i="8"/>
  <c r="C110" i="19"/>
  <c r="M110" i="19" s="1"/>
  <c r="L110" i="19"/>
  <c r="L204" i="19"/>
  <c r="C204" i="19"/>
  <c r="M204" i="19" s="1"/>
  <c r="L121" i="19"/>
  <c r="C121" i="19"/>
  <c r="M121" i="19" s="1"/>
  <c r="L124" i="19"/>
  <c r="C124" i="19"/>
  <c r="M124" i="19" s="1"/>
  <c r="G124" i="19"/>
  <c r="Q124" i="19" s="1"/>
  <c r="L136" i="19"/>
  <c r="C136" i="19"/>
  <c r="M136" i="19" s="1"/>
  <c r="L202" i="19"/>
  <c r="C202" i="19"/>
  <c r="M202" i="19" s="1"/>
  <c r="I58" i="19"/>
  <c r="K185" i="19"/>
  <c r="O185" i="19" s="1"/>
  <c r="I13" i="19"/>
  <c r="K182" i="19"/>
  <c r="O182" i="19" s="1"/>
  <c r="H6" i="19"/>
  <c r="D112" i="19" s="1"/>
  <c r="H78" i="19"/>
  <c r="D184" i="19" s="1"/>
  <c r="I24" i="19"/>
  <c r="I10" i="19"/>
  <c r="I57" i="19"/>
  <c r="K183" i="19"/>
  <c r="O183" i="19" s="1"/>
  <c r="K206" i="19"/>
  <c r="O206" i="19" s="1"/>
  <c r="I50" i="19"/>
  <c r="I28" i="19"/>
  <c r="K152" i="19"/>
  <c r="O152" i="19" s="1"/>
  <c r="I48" i="19"/>
  <c r="I87" i="19"/>
  <c r="I93" i="19"/>
  <c r="C209" i="19"/>
  <c r="M209" i="19" s="1"/>
  <c r="G102" i="21"/>
  <c r="K1596" i="1"/>
  <c r="K1600" i="1" s="1"/>
  <c r="F102" i="21"/>
  <c r="I103" i="19"/>
  <c r="H103" i="19"/>
  <c r="D209" i="19" s="1"/>
  <c r="N194" i="8"/>
  <c r="N196" i="9"/>
  <c r="N147" i="9"/>
  <c r="N180" i="7"/>
  <c r="N111" i="7"/>
  <c r="N111" i="9"/>
  <c r="N195" i="9"/>
  <c r="N165" i="8"/>
  <c r="N123" i="9"/>
  <c r="O131" i="19"/>
  <c r="N183" i="10"/>
  <c r="P159" i="9"/>
  <c r="O166" i="19"/>
  <c r="N116" i="8"/>
  <c r="P194" i="8"/>
  <c r="N172" i="8"/>
  <c r="N205" i="7"/>
  <c r="O201" i="19"/>
  <c r="N190" i="8"/>
  <c r="N159" i="9"/>
  <c r="P183" i="9"/>
  <c r="D141" i="19"/>
  <c r="N206" i="9"/>
  <c r="N202" i="9"/>
  <c r="P165" i="9"/>
  <c r="N166" i="9"/>
  <c r="N177" i="9"/>
  <c r="N129" i="9"/>
  <c r="P164" i="8"/>
  <c r="D175" i="19"/>
  <c r="O180" i="19"/>
  <c r="N161" i="7"/>
  <c r="N142" i="7"/>
  <c r="N196" i="7"/>
  <c r="N190" i="7"/>
  <c r="O189" i="19"/>
  <c r="F104" i="19"/>
  <c r="F106" i="19" s="1"/>
  <c r="P171" i="9"/>
  <c r="P177" i="9"/>
  <c r="O155" i="19"/>
  <c r="P134" i="8"/>
  <c r="D140" i="19"/>
  <c r="N143" i="9"/>
  <c r="N165" i="9"/>
  <c r="N203" i="7"/>
  <c r="N188" i="8"/>
  <c r="N141" i="9"/>
  <c r="N178" i="9"/>
  <c r="N182" i="8"/>
  <c r="J104" i="19"/>
  <c r="J106" i="19" s="1"/>
  <c r="N154" i="8"/>
  <c r="N108" i="8"/>
  <c r="N146" i="9"/>
  <c r="N188" i="7"/>
  <c r="N181" i="9"/>
  <c r="P188" i="8"/>
  <c r="N200" i="8"/>
  <c r="V2" i="22"/>
  <c r="U2" i="22"/>
  <c r="S2" i="22"/>
  <c r="R2" i="22"/>
  <c r="P2" i="22"/>
  <c r="O2" i="22"/>
  <c r="N2" i="22"/>
  <c r="N128" i="7"/>
  <c r="N170" i="8"/>
  <c r="N114" i="8"/>
  <c r="N191" i="10"/>
  <c r="N179" i="9"/>
  <c r="N147" i="19"/>
  <c r="N153" i="7"/>
  <c r="N146" i="7"/>
  <c r="N183" i="9"/>
  <c r="N130" i="9"/>
  <c r="N170" i="7"/>
  <c r="N206" i="7"/>
  <c r="P170" i="8"/>
  <c r="N161" i="9"/>
  <c r="N194" i="9"/>
  <c r="N184" i="9"/>
  <c r="N163" i="9"/>
  <c r="N197" i="9"/>
  <c r="N152" i="9"/>
  <c r="N182" i="9"/>
  <c r="N207" i="7"/>
  <c r="N108" i="9"/>
  <c r="N171" i="7"/>
  <c r="N144" i="9"/>
  <c r="N184" i="8"/>
  <c r="N190" i="10"/>
  <c r="N186" i="10"/>
  <c r="N134" i="8"/>
  <c r="N122" i="9"/>
  <c r="N148" i="7"/>
  <c r="N125" i="9"/>
  <c r="N158" i="7"/>
  <c r="N148" i="9"/>
  <c r="N205" i="9"/>
  <c r="N151" i="9"/>
  <c r="N177" i="7"/>
  <c r="P179" i="8"/>
  <c r="N192" i="10"/>
  <c r="N165" i="7"/>
  <c r="N158" i="9"/>
  <c r="N176" i="9"/>
  <c r="N136" i="8"/>
  <c r="N202" i="7"/>
  <c r="N116" i="7"/>
  <c r="N200" i="9"/>
  <c r="N128" i="9"/>
  <c r="P178" i="8"/>
  <c r="N136" i="7"/>
  <c r="N112" i="7"/>
  <c r="P155" i="8"/>
  <c r="N164" i="7"/>
  <c r="N184" i="7"/>
  <c r="N162" i="9"/>
  <c r="N178" i="8"/>
  <c r="N127" i="9"/>
  <c r="N198" i="7"/>
  <c r="N188" i="9"/>
  <c r="N118" i="7"/>
  <c r="N186" i="8"/>
  <c r="N196" i="8"/>
  <c r="N147" i="7"/>
  <c r="N155" i="7"/>
  <c r="N118" i="8"/>
  <c r="N130" i="7"/>
  <c r="N122" i="7"/>
  <c r="N108" i="7"/>
  <c r="N129" i="7"/>
  <c r="N140" i="7"/>
  <c r="P200" i="8"/>
  <c r="N140" i="9"/>
  <c r="N117" i="7"/>
  <c r="N172" i="7"/>
  <c r="N169" i="9"/>
  <c r="N134" i="9"/>
  <c r="N123" i="19"/>
  <c r="N111" i="19"/>
  <c r="N171" i="19"/>
  <c r="N183" i="7"/>
  <c r="N200" i="7"/>
  <c r="P174" i="7"/>
  <c r="N160" i="7"/>
  <c r="P200" i="7"/>
  <c r="N174" i="7"/>
  <c r="N154" i="7"/>
  <c r="N176" i="7"/>
  <c r="N194" i="7"/>
  <c r="N201" i="7"/>
  <c r="N152" i="7"/>
  <c r="N159" i="19"/>
  <c r="N130" i="8"/>
  <c r="N180" i="9"/>
  <c r="N198" i="9"/>
  <c r="N132" i="9"/>
  <c r="N129" i="19"/>
  <c r="N164" i="9"/>
  <c r="N145" i="9"/>
  <c r="N165" i="19"/>
  <c r="N199" i="9"/>
  <c r="E104" i="19"/>
  <c r="N117" i="19"/>
  <c r="N201" i="10"/>
  <c r="N197" i="10"/>
  <c r="N185" i="10"/>
  <c r="N135" i="19"/>
  <c r="N172" i="10"/>
  <c r="G208" i="10"/>
  <c r="N202" i="10"/>
  <c r="N180" i="10"/>
  <c r="N174" i="10"/>
  <c r="P138" i="10"/>
  <c r="N195" i="10"/>
  <c r="N177" i="10"/>
  <c r="N184" i="10"/>
  <c r="N171" i="10"/>
  <c r="N196" i="10"/>
  <c r="N187" i="10"/>
  <c r="N175" i="10"/>
  <c r="P160" i="9"/>
  <c r="N198" i="10"/>
  <c r="P163" i="9"/>
  <c r="N126" i="9"/>
  <c r="N115" i="9"/>
  <c r="L208" i="10"/>
  <c r="N120" i="9"/>
  <c r="P157" i="9"/>
  <c r="I1576" i="1"/>
  <c r="I102" i="21" s="1"/>
  <c r="M1576" i="1"/>
  <c r="M102" i="21" s="1"/>
  <c r="N133" i="9"/>
  <c r="N187" i="9"/>
  <c r="N137" i="10"/>
  <c r="P197" i="10"/>
  <c r="N156" i="10"/>
  <c r="P140" i="10"/>
  <c r="P181" i="10"/>
  <c r="N163" i="10"/>
  <c r="N157" i="10"/>
  <c r="N151" i="10"/>
  <c r="N143" i="10"/>
  <c r="N135" i="10"/>
  <c r="N129" i="10"/>
  <c r="N121" i="10"/>
  <c r="N113" i="10"/>
  <c r="N182" i="10"/>
  <c r="N168" i="10"/>
  <c r="N148" i="10"/>
  <c r="N142" i="10"/>
  <c r="N134" i="10"/>
  <c r="N126" i="10"/>
  <c r="N112" i="10"/>
  <c r="N203" i="10"/>
  <c r="N120" i="10"/>
  <c r="P170" i="10"/>
  <c r="P155" i="10"/>
  <c r="N169" i="10"/>
  <c r="N149" i="10"/>
  <c r="N141" i="10"/>
  <c r="N119" i="10"/>
  <c r="P147" i="10"/>
  <c r="N166" i="10"/>
  <c r="N160" i="10"/>
  <c r="N154" i="10"/>
  <c r="N140" i="10"/>
  <c r="N132" i="10"/>
  <c r="N118" i="10"/>
  <c r="N110" i="10"/>
  <c r="N115" i="10"/>
  <c r="N162" i="10"/>
  <c r="N136" i="10"/>
  <c r="P207" i="10"/>
  <c r="P149" i="10"/>
  <c r="P113" i="10"/>
  <c r="N181" i="10"/>
  <c r="N167" i="10"/>
  <c r="N161" i="10"/>
  <c r="N155" i="10"/>
  <c r="N133" i="10"/>
  <c r="N127" i="10"/>
  <c r="N111" i="10"/>
  <c r="P183" i="10"/>
  <c r="Q173" i="10"/>
  <c r="N152" i="10"/>
  <c r="N146" i="10"/>
  <c r="N124" i="10"/>
  <c r="N116" i="10"/>
  <c r="N108" i="10"/>
  <c r="N193" i="10"/>
  <c r="P188" i="10"/>
  <c r="P186" i="10"/>
  <c r="P180" i="10"/>
  <c r="P158" i="10"/>
  <c r="P154" i="10"/>
  <c r="N200" i="10"/>
  <c r="N147" i="10"/>
  <c r="N139" i="10"/>
  <c r="N125" i="10"/>
  <c r="N117" i="10"/>
  <c r="P159" i="10"/>
  <c r="N194" i="10"/>
  <c r="N164" i="10"/>
  <c r="N158" i="10"/>
  <c r="N138" i="10"/>
  <c r="N130" i="10"/>
  <c r="N122" i="10"/>
  <c r="N145" i="10"/>
  <c r="N188" i="10"/>
  <c r="N176" i="10"/>
  <c r="N165" i="10"/>
  <c r="N159" i="10"/>
  <c r="N153" i="10"/>
  <c r="N131" i="10"/>
  <c r="N123" i="10"/>
  <c r="N109" i="10"/>
  <c r="N205" i="10"/>
  <c r="P115" i="10"/>
  <c r="P195" i="10"/>
  <c r="P141" i="10"/>
  <c r="N170" i="10"/>
  <c r="N150" i="10"/>
  <c r="N144" i="10"/>
  <c r="N128" i="10"/>
  <c r="N114" i="10"/>
  <c r="N207" i="10"/>
  <c r="P149" i="8"/>
  <c r="N177" i="8"/>
  <c r="P1576" i="1"/>
  <c r="P102" i="21" s="1"/>
  <c r="N127" i="8"/>
  <c r="P205" i="8"/>
  <c r="N164" i="8"/>
  <c r="P131" i="8"/>
  <c r="P143" i="8"/>
  <c r="N145" i="8"/>
  <c r="N156" i="8"/>
  <c r="N191" i="9"/>
  <c r="N149" i="9"/>
  <c r="N185" i="9"/>
  <c r="N121" i="9"/>
  <c r="N186" i="9"/>
  <c r="P121" i="9"/>
  <c r="N137" i="9"/>
  <c r="N155" i="9"/>
  <c r="N192" i="9"/>
  <c r="N110" i="9"/>
  <c r="N153" i="9"/>
  <c r="N189" i="9"/>
  <c r="N136" i="9"/>
  <c r="N172" i="9"/>
  <c r="P113" i="9"/>
  <c r="N154" i="9"/>
  <c r="N109" i="9"/>
  <c r="N119" i="9"/>
  <c r="N138" i="9"/>
  <c r="N156" i="9"/>
  <c r="N131" i="9"/>
  <c r="N203" i="9"/>
  <c r="N175" i="9"/>
  <c r="P149" i="9"/>
  <c r="N168" i="9"/>
  <c r="P136" i="9"/>
  <c r="N118" i="9"/>
  <c r="P154" i="9"/>
  <c r="N190" i="9"/>
  <c r="N124" i="9"/>
  <c r="N142" i="9"/>
  <c r="N160" i="9"/>
  <c r="N135" i="9"/>
  <c r="N207" i="9"/>
  <c r="N201" i="9"/>
  <c r="G208" i="9"/>
  <c r="N173" i="9"/>
  <c r="N113" i="9"/>
  <c r="N167" i="9"/>
  <c r="N157" i="9"/>
  <c r="N116" i="9"/>
  <c r="L208" i="9"/>
  <c r="N174" i="9"/>
  <c r="N117" i="9"/>
  <c r="N171" i="9"/>
  <c r="N139" i="9"/>
  <c r="N193" i="9"/>
  <c r="P140" i="9"/>
  <c r="N170" i="9"/>
  <c r="N152" i="8"/>
  <c r="N198" i="8"/>
  <c r="N204" i="8"/>
  <c r="N138" i="8"/>
  <c r="N192" i="8"/>
  <c r="N144" i="8"/>
  <c r="N111" i="8"/>
  <c r="P121" i="8"/>
  <c r="N139" i="8"/>
  <c r="N113" i="8"/>
  <c r="N173" i="8"/>
  <c r="N167" i="8"/>
  <c r="N112" i="8"/>
  <c r="N121" i="8"/>
  <c r="N135" i="8"/>
  <c r="N158" i="8"/>
  <c r="N191" i="8"/>
  <c r="N169" i="8"/>
  <c r="N175" i="8"/>
  <c r="P146" i="8"/>
  <c r="N119" i="8"/>
  <c r="N185" i="8"/>
  <c r="N187" i="8"/>
  <c r="P127" i="8"/>
  <c r="N179" i="8"/>
  <c r="N202" i="8"/>
  <c r="N110" i="8"/>
  <c r="N133" i="8"/>
  <c r="N153" i="8"/>
  <c r="N171" i="8"/>
  <c r="N122" i="8"/>
  <c r="N199" i="8"/>
  <c r="N146" i="8"/>
  <c r="N163" i="8"/>
  <c r="L208" i="8"/>
  <c r="N189" i="8"/>
  <c r="N128" i="8"/>
  <c r="N125" i="8"/>
  <c r="N140" i="8"/>
  <c r="N148" i="8"/>
  <c r="N109" i="8"/>
  <c r="N207" i="8"/>
  <c r="N131" i="8"/>
  <c r="N197" i="8"/>
  <c r="N205" i="8"/>
  <c r="N176" i="8"/>
  <c r="P141" i="8"/>
  <c r="N143" i="8"/>
  <c r="N137" i="8"/>
  <c r="N129" i="8"/>
  <c r="N193" i="8"/>
  <c r="N124" i="8"/>
  <c r="N151" i="8"/>
  <c r="N115" i="8"/>
  <c r="N181" i="8"/>
  <c r="N195" i="8"/>
  <c r="P151" i="8"/>
  <c r="N162" i="8"/>
  <c r="N201" i="8"/>
  <c r="N161" i="8"/>
  <c r="N147" i="8"/>
  <c r="N203" i="8"/>
  <c r="N155" i="8"/>
  <c r="N149" i="8"/>
  <c r="N183" i="8"/>
  <c r="N159" i="8"/>
  <c r="N123" i="8"/>
  <c r="N166" i="8"/>
  <c r="P140" i="8"/>
  <c r="N160" i="8"/>
  <c r="N117" i="8"/>
  <c r="N157" i="8"/>
  <c r="N141" i="8"/>
  <c r="N126" i="8"/>
  <c r="N142" i="8"/>
  <c r="G208" i="8"/>
  <c r="N182" i="7"/>
  <c r="N138" i="7"/>
  <c r="N178" i="7"/>
  <c r="N166" i="7"/>
  <c r="N134" i="7"/>
  <c r="N125" i="7"/>
  <c r="N126" i="7"/>
  <c r="N156" i="7"/>
  <c r="N137" i="7"/>
  <c r="P156" i="7"/>
  <c r="N179" i="7"/>
  <c r="N144" i="7"/>
  <c r="N191" i="7"/>
  <c r="N120" i="7"/>
  <c r="N173" i="7"/>
  <c r="N113" i="7"/>
  <c r="N204" i="7"/>
  <c r="N121" i="7"/>
  <c r="N157" i="7"/>
  <c r="N199" i="7"/>
  <c r="N167" i="7"/>
  <c r="N143" i="7"/>
  <c r="N114" i="7"/>
  <c r="N127" i="7"/>
  <c r="N163" i="7"/>
  <c r="N131" i="7"/>
  <c r="N149" i="7"/>
  <c r="N197" i="7"/>
  <c r="N141" i="7"/>
  <c r="L208" i="7"/>
  <c r="N133" i="7"/>
  <c r="N169" i="7"/>
  <c r="P121" i="7"/>
  <c r="N189" i="7"/>
  <c r="N186" i="7"/>
  <c r="N168" i="7"/>
  <c r="N139" i="7"/>
  <c r="N175" i="7"/>
  <c r="P124" i="7"/>
  <c r="N185" i="7"/>
  <c r="N123" i="7"/>
  <c r="N150" i="7"/>
  <c r="P195" i="7"/>
  <c r="N109" i="7"/>
  <c r="N193" i="7"/>
  <c r="N119" i="7"/>
  <c r="G208" i="7"/>
  <c r="Q108" i="7"/>
  <c r="N145" i="7"/>
  <c r="N181" i="7"/>
  <c r="N115" i="7"/>
  <c r="N151" i="7"/>
  <c r="N187" i="7"/>
  <c r="P172" i="7"/>
  <c r="N192" i="7"/>
  <c r="N132" i="7"/>
  <c r="N195" i="7"/>
  <c r="N160" i="19" l="1"/>
  <c r="K1602" i="1"/>
  <c r="I185" i="19"/>
  <c r="N183" i="19"/>
  <c r="N122" i="19"/>
  <c r="X2" i="22"/>
  <c r="AD2" i="22"/>
  <c r="N184" i="19"/>
  <c r="N196" i="19"/>
  <c r="N182" i="19"/>
  <c r="N187" i="19"/>
  <c r="N118" i="19"/>
  <c r="N128" i="19"/>
  <c r="N208" i="19"/>
  <c r="N188" i="19"/>
  <c r="N206" i="19"/>
  <c r="N156" i="19"/>
  <c r="N181" i="19"/>
  <c r="N151" i="19"/>
  <c r="N136" i="19"/>
  <c r="E150" i="19"/>
  <c r="F150" i="19"/>
  <c r="N150" i="19"/>
  <c r="E164" i="19"/>
  <c r="F164" i="19"/>
  <c r="N164" i="19"/>
  <c r="F132" i="19"/>
  <c r="E132" i="19"/>
  <c r="N132" i="19"/>
  <c r="E152" i="19"/>
  <c r="F152" i="19"/>
  <c r="E134" i="19"/>
  <c r="F134" i="19"/>
  <c r="N134" i="19"/>
  <c r="E144" i="19"/>
  <c r="F144" i="19"/>
  <c r="N144" i="19"/>
  <c r="E198" i="19"/>
  <c r="F198" i="19"/>
  <c r="N198" i="19"/>
  <c r="E145" i="19"/>
  <c r="F145" i="19"/>
  <c r="N145" i="19"/>
  <c r="E148" i="19"/>
  <c r="F148" i="19"/>
  <c r="N148" i="19"/>
  <c r="E162" i="19"/>
  <c r="F162" i="19"/>
  <c r="N162" i="19"/>
  <c r="E174" i="19"/>
  <c r="F174" i="19"/>
  <c r="N174" i="19"/>
  <c r="E193" i="19"/>
  <c r="F193" i="19"/>
  <c r="N193" i="19"/>
  <c r="E207" i="19"/>
  <c r="F207" i="19"/>
  <c r="N207" i="19"/>
  <c r="E168" i="19"/>
  <c r="F168" i="19"/>
  <c r="N168" i="19"/>
  <c r="E158" i="19"/>
  <c r="F158" i="19"/>
  <c r="E115" i="19"/>
  <c r="F115" i="19"/>
  <c r="N115" i="19"/>
  <c r="E204" i="19"/>
  <c r="F204" i="19"/>
  <c r="N204" i="19"/>
  <c r="E190" i="19"/>
  <c r="F190" i="19"/>
  <c r="N190" i="19"/>
  <c r="E130" i="19"/>
  <c r="F130" i="19"/>
  <c r="H137" i="19"/>
  <c r="P137" i="19" s="1"/>
  <c r="I137" i="19"/>
  <c r="I164" i="19"/>
  <c r="H164" i="19"/>
  <c r="P164" i="19" s="1"/>
  <c r="F180" i="19"/>
  <c r="E180" i="19"/>
  <c r="I206" i="19"/>
  <c r="H206" i="19"/>
  <c r="P206" i="19" s="1"/>
  <c r="E153" i="19"/>
  <c r="F153" i="19"/>
  <c r="I176" i="19"/>
  <c r="H176" i="19"/>
  <c r="P176" i="19" s="1"/>
  <c r="H193" i="19"/>
  <c r="P193" i="19" s="1"/>
  <c r="I193" i="19"/>
  <c r="E131" i="19"/>
  <c r="F131" i="19"/>
  <c r="E141" i="19"/>
  <c r="F141" i="19"/>
  <c r="H113" i="19"/>
  <c r="P113" i="19" s="1"/>
  <c r="I113" i="19"/>
  <c r="H151" i="19"/>
  <c r="P151" i="19" s="1"/>
  <c r="I151" i="19"/>
  <c r="E178" i="19"/>
  <c r="F178" i="19"/>
  <c r="F161" i="19"/>
  <c r="E161" i="19"/>
  <c r="F149" i="19"/>
  <c r="E149" i="19"/>
  <c r="E187" i="19"/>
  <c r="F187" i="19"/>
  <c r="E128" i="19"/>
  <c r="F128" i="19"/>
  <c r="E188" i="19"/>
  <c r="F188" i="19"/>
  <c r="E183" i="19"/>
  <c r="F183" i="19"/>
  <c r="E137" i="19"/>
  <c r="F137" i="19"/>
  <c r="I170" i="19"/>
  <c r="H170" i="19"/>
  <c r="P170" i="19" s="1"/>
  <c r="E170" i="19"/>
  <c r="F170" i="19"/>
  <c r="F167" i="19"/>
  <c r="E167" i="19"/>
  <c r="H161" i="19"/>
  <c r="P161" i="19" s="1"/>
  <c r="I161" i="19"/>
  <c r="E200" i="19"/>
  <c r="F200" i="19"/>
  <c r="H115" i="19"/>
  <c r="P115" i="19" s="1"/>
  <c r="I115" i="19"/>
  <c r="H140" i="19"/>
  <c r="P140" i="19" s="1"/>
  <c r="I140" i="19"/>
  <c r="E139" i="19"/>
  <c r="F139" i="19"/>
  <c r="H168" i="19"/>
  <c r="P168" i="19" s="1"/>
  <c r="I168" i="19"/>
  <c r="H197" i="19"/>
  <c r="P197" i="19" s="1"/>
  <c r="I197" i="19"/>
  <c r="H120" i="19"/>
  <c r="P120" i="19" s="1"/>
  <c r="I120" i="19"/>
  <c r="H201" i="19"/>
  <c r="P201" i="19" s="1"/>
  <c r="I201" i="19"/>
  <c r="H136" i="19"/>
  <c r="P136" i="19" s="1"/>
  <c r="I136" i="19"/>
  <c r="E151" i="19"/>
  <c r="F151" i="19"/>
  <c r="H195" i="19"/>
  <c r="P195" i="19" s="1"/>
  <c r="I195" i="19"/>
  <c r="I152" i="19"/>
  <c r="H152" i="19"/>
  <c r="P152" i="19" s="1"/>
  <c r="H131" i="19"/>
  <c r="P131" i="19" s="1"/>
  <c r="I131" i="19"/>
  <c r="I146" i="19"/>
  <c r="H146" i="19"/>
  <c r="P146" i="19" s="1"/>
  <c r="E205" i="19"/>
  <c r="F205" i="19"/>
  <c r="E175" i="19"/>
  <c r="F175" i="19"/>
  <c r="E157" i="19"/>
  <c r="F157" i="19"/>
  <c r="H203" i="19"/>
  <c r="P203" i="19" s="1"/>
  <c r="I203" i="19"/>
  <c r="I141" i="19"/>
  <c r="H141" i="19"/>
  <c r="P141" i="19" s="1"/>
  <c r="H174" i="19"/>
  <c r="P174" i="19" s="1"/>
  <c r="I174" i="19"/>
  <c r="F185" i="19"/>
  <c r="E185" i="19"/>
  <c r="E119" i="19"/>
  <c r="F119" i="19"/>
  <c r="H196" i="19"/>
  <c r="P196" i="19" s="1"/>
  <c r="I196" i="19"/>
  <c r="H148" i="19"/>
  <c r="P148" i="19" s="1"/>
  <c r="I148" i="19"/>
  <c r="E136" i="19"/>
  <c r="F136" i="19"/>
  <c r="H130" i="19"/>
  <c r="P130" i="19" s="1"/>
  <c r="I130" i="19"/>
  <c r="I142" i="19"/>
  <c r="H142" i="19"/>
  <c r="P142" i="19" s="1"/>
  <c r="H199" i="19"/>
  <c r="P199" i="19" s="1"/>
  <c r="I199" i="19"/>
  <c r="E176" i="19"/>
  <c r="F176" i="19"/>
  <c r="F203" i="19"/>
  <c r="E203" i="19"/>
  <c r="E114" i="19"/>
  <c r="F114" i="19"/>
  <c r="H157" i="19"/>
  <c r="P157" i="19" s="1"/>
  <c r="I157" i="19"/>
  <c r="H144" i="19"/>
  <c r="P144" i="19" s="1"/>
  <c r="I144" i="19"/>
  <c r="E120" i="19"/>
  <c r="F120" i="19"/>
  <c r="H172" i="19"/>
  <c r="P172" i="19" s="1"/>
  <c r="I172" i="19"/>
  <c r="I166" i="19"/>
  <c r="H166" i="19"/>
  <c r="P166" i="19" s="1"/>
  <c r="I154" i="19"/>
  <c r="H154" i="19"/>
  <c r="P154" i="19" s="1"/>
  <c r="H143" i="19"/>
  <c r="P143" i="19" s="1"/>
  <c r="I143" i="19"/>
  <c r="I153" i="19"/>
  <c r="H153" i="19"/>
  <c r="P153" i="19" s="1"/>
  <c r="H207" i="19"/>
  <c r="P207" i="19" s="1"/>
  <c r="I207" i="19"/>
  <c r="I158" i="19"/>
  <c r="H158" i="19"/>
  <c r="P158" i="19" s="1"/>
  <c r="H198" i="19"/>
  <c r="P198" i="19" s="1"/>
  <c r="I198" i="19"/>
  <c r="H156" i="19"/>
  <c r="P156" i="19" s="1"/>
  <c r="I156" i="19"/>
  <c r="E124" i="19"/>
  <c r="F124" i="19"/>
  <c r="F143" i="19"/>
  <c r="E143" i="19"/>
  <c r="E122" i="19"/>
  <c r="F122" i="19"/>
  <c r="H134" i="19"/>
  <c r="P134" i="19" s="1"/>
  <c r="I134" i="19"/>
  <c r="H122" i="19"/>
  <c r="P122" i="19" s="1"/>
  <c r="I122" i="19"/>
  <c r="F155" i="19"/>
  <c r="E155" i="19"/>
  <c r="E146" i="19"/>
  <c r="F146" i="19"/>
  <c r="H132" i="19"/>
  <c r="P132" i="19" s="1"/>
  <c r="I132" i="19"/>
  <c r="F179" i="19"/>
  <c r="E179" i="19"/>
  <c r="H119" i="19"/>
  <c r="P119" i="19" s="1"/>
  <c r="I119" i="19"/>
  <c r="H126" i="19"/>
  <c r="P126" i="19" s="1"/>
  <c r="I126" i="19"/>
  <c r="H175" i="19"/>
  <c r="P175" i="19" s="1"/>
  <c r="I175" i="19"/>
  <c r="I194" i="19"/>
  <c r="H194" i="19"/>
  <c r="P194" i="19" s="1"/>
  <c r="H177" i="19"/>
  <c r="P177" i="19" s="1"/>
  <c r="I177" i="19"/>
  <c r="E163" i="19"/>
  <c r="F163" i="19"/>
  <c r="E201" i="19"/>
  <c r="F201" i="19"/>
  <c r="H128" i="19"/>
  <c r="P128" i="19" s="1"/>
  <c r="I128" i="19"/>
  <c r="E195" i="19"/>
  <c r="H191" i="19"/>
  <c r="P191" i="19" s="1"/>
  <c r="I191" i="19"/>
  <c r="H116" i="19"/>
  <c r="P116" i="19" s="1"/>
  <c r="I116" i="19"/>
  <c r="E140" i="19"/>
  <c r="F140" i="19"/>
  <c r="H189" i="19"/>
  <c r="P189" i="19" s="1"/>
  <c r="I189" i="19"/>
  <c r="E127" i="19"/>
  <c r="F127" i="19"/>
  <c r="H162" i="19"/>
  <c r="P162" i="19" s="1"/>
  <c r="I162" i="19"/>
  <c r="E202" i="19"/>
  <c r="F202" i="19"/>
  <c r="H192" i="19"/>
  <c r="P192" i="19" s="1"/>
  <c r="I192" i="19"/>
  <c r="F197" i="19"/>
  <c r="E197" i="19"/>
  <c r="H178" i="19"/>
  <c r="P178" i="19" s="1"/>
  <c r="I178" i="19"/>
  <c r="F192" i="19"/>
  <c r="E192" i="19"/>
  <c r="H138" i="19"/>
  <c r="P138" i="19" s="1"/>
  <c r="I138" i="19"/>
  <c r="E196" i="19"/>
  <c r="F196" i="19"/>
  <c r="H173" i="19"/>
  <c r="P173" i="19" s="1"/>
  <c r="I173" i="19"/>
  <c r="H149" i="19"/>
  <c r="P149" i="19" s="1"/>
  <c r="I149" i="19"/>
  <c r="H125" i="19"/>
  <c r="P125" i="19" s="1"/>
  <c r="I125" i="19"/>
  <c r="I188" i="19"/>
  <c r="H188" i="19"/>
  <c r="P188" i="19" s="1"/>
  <c r="H187" i="19"/>
  <c r="P187" i="19" s="1"/>
  <c r="I187" i="19"/>
  <c r="H204" i="19"/>
  <c r="P204" i="19" s="1"/>
  <c r="I204" i="19"/>
  <c r="H114" i="19"/>
  <c r="P114" i="19" s="1"/>
  <c r="I114" i="19"/>
  <c r="I118" i="19"/>
  <c r="H118" i="19"/>
  <c r="P118" i="19" s="1"/>
  <c r="E166" i="19"/>
  <c r="F166" i="19"/>
  <c r="H190" i="19"/>
  <c r="P190" i="19" s="1"/>
  <c r="I190" i="19"/>
  <c r="E160" i="19"/>
  <c r="F160" i="19"/>
  <c r="E142" i="19"/>
  <c r="F142" i="19"/>
  <c r="F191" i="19"/>
  <c r="E191" i="19"/>
  <c r="H186" i="19"/>
  <c r="P186" i="19" s="1"/>
  <c r="I186" i="19"/>
  <c r="I200" i="19"/>
  <c r="H200" i="19"/>
  <c r="P200" i="19" s="1"/>
  <c r="H150" i="19"/>
  <c r="P150" i="19" s="1"/>
  <c r="I150" i="19"/>
  <c r="E113" i="19"/>
  <c r="F113" i="19"/>
  <c r="H208" i="19"/>
  <c r="P208" i="19" s="1"/>
  <c r="I208" i="19"/>
  <c r="E118" i="19"/>
  <c r="F118" i="19"/>
  <c r="E182" i="19"/>
  <c r="F182" i="19"/>
  <c r="E199" i="19"/>
  <c r="F199" i="19"/>
  <c r="I182" i="19"/>
  <c r="H182" i="19"/>
  <c r="P182" i="19" s="1"/>
  <c r="E116" i="19"/>
  <c r="F116" i="19"/>
  <c r="H181" i="19"/>
  <c r="P181" i="19" s="1"/>
  <c r="I181" i="19"/>
  <c r="H127" i="19"/>
  <c r="P127" i="19" s="1"/>
  <c r="I127" i="19"/>
  <c r="H139" i="19"/>
  <c r="P139" i="19" s="1"/>
  <c r="I139" i="19"/>
  <c r="H180" i="19"/>
  <c r="P180" i="19" s="1"/>
  <c r="I180" i="19"/>
  <c r="E112" i="19"/>
  <c r="F112" i="19"/>
  <c r="H160" i="19"/>
  <c r="P160" i="19" s="1"/>
  <c r="I160" i="19"/>
  <c r="E126" i="19"/>
  <c r="F126" i="19"/>
  <c r="E206" i="19"/>
  <c r="F206" i="19"/>
  <c r="H167" i="19"/>
  <c r="P167" i="19" s="1"/>
  <c r="I167" i="19"/>
  <c r="H205" i="19"/>
  <c r="P205" i="19" s="1"/>
  <c r="I205" i="19"/>
  <c r="E189" i="19"/>
  <c r="F189" i="19"/>
  <c r="H110" i="19"/>
  <c r="P110" i="19" s="1"/>
  <c r="I110" i="19"/>
  <c r="E125" i="19"/>
  <c r="F125" i="19"/>
  <c r="H121" i="19"/>
  <c r="P121" i="19" s="1"/>
  <c r="I121" i="19"/>
  <c r="H169" i="19"/>
  <c r="P169" i="19" s="1"/>
  <c r="I169" i="19"/>
  <c r="H163" i="19"/>
  <c r="P163" i="19" s="1"/>
  <c r="I163" i="19"/>
  <c r="H124" i="19"/>
  <c r="P124" i="19" s="1"/>
  <c r="I124" i="19"/>
  <c r="H145" i="19"/>
  <c r="P145" i="19" s="1"/>
  <c r="I145" i="19"/>
  <c r="F110" i="19"/>
  <c r="E110" i="19"/>
  <c r="E133" i="19"/>
  <c r="F133" i="19"/>
  <c r="F121" i="19"/>
  <c r="E121" i="19"/>
  <c r="E154" i="19"/>
  <c r="F154" i="19"/>
  <c r="E208" i="19"/>
  <c r="F208" i="19"/>
  <c r="F173" i="19"/>
  <c r="E173" i="19"/>
  <c r="H155" i="19"/>
  <c r="P155" i="19" s="1"/>
  <c r="I155" i="19"/>
  <c r="F186" i="19"/>
  <c r="E186" i="19"/>
  <c r="H179" i="19"/>
  <c r="P179" i="19" s="1"/>
  <c r="I179" i="19"/>
  <c r="E177" i="19"/>
  <c r="F177" i="19"/>
  <c r="H202" i="19"/>
  <c r="P202" i="19" s="1"/>
  <c r="I202" i="19"/>
  <c r="F169" i="19"/>
  <c r="E169" i="19"/>
  <c r="H183" i="19"/>
  <c r="P183" i="19" s="1"/>
  <c r="I183" i="19"/>
  <c r="E172" i="19"/>
  <c r="F172" i="19"/>
  <c r="H112" i="19"/>
  <c r="P112" i="19" s="1"/>
  <c r="I112" i="19"/>
  <c r="H184" i="19"/>
  <c r="P184" i="19" s="1"/>
  <c r="I184" i="19"/>
  <c r="H133" i="19"/>
  <c r="P133" i="19" s="1"/>
  <c r="I133" i="19"/>
  <c r="E184" i="19"/>
  <c r="F184" i="19"/>
  <c r="E194" i="19"/>
  <c r="F194" i="19"/>
  <c r="E156" i="19"/>
  <c r="F156" i="19"/>
  <c r="E181" i="19"/>
  <c r="F181" i="19"/>
  <c r="F138" i="19"/>
  <c r="E138" i="19"/>
  <c r="H209" i="19"/>
  <c r="P209" i="19" s="1"/>
  <c r="I209" i="19"/>
  <c r="E209" i="19"/>
  <c r="F209" i="19"/>
  <c r="AB2" i="22"/>
  <c r="Z2" i="22"/>
  <c r="N154" i="19"/>
  <c r="N143" i="19"/>
  <c r="N125" i="19"/>
  <c r="N185" i="19"/>
  <c r="N149" i="19"/>
  <c r="N178" i="19"/>
  <c r="N126" i="19"/>
  <c r="N197" i="19"/>
  <c r="N194" i="19"/>
  <c r="N120" i="19"/>
  <c r="N110" i="19"/>
  <c r="N121" i="19"/>
  <c r="N192" i="19"/>
  <c r="N161" i="19"/>
  <c r="N133" i="19"/>
  <c r="N166" i="19"/>
  <c r="N169" i="19"/>
  <c r="N112" i="19"/>
  <c r="N177" i="19"/>
  <c r="N124" i="19"/>
  <c r="N163" i="19"/>
  <c r="N131" i="19"/>
  <c r="N201" i="19"/>
  <c r="N202" i="19"/>
  <c r="N113" i="19"/>
  <c r="N172" i="19"/>
  <c r="N141" i="19"/>
  <c r="N138" i="19"/>
  <c r="N139" i="19"/>
  <c r="N157" i="19"/>
  <c r="N167" i="19"/>
  <c r="N127" i="19"/>
  <c r="N173" i="19"/>
  <c r="N203" i="19"/>
  <c r="N209" i="19"/>
  <c r="N116" i="19"/>
  <c r="N186" i="19"/>
  <c r="N179" i="19"/>
  <c r="N155" i="19"/>
  <c r="N114" i="19"/>
  <c r="N189" i="19"/>
  <c r="N205" i="19"/>
  <c r="N200" i="19"/>
  <c r="L210" i="19"/>
  <c r="N175" i="19"/>
  <c r="N180" i="19"/>
  <c r="N119" i="19"/>
  <c r="N140" i="19"/>
  <c r="N152" i="19"/>
  <c r="N158" i="19"/>
  <c r="N146" i="19"/>
  <c r="N153" i="19"/>
  <c r="N137" i="19"/>
  <c r="N176" i="19"/>
  <c r="N170" i="19"/>
  <c r="N199" i="19"/>
  <c r="N191" i="19"/>
  <c r="W2" i="22"/>
  <c r="T2" i="22"/>
  <c r="Q2" i="22"/>
  <c r="N130" i="19"/>
  <c r="G210" i="19"/>
  <c r="N142" i="19"/>
  <c r="H208" i="10"/>
  <c r="I208" i="10"/>
  <c r="F208" i="10"/>
  <c r="F208" i="9"/>
  <c r="H208" i="9"/>
  <c r="I208" i="9"/>
  <c r="F208" i="8"/>
  <c r="H208" i="8"/>
  <c r="I208" i="8"/>
  <c r="I208" i="7"/>
  <c r="H208" i="7"/>
  <c r="F208" i="7"/>
  <c r="I210" i="19" l="1"/>
  <c r="H210" i="19"/>
  <c r="F210" i="1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D9A0C67-F5AF-406C-846D-3FCA86E14362}" keepAlive="1" name="Zapytanie — Parametr1" description="Połączenie z zapytaniem „Parametr1” w skoroszycie." type="5" refreshedVersion="0" background="1">
    <dbPr connection="Provider=Microsoft.Mashup.OleDb.1;Data Source=$Workbook$;Location=Parametr1;Extended Properties=&quot;&quot;" command="SELECT * FROM [Parametr1]"/>
  </connection>
  <connection id="2" xr16:uid="{808AF45D-1A3E-48E0-89C8-52743880FF9C}" keepAlive="1" name="Zapytanie — Przekształć plik" description="Połączenie z zapytaniem „Przekształć plik” w skoroszycie." type="5" refreshedVersion="0" background="1">
    <dbPr connection="Provider=Microsoft.Mashup.OleDb.1;Data Source=$Workbook$;Location=&quot;Przekształć plik&quot;;Extended Properties=&quot;&quot;" command="SELECT * FROM [Przekształć plik]"/>
  </connection>
  <connection id="3" xr16:uid="{6B566D39-D44C-4833-82C9-8171692B0646}" keepAlive="1" name="Zapytanie — Przekształć przykładowy plik" description="Połączenie z zapytaniem „Przekształć przykładowy plik” w skoroszycie." type="5" refreshedVersion="0" background="1">
    <dbPr connection="Provider=Microsoft.Mashup.OleDb.1;Data Source=$Workbook$;Location=&quot;Przekształć przykładowy plik&quot;;Extended Properties=&quot;&quot;" command="SELECT * FROM [Przekształć przykładowy plik]"/>
  </connection>
  <connection id="4" xr16:uid="{FAACC145-8C10-416B-A2F2-764A12114EBD}" keepAlive="1" name="Zapytanie — Przykładowy plik" description="Połączenie z zapytaniem „Przykładowy plik” w skoroszycie." type="5" refreshedVersion="0" background="1">
    <dbPr connection="Provider=Microsoft.Mashup.OleDb.1;Data Source=$Workbook$;Location=&quot;Przykładowy plik&quot;;Extended Properties=&quot;&quot;" command="SELECT * FROM [Przykładowy plik]"/>
  </connection>
  <connection id="5" xr16:uid="{F02BA311-A204-42D4-A381-87583EE6E9D8}" keepAlive="1" name="Zapytanie — Tabela2 (3)" description="Połączenie z zapytaniem „Tabela2 (3)” w skoroszycie." type="5" refreshedVersion="6" background="1" saveData="1">
    <dbPr connection="Provider=Microsoft.Mashup.OleDb.1;Data Source=$Workbook$;Location=&quot;Tabela2 (3)&quot;;Extended Properties=&quot;&quot;" command="SELECT * FROM [Tabela2 (3)]"/>
  </connection>
  <connection id="6" xr16:uid="{A4964EAC-D8A7-4DEF-AD96-53C5C707AEA8}" keepAlive="1" name="Zapytanie — Tabela2 (4)" description="Połączenie z zapytaniem „Tabela2 (4)” w skoroszycie." type="5" refreshedVersion="6" background="1" saveData="1">
    <dbPr connection="Provider=Microsoft.Mashup.OleDb.1;Data Source=$Workbook$;Location=&quot;Tabela2 (4)&quot;;Extended Properties=&quot;&quot;" command="SELECT * FROM [Tabela2 (4)]"/>
  </connection>
  <connection id="7" xr16:uid="{99230B10-092C-40C0-9C20-F019748F0776}" keepAlive="1" name="Zapytanie — Tabela2 (5)" description="Połączenie z zapytaniem „Tabela2 (5)” w skoroszycie." type="5" refreshedVersion="6" background="1" saveData="1">
    <dbPr connection="Provider=Microsoft.Mashup.OleDb.1;Data Source=$Workbook$;Location=&quot;Tabela2 (5)&quot;;Extended Properties=&quot;&quot;" command="SELECT * FROM [Tabela2 (5)]"/>
  </connection>
  <connection id="8" xr16:uid="{F60A4B17-137C-45CA-8692-B5FAD57E35EF}" keepAlive="1" name="Zapytanie — Tabela2 (6)" description="Połączenie z zapytaniem „Tabela2 (6)” w skoroszycie." type="5" refreshedVersion="6" background="1" saveData="1">
    <dbPr connection="Provider=Microsoft.Mashup.OleDb.1;Data Source=$Workbook$;Location=&quot;Tabela2 (6)&quot;;Extended Properties=&quot;&quot;" command="SELECT * FROM [Tabela2 (6)]"/>
  </connection>
  <connection id="9" xr16:uid="{184FACA6-56BE-481A-AA63-76154E71111C}" keepAlive="1" name="Zapytanie — Tabela2__3" description="Połączenie z zapytaniem „Tabela2__3” w skoroszycie." type="5" refreshedVersion="6" background="1" saveData="1">
    <dbPr connection="Provider=Microsoft.Mashup.OleDb.1;Data Source=$Workbook$;Location=Tabela2__3;Extended Properties=&quot;&quot;" command="SELECT * FROM [Tabela2__3]"/>
  </connection>
</connections>
</file>

<file path=xl/sharedStrings.xml><?xml version="1.0" encoding="utf-8"?>
<sst xmlns="http://schemas.openxmlformats.org/spreadsheetml/2006/main" count="5610" uniqueCount="1663">
  <si>
    <t>1.</t>
  </si>
  <si>
    <t>2.</t>
  </si>
  <si>
    <t>Adres</t>
  </si>
  <si>
    <t xml:space="preserve">Telefon </t>
  </si>
  <si>
    <t>Województwo</t>
  </si>
  <si>
    <t>Adres e-mail</t>
  </si>
  <si>
    <t>Powiat</t>
  </si>
  <si>
    <t>NIP</t>
  </si>
  <si>
    <t>Nazwa organizatora publicznego transportu zbiorowego</t>
  </si>
  <si>
    <t>REGON</t>
  </si>
  <si>
    <t>Imie</t>
  </si>
  <si>
    <t>Nazwisko</t>
  </si>
  <si>
    <t xml:space="preserve">          (miejscowość, data)</t>
  </si>
  <si>
    <t>A1. ORGANIZATOR PUBLICZNEGO TRANSPORTU ZBIOROWEGO</t>
  </si>
  <si>
    <t>Lp.</t>
  </si>
  <si>
    <t>Nazwa linii komunikacyjnej</t>
  </si>
  <si>
    <t>A2. Dane osoby do kontaktu w sprawie rozliczenia</t>
  </si>
  <si>
    <t>Numer umowy o dopłatę</t>
  </si>
  <si>
    <t>Data zawarcia umowy o dopłatę</t>
  </si>
  <si>
    <t>A.3   Informacje dotyczące umowy o dopłatę</t>
  </si>
  <si>
    <t xml:space="preserve">Okres realizacji * </t>
  </si>
  <si>
    <t>*od mm.rrrr do mm.rrrr.</t>
  </si>
  <si>
    <t>Rozliczenie dopłaty</t>
  </si>
  <si>
    <t>Rozliczenie pracy eksploatacyjnej</t>
  </si>
  <si>
    <t>Rozliczenie deficytu</t>
  </si>
  <si>
    <t>Środki własne (zł)</t>
  </si>
  <si>
    <t>Środki z Funduszu (zł)</t>
  </si>
  <si>
    <t>Kwota deficytu</t>
  </si>
  <si>
    <t>Środki należne</t>
  </si>
  <si>
    <t>Data zwrotu na konto MUW</t>
  </si>
  <si>
    <t>Planowana</t>
  </si>
  <si>
    <t>Zrealizowana</t>
  </si>
  <si>
    <t>Osiągnięta</t>
  </si>
  <si>
    <t>SUMA:</t>
  </si>
  <si>
    <t xml:space="preserve">Różnica </t>
  </si>
  <si>
    <t>C.2 Rozliczenie pobranych dopłat</t>
  </si>
  <si>
    <t>Łączna kwota pobranych dopłat</t>
  </si>
  <si>
    <t>Łączna kwota dopłat przekazanych do operatora publicznego transportu zbiorowego</t>
  </si>
  <si>
    <t>Łączna kwota środków własnych przekazanych do operatora publicznego transportu zbiorowego</t>
  </si>
  <si>
    <t>Łączna kwota dopłat zwróconych na rachunek bankowy MUW</t>
  </si>
  <si>
    <t>Łączna kwota odsetek o których mowa w art. 17 ust.1 ustawy o Funduszu</t>
  </si>
  <si>
    <t>Łączna kwota dopłat pozostała do zwrotu</t>
  </si>
  <si>
    <t>C.3 Oświadczenia</t>
  </si>
  <si>
    <t>data, podpis i pieczęć osób działających w imieniu organizatora publicznego transportu zbiorowego</t>
  </si>
  <si>
    <t>kontrasygnata Skarbnika/Głównego księgowego budżetu data, podpis i pieczęć</t>
  </si>
  <si>
    <t>Łączna kwota wykorzystanych dopłat  w związku z realizacją zadania/ zadań ( z uwzględnieniem zwrotów)</t>
  </si>
  <si>
    <t>Nr zadania</t>
  </si>
  <si>
    <t>B.1  Część szczegółowa</t>
  </si>
  <si>
    <t>Styczeń</t>
  </si>
  <si>
    <t>Zadanie</t>
  </si>
  <si>
    <t>Wielkość pracy eksploatacyjnej wyrażonej 
w wozokilometrach</t>
  </si>
  <si>
    <t>Środki wypłacone przez Wojewodę</t>
  </si>
  <si>
    <t xml:space="preserve">Różnica  </t>
  </si>
  <si>
    <t>Różnica</t>
  </si>
  <si>
    <t>Nr</t>
  </si>
  <si>
    <t>B.2  Część szczegółowa</t>
  </si>
  <si>
    <t>Luty</t>
  </si>
  <si>
    <t>B.3  Część szczegółowa</t>
  </si>
  <si>
    <t>Marzec</t>
  </si>
  <si>
    <t>C.1 Podsumowanie</t>
  </si>
  <si>
    <t>Uwagi</t>
  </si>
  <si>
    <t>NIE</t>
  </si>
  <si>
    <t>TAK</t>
  </si>
  <si>
    <t>BRAK</t>
  </si>
  <si>
    <t>JEST</t>
  </si>
  <si>
    <t>Grudzień</t>
  </si>
  <si>
    <t>Listopad</t>
  </si>
  <si>
    <t>Październik</t>
  </si>
  <si>
    <t>Wrzesień</t>
  </si>
  <si>
    <t>Sierpień</t>
  </si>
  <si>
    <t>Lipiec</t>
  </si>
  <si>
    <t>Czerwiec</t>
  </si>
  <si>
    <t>Maj</t>
  </si>
  <si>
    <t>Kwiecień</t>
  </si>
  <si>
    <t>IV KWARTAŁ</t>
  </si>
  <si>
    <t>III KWARTAŁ</t>
  </si>
  <si>
    <t>II KWARTAŁ</t>
  </si>
  <si>
    <t>I KWARTAŁ</t>
  </si>
  <si>
    <t xml:space="preserve">Nazwa organizatora </t>
  </si>
  <si>
    <t>Różnica def z zaokrągleń</t>
  </si>
  <si>
    <t>Różnica w finansowaniu</t>
  </si>
  <si>
    <t>max 1 (3) zł/wzkm</t>
  </si>
  <si>
    <t>warunek 10%</t>
  </si>
  <si>
    <t>10 % z ceny usługi</t>
  </si>
  <si>
    <t xml:space="preserve">10% z deficytu </t>
  </si>
  <si>
    <t>Kwota dopłaty/wozokm</t>
  </si>
  <si>
    <t xml:space="preserve">Max kwota dopł na podst wk wł/wzkm </t>
  </si>
  <si>
    <t>Max kwota dopł na podst wk. wł.</t>
  </si>
  <si>
    <t>Kwota dopłaty</t>
  </si>
  <si>
    <t>Def z ceny usł</t>
  </si>
  <si>
    <t>Wkład własny [zł]</t>
  </si>
  <si>
    <t>Wkład własny [%]</t>
  </si>
  <si>
    <t>Wkład własny/km [zł]</t>
  </si>
  <si>
    <t>Cena usługi</t>
  </si>
  <si>
    <t>Weryfikacja</t>
  </si>
  <si>
    <t>Suma</t>
  </si>
  <si>
    <t>X</t>
  </si>
  <si>
    <t>STAWKA MAX Z UMOWY</t>
  </si>
  <si>
    <t>KWOTA DOPŁATY</t>
  </si>
  <si>
    <t>WKŁAD WŁASNY [ZŁ]</t>
  </si>
  <si>
    <t>WKŁAD WŁASNY [%]</t>
  </si>
  <si>
    <t>WKŁAD WŁASNY/KM [ZŁ]</t>
  </si>
  <si>
    <t>CENA USŁUGI</t>
  </si>
  <si>
    <t>DEFICYT</t>
  </si>
  <si>
    <t>WOZOKILOMETRY</t>
  </si>
  <si>
    <t>NAZWA LINII</t>
  </si>
  <si>
    <t>l.p</t>
  </si>
  <si>
    <t>ok</t>
  </si>
  <si>
    <t>A.4   Informacje dotyczące okresu realizacji zadania/zadań oraz o wykorzystaniu środków z Funduszu w ramach przyznanych limitów</t>
  </si>
  <si>
    <t>I. Wykaz dokumentów załączonych do sprawozdania (częściowo wypełnia wnioskodawca)</t>
  </si>
  <si>
    <t>Nazwa dokumentu</t>
  </si>
  <si>
    <t>JEST / BRAK (wypełnia wnioskodawca)</t>
  </si>
  <si>
    <t>JEST / BRAK (wypełnia MUW)</t>
  </si>
  <si>
    <t>1</t>
  </si>
  <si>
    <t>2</t>
  </si>
  <si>
    <t>3</t>
  </si>
  <si>
    <t>4</t>
  </si>
  <si>
    <t>inne….</t>
  </si>
  <si>
    <t>II. Weryfikacja wniosku (wypełnia MUW)</t>
  </si>
  <si>
    <t>L.p</t>
  </si>
  <si>
    <t>Kryterium</t>
  </si>
  <si>
    <t>Możliwość uzupełnień lub poprawy</t>
  </si>
  <si>
    <t>Tak/Nie</t>
  </si>
  <si>
    <t>Przekazanie wersji elektronicznej na adres autobusy@mazowieckie.pl</t>
  </si>
  <si>
    <t xml:space="preserve">Czy środki własne zapewniają 10 % </t>
  </si>
  <si>
    <t>Czy "środki należne" nie przekraczają maksymalnej stawki dopłaty do 1 wozokilometra obowiązującej w danym roku budżetowym?</t>
  </si>
  <si>
    <t>Podpisy - czy wniosek  oraz załączniki zostały podpisane przez  osoby uprawnione do reprezentowania organizatora ptz. W przypadku podpisów elektronicznych weryfikacja certyfikatów.</t>
  </si>
  <si>
    <t>Nr sprawy w MUW: ……………………………………………………………………………….</t>
  </si>
  <si>
    <t>Uwagi:</t>
  </si>
  <si>
    <t xml:space="preserve"> Wykaz dokumentów załączonych do rozliczenia.</t>
  </si>
  <si>
    <t>Termin złożenia rozliczenia</t>
  </si>
  <si>
    <t>Kompletność rozliczenia - czy wszystkie pola zostały wypełnione oraz czy dołączone zostały wszystkie wymagane załączniki?</t>
  </si>
  <si>
    <t>Weryfikacja łącznej kwoty zadeklarowanych zwrotów</t>
  </si>
  <si>
    <t>Załącznik nr 4</t>
  </si>
  <si>
    <t>Załącznik nr3</t>
  </si>
  <si>
    <t>Załącznik nr 1</t>
  </si>
  <si>
    <t>Osiągnięta kwota deficytu</t>
  </si>
  <si>
    <t>Planowana kwota deficytu</t>
  </si>
  <si>
    <t>Praca eksploatacyjna - różnica</t>
  </si>
  <si>
    <t>Różnica  -dopłata</t>
  </si>
  <si>
    <t>Data zawarcia umowy</t>
  </si>
  <si>
    <t xml:space="preserve">Numer umowy o dopłatę </t>
  </si>
  <si>
    <t>Imię</t>
  </si>
  <si>
    <t>Praca eksploatacyjna planowana</t>
  </si>
  <si>
    <t>Praca eksploatacyjna -zrealizowana</t>
  </si>
  <si>
    <t>Różnica -deficyt</t>
  </si>
  <si>
    <t>Ogółem-środki własne</t>
  </si>
  <si>
    <t>Ogółem środki wypłacone</t>
  </si>
  <si>
    <t>Ogółem Środki należne</t>
  </si>
  <si>
    <t>Ogółem Różnica  -dopłata</t>
  </si>
  <si>
    <t>Ogółem Praca eksploatacyjna planowana</t>
  </si>
  <si>
    <t>Ogółem Praca eksploatacyjna -zrealizowana</t>
  </si>
  <si>
    <t>Ogółem Praca eksploatacyjna - różnica</t>
  </si>
  <si>
    <t>Ogółem Planowana kwota deficytu</t>
  </si>
  <si>
    <t>Ogółem Osiągnięta kwota deficytu</t>
  </si>
  <si>
    <t>Ogółem Różnica -deficyt</t>
  </si>
  <si>
    <t>Łączna kwota wykorzystanych dopłat z Funduszu w związku z realizacją zadania/ zadań ( z uwzględnieniem zwrotów)</t>
  </si>
  <si>
    <t>B.4  Część szczegółowa</t>
  </si>
  <si>
    <t>Arkusz weryfikacji rozliczenia</t>
  </si>
  <si>
    <t>Załącznik nr2</t>
  </si>
  <si>
    <t>Nr dysponenta</t>
  </si>
  <si>
    <t>STYCZEŃ</t>
  </si>
  <si>
    <t>LUTY</t>
  </si>
  <si>
    <t>MARZEC</t>
  </si>
  <si>
    <t>KWIECIEŃ</t>
  </si>
  <si>
    <t>MAJ</t>
  </si>
  <si>
    <t>CZERWIEC</t>
  </si>
  <si>
    <t>GRUDZIEŃ</t>
  </si>
  <si>
    <t>LIPIEC</t>
  </si>
  <si>
    <t>SIERPIEŃ</t>
  </si>
  <si>
    <t>WRZESIEŃ</t>
  </si>
  <si>
    <t>PAŹDZIERNIK</t>
  </si>
  <si>
    <t>LISTOPAD</t>
  </si>
  <si>
    <t>Kwota przyznanych środków na realizacje zadania w 2023 r.</t>
  </si>
  <si>
    <t>Kwota wydatkowanych środków na realizację zadania w 2023 r.</t>
  </si>
  <si>
    <t>B.5  Część szczegółowa</t>
  </si>
  <si>
    <t>B.6 Część szczegółowa</t>
  </si>
  <si>
    <t>B.7  Część szczegółowa</t>
  </si>
  <si>
    <t>B.8  Część szczegółowa</t>
  </si>
  <si>
    <t>B.9  Część szczegółowa</t>
  </si>
  <si>
    <t>B.10 Część szczegółowa</t>
  </si>
  <si>
    <t>data, podpis osoby upoważnionej</t>
  </si>
  <si>
    <t>Kontrasygnata Skarbnika/Głównego księgowego budżetu</t>
  </si>
  <si>
    <t>data, podpis  osoby/osób działających w imieniu organizatora publicznego transportu zbiorowego</t>
  </si>
  <si>
    <t>B.2 Oświadczenie</t>
  </si>
  <si>
    <t>Ogółem:</t>
  </si>
  <si>
    <t>5</t>
  </si>
  <si>
    <t>A2. Dane osoby do kontaktu w sprawie wniosku</t>
  </si>
  <si>
    <t>Numer dysponenta</t>
  </si>
  <si>
    <t>wozokilometrów.</t>
  </si>
  <si>
    <t>6</t>
  </si>
  <si>
    <t xml:space="preserve">Lp. </t>
  </si>
  <si>
    <t>Nazwa dokumentu (Faktura/Rachunek/Nota obciążeniowa)</t>
  </si>
  <si>
    <t>Wystawca</t>
  </si>
  <si>
    <t xml:space="preserve">Nr dokumentu </t>
  </si>
  <si>
    <t>Data wystawienia dokumentu</t>
  </si>
  <si>
    <t>Kwota dokumentu</t>
  </si>
  <si>
    <t>Kwota dokumentu opłacona ze środków dopłaty</t>
  </si>
  <si>
    <t>7</t>
  </si>
  <si>
    <t xml:space="preserve">              ZAŁĄCZNIK NUMER 1 DO ROZLICZENIA KOŃCOWEGO UMOWY NR</t>
  </si>
  <si>
    <t xml:space="preserve">Z DNIA </t>
  </si>
  <si>
    <t xml:space="preserve">             BĘDĄCYCH PODSTAWĄ WYDATKOWANIA ŚRODKÓW DOPŁATY</t>
  </si>
  <si>
    <t xml:space="preserve">-  WYKAZ DOKUMENTÓW </t>
  </si>
  <si>
    <t>B.1  Dane dotyczące dokumentów finansowych</t>
  </si>
  <si>
    <t xml:space="preserve">              ZAŁĄCZNIK NUMER 2 DO ROZLICZENIA KOŃCOWEGO UMOWY NR</t>
  </si>
  <si>
    <t>Wykaz dokumentów będących podstawą do wydatkowania środków dopłaty</t>
  </si>
  <si>
    <t>B.11  Część szczegółowa</t>
  </si>
  <si>
    <t>B.12  Część szczegółowa</t>
  </si>
  <si>
    <t>Zrealizowana praca eksploatacyjna w okresie objętym rozliczeniem [wzkm]</t>
  </si>
  <si>
    <t xml:space="preserve">-  ZESTAWIENIE PROTOKOŁÓW </t>
  </si>
  <si>
    <t>Osiągnięty wynik finansowy -deficyt</t>
  </si>
  <si>
    <t>B.1  Dane dotyczące protokołów</t>
  </si>
  <si>
    <t>Nazwa operatora publicznego transportu zbiorowego</t>
  </si>
  <si>
    <t>Numer protokołu</t>
  </si>
  <si>
    <t>Data podpisania</t>
  </si>
  <si>
    <t>Oświadczam, że dane zawarte w załączniku są kompletne i zgodne ze stanem faktycznym na dzień złożenia rozliczenia. W razie powzięcia informacji od operatora publicznego transportu zbiorowego mających wpływ na dane zawarte w pkt. B1 zobowiązuję sie do ich skorygowania.</t>
  </si>
  <si>
    <r>
      <rPr>
        <b/>
        <sz val="8"/>
        <color theme="1"/>
        <rFont val="Calibri"/>
        <family val="2"/>
        <charset val="238"/>
        <scheme val="minor"/>
      </rPr>
      <t>Tabelę B.1 proszę wypełnić zgodnie z wytycznymi podanymi poniżej:</t>
    </r>
    <r>
      <rPr>
        <sz val="8"/>
        <color theme="1"/>
        <rFont val="Calibri"/>
        <family val="2"/>
        <charset val="238"/>
        <scheme val="minor"/>
      </rPr>
      <t xml:space="preserve">
</t>
    </r>
    <r>
      <rPr>
        <b/>
        <sz val="8"/>
        <color theme="1"/>
        <rFont val="Calibri"/>
        <family val="2"/>
        <charset val="238"/>
        <scheme val="minor"/>
      </rPr>
      <t xml:space="preserve">Kolumna nr 1 
</t>
    </r>
    <r>
      <rPr>
        <sz val="8"/>
        <color theme="1"/>
        <rFont val="Calibri"/>
        <family val="2"/>
        <charset val="238"/>
        <scheme val="minor"/>
      </rPr>
      <t>Proszę wskazać numer zadania zgodnie z załącznikiem nr 1 do umowy o dopłatę.</t>
    </r>
    <r>
      <rPr>
        <b/>
        <sz val="8"/>
        <color theme="1"/>
        <rFont val="Calibri"/>
        <family val="2"/>
        <charset val="238"/>
        <scheme val="minor"/>
      </rPr>
      <t xml:space="preserve">
Kolumna nr 2</t>
    </r>
    <r>
      <rPr>
        <sz val="8"/>
        <color theme="1"/>
        <rFont val="Calibri"/>
        <family val="2"/>
        <charset val="238"/>
        <scheme val="minor"/>
      </rPr>
      <t xml:space="preserve">
Proszę wskazać nazwę operatora publicznego transportu zbiorowego z którym podpisano protokół.
</t>
    </r>
    <r>
      <rPr>
        <b/>
        <sz val="8"/>
        <color theme="1"/>
        <rFont val="Calibri"/>
        <family val="2"/>
        <charset val="238"/>
        <scheme val="minor"/>
      </rPr>
      <t xml:space="preserve">Kolumna nr 3
</t>
    </r>
    <r>
      <rPr>
        <sz val="8"/>
        <color theme="1"/>
        <rFont val="Calibri"/>
        <family val="2"/>
        <charset val="238"/>
        <scheme val="minor"/>
      </rPr>
      <t xml:space="preserve">Proszę wskazać numer protokołu lub inne oznaczenie dokumentu.
</t>
    </r>
    <r>
      <rPr>
        <b/>
        <sz val="8"/>
        <color theme="1"/>
        <rFont val="Calibri"/>
        <family val="2"/>
        <charset val="238"/>
        <scheme val="minor"/>
      </rPr>
      <t>Kolumna nr 4</t>
    </r>
    <r>
      <rPr>
        <sz val="8"/>
        <color theme="1"/>
        <rFont val="Calibri"/>
        <family val="2"/>
        <charset val="238"/>
        <scheme val="minor"/>
      </rPr>
      <t xml:space="preserve">
Proszę wskazać datę podpisania protokołu
</t>
    </r>
    <r>
      <rPr>
        <b/>
        <sz val="8"/>
        <color theme="1"/>
        <rFont val="Calibri"/>
        <family val="2"/>
        <charset val="238"/>
        <scheme val="minor"/>
      </rPr>
      <t>Kolumna 5</t>
    </r>
    <r>
      <rPr>
        <sz val="8"/>
        <color theme="1"/>
        <rFont val="Calibri"/>
        <family val="2"/>
        <charset val="238"/>
        <scheme val="minor"/>
      </rPr>
      <t xml:space="preserve">
Proszę wskazać łączną wartość deficytu wynikającą z podpisanego protokołu.Deficyt - ujemny wynik finansowy netto nieuwzględniający rozsądnego zysku.
</t>
    </r>
    <r>
      <rPr>
        <b/>
        <sz val="8"/>
        <color theme="1"/>
        <rFont val="Calibri"/>
        <family val="2"/>
        <charset val="238"/>
        <scheme val="minor"/>
      </rPr>
      <t xml:space="preserve">Kolumna nr 6 </t>
    </r>
    <r>
      <rPr>
        <sz val="8"/>
        <color theme="1"/>
        <rFont val="Calibri"/>
        <family val="2"/>
        <charset val="238"/>
        <scheme val="minor"/>
      </rPr>
      <t xml:space="preserve">
Proszę wskazać łączną wartość wykonanej pracę eksploatacyjnej wynikającej z protokołu. Wartość proszę wskazać  w wozokilometrach.</t>
    </r>
  </si>
  <si>
    <t>zł.</t>
  </si>
  <si>
    <t xml:space="preserve"> O KTÓRYCH MOWA W § 6 UST. 3 UMOWY O DOPŁATĘ </t>
  </si>
  <si>
    <r>
      <t xml:space="preserve">Załączniki:
</t>
    </r>
    <r>
      <rPr>
        <sz val="8"/>
        <color theme="1"/>
        <rFont val="Calibri"/>
        <family val="2"/>
        <charset val="238"/>
        <scheme val="minor"/>
      </rPr>
      <t xml:space="preserve">1.Wykaz dokumentów będących podstawą do wydatkowania środków dopłaty;
2.zestawienie protokołów dołączonych do wniosku ;
3.protokół/protokoły z wykonanych zadań spisany/ne pomiędzy Organizatorem a Operatorem potwierdzający/e, że operator wykonał zadanie lub zadania zgodnie z umową o świadczenie usług w zakresie publicznego transportu zbiorowego (zgodnie z § 6 ust.3 umowy o dopłatę);
4. wykaz dokumentów załączonych do rozliczenia.
</t>
    </r>
    <r>
      <rPr>
        <b/>
        <sz val="8"/>
        <color theme="1"/>
        <rFont val="Calibri"/>
        <family val="2"/>
        <charset val="238"/>
        <scheme val="minor"/>
      </rPr>
      <t xml:space="preserve">Pouczenie : </t>
    </r>
    <r>
      <rPr>
        <sz val="8"/>
        <color theme="1"/>
        <rFont val="Calibri"/>
        <family val="2"/>
        <charset val="238"/>
        <scheme val="minor"/>
      </rPr>
      <t xml:space="preserve">
1. Dokumenty stanowiące załączniki do rozliczenia, powinny być potwierdzone za zgodność z oryginałem;
2. należy wypełnić wszystkie białe pola oraz  załączyć wymagane załączniki. Niedozwolona jest samowolna zmiana układu wniosku za wyjątkiem dostosowania liczby wierszy do ilości linii komunikacyjnych (część B.1 i C.1) Przed przystąpieniem do wypełnienia wniosku należy dostosować liczbę wierszy do liczby linii komunikacyjnych. Dostosowanie do ilości linii komunikacyjnych odbywa się poprzez odsłonięcie ukrytych komórek (podwójne kliknięcie na pogrubioną linię pasku numeracji wierszy). Dla zachowania czytelności wniosku, w przypadku niewykorzystanych wierszy, należy je ukryć korzystając z menu kontekstowego.;
3.sprawozdanie złożone w formie elektronicznej powinno być podpisane elektronicznie przez osoby uprawnione do reprezentowania organizatora publicznego transportu zbiorowego z użyciem ważnego podpisu elektronicznego;
4.każdorazowo (niezależnie od formy złożenia wniosku) należy przekazać wniosek w wersji edytowalnej na adres e-mail: autobusy@mazowieckie.pl          
5. Plik w wersji edytowalnej należy nazwać nazwą organizatora. 
6. Należy wypełnić wszystkie pola oznaczone kolerem czerwonym, kolor zniknie samoczynnie po wpisaniu danych, niedozwolone jest pozostawienie czerwonych pół rozliczenia.</t>
    </r>
  </si>
  <si>
    <t>Zestawienie protokołów dołączonych do wniosku</t>
  </si>
  <si>
    <t>Protokół/protokoły z wykonanych zadań spisany/ne pomiędzy Organizatorem a Operatorem potwierdzający/e, że operator wykonał zadanie lub zadania zgodnie z umową o świadczenie usług w zakresie publicznego transportu zbiorowego (zgodnie z § 6 ust.3 umowy o dopłatę)</t>
  </si>
  <si>
    <t>ŁĄCZNIE</t>
  </si>
  <si>
    <t>Związek powiatowo-gminny "Grodziskie Przewozy Autobusowe"</t>
  </si>
  <si>
    <t>Urząd Miasta Warszawa</t>
  </si>
  <si>
    <t>Urząd Marszałkowski województwa mazowieckiego</t>
  </si>
  <si>
    <t>Numer dysponenta/ ID</t>
  </si>
  <si>
    <t>Gmina Huszlew</t>
  </si>
  <si>
    <t>Gmina Leszno</t>
  </si>
  <si>
    <t>Gmina Lipowiec Kościelny</t>
  </si>
  <si>
    <t>Gmina Pionki</t>
  </si>
  <si>
    <t>Gmina Sadowne</t>
  </si>
  <si>
    <t>Gmina Siemiątkowo-Koziebrodzkie</t>
  </si>
  <si>
    <t>Gmina Słubice</t>
  </si>
  <si>
    <t>Gmina Staroźreby</t>
  </si>
  <si>
    <t>Gmina Zbuczyn</t>
  </si>
  <si>
    <t>Gmina Halinów</t>
  </si>
  <si>
    <t>Gmina Góra Kalwaria</t>
  </si>
  <si>
    <t>Gmina Konstancin Jeziorna</t>
  </si>
  <si>
    <t>Gmina Nowe Miasto nad Pilicą</t>
  </si>
  <si>
    <t>Związek powiatowo-gminny "Otwockie Przewozy Gminno-Powiatowe"</t>
  </si>
  <si>
    <t>Urząd Miasta Ostrołęka (powiat grodzki)</t>
  </si>
  <si>
    <t>Urząd Miasta Płock (powiat grodzki)</t>
  </si>
  <si>
    <t>Urząd Miasta Radom (powiat grodzki)</t>
  </si>
  <si>
    <t>Urząd Miasta Siedlce (powiat grodzki)</t>
  </si>
  <si>
    <t>Gmina w Myszyńcu</t>
  </si>
  <si>
    <t>Powiat Białobrzeski</t>
  </si>
  <si>
    <t>Powiat Ciechanowski</t>
  </si>
  <si>
    <t>Powiat Garwoliński</t>
  </si>
  <si>
    <t>Powiat Gostyniński</t>
  </si>
  <si>
    <t>Powiat Grodziski</t>
  </si>
  <si>
    <t>Powiat Grójecki</t>
  </si>
  <si>
    <t>Powiat Kozienicki</t>
  </si>
  <si>
    <t>Powiat Legionowski</t>
  </si>
  <si>
    <t>Powiat Lipski</t>
  </si>
  <si>
    <t>Powiat Łosicki</t>
  </si>
  <si>
    <t>Powiat Makowski</t>
  </si>
  <si>
    <t>Powiat Miński</t>
  </si>
  <si>
    <t>Powiat Mławski</t>
  </si>
  <si>
    <t>Powiat Nowodworski</t>
  </si>
  <si>
    <t>Powiat Ostrołęcki</t>
  </si>
  <si>
    <t>Powiat Ostrowski</t>
  </si>
  <si>
    <t>Powiat Otwocki</t>
  </si>
  <si>
    <t>Powiat Piaseczyński</t>
  </si>
  <si>
    <t>Powiat Płocki</t>
  </si>
  <si>
    <t>Powiat Płoński</t>
  </si>
  <si>
    <t>Powiat Pruszkowski</t>
  </si>
  <si>
    <t>Powiat Przasnyski</t>
  </si>
  <si>
    <t>Powiat Przysuski</t>
  </si>
  <si>
    <t>Powiat Pułtuski</t>
  </si>
  <si>
    <t>Powiat Radomski</t>
  </si>
  <si>
    <t>Powiat Siedlecki</t>
  </si>
  <si>
    <t>Powiat Sierpecki</t>
  </si>
  <si>
    <t>Powiat Sochaczewski</t>
  </si>
  <si>
    <t>Powiat Sokołowski</t>
  </si>
  <si>
    <t>Powiat Szydłowiecki</t>
  </si>
  <si>
    <t>Powiat Warszawski Zachodni</t>
  </si>
  <si>
    <t>Powiat Węgrowski</t>
  </si>
  <si>
    <t>Powiat Wołomiński</t>
  </si>
  <si>
    <t>Powiat Wyszkowski</t>
  </si>
  <si>
    <t>Powiat Zwoleński</t>
  </si>
  <si>
    <t>Powiat Żuromiński</t>
  </si>
  <si>
    <t>Powiat Żyrardowski</t>
  </si>
  <si>
    <t>JST</t>
  </si>
  <si>
    <t>Kwoty wynikające z dokumentów księgowych</t>
  </si>
  <si>
    <t>Róznica</t>
  </si>
  <si>
    <t>Mazowieckie</t>
  </si>
  <si>
    <t>Związek Międzygminny Zielone Gminy</t>
  </si>
  <si>
    <t>Związek Międzygminny Utrata</t>
  </si>
  <si>
    <t>Związek Międzygminny "Mazowsze Zachodnie"</t>
  </si>
  <si>
    <t>Związek Komunalny Powiśle</t>
  </si>
  <si>
    <t>Związek Komunalny "Nieskażone Środowisko" Z Siedzibą W Łosicach</t>
  </si>
  <si>
    <t>Związek Gmin Ziemi Makowskiej</t>
  </si>
  <si>
    <t>Związek Gmin Ziemi Kozienickiej</t>
  </si>
  <si>
    <t>Związek Gmin Zalewu Zegrzyńskiego</t>
  </si>
  <si>
    <t>Związek Gmin Regionu Płockiego</t>
  </si>
  <si>
    <t>Związek Gmin Nad Iłżanką</t>
  </si>
  <si>
    <t>Związek Gmin "Radomka"</t>
  </si>
  <si>
    <t>Związek Gmin "Podradomska Komunikacja Samochodowa"</t>
  </si>
  <si>
    <t>Związek Gmin "Pilica"</t>
  </si>
  <si>
    <t>Związek Gmin "Kurpie Białe"</t>
  </si>
  <si>
    <t>Województwo Mazowieckie</t>
  </si>
  <si>
    <t>Międzygminny Związek "Ziemia Ostrowska"</t>
  </si>
  <si>
    <t>Miasto Żyrardów</t>
  </si>
  <si>
    <t>Miasto Łaskarzew</t>
  </si>
  <si>
    <t>Miasto Ząbki</t>
  </si>
  <si>
    <t>Miasto Zielonka</t>
  </si>
  <si>
    <t>Miasto Węgrów</t>
  </si>
  <si>
    <t>Miasto Sulejówek</t>
  </si>
  <si>
    <t>Miasto Stołeczne Warszawa</t>
  </si>
  <si>
    <t>Miasto Sokołów Podlaski</t>
  </si>
  <si>
    <t>Miasto Sochaczew</t>
  </si>
  <si>
    <t>Miasto Siedlce</t>
  </si>
  <si>
    <t>Miasto Przasnysz</t>
  </si>
  <si>
    <t>Miasto Pruszków</t>
  </si>
  <si>
    <t>Miasto Podkowa Leśna</t>
  </si>
  <si>
    <t>Miasto Piastów</t>
  </si>
  <si>
    <t>Miasto Otwock</t>
  </si>
  <si>
    <t>Miasto Ostrów Mazowiecka</t>
  </si>
  <si>
    <t>Miasto Ostrołęka</t>
  </si>
  <si>
    <t>Miasto Nowy Dwór Mazowiecki</t>
  </si>
  <si>
    <t>Miasto Mława</t>
  </si>
  <si>
    <t>Miasto Mińsk Mazowiecki</t>
  </si>
  <si>
    <t>Miasto Maków Mazowiecki</t>
  </si>
  <si>
    <t>Miasto Kobyłka</t>
  </si>
  <si>
    <t>Miasto Józefów</t>
  </si>
  <si>
    <t>Miasto Garwolin</t>
  </si>
  <si>
    <t>Gmina Żuromin</t>
  </si>
  <si>
    <t>Gmina Żelechów</t>
  </si>
  <si>
    <t>Gmina Żabia Wola</t>
  </si>
  <si>
    <t>Gmina Świercze</t>
  </si>
  <si>
    <t>Gmina Łąck</t>
  </si>
  <si>
    <t>Gmina Łyse</t>
  </si>
  <si>
    <t>Gmina Łomianki</t>
  </si>
  <si>
    <t>Gmina Łochów</t>
  </si>
  <si>
    <t>Gmina Łaskarzew</t>
  </si>
  <si>
    <t>Gmina Zwoleń</t>
  </si>
  <si>
    <t>Gmina Załuski</t>
  </si>
  <si>
    <t>Gmina Zawidz</t>
  </si>
  <si>
    <t>Gmina Zatory</t>
  </si>
  <si>
    <t>Gmina Zaręby Kościelne</t>
  </si>
  <si>
    <t>Gmina Zakrzew</t>
  </si>
  <si>
    <t>Gmina Zakroczym</t>
  </si>
  <si>
    <t>Gmina Zabrodzie</t>
  </si>
  <si>
    <t>Gmina Wąsewo</t>
  </si>
  <si>
    <t>Gmina Wyśmierzyce</t>
  </si>
  <si>
    <t>Gmina Wyszogród</t>
  </si>
  <si>
    <t>Gmina Wyszków</t>
  </si>
  <si>
    <t>Gmina Wołomin</t>
  </si>
  <si>
    <t>Gmina Wolanów</t>
  </si>
  <si>
    <t>Gmina Wodynie</t>
  </si>
  <si>
    <t>Gmina Wiśniewo</t>
  </si>
  <si>
    <t>Gmina Wiśniew</t>
  </si>
  <si>
    <t>Gmina Wiązowna</t>
  </si>
  <si>
    <t>Gmina Wiskitki</t>
  </si>
  <si>
    <t>Gmina Winnica</t>
  </si>
  <si>
    <t>Gmina Wilga</t>
  </si>
  <si>
    <t>Gmina Wierzbno</t>
  </si>
  <si>
    <t>Gmina Wierzbica</t>
  </si>
  <si>
    <t>Gmina Wieniawa</t>
  </si>
  <si>
    <t>Gmina Wieliszew</t>
  </si>
  <si>
    <t>Gmina Wieczfnia Kościelna</t>
  </si>
  <si>
    <t>Gmina Warka</t>
  </si>
  <si>
    <t>Gmina Tłuszcz</t>
  </si>
  <si>
    <t>Gmina Troszyn</t>
  </si>
  <si>
    <t>Gmina Trojanów</t>
  </si>
  <si>
    <t>Gmina Teresin</t>
  </si>
  <si>
    <t>Gmina Tczów</t>
  </si>
  <si>
    <t>Gmina Tarczyn</t>
  </si>
  <si>
    <t>Gmina Słupno</t>
  </si>
  <si>
    <t>Gmina Szydłowo</t>
  </si>
  <si>
    <t>Gmina Szydłowiec</t>
  </si>
  <si>
    <t>Gmina Szulborze Wielkie</t>
  </si>
  <si>
    <t>Gmina Szreńsk</t>
  </si>
  <si>
    <t>Gmina Szelków</t>
  </si>
  <si>
    <t>Gmina Szczutowo</t>
  </si>
  <si>
    <t>Gmina Szczawin Kościelny</t>
  </si>
  <si>
    <t>Gmina Sypniewo</t>
  </si>
  <si>
    <t>Gmina Suchożebry</t>
  </si>
  <si>
    <t>Gmina Stupsk</t>
  </si>
  <si>
    <t>Gmina Strzegowo</t>
  </si>
  <si>
    <t>Gmina Stromiec</t>
  </si>
  <si>
    <t>Gmina Strachówka</t>
  </si>
  <si>
    <t>Gmina Stoczek</t>
  </si>
  <si>
    <t>Gmina Sterdyń</t>
  </si>
  <si>
    <t>Gmina Stary Lubotyń</t>
  </si>
  <si>
    <t>Gmina Stare Babice</t>
  </si>
  <si>
    <t>Gmina Stara Kornica</t>
  </si>
  <si>
    <t>Gmina Stara Błotnica</t>
  </si>
  <si>
    <t>Gmina Stara Biała</t>
  </si>
  <si>
    <t>Gmina Stanisławów</t>
  </si>
  <si>
    <t>Gmina Sońsk</t>
  </si>
  <si>
    <t>Gmina Somianka</t>
  </si>
  <si>
    <t>Gmina Sokołów Podlaski</t>
  </si>
  <si>
    <t>Gmina Sochaczew</t>
  </si>
  <si>
    <t>Gmina Sobolew</t>
  </si>
  <si>
    <t>Gmina Sobienie-Jeziory</t>
  </si>
  <si>
    <t>Gmina Skórzec</t>
  </si>
  <si>
    <t>Gmina Skaryszew</t>
  </si>
  <si>
    <t>Gmina Sierpc</t>
  </si>
  <si>
    <t>Gmina Sienno</t>
  </si>
  <si>
    <t>Gmina Siennica</t>
  </si>
  <si>
    <t>Gmina Siemiątkowo</t>
  </si>
  <si>
    <t>Gmina Siedlce</t>
  </si>
  <si>
    <t>Gmina Sieciechów</t>
  </si>
  <si>
    <t>Gmina Sarnaki</t>
  </si>
  <si>
    <t>Gmina Sabnie</t>
  </si>
  <si>
    <t>Gmina Różan</t>
  </si>
  <si>
    <t>Gmina Rząśnik</t>
  </si>
  <si>
    <t>Gmina Rzewnie</t>
  </si>
  <si>
    <t>Gmina Rzekuń</t>
  </si>
  <si>
    <t>Gmina Rzeczniów</t>
  </si>
  <si>
    <t>Gmina Rybno</t>
  </si>
  <si>
    <t>Gmina Rusinów</t>
  </si>
  <si>
    <t>Gmina Rościszewo</t>
  </si>
  <si>
    <t>Gmina Repki</t>
  </si>
  <si>
    <t>Gmina Regimin</t>
  </si>
  <si>
    <t>Gmina Raszyn</t>
  </si>
  <si>
    <t>Gmina Radzymin</t>
  </si>
  <si>
    <t>Gmina Radziejowice</t>
  </si>
  <si>
    <t>Gmina Radzanów</t>
  </si>
  <si>
    <t>Gmina Radzanowo</t>
  </si>
  <si>
    <t>Gmina Raciąż</t>
  </si>
  <si>
    <t>Gmina Płońsk</t>
  </si>
  <si>
    <t>Gmina Płoniawy-Bramura</t>
  </si>
  <si>
    <t>Gmina Pułtusk</t>
  </si>
  <si>
    <t>Gmina Puszcza Mariańska</t>
  </si>
  <si>
    <t>Gmina Przyłęk</t>
  </si>
  <si>
    <t>Gmina Przytyk</t>
  </si>
  <si>
    <t>Gmina Przysucha</t>
  </si>
  <si>
    <t>Gmina Przesmyki</t>
  </si>
  <si>
    <t>Gmina Przasnysz</t>
  </si>
  <si>
    <t>Gmina Promna</t>
  </si>
  <si>
    <t>Gmina Prażmów</t>
  </si>
  <si>
    <t>Gmina Poświętne</t>
  </si>
  <si>
    <t>Gmina Potworów</t>
  </si>
  <si>
    <t>Gmina Pomiechówek</t>
  </si>
  <si>
    <t>Gmina Policzna</t>
  </si>
  <si>
    <t>Gmina Pokrzywnica</t>
  </si>
  <si>
    <t>Gmina Pniewy</t>
  </si>
  <si>
    <t>Gmina Platerów</t>
  </si>
  <si>
    <t>Gmina Piaseczno</t>
  </si>
  <si>
    <t>Gmina Parysów</t>
  </si>
  <si>
    <t>Gmina Paprotnia</t>
  </si>
  <si>
    <t>Gmina Pacyna</t>
  </si>
  <si>
    <t>Gmina Ożarów Mazowiecki</t>
  </si>
  <si>
    <t>Gmina Ostrów Mazowiecka</t>
  </si>
  <si>
    <t>Gmina Osieck</t>
  </si>
  <si>
    <t>Gmina Orońsko</t>
  </si>
  <si>
    <t>Gmina Opinogóra Górna</t>
  </si>
  <si>
    <t>Gmina Olszewo-Borki</t>
  </si>
  <si>
    <t>Gmina Olszanka</t>
  </si>
  <si>
    <t>Gmina Ojrzeń</t>
  </si>
  <si>
    <t>Gmina Odrzywół</t>
  </si>
  <si>
    <t>Gmina Obryte</t>
  </si>
  <si>
    <t>Gmina Nur</t>
  </si>
  <si>
    <t>Gmina Nowy Duninów</t>
  </si>
  <si>
    <t>Gmina Nowe Miasto Nad Pilicą</t>
  </si>
  <si>
    <t>Gmina Nowa Sucha</t>
  </si>
  <si>
    <t>Gmina Nieporęt</t>
  </si>
  <si>
    <t>Gmina Nasielsk</t>
  </si>
  <si>
    <t>Gmina Naruszewo</t>
  </si>
  <si>
    <t>Gmina Nadarzyn</t>
  </si>
  <si>
    <t>Gmina Młynarze</t>
  </si>
  <si>
    <t>Gmina Młodzieszyn</t>
  </si>
  <si>
    <t>Gmina Myszyniec</t>
  </si>
  <si>
    <t>Gmina Mszczonów</t>
  </si>
  <si>
    <t>Gmina Mrozy</t>
  </si>
  <si>
    <t>Gmina Mokobody</t>
  </si>
  <si>
    <t>Gmina Mogielnica</t>
  </si>
  <si>
    <t>Gmina Mochowo</t>
  </si>
  <si>
    <t>Gmina Mińsk Mazowiecki</t>
  </si>
  <si>
    <t>Gmina Mirów</t>
  </si>
  <si>
    <t>Gmina Milanówek</t>
  </si>
  <si>
    <t>Gmina Miejska Legionowo</t>
  </si>
  <si>
    <t>Gmina Miejska Ciechanów</t>
  </si>
  <si>
    <t>Gmina Miedzna</t>
  </si>
  <si>
    <t>Gmina Michałowice</t>
  </si>
  <si>
    <t>Gmina Miasto Sierpc</t>
  </si>
  <si>
    <t>Gmina Miasto Raciąż</t>
  </si>
  <si>
    <t>Gmina Miasto Płońsk</t>
  </si>
  <si>
    <t>Gmina Miasto Płock</t>
  </si>
  <si>
    <t>Gmina Miasto Marki</t>
  </si>
  <si>
    <t>Gmina Miastków Kościelny</t>
  </si>
  <si>
    <t>Gmina Miasta Radomia</t>
  </si>
  <si>
    <t>Gmina Miasta Pionki</t>
  </si>
  <si>
    <t>Gmina Miasta Gostynina</t>
  </si>
  <si>
    <t>Gmina Małkinia Górna</t>
  </si>
  <si>
    <t>Gmina Mała Wieś</t>
  </si>
  <si>
    <t>Gmina Magnuszew</t>
  </si>
  <si>
    <t>Gmina Maciejowice</t>
  </si>
  <si>
    <t>Gmina Lutocin</t>
  </si>
  <si>
    <t>Gmina Liw</t>
  </si>
  <si>
    <t>Gmina Lesznowola</t>
  </si>
  <si>
    <t>Gmina Leoncin</t>
  </si>
  <si>
    <t>Gmina Lelis</t>
  </si>
  <si>
    <t>Gmina Latowicz</t>
  </si>
  <si>
    <t>Gmina Kuczbork-Osada</t>
  </si>
  <si>
    <t>Gmina Krzynowłoga Mała</t>
  </si>
  <si>
    <t>Gmina Krasnosielc</t>
  </si>
  <si>
    <t>Gmina Krasne</t>
  </si>
  <si>
    <t>Gmina Kołbiel</t>
  </si>
  <si>
    <t>Gmina Kozienice</t>
  </si>
  <si>
    <t>Gmina Kowala</t>
  </si>
  <si>
    <t>Gmina Kotuń</t>
  </si>
  <si>
    <t>Gmina Kosów Lacki</t>
  </si>
  <si>
    <t>Gmina Korytnica</t>
  </si>
  <si>
    <t>Gmina Korczew</t>
  </si>
  <si>
    <t>Gmina Konstancin-Jeziorna</t>
  </si>
  <si>
    <t>Gmina Klwów</t>
  </si>
  <si>
    <t>Gmina Klembów</t>
  </si>
  <si>
    <t>Gmina Kałuszyn</t>
  </si>
  <si>
    <t>Gmina Kazanów</t>
  </si>
  <si>
    <t>Gmina Karniewo</t>
  </si>
  <si>
    <t>Gmina Karczew</t>
  </si>
  <si>
    <t>Gmina Kampinos</t>
  </si>
  <si>
    <t>Gmina Kadzidło</t>
  </si>
  <si>
    <t>Gmina Joniec</t>
  </si>
  <si>
    <t>Gmina Jednorożec</t>
  </si>
  <si>
    <t>Gmina Jedlnia-Letnisko</t>
  </si>
  <si>
    <t>Gmina Jedlińsk</t>
  </si>
  <si>
    <t>Gmina Jastrzębia</t>
  </si>
  <si>
    <t>Gmina Jastrząb</t>
  </si>
  <si>
    <t>Gmina Jasieniec</t>
  </si>
  <si>
    <t>Gmina Jakubów</t>
  </si>
  <si>
    <t>Gmina Jaktorów</t>
  </si>
  <si>
    <t>Gmina Jadów</t>
  </si>
  <si>
    <t>Gmina Jabłonna Lacka</t>
  </si>
  <si>
    <t>Gmina Jabłonna</t>
  </si>
  <si>
    <t>Gmina Iłża</t>
  </si>
  <si>
    <t>Gmina Iłów</t>
  </si>
  <si>
    <t>Gmina Izabelin</t>
  </si>
  <si>
    <t>Gmina Głowaczów</t>
  </si>
  <si>
    <t>Gmina Gąbin</t>
  </si>
  <si>
    <t>Gmina Gózd</t>
  </si>
  <si>
    <t>Gmina Górzno</t>
  </si>
  <si>
    <t>Gmina Gzy</t>
  </si>
  <si>
    <t>Gmina Grębków</t>
  </si>
  <si>
    <t>Gmina Grójec</t>
  </si>
  <si>
    <t>Gmina Grudusk</t>
  </si>
  <si>
    <t>Gmina Grodzisk Mazowiecki</t>
  </si>
  <si>
    <t>Gmina Grabów Nad Pilicą</t>
  </si>
  <si>
    <t>Gmina Gołymin-Ośrodek</t>
  </si>
  <si>
    <t>Gmina Gozdowo</t>
  </si>
  <si>
    <t>Gmina Goworowo</t>
  </si>
  <si>
    <t>Gmina Goszczyn</t>
  </si>
  <si>
    <t>Gmina Gostynin</t>
  </si>
  <si>
    <t>Gmina Gniewoszów</t>
  </si>
  <si>
    <t>Gmina Glinojeck</t>
  </si>
  <si>
    <t>Gmina Gielniów</t>
  </si>
  <si>
    <t>Gmina Garwolin</t>
  </si>
  <si>
    <t>Gmina Garbatka-Letnisko</t>
  </si>
  <si>
    <t>Gmina Długosiodło</t>
  </si>
  <si>
    <t>Gmina Dębe Wielkie</t>
  </si>
  <si>
    <t>Gmina Dąbrówka</t>
  </si>
  <si>
    <t>Gmina Dzierzążnia</t>
  </si>
  <si>
    <t>Gmina Dzierzgowo</t>
  </si>
  <si>
    <t>Gmina Drobin</t>
  </si>
  <si>
    <t>Gmina Domanice</t>
  </si>
  <si>
    <t>Gmina Dobre</t>
  </si>
  <si>
    <t>Gmina Czosnów</t>
  </si>
  <si>
    <t>Gmina Czerwonka</t>
  </si>
  <si>
    <t>Gmina Czerwin</t>
  </si>
  <si>
    <t>Gmina Czernice Borowe</t>
  </si>
  <si>
    <t>Gmina Czarnia</t>
  </si>
  <si>
    <t>Gmina Ciepielów</t>
  </si>
  <si>
    <t>Gmina Ciechanów</t>
  </si>
  <si>
    <t>Gmina Chynów</t>
  </si>
  <si>
    <t>Gmina Chotcza</t>
  </si>
  <si>
    <t>Gmina Chorzele</t>
  </si>
  <si>
    <t>Gmina Chlewiska</t>
  </si>
  <si>
    <t>Gmina Ceranów</t>
  </si>
  <si>
    <t>Gmina Celestynów</t>
  </si>
  <si>
    <t>Gmina Cegłów</t>
  </si>
  <si>
    <t>Gmina Błędów</t>
  </si>
  <si>
    <t>Gmina Błonie</t>
  </si>
  <si>
    <t>Gmina Bulkowo</t>
  </si>
  <si>
    <t>Gmina Brwinów</t>
  </si>
  <si>
    <t>Gmina Brudzeń Duży</t>
  </si>
  <si>
    <t>Gmina Brok</t>
  </si>
  <si>
    <t>Gmina Brochów</t>
  </si>
  <si>
    <t>Gmina Brańszczyk</t>
  </si>
  <si>
    <t>Gmina Borowie</t>
  </si>
  <si>
    <t>Gmina Borkowice</t>
  </si>
  <si>
    <t>Gmina Boguty-Pianki</t>
  </si>
  <si>
    <t>Gmina Bodzanów</t>
  </si>
  <si>
    <t>Gmina Bieżuń</t>
  </si>
  <si>
    <t>Gmina Bielsk</t>
  </si>
  <si>
    <t>Gmina Bielany</t>
  </si>
  <si>
    <t>Gmina Białobrzegi</t>
  </si>
  <si>
    <t>Gmina Belsk Duży</t>
  </si>
  <si>
    <t>Gmina Baranów</t>
  </si>
  <si>
    <t>Gmina Baranowo</t>
  </si>
  <si>
    <t>Gmina Baboszewo</t>
  </si>
  <si>
    <t>Gmina Andrzejewo</t>
  </si>
  <si>
    <t>Związek Powiatowo-Gminny "Otwockie Przewozy Gminno-Powiatowe"</t>
  </si>
  <si>
    <t>Związek Powiatowo-Gminny "Grodziskie Przewozy Autobusowe"</t>
  </si>
  <si>
    <t>524171813</t>
  </si>
  <si>
    <t>17</t>
  </si>
  <si>
    <t>389450569</t>
  </si>
  <si>
    <t>05</t>
  </si>
  <si>
    <t>522594254</t>
  </si>
  <si>
    <t>64</t>
  </si>
  <si>
    <t>012100360</t>
  </si>
  <si>
    <t>21</t>
  </si>
  <si>
    <t>015433581</t>
  </si>
  <si>
    <t>38</t>
  </si>
  <si>
    <t>670157961</t>
  </si>
  <si>
    <t>09</t>
  </si>
  <si>
    <t>030190164</t>
  </si>
  <si>
    <t>10</t>
  </si>
  <si>
    <t>550044483</t>
  </si>
  <si>
    <t>11</t>
  </si>
  <si>
    <t>672874744</t>
  </si>
  <si>
    <t>07</t>
  </si>
  <si>
    <t>140012061</t>
  </si>
  <si>
    <t>08</t>
  </si>
  <si>
    <t>610216771</t>
  </si>
  <si>
    <t>62</t>
  </si>
  <si>
    <t>670818919</t>
  </si>
  <si>
    <t>25</t>
  </si>
  <si>
    <t>670977871</t>
  </si>
  <si>
    <t>145803614</t>
  </si>
  <si>
    <t>63</t>
  </si>
  <si>
    <t>670582724</t>
  </si>
  <si>
    <t>06</t>
  </si>
  <si>
    <t>550661750</t>
  </si>
  <si>
    <t>24</t>
  </si>
  <si>
    <t>015528910</t>
  </si>
  <si>
    <t>65</t>
  </si>
  <si>
    <t>750147828</t>
  </si>
  <si>
    <t>130377758</t>
  </si>
  <si>
    <t>37</t>
  </si>
  <si>
    <t>030237351</t>
  </si>
  <si>
    <t>670223221</t>
  </si>
  <si>
    <t>36</t>
  </si>
  <si>
    <t>711581831</t>
  </si>
  <si>
    <t>33</t>
  </si>
  <si>
    <t>550668829</t>
  </si>
  <si>
    <t>35</t>
  </si>
  <si>
    <t>013269344</t>
  </si>
  <si>
    <t>34</t>
  </si>
  <si>
    <t>013271996</t>
  </si>
  <si>
    <t>32</t>
  </si>
  <si>
    <t>670223215</t>
  </si>
  <si>
    <t>30</t>
  </si>
  <si>
    <t>711581771</t>
  </si>
  <si>
    <t>29</t>
  </si>
  <si>
    <t>750147805</t>
  </si>
  <si>
    <t>28</t>
  </si>
  <si>
    <t>611016169</t>
  </si>
  <si>
    <t>27</t>
  </si>
  <si>
    <t>711581653</t>
  </si>
  <si>
    <t>670223110</t>
  </si>
  <si>
    <t>130377712</t>
  </si>
  <si>
    <t>20</t>
  </si>
  <si>
    <t>611016034</t>
  </si>
  <si>
    <t>130377729</t>
  </si>
  <si>
    <t>670223190</t>
  </si>
  <si>
    <t>23</t>
  </si>
  <si>
    <t>550668812</t>
  </si>
  <si>
    <t>22</t>
  </si>
  <si>
    <t>013267144</t>
  </si>
  <si>
    <t>013270979</t>
  </si>
  <si>
    <t>18</t>
  </si>
  <si>
    <t>013268681</t>
  </si>
  <si>
    <t>550668835</t>
  </si>
  <si>
    <t>61</t>
  </si>
  <si>
    <t>550668806</t>
  </si>
  <si>
    <t>16</t>
  </si>
  <si>
    <t>013270034</t>
  </si>
  <si>
    <t>14</t>
  </si>
  <si>
    <t>130377735</t>
  </si>
  <si>
    <t>13</t>
  </si>
  <si>
    <t>711581788</t>
  </si>
  <si>
    <t>12</t>
  </si>
  <si>
    <t>550668841</t>
  </si>
  <si>
    <t>670223161</t>
  </si>
  <si>
    <t>013269858</t>
  </si>
  <si>
    <t>670223155</t>
  </si>
  <si>
    <t>670223149</t>
  </si>
  <si>
    <t>013269108</t>
  </si>
  <si>
    <t>611016100</t>
  </si>
  <si>
    <t>04</t>
  </si>
  <si>
    <t>711581802</t>
  </si>
  <si>
    <t>03</t>
  </si>
  <si>
    <t>130377706</t>
  </si>
  <si>
    <t>02</t>
  </si>
  <si>
    <t>670223132</t>
  </si>
  <si>
    <t>01</t>
  </si>
  <si>
    <t>550029207</t>
  </si>
  <si>
    <t>750148650</t>
  </si>
  <si>
    <t>711582180</t>
  </si>
  <si>
    <t>013269717</t>
  </si>
  <si>
    <t>013269730</t>
  </si>
  <si>
    <t>711582233</t>
  </si>
  <si>
    <t>013269114</t>
  </si>
  <si>
    <t>015259640</t>
  </si>
  <si>
    <t>711582859</t>
  </si>
  <si>
    <t>750148644</t>
  </si>
  <si>
    <t>711581765</t>
  </si>
  <si>
    <t>550667876</t>
  </si>
  <si>
    <t>015834660</t>
  </si>
  <si>
    <t>013269338</t>
  </si>
  <si>
    <t>013269350</t>
  </si>
  <si>
    <t>013268770</t>
  </si>
  <si>
    <t>550667860</t>
  </si>
  <si>
    <t>550668410</t>
  </si>
  <si>
    <t>013270347</t>
  </si>
  <si>
    <t>130377830</t>
  </si>
  <si>
    <t>711582598</t>
  </si>
  <si>
    <t>550668309</t>
  </si>
  <si>
    <t>013269663</t>
  </si>
  <si>
    <t>013268729</t>
  </si>
  <si>
    <t>030237405</t>
  </si>
  <si>
    <t>670224002</t>
  </si>
  <si>
    <t>130378427</t>
  </si>
  <si>
    <t>015570119</t>
  </si>
  <si>
    <t>611015916</t>
  </si>
  <si>
    <t>711582345</t>
  </si>
  <si>
    <t>130378284</t>
  </si>
  <si>
    <t>711582457</t>
  </si>
  <si>
    <t>26</t>
  </si>
  <si>
    <t>130378255</t>
  </si>
  <si>
    <t>670223340</t>
  </si>
  <si>
    <t>611015715</t>
  </si>
  <si>
    <t>711582150</t>
  </si>
  <si>
    <t>130377936</t>
  </si>
  <si>
    <t>711582204</t>
  </si>
  <si>
    <t>750148578</t>
  </si>
  <si>
    <t>130378491</t>
  </si>
  <si>
    <t>611015738</t>
  </si>
  <si>
    <t>19</t>
  </si>
  <si>
    <t>550668172</t>
  </si>
  <si>
    <t>15</t>
  </si>
  <si>
    <t>013271826</t>
  </si>
  <si>
    <t>711582090</t>
  </si>
  <si>
    <t>711582374</t>
  </si>
  <si>
    <t>670223439</t>
  </si>
  <si>
    <t>711582670</t>
  </si>
  <si>
    <t>130378545</t>
  </si>
  <si>
    <t>611016011</t>
  </si>
  <si>
    <t>550668143</t>
  </si>
  <si>
    <t>450670120</t>
  </si>
  <si>
    <t>670224077</t>
  </si>
  <si>
    <t>013270399</t>
  </si>
  <si>
    <t>550667988</t>
  </si>
  <si>
    <t>550667899</t>
  </si>
  <si>
    <t>670223422</t>
  </si>
  <si>
    <t>611015508</t>
  </si>
  <si>
    <t>550667994</t>
  </si>
  <si>
    <t>013269640</t>
  </si>
  <si>
    <t>670224060</t>
  </si>
  <si>
    <t>711582664</t>
  </si>
  <si>
    <t>130378539</t>
  </si>
  <si>
    <t>711582629</t>
  </si>
  <si>
    <t>013268994</t>
  </si>
  <si>
    <t>750148549</t>
  </si>
  <si>
    <t>130378522</t>
  </si>
  <si>
    <t>711582368</t>
  </si>
  <si>
    <t>711582210</t>
  </si>
  <si>
    <t>670224054</t>
  </si>
  <si>
    <t>670224048</t>
  </si>
  <si>
    <t>013270577</t>
  </si>
  <si>
    <t>130378516</t>
  </si>
  <si>
    <t>670223400</t>
  </si>
  <si>
    <t>550668166</t>
  </si>
  <si>
    <t>550667942</t>
  </si>
  <si>
    <t>711582316</t>
  </si>
  <si>
    <t>750148532</t>
  </si>
  <si>
    <t>670224031</t>
  </si>
  <si>
    <t>015891250</t>
  </si>
  <si>
    <t>611015997</t>
  </si>
  <si>
    <t>611015968</t>
  </si>
  <si>
    <t>130378479</t>
  </si>
  <si>
    <t>670223391</t>
  </si>
  <si>
    <t>450670114</t>
  </si>
  <si>
    <t>130378462</t>
  </si>
  <si>
    <t>550668373</t>
  </si>
  <si>
    <t>611015974</t>
  </si>
  <si>
    <t>611016070</t>
  </si>
  <si>
    <t>550668367</t>
  </si>
  <si>
    <t>711582606</t>
  </si>
  <si>
    <t>130378456</t>
  </si>
  <si>
    <t>130378440</t>
  </si>
  <si>
    <t>670224025</t>
  </si>
  <si>
    <t>711582724</t>
  </si>
  <si>
    <t>711582144</t>
  </si>
  <si>
    <t>711582084</t>
  </si>
  <si>
    <t>550667907</t>
  </si>
  <si>
    <t>611016040</t>
  </si>
  <si>
    <t>013271855</t>
  </si>
  <si>
    <t>030237724</t>
  </si>
  <si>
    <t>670224019</t>
  </si>
  <si>
    <t>611016028</t>
  </si>
  <si>
    <t>711582434</t>
  </si>
  <si>
    <t>130378433</t>
  </si>
  <si>
    <t>550668090</t>
  </si>
  <si>
    <t>711582078</t>
  </si>
  <si>
    <t>750148526</t>
  </si>
  <si>
    <t>711582351</t>
  </si>
  <si>
    <t>711582300</t>
  </si>
  <si>
    <t>711582575</t>
  </si>
  <si>
    <t>670223385</t>
  </si>
  <si>
    <t>611015945</t>
  </si>
  <si>
    <t>670223994</t>
  </si>
  <si>
    <t>711582782</t>
  </si>
  <si>
    <t>130378410</t>
  </si>
  <si>
    <t>711582552</t>
  </si>
  <si>
    <t>670223988</t>
  </si>
  <si>
    <t>030237687</t>
  </si>
  <si>
    <t>711582173</t>
  </si>
  <si>
    <t>711582061</t>
  </si>
  <si>
    <t>550668344</t>
  </si>
  <si>
    <t>550668108</t>
  </si>
  <si>
    <t>550668350</t>
  </si>
  <si>
    <t>550667959</t>
  </si>
  <si>
    <t>670223971</t>
  </si>
  <si>
    <t>750148466</t>
  </si>
  <si>
    <t>670223965</t>
  </si>
  <si>
    <t>611015900</t>
  </si>
  <si>
    <t>711582055</t>
  </si>
  <si>
    <t>130378396</t>
  </si>
  <si>
    <t>013269232</t>
  </si>
  <si>
    <t>013269700</t>
  </si>
  <si>
    <t>750148414</t>
  </si>
  <si>
    <t>130378373</t>
  </si>
  <si>
    <t>670223942</t>
  </si>
  <si>
    <t>611016057</t>
  </si>
  <si>
    <t>130378048</t>
  </si>
  <si>
    <t>130378031</t>
  </si>
  <si>
    <t>550668338</t>
  </si>
  <si>
    <t>130377907</t>
  </si>
  <si>
    <t>750148390</t>
  </si>
  <si>
    <t>670223920</t>
  </si>
  <si>
    <t>670223936</t>
  </si>
  <si>
    <t>670223379</t>
  </si>
  <si>
    <t>711582569</t>
  </si>
  <si>
    <t>550667830</t>
  </si>
  <si>
    <t>670223913</t>
  </si>
  <si>
    <t>013271170</t>
  </si>
  <si>
    <t>711582693</t>
  </si>
  <si>
    <t>670223899</t>
  </si>
  <si>
    <t>013270531</t>
  </si>
  <si>
    <t>670223882</t>
  </si>
  <si>
    <t>130378367</t>
  </si>
  <si>
    <t>670223876</t>
  </si>
  <si>
    <t>030237641</t>
  </si>
  <si>
    <t>670224083</t>
  </si>
  <si>
    <t>015891289</t>
  </si>
  <si>
    <t>711582339</t>
  </si>
  <si>
    <t>711582523</t>
  </si>
  <si>
    <t>611015810</t>
  </si>
  <si>
    <t>013271269</t>
  </si>
  <si>
    <t>550667913</t>
  </si>
  <si>
    <t>711582285</t>
  </si>
  <si>
    <t>670223860</t>
  </si>
  <si>
    <t>130378344</t>
  </si>
  <si>
    <t>550667965</t>
  </si>
  <si>
    <t>030237629</t>
  </si>
  <si>
    <t>130378338</t>
  </si>
  <si>
    <t>670223853</t>
  </si>
  <si>
    <t>550668137</t>
  </si>
  <si>
    <t>450670108</t>
  </si>
  <si>
    <t>611015796</t>
  </si>
  <si>
    <t>670223362</t>
  </si>
  <si>
    <t>750148377</t>
  </si>
  <si>
    <t>013270519</t>
  </si>
  <si>
    <t>130377899</t>
  </si>
  <si>
    <t>130378278</t>
  </si>
  <si>
    <t>013269195</t>
  </si>
  <si>
    <t>550668321</t>
  </si>
  <si>
    <t>750148354</t>
  </si>
  <si>
    <t>550668284</t>
  </si>
  <si>
    <t>750148609</t>
  </si>
  <si>
    <t>711582776</t>
  </si>
  <si>
    <t>711582492</t>
  </si>
  <si>
    <t>670223445</t>
  </si>
  <si>
    <t>611015773</t>
  </si>
  <si>
    <t>711582747</t>
  </si>
  <si>
    <t>670223847</t>
  </si>
  <si>
    <t>013269150</t>
  </si>
  <si>
    <t>015891295</t>
  </si>
  <si>
    <t>130377824</t>
  </si>
  <si>
    <t>711582196</t>
  </si>
  <si>
    <t>013269290</t>
  </si>
  <si>
    <t>611015483</t>
  </si>
  <si>
    <t>130377853</t>
  </si>
  <si>
    <t>130377847</t>
  </si>
  <si>
    <t>611016086</t>
  </si>
  <si>
    <t>013269670</t>
  </si>
  <si>
    <t>711582322</t>
  </si>
  <si>
    <t>670223451</t>
  </si>
  <si>
    <t>670223468</t>
  </si>
  <si>
    <t>611015431</t>
  </si>
  <si>
    <t>550667920</t>
  </si>
  <si>
    <t>611015750</t>
  </si>
  <si>
    <t>670223830</t>
  </si>
  <si>
    <t>711582291</t>
  </si>
  <si>
    <t>130378261</t>
  </si>
  <si>
    <t>711582167</t>
  </si>
  <si>
    <t>130378232</t>
  </si>
  <si>
    <t>013271111</t>
  </si>
  <si>
    <t>013271370</t>
  </si>
  <si>
    <t>013270471</t>
  </si>
  <si>
    <t>550668189</t>
  </si>
  <si>
    <t>711582730</t>
  </si>
  <si>
    <t>130378166</t>
  </si>
  <si>
    <t>550667847</t>
  </si>
  <si>
    <t>550668315</t>
  </si>
  <si>
    <t>130378150</t>
  </si>
  <si>
    <t>711582687</t>
  </si>
  <si>
    <t>670223333</t>
  </si>
  <si>
    <t>670223818</t>
  </si>
  <si>
    <t>711582463</t>
  </si>
  <si>
    <t>711582049</t>
  </si>
  <si>
    <t>711582138</t>
  </si>
  <si>
    <t>711582486</t>
  </si>
  <si>
    <t>013271045</t>
  </si>
  <si>
    <t>670223801</t>
  </si>
  <si>
    <t>550668150</t>
  </si>
  <si>
    <t>711582612</t>
  </si>
  <si>
    <t>670223793</t>
  </si>
  <si>
    <t>130378143</t>
  </si>
  <si>
    <t>013269226</t>
  </si>
  <si>
    <t>013271306</t>
  </si>
  <si>
    <t>550668195</t>
  </si>
  <si>
    <t>130378137</t>
  </si>
  <si>
    <t>550667853</t>
  </si>
  <si>
    <t>670223787</t>
  </si>
  <si>
    <t>670223764</t>
  </si>
  <si>
    <t>670223758</t>
  </si>
  <si>
    <t>670223741</t>
  </si>
  <si>
    <t>670223729</t>
  </si>
  <si>
    <t>711582718</t>
  </si>
  <si>
    <t>750148259</t>
  </si>
  <si>
    <t>711582115</t>
  </si>
  <si>
    <t>711582032</t>
  </si>
  <si>
    <t>013270442</t>
  </si>
  <si>
    <t>670223327</t>
  </si>
  <si>
    <t>611015661</t>
  </si>
  <si>
    <t>013271861</t>
  </si>
  <si>
    <t>030237523</t>
  </si>
  <si>
    <t>013269172</t>
  </si>
  <si>
    <t>670223646</t>
  </si>
  <si>
    <t>611015425</t>
  </si>
  <si>
    <t>670223698</t>
  </si>
  <si>
    <t>711582279</t>
  </si>
  <si>
    <t>013271134</t>
  </si>
  <si>
    <t>130378114</t>
  </si>
  <si>
    <t>711582109</t>
  </si>
  <si>
    <t>670223310</t>
  </si>
  <si>
    <t>130378108</t>
  </si>
  <si>
    <t>013269137</t>
  </si>
  <si>
    <t>670223706</t>
  </si>
  <si>
    <t>130378090</t>
  </si>
  <si>
    <t>611015951</t>
  </si>
  <si>
    <t>550668203</t>
  </si>
  <si>
    <t>670223669</t>
  </si>
  <si>
    <t>611015922</t>
  </si>
  <si>
    <t>670223652</t>
  </si>
  <si>
    <t>130377882</t>
  </si>
  <si>
    <t>670223630</t>
  </si>
  <si>
    <t>711582256</t>
  </si>
  <si>
    <t>670223623</t>
  </si>
  <si>
    <t>550668114</t>
  </si>
  <si>
    <t>711582641</t>
  </si>
  <si>
    <t>550667971</t>
  </si>
  <si>
    <t>130378077</t>
  </si>
  <si>
    <t>130378083</t>
  </si>
  <si>
    <t>611015371</t>
  </si>
  <si>
    <t>711582121</t>
  </si>
  <si>
    <t>711582658</t>
  </si>
  <si>
    <t>013270413</t>
  </si>
  <si>
    <t>550668404</t>
  </si>
  <si>
    <t>550668210</t>
  </si>
  <si>
    <t>130378060</t>
  </si>
  <si>
    <t>550668226</t>
  </si>
  <si>
    <t>670223617</t>
  </si>
  <si>
    <t>130378002</t>
  </si>
  <si>
    <t>670223570</t>
  </si>
  <si>
    <t>670223563</t>
  </si>
  <si>
    <t>550667882</t>
  </si>
  <si>
    <t>670223557</t>
  </si>
  <si>
    <t>711582842</t>
  </si>
  <si>
    <t>013268965</t>
  </si>
  <si>
    <t>711582635</t>
  </si>
  <si>
    <t>670223528</t>
  </si>
  <si>
    <t>013271230</t>
  </si>
  <si>
    <t>611015709</t>
  </si>
  <si>
    <t>013269203</t>
  </si>
  <si>
    <t>611015678</t>
  </si>
  <si>
    <t>550667936</t>
  </si>
  <si>
    <t>015891220</t>
  </si>
  <si>
    <t>550667824</t>
  </si>
  <si>
    <t>711582227</t>
  </si>
  <si>
    <t>670223540</t>
  </si>
  <si>
    <t>450670090</t>
  </si>
  <si>
    <t>611015626</t>
  </si>
  <si>
    <t>130377913</t>
  </si>
  <si>
    <t>611015566</t>
  </si>
  <si>
    <t>711582820</t>
  </si>
  <si>
    <t>670223304</t>
  </si>
  <si>
    <t>670223505</t>
  </si>
  <si>
    <t>750147834</t>
  </si>
  <si>
    <t>550668380</t>
  </si>
  <si>
    <t>130378054</t>
  </si>
  <si>
    <t>450670083</t>
  </si>
  <si>
    <t>Kod powiatu</t>
  </si>
  <si>
    <t>ul. Komunardów 10, 05-402 Otwock</t>
  </si>
  <si>
    <t>ul. Kościuszki 32a, 05-825 Grodzisk Mazowiecki</t>
  </si>
  <si>
    <t>ul. Mieczysława Asłanowicza 10, 08-110 Siedlce</t>
  </si>
  <si>
    <t>ul. Bohaterów Warszawy 4, 05-800 Pruszków</t>
  </si>
  <si>
    <t>ul. Grójecka 45, 96-320 Mszczonów</t>
  </si>
  <si>
    <t>ul. 1 Maja 2, 27-300 Lipsko</t>
  </si>
  <si>
    <t>ul. Ekologiczna 5, 08-200 Łosice</t>
  </si>
  <si>
    <t>ul. Stanisława Moniuszki 6, 06-200 Maków Mazowiecki</t>
  </si>
  <si>
    <t>ul. Parkowa 5, 26-900 Kozienice</t>
  </si>
  <si>
    <t>ul. gen. Władysława Sikorskiego 11, 05-119 Legionowo</t>
  </si>
  <si>
    <t>ul. Witolda Zglenickiego 42, 09-411 Płock</t>
  </si>
  <si>
    <t>ul. Rynek 11, 27-100 Iłża</t>
  </si>
  <si>
    <t>ul. Zachęta 57, 26-650 Przytyk</t>
  </si>
  <si>
    <t>ul. 1905 Roku 47, 26-600 Radom</t>
  </si>
  <si>
    <t>ul. Tomaszowska 1A, 26-420 Nowe Miasto nad Pilicą</t>
  </si>
  <si>
    <t>Obryte 185, 07-215 Obryte</t>
  </si>
  <si>
    <t>ul. Jagiellońska 26, 03-719 Warszawa</t>
  </si>
  <si>
    <t>ul. Bolesława Limanowskiego 45, 96-300 Żyrardów</t>
  </si>
  <si>
    <t>Plac Józefa Piłsudskiego 4, 09-300 Żuromin</t>
  </si>
  <si>
    <t>ul. Narutowicza 6, 08-200 Łosice</t>
  </si>
  <si>
    <t>ul. Władysława Jagiełły 4, 26-700 Zwoleń</t>
  </si>
  <si>
    <t>ul. Przemysłowa 5, 07-100 Węgrów</t>
  </si>
  <si>
    <t>al. Aleja Róż 2, 07-200 Wyszków</t>
  </si>
  <si>
    <t>ul. Prądzyńskiego 3, 05-200 Wołomin</t>
  </si>
  <si>
    <t>ul. Poznańska 129/133, 05-850 Ożarów Mazowiecki</t>
  </si>
  <si>
    <t>pl. Marii Konopnickiej 7, 26-500 Szydłowiec</t>
  </si>
  <si>
    <t>ul. Wolności 23, 08-300 Sokołów Podlaski</t>
  </si>
  <si>
    <t>ul. marsz. Józefa Piłsudskiego 65, 96-500 Sochaczew</t>
  </si>
  <si>
    <t>ul. Świętokrzyska 2A, 09-200 Sierpc</t>
  </si>
  <si>
    <t>ul. Józefa Piłsudskiego 40, 08-110 Siedlce</t>
  </si>
  <si>
    <t>ul. Tadeusza Mazowieckiego 7, 26-600 Radom</t>
  </si>
  <si>
    <t>ul. Płocka 39, 09-100 Płońsk</t>
  </si>
  <si>
    <t>ul. Bielska 59, 09-400 Płock</t>
  </si>
  <si>
    <t>ul. Marii Skłodowskiej-Curie 11, 06-100 Pułtusk</t>
  </si>
  <si>
    <t>ul. Aleja Jana Pawła II 10, 26-400 Przysucha</t>
  </si>
  <si>
    <t>ul. św. Stanisława Kostki 5, 06-300 Przasnysz</t>
  </si>
  <si>
    <t>ul. Michała Drzymały 30, 05-800 Pruszków</t>
  </si>
  <si>
    <t>ul. Chyliczkowska 14, 05-500 Piaseczno</t>
  </si>
  <si>
    <t>ul. Górna 13, 05-400 Otwock</t>
  </si>
  <si>
    <t>pl. Plac Generała Józefa Bema 5, 07-410 Ostrołęka</t>
  </si>
  <si>
    <t>ul. 3-go Maja 68, 07-300 Ostrów Mazowiecka</t>
  </si>
  <si>
    <t>ul. Ignacego Paderewskiego 1B, 05-100 Nowy Dwór Mazowiecki</t>
  </si>
  <si>
    <t>ul. Władysława Stanisława Reymonta 6, 06-500 Mława</t>
  </si>
  <si>
    <t>ul. Tadeusza Kościuszki 3, 05-300 Mińsk Mazowiecki</t>
  </si>
  <si>
    <t>ul. Rynek 1, 06-200 Maków Mazowiecki</t>
  </si>
  <si>
    <t>ul. Rynek 1, 27-300 Lipsko</t>
  </si>
  <si>
    <t>ul. Jana Kochanowskiego 28, 26-900 Kozienice</t>
  </si>
  <si>
    <t>ul. Józefa Piłsudskiego 59, 05-600 Grójec</t>
  </si>
  <si>
    <t>ul. Daleka 11A, 05-825 Grodzisk Mazowiecki</t>
  </si>
  <si>
    <t>ul. Romana Dmowskiego 13, 09-500 Gostynin</t>
  </si>
  <si>
    <t>ul. Mazowiecka 26, 08-400 Garwolin</t>
  </si>
  <si>
    <t>ul. 17 Stycznia 7, 06-400 Ciechanów</t>
  </si>
  <si>
    <t>Plac Zygmunta Starego 9, 26-800 Białobrzegi</t>
  </si>
  <si>
    <t>ul. 3-go Maja 66, 07-300 Ostrów Mazowiecka</t>
  </si>
  <si>
    <t>pl. Plac Jana Pawła II 1, 96-300 Żyrardów</t>
  </si>
  <si>
    <t>Rynek Duży im. J. Piłsudskiego 32, 08-450 Łaskarzew</t>
  </si>
  <si>
    <t>ul. Wojska Polskiego 10, 05-091 Ząbki</t>
  </si>
  <si>
    <t>ul. Lipowa 5, 05-220 Zielonka</t>
  </si>
  <si>
    <t>ul. Rynek Mariacki 16, 07-100 Węgrów</t>
  </si>
  <si>
    <t>ul. Dworcowa 55, 05-070 Sulejówek</t>
  </si>
  <si>
    <t>pl. Plac Bankowy 3/5, 00-950 Warszawa</t>
  </si>
  <si>
    <t>ul. Wolności 21, 08-300 Sokołów Podlaski</t>
  </si>
  <si>
    <t>ul. 1 Maja 16, 96-500 Sochaczew</t>
  </si>
  <si>
    <t>Skwer Niepodległości 2, 08-110 Siedlce</t>
  </si>
  <si>
    <t>ul. Jana Kilińskiego 2, 06-300 Przasnysz</t>
  </si>
  <si>
    <t>ul. Józefa Ignacego Kraszewskiego 14/16, 05-800 Pruszków</t>
  </si>
  <si>
    <t>ul. Akacjowa 39/41, 05-807 Podkowa Leśna</t>
  </si>
  <si>
    <t>ul. 11 Listopada 2, 05-820 Piastów</t>
  </si>
  <si>
    <t>ul. Armii Krajowej 5, 05-400 Otwock</t>
  </si>
  <si>
    <t>pl. Plac Generała Józefa Bema 1, 07-400 Ostrołęka</t>
  </si>
  <si>
    <t>ul. Zakroczymska 30, 05-100 Nowy Dwór Mazowiecki</t>
  </si>
  <si>
    <t>ul. Stary Rynek 19, 06-500 Mława</t>
  </si>
  <si>
    <t>ul. Konstytucji 3 Maja 1, 05-300 Mińsk Mazowiecki</t>
  </si>
  <si>
    <t>ul. Wołomińska 1, 05-230 Kobyłka</t>
  </si>
  <si>
    <t>ul. Kardynała Stefana Wyszyńskiego 1, 05-420 Józefów</t>
  </si>
  <si>
    <t>ul. Marszałka Józefa Piłsudskiego 6, 08-200 Łosice</t>
  </si>
  <si>
    <t>ul. Rynek 1, 27-320 Solec nad Wisłą</t>
  </si>
  <si>
    <t>ul. Guzikarzy 9, 09-110 Sochocin</t>
  </si>
  <si>
    <t>ul. Rynek 21, 05-140 Serock</t>
  </si>
  <si>
    <t>ul. Warszawska 169, 09-540 Sanniki</t>
  </si>
  <si>
    <t>al. Wyzwolenia 158, 08-440 Pilawa</t>
  </si>
  <si>
    <t>ul. Apteczna 8, 09-120 Nowe Miasto</t>
  </si>
  <si>
    <t>ul. Kilińskiego 9, 08-140 Mordy</t>
  </si>
  <si>
    <t>ul. Zielona 10, 09-304 Lubowidz</t>
  </si>
  <si>
    <t>ul. Władysława Jagiełły 16, 09-150 Czerwińsk nad Wisłą</t>
  </si>
  <si>
    <t>ul. Staszica 15, 08-400 Garwolin</t>
  </si>
  <si>
    <t>pl. Plac Józefa Piłsudskiego 3, 09-300 Żuromin</t>
  </si>
  <si>
    <t>ul. Rynek 1, 08-430 Żelechów</t>
  </si>
  <si>
    <t>ul. Główna 3, 96-321 Żabia Wola</t>
  </si>
  <si>
    <t>ul. Pułtuska 47, 06-150 Świercze</t>
  </si>
  <si>
    <t>ul. Gostynińska 2, 09-520 Łąck</t>
  </si>
  <si>
    <t>ul. Ostrołęcka 2, 07-437 Łyse</t>
  </si>
  <si>
    <t>ul. Warszawska 115, 05-092 Łomianki</t>
  </si>
  <si>
    <t>ul. Aleja Pokoju 75, 07-130 Łochów</t>
  </si>
  <si>
    <t>ul. Plac Kochanowskiego 1, 26-700 Zwoleń</t>
  </si>
  <si>
    <t>ul. Jana Pawła II 1, 08-106 Zbuczyn</t>
  </si>
  <si>
    <t>ul. Gminna 17, 09-142 Załuski</t>
  </si>
  <si>
    <t>ul. Mazowiecka 24, 09-226 Zawidz Kościelny</t>
  </si>
  <si>
    <t>ul. Jana Pawła II 106, 07-217 Zatory</t>
  </si>
  <si>
    <t>ul. Kowalska 14, 07-323 Zaręby Kościelne</t>
  </si>
  <si>
    <t>Zakrzew 51, 26-652 Zakrzew</t>
  </si>
  <si>
    <t>ul. Warszawska 7, 05-170 Zakroczym</t>
  </si>
  <si>
    <t>ul. Wł. St. Reymonta 51, 07-230 Zabrodzie</t>
  </si>
  <si>
    <t>ul. Zastawska 13, 07-311 Wąsewo</t>
  </si>
  <si>
    <t>ul. Adama Mickiewicza 75, 26-811 Wyśmierzyce</t>
  </si>
  <si>
    <t>ul. Rębowska 37, 09-450 Wyszogród</t>
  </si>
  <si>
    <t>ul. Ogrodowa 4, 05-200 Wołomin</t>
  </si>
  <si>
    <t>ul. Radomska 20, 26-625 Wolanów</t>
  </si>
  <si>
    <t>ul. Siedlecka 43, 08-117 Wodynie</t>
  </si>
  <si>
    <t>Wiśniewo 86, 06-521 Wiśniewo</t>
  </si>
  <si>
    <t>ul. Siedlecka 13, 08-112 Wiśniew</t>
  </si>
  <si>
    <t>ul. Lubelska 59, 05-462 Wiązowna</t>
  </si>
  <si>
    <t>ul. Kościuszki 1, 96-315 Wiskitki</t>
  </si>
  <si>
    <t>ul. Pułtuska 25, 06-120 Winnica</t>
  </si>
  <si>
    <t>ul. Warszawska 38, 08-470 Wilga</t>
  </si>
  <si>
    <t>Wierzbno 90, 07-111 Wierzbno</t>
  </si>
  <si>
    <t>ul. Kościuszki 73, 26-680 Wierzbica</t>
  </si>
  <si>
    <t>ul. Kochanowskiego 88, 26-432 Wieniawa</t>
  </si>
  <si>
    <t>ul. Krzysztofa Kamila Baczyńskiego 1, 05-135 Wieliszew</t>
  </si>
  <si>
    <t>Wieczfnia Kościelna 48, 06-513 Wieczfnia Kościelna</t>
  </si>
  <si>
    <t>pl. Plac Stefana Czarnieckiego 1, 05-660 Warka</t>
  </si>
  <si>
    <t>ul. Warszawska 10, 05-240 Tłuszcz</t>
  </si>
  <si>
    <t>ul. Juliusza Słowackiego 13, 07-405 Troszyn</t>
  </si>
  <si>
    <t>Trojanów 57A, 08-455 Trojanów</t>
  </si>
  <si>
    <t>ul. Zielona 20, 96-515 Teresin</t>
  </si>
  <si>
    <t>Tczów 124, 26-706 Tczów</t>
  </si>
  <si>
    <t>ul. Juliana Stępkowskiego 17, 05-555 Tarczyn</t>
  </si>
  <si>
    <t>ul. Miszewska 8A, 09-472 Słupno</t>
  </si>
  <si>
    <t>ul. Płocka 32, 09-533 Słubice</t>
  </si>
  <si>
    <t>ul. Mazowiecka 61, 06-516 Szydłowo</t>
  </si>
  <si>
    <t>pl. Rynek Wielki 1, 26-500 Szydłowiec</t>
  </si>
  <si>
    <t>ul. Romantyczna 2, 07-324 Szulborze Wielkie</t>
  </si>
  <si>
    <t>ul. Plac Kanoniczny 10, 06-550 Szreńsk</t>
  </si>
  <si>
    <t>Stary Szelków 39, 06-220 Stary Szelków</t>
  </si>
  <si>
    <t>ul. Lipowa 5A, 09-227 Szczutowo</t>
  </si>
  <si>
    <t>ul. Jana Pawła II 10, 09-550 Szczawin Kościelny</t>
  </si>
  <si>
    <t>ul. Ostrołęcka 27, 06-216 Sypniewo</t>
  </si>
  <si>
    <t>ul. Aleksandry Ogińskiej 11, 08-125 Suchożebry</t>
  </si>
  <si>
    <t>ul. Henryka Sienkiewicza 10, 06-561 Stupsk</t>
  </si>
  <si>
    <t>ul. Plac Wolności 32, 06-445 Strzegowo</t>
  </si>
  <si>
    <t>ul. Piaski 4, 26-804 Stromiec</t>
  </si>
  <si>
    <t>ul. Cypriana Kamila Norwida 6, 05-282 Strachówka</t>
  </si>
  <si>
    <t>ul. Kosowska 5, 07-104 Stoczek</t>
  </si>
  <si>
    <t>ul. Tadeusza Kościuszki 6, 08-320 Sterdyń</t>
  </si>
  <si>
    <t>Stary Lubotyń 42, 07-303 Stary Lubotyń</t>
  </si>
  <si>
    <t>ul. Płocka 18, 09-440 Staroźreby</t>
  </si>
  <si>
    <t>ul. Rynek 32, 05-082 Stare Babice</t>
  </si>
  <si>
    <t>Stara Kornica 191, 08-205 Stara Kornica</t>
  </si>
  <si>
    <t>Stara Błotnica 46, 26-806 Stara Błotnica</t>
  </si>
  <si>
    <t>ul. Jana Kazimierza 1, 09-411 Biała</t>
  </si>
  <si>
    <t>ul. Rynek 32, 05-304 Stanisławów</t>
  </si>
  <si>
    <t>ul. Ciechanowska 20, 06-430 Sońsk</t>
  </si>
  <si>
    <t>ul. Armii Krajowej 4, 07-203 Somianka</t>
  </si>
  <si>
    <t>ul. Wolności 44, 08-300 Sokołów Podlaski</t>
  </si>
  <si>
    <t>ul. Warszawska 115, 96-500 Sochaczew</t>
  </si>
  <si>
    <t>ul. Rynek 1, 08-460 Sobolew</t>
  </si>
  <si>
    <t>ul. Garwolińska 16, 08-443 Sobienie-Jeziory</t>
  </si>
  <si>
    <t>ul. Siedlecka 3, 08-114 Skórzec</t>
  </si>
  <si>
    <t>ul. Juliusza Słowackiego 6, 26-640 Skaryszew</t>
  </si>
  <si>
    <t>ul. Biskupa Floriana 4, 09-200 Sierpc</t>
  </si>
  <si>
    <t>ul. Rynek 36/40, 27-350 Sienno</t>
  </si>
  <si>
    <t>ul. Mińska 33, 05-332 Siennica</t>
  </si>
  <si>
    <t>ul. Władysława Reymonta 2, 09-135 Siemiątkowo</t>
  </si>
  <si>
    <t>ul. Rynek 16, 26-922 Sieciechów</t>
  </si>
  <si>
    <t>ul. Berka Joselewicza 3, 08-220 Sarnaki</t>
  </si>
  <si>
    <t>ul. Kościuszki 3, 07-140 Sadowne</t>
  </si>
  <si>
    <t>ul. Główna 73, 08-331 Sabnie</t>
  </si>
  <si>
    <t>pl. Obrońców Różana 4, 06-230 Różan</t>
  </si>
  <si>
    <t>ul. Jesionowa 3, 07-205 Rząśnik</t>
  </si>
  <si>
    <t>Rzewnie 19, 06-225 Rzewnie</t>
  </si>
  <si>
    <t>ul. Kościuszki 33, 07-411 Rzekuń</t>
  </si>
  <si>
    <t>Rzeczniów 1, 27-353 Rzeczniów</t>
  </si>
  <si>
    <t>ul. Długa 20, 96-514 Rybno</t>
  </si>
  <si>
    <t>ul. Żeromskiego 4, 26-411 Rusinów</t>
  </si>
  <si>
    <t>ul. Armii Krajowej 1, 09-204 Rościszewo</t>
  </si>
  <si>
    <t>ul. Parkowa 7, 08-307 Repki</t>
  </si>
  <si>
    <t>ul. Adama Rzewuskiego 19, 06-461 Regimin</t>
  </si>
  <si>
    <t>ul. Szkolna 2A, 05-090 Raszyn</t>
  </si>
  <si>
    <t>pl. Tadeusza Kościuszki 2, 05-250 Radzymin</t>
  </si>
  <si>
    <t>ul. Kubickiego 10, 96-325 Radziejowice</t>
  </si>
  <si>
    <t>ul. Plac Piłsudskiego 26, 06-540 Radzanów</t>
  </si>
  <si>
    <t>Radzanów 92a, 26-807 Radzanów</t>
  </si>
  <si>
    <t>ul. Płocka 32, 09-451 Radzanowo</t>
  </si>
  <si>
    <t>ul. Kilińskiego 2, 09-140 Raciąż</t>
  </si>
  <si>
    <t>ul. Pułtuska 39, 09-100 Płońsk</t>
  </si>
  <si>
    <t>Płoniawy-Bramura 83A, 06-210 Płoniawy-Bramura</t>
  </si>
  <si>
    <t>ul. Rynek 41, 06-100 Pułtusk</t>
  </si>
  <si>
    <t>ul. Stanisława Papczyńskiego 1, 96-330 Puszcza Mariańska</t>
  </si>
  <si>
    <t>pl. Plac Kolberga 11, 26-400 Przysucha</t>
  </si>
  <si>
    <t>ul. 11 Listopada 13, 08-109 Przesmyki</t>
  </si>
  <si>
    <t>Promna-Kolonia 5, 26-803 Promna</t>
  </si>
  <si>
    <t>ul. Piotra Czołchańskiego 1, 05-505 Prażmów</t>
  </si>
  <si>
    <t>ul. Krótka 1, 05-326 Poświętne</t>
  </si>
  <si>
    <t>ul. Radomska 2A, 26-414 Potworów</t>
  </si>
  <si>
    <t>ul. Szkolna 1A, 05-180 Pomiechówek</t>
  </si>
  <si>
    <t>ul. Bolesława Prusa 11, 26-720 Policzna</t>
  </si>
  <si>
    <t>ul. Aleja Jana Pawła II 1, 06-121 Pokrzywnica</t>
  </si>
  <si>
    <t>Pniewy 2, 05-652 Pniewy</t>
  </si>
  <si>
    <t>ul. 3 Maja 5, 08-210 Platerów</t>
  </si>
  <si>
    <t>ul. Zwycięstwa 6A, 26-670 Pionki</t>
  </si>
  <si>
    <t>ul. Kościuszki 5, 05-500 Piaseczno</t>
  </si>
  <si>
    <t>ul. Kościuszki 28, 08-441 Parysów</t>
  </si>
  <si>
    <t>ul. 3 Maja 2, 08-107 Paprotnia</t>
  </si>
  <si>
    <t>ul. Wyzwolenia 7, 09-541 Pacyna</t>
  </si>
  <si>
    <t>ul. Kolejowa 2, 05-850 Ożarów Mazowiecki</t>
  </si>
  <si>
    <t>ul. gen. Władysława Sikorskiego 5, 07-300 Ostrów Mazowiecka</t>
  </si>
  <si>
    <t>ul. Rynek 1, 08-445 Osieck</t>
  </si>
  <si>
    <t>ul. Szkolna 8, 26-505 Orońsko</t>
  </si>
  <si>
    <t>ul. Zygmunta Krasińskiego 4, 06-406 Opinogóra Górna</t>
  </si>
  <si>
    <t>ul. Władysława Broniewskiego 13, 07-415 Olszewo-Borki</t>
  </si>
  <si>
    <t>Olszanka 37, 08-207 Olszanka</t>
  </si>
  <si>
    <t>ul. Ciechanowska 27, 06-456 Ojrzeń</t>
  </si>
  <si>
    <t>ul. Warszawska 53, 26-425 Odrzywół</t>
  </si>
  <si>
    <t>ul. Drohiczyńska 2, 07-322 Nur</t>
  </si>
  <si>
    <t>ul. Osiedlowa 1, 09-505 Nowy Duninów</t>
  </si>
  <si>
    <t>pl. Ojca Honorata Koźmińskiego 1/2, 26-420 Nowe Miasto nad Pilicą</t>
  </si>
  <si>
    <t>Nowa Sucha 59 A, 96-513 Nowa Sucha</t>
  </si>
  <si>
    <t>Plac Wolności 1, 05-126 Nieporęt</t>
  </si>
  <si>
    <t>ul. Elektronowa 3, 05-190 Nasielsk</t>
  </si>
  <si>
    <t>Naruszewo 19A, 09-152 Naruszewo</t>
  </si>
  <si>
    <t>ul. Mszczonowska 24, 05-830 Nadarzyn</t>
  </si>
  <si>
    <t>ul. Ostrołęcka 7, 06-231 Młynarze</t>
  </si>
  <si>
    <t>ul. Wyszogrodzka 25, 96-512 Młodzieszyn</t>
  </si>
  <si>
    <t>pl. Plac Wolności 60, 07-430 Myszyniec</t>
  </si>
  <si>
    <t>pl. Józefa Piłsudskiego 1, 96-320 Mszczonów</t>
  </si>
  <si>
    <t>ul. Adama Mickiewicza 35, 05-320 Mrozy</t>
  </si>
  <si>
    <t>ul. Plac Chreptowicza 25, 08-124 Mokobody</t>
  </si>
  <si>
    <t>ul. Rynek 1, 05-640 Mogielnica</t>
  </si>
  <si>
    <t>ul. Sierpecka 2, 09-214 Mochowo</t>
  </si>
  <si>
    <t>ul. Józefa Chełmońskiego 14, 05-300 Mińsk Mazowiecki</t>
  </si>
  <si>
    <t>Mirów Stary 27, 26-503 Mirów Stary</t>
  </si>
  <si>
    <t>ul. Kościuszki 45, 05-822 Milanówek</t>
  </si>
  <si>
    <t>ul. marsz. Józefa Piłsudskiego 41, 05-120 Legionowo</t>
  </si>
  <si>
    <t>pl. Plac Jana Pawła II 6, 06-400 Ciechanów</t>
  </si>
  <si>
    <t>ul. 11 Listopada 4, 07-106 Miedzna</t>
  </si>
  <si>
    <t>ul. Aleja Powstańców Warszawy 1, 05-816 Michałowice</t>
  </si>
  <si>
    <t>ul. Piastowska 11A, 09-200 Sierpc</t>
  </si>
  <si>
    <t>Plac Adama Mickiewicza 17, 09-140 Raciąż</t>
  </si>
  <si>
    <t>pl. Stary Rynek 1, 09-400 Płock</t>
  </si>
  <si>
    <t>al. Marszałka Józefa Piłsudskiego 95, 05-270 Marki</t>
  </si>
  <si>
    <t>ul. Rynek 6, 08-420 Miastków Kościelny</t>
  </si>
  <si>
    <t>ul. Jana Kilińskiego 30, 26-600 Radom</t>
  </si>
  <si>
    <t>ul. Aleja Jana Pawła II 15, 26-670 Pionki</t>
  </si>
  <si>
    <t>ul. Rynek 26, 09-500 Gostynin</t>
  </si>
  <si>
    <t>ul. Przedszkolna 1, 07-320 Małkinia Górna</t>
  </si>
  <si>
    <t>ul. Jana Kochanowskiego 1, 09-460 Mała Wieś</t>
  </si>
  <si>
    <t>ul. Saperów 24, 26-910 Magnuszew</t>
  </si>
  <si>
    <t>ul. Rynek 7, 08-480 Maciejowice</t>
  </si>
  <si>
    <t>ul. Poniatowskiego 1, 09-317 Lutocin</t>
  </si>
  <si>
    <t>ul. Adama Mickiewicza 2, 07-100 Węgrów</t>
  </si>
  <si>
    <t>Lipowiec Kościelny 213, 06-545 Lipowiec Kościelny</t>
  </si>
  <si>
    <t>ul. Gminna 60, 05-506 Lesznowola</t>
  </si>
  <si>
    <t>ul. Aleja Wojska Polskiego 21, 05-084 Leszno</t>
  </si>
  <si>
    <t>ul. Partyzantów 3, 05-155 Leoncin</t>
  </si>
  <si>
    <t>ul. Szkolna 39, 07-402 Lelis</t>
  </si>
  <si>
    <t>ul. Rynek 6, 05-334 Latowicz</t>
  </si>
  <si>
    <t>ul. Adama Mickiewicza 7A, 09-310 Kuczbork-Osada</t>
  </si>
  <si>
    <t>ul. Kościelna 3, 06-316 Krzynowłoga Mała</t>
  </si>
  <si>
    <t>ul. Rynek 40, 06-212 Krasnosielc</t>
  </si>
  <si>
    <t>ul. Adama Mickiewicza 23, 06-408 Krasne</t>
  </si>
  <si>
    <t>ul. Szkolna 1, 05-340 Kołbiel</t>
  </si>
  <si>
    <t>ul. Marii Walewskiej 7, 26-624 Kowala-Stępocina</t>
  </si>
  <si>
    <t>ul. Siedlecka 56C, 08-130 Kotuń</t>
  </si>
  <si>
    <t>ul. Kolejowa 2, 08-330 Kosów Lacki</t>
  </si>
  <si>
    <t>ul. Adama Małkowskiego 20, 07-120 Korytnica</t>
  </si>
  <si>
    <t>ul. ks. Stanisława Brzóski 20A, 08-108 Korczew</t>
  </si>
  <si>
    <t>ul. Piaseczyńska 77, 05-520 Konstancin-Jeziorna</t>
  </si>
  <si>
    <t>ul. Opoczyńska 35, 26-415 Klwów</t>
  </si>
  <si>
    <t>ul. gen. Franciszka Żymirskiego 38, 05-205 Klembów</t>
  </si>
  <si>
    <t>ul. Pocztowa 1, 05-310 Kałuszyn</t>
  </si>
  <si>
    <t>pl. Plac Partyzantów 28, 26-713 Kazanów</t>
  </si>
  <si>
    <t>ul. Pułtuska 3, 06-425 Karniewo</t>
  </si>
  <si>
    <t>ul. Warszawska 28, 05-480 Karczew</t>
  </si>
  <si>
    <t>ul. Niepokalanowska 3, 05-085 Kampinos</t>
  </si>
  <si>
    <t>ul. Targowa 4, 07-420 Kadzidło</t>
  </si>
  <si>
    <t>Joniec 29, 09-131 Joniec</t>
  </si>
  <si>
    <t>ul. Odrodzenia 14, 06-323 Jednorożec</t>
  </si>
  <si>
    <t>ul. Radomska 43, 26-630 Jedlnia-Letnisko</t>
  </si>
  <si>
    <t>ul. Warecka 19, 26-660 Jedlińsk</t>
  </si>
  <si>
    <t>Jastrzębia 110, 26-631 Jastrzębia</t>
  </si>
  <si>
    <t>Plac Niepodległości 5, 26-502 Jastrząb</t>
  </si>
  <si>
    <t>ul. Warecka 42, 05-604 Jasieniec</t>
  </si>
  <si>
    <t>ul. Mińska 15, 05-306 Jakubów</t>
  </si>
  <si>
    <t>ul. Warszawska 33, 96-313 Jaktorów</t>
  </si>
  <si>
    <t>ul. Jana Pawła II 17, 05-280 Jadów</t>
  </si>
  <si>
    <t>ul. Targowa 4, 08-304 Jabłonna Lacka</t>
  </si>
  <si>
    <t>ul. Modlińska 152, 05-110 Jabłonna</t>
  </si>
  <si>
    <t>ul. Płocka 2, 96-520 Iłów</t>
  </si>
  <si>
    <t>ul. 3 Maja 42, 05-080 Izabelin</t>
  </si>
  <si>
    <t>Huszlew 77, 08-206 Huszlew</t>
  </si>
  <si>
    <t>ul. Spółdzielcza 1, 05-074 Halinów</t>
  </si>
  <si>
    <t>ul. Rynek 35, 26-903 Głowaczów</t>
  </si>
  <si>
    <t>ul. Stary Rynek 16, 09-530 Gąbin</t>
  </si>
  <si>
    <t>ul. Radomska 7, 26-634 Gózd</t>
  </si>
  <si>
    <t>ul. Jana Pawła II 10, 08-404 Górzno</t>
  </si>
  <si>
    <t>ul. 3 Maja 10, 05-530 Góra Kalwaria</t>
  </si>
  <si>
    <t>Gzy 9, 06-126 Gzy</t>
  </si>
  <si>
    <t>ul. Wspólna 5, 07-110 Grębków</t>
  </si>
  <si>
    <t>ul. Józefa Piłsudskiego 47, 05-600 Grójec</t>
  </si>
  <si>
    <t>ul. Ciechanowska 54, 06-460 Grudusk</t>
  </si>
  <si>
    <t>ul. T. Kościuszki 12A, 05-825 Grodzisk Mazowiecki</t>
  </si>
  <si>
    <t>ul. Kazimierza Pułaskiego 51, 26-902 Grabów nad Pilicą</t>
  </si>
  <si>
    <t>ul. Szosa Ciechanowska 8, 06-420 Gołymin-Ośrodek</t>
  </si>
  <si>
    <t>ul. Krystyna Gozdawy 19, 09-213 Gozdowo</t>
  </si>
  <si>
    <t>ul. Ostrołęcka 21, 07-440 Goworowo</t>
  </si>
  <si>
    <t>ul. Bądkowska 2, 05-610 Goszczyn</t>
  </si>
  <si>
    <t>ul. Lubelska 16, 26-920 Gniewoszów</t>
  </si>
  <si>
    <t>ul. Płocka 12, 06-450 Glinojeck</t>
  </si>
  <si>
    <t>ul. Plac Wolności 75, 26-434 Gielniów</t>
  </si>
  <si>
    <t>ul. Mazowiecka 16, 08-400 Garwolin</t>
  </si>
  <si>
    <t>ul. Skrzyńskich 1, 26-930 Garbatka-Letnisko</t>
  </si>
  <si>
    <t>ul. Tadeusza Kościuszki 2, 07-210 Długosiodło</t>
  </si>
  <si>
    <t>ul. Strażacka 3, 05-311 Dębe Wielkie</t>
  </si>
  <si>
    <t>ul. Tadeusza Kościuszki 14, 05-252 Dąbrówka</t>
  </si>
  <si>
    <t>Dzierzążnia 28, 09-164 Dzierzążnia</t>
  </si>
  <si>
    <t>ul. Tadeusza Kościuszki 1, 06-520 Dzierzgowo</t>
  </si>
  <si>
    <t>ul. marsz. Józefa Piłsudskiego 12, 09-210 Drobin</t>
  </si>
  <si>
    <t>Domanice 52, 08-113 Domanice</t>
  </si>
  <si>
    <t>ul. Tadeusza Kościuszki 1, 05-307 Dobre</t>
  </si>
  <si>
    <t>ul. Gminna 6, 05-152 Czosnów</t>
  </si>
  <si>
    <t>Czerwonka Włościańska 38, 06-232 Czerwonka Włościańska</t>
  </si>
  <si>
    <t>pl. plac Tysiąclecia 1, 07-407 Czerwin</t>
  </si>
  <si>
    <t>ul. Dolna 2, 06-415 Czernice Borowe</t>
  </si>
  <si>
    <t>Czarnia 41, 07-431 Czarnia</t>
  </si>
  <si>
    <t>ul. Czachowskiego 1, 27-310 Ciepielów</t>
  </si>
  <si>
    <t>ul. Fabryczna 8, 06-400 Ciechanów</t>
  </si>
  <si>
    <t>ul. Główna 67, 05-650 Chynów</t>
  </si>
  <si>
    <t>Chotcza-Józefów 60, 27-312 Chotcza-Józefów</t>
  </si>
  <si>
    <t>ul. Stanisława Komosińskiego 1, 06-330 Chorzele</t>
  </si>
  <si>
    <t>ul. Czachowskiego 49, 26-510 Chlewiska</t>
  </si>
  <si>
    <t>Ceranów 140, 08-322 Ceranów</t>
  </si>
  <si>
    <t>ul. Regucka 3, 05-430 Celestynów</t>
  </si>
  <si>
    <t>ul. Tadeusza Kościuszki 4, 05-319 Cegłów</t>
  </si>
  <si>
    <t>ul. Sadurkowska 13, 05-620 Błędów</t>
  </si>
  <si>
    <t>Rynek 6, 05-870 Błonie</t>
  </si>
  <si>
    <t>ul. Szkolna 1, 09-454 Bulkowo</t>
  </si>
  <si>
    <t>ul. Grodziska 12, 05-840 Brwinów</t>
  </si>
  <si>
    <t>ul. Toruńska 2, 09-414 Brudzeń Duży</t>
  </si>
  <si>
    <t>pl. Kościelny 6, 07-306 Brok</t>
  </si>
  <si>
    <t>Brochów 125, 05-088 Brochów</t>
  </si>
  <si>
    <t>ul. Jana Pawła II 45, 07-221 Brańszczyk</t>
  </si>
  <si>
    <t>ul. Aleksandra Sasimowskiego 2, 08-412 Borowie</t>
  </si>
  <si>
    <t>ul. ks. Jana Wiśniewskiego 42, 26-422 Borkowice</t>
  </si>
  <si>
    <t>ul. Aleja Papieża Jana Pawła II 45, 07-325 Boguty-Pianki</t>
  </si>
  <si>
    <t>ul. Bankowa 7, 09-470 Bodzanów</t>
  </si>
  <si>
    <t>ul. Warszawska 2, 09-320 Bieżuń</t>
  </si>
  <si>
    <t>ul. Plac Wolności 3A, 09-230 Bielsk</t>
  </si>
  <si>
    <t>ul. Słoneczna 2, 08-311 Bielany-Żyłaki</t>
  </si>
  <si>
    <t>ul. Jana Kozietulskiego 4, 05-622 Belsk Duży</t>
  </si>
  <si>
    <t>ul. Armii Krajowej 87, 96-314 Baranów</t>
  </si>
  <si>
    <t>pl. Rynek 7, 06-320 Baranowo</t>
  </si>
  <si>
    <t>ul. Warszawska 9A, 09-130 Baboszewo</t>
  </si>
  <si>
    <t>ul. Warszawska 36, 07-305 Andrzejewo</t>
  </si>
  <si>
    <t>Ostrowski</t>
  </si>
  <si>
    <t>Płoński</t>
  </si>
  <si>
    <t>Ostrołęcki</t>
  </si>
  <si>
    <t>Grodziski</t>
  </si>
  <si>
    <t>Grójecki</t>
  </si>
  <si>
    <t>Białobrzeski</t>
  </si>
  <si>
    <t>Sokołowski</t>
  </si>
  <si>
    <t>Płocki</t>
  </si>
  <si>
    <t>Żuromiński</t>
  </si>
  <si>
    <t>Przysuski</t>
  </si>
  <si>
    <t>Garwoliński</t>
  </si>
  <si>
    <t>Wyszkowski</t>
  </si>
  <si>
    <t>Sochaczewski</t>
  </si>
  <si>
    <t>Pruszkowski</t>
  </si>
  <si>
    <t>Warszawski Zachodni</t>
  </si>
  <si>
    <t>Miński</t>
  </si>
  <si>
    <t>Otwocki</t>
  </si>
  <si>
    <t>Szydłowiecki</t>
  </si>
  <si>
    <t>Przasnyski</t>
  </si>
  <si>
    <t>Lipski</t>
  </si>
  <si>
    <t>Ciechanowski</t>
  </si>
  <si>
    <t>Makowski</t>
  </si>
  <si>
    <t>Nowodworski</t>
  </si>
  <si>
    <t>Siedlecki</t>
  </si>
  <si>
    <t>Mławski</t>
  </si>
  <si>
    <t>Wołomiński</t>
  </si>
  <si>
    <t>Kozienicki</t>
  </si>
  <si>
    <t>Gostyniński</t>
  </si>
  <si>
    <t>Sierpecki</t>
  </si>
  <si>
    <t>Węgrowski</t>
  </si>
  <si>
    <t>Pułtuski</t>
  </si>
  <si>
    <t>Piaseczyński</t>
  </si>
  <si>
    <t>Radomski</t>
  </si>
  <si>
    <t>Łosicki</t>
  </si>
  <si>
    <t>Legionowski</t>
  </si>
  <si>
    <t>Zwoleński</t>
  </si>
  <si>
    <t>Radom</t>
  </si>
  <si>
    <t>Płock</t>
  </si>
  <si>
    <t>Żyrardowski</t>
  </si>
  <si>
    <t>Siedlce</t>
  </si>
  <si>
    <t>Ostrołęka</t>
  </si>
  <si>
    <t>Warszawa</t>
  </si>
  <si>
    <t>Gmina Czerwińsk n/Wisłą</t>
  </si>
  <si>
    <t>Gmina Gołymin Ośrodek</t>
  </si>
  <si>
    <t>Gmina Grabów n.Pilicą</t>
  </si>
  <si>
    <t>Gmina Grodzisk Maz.</t>
  </si>
  <si>
    <t>Gmina Lipsko</t>
  </si>
  <si>
    <t>Gmina Lubowidz Maz.</t>
  </si>
  <si>
    <t>Gmina Łosice</t>
  </si>
  <si>
    <t>Gmina Mordy</t>
  </si>
  <si>
    <t>Gmina Nowe Miasto</t>
  </si>
  <si>
    <t>Gmina Ożarów Maz.</t>
  </si>
  <si>
    <t>Gmina Pilawa</t>
  </si>
  <si>
    <t>Gmina Sanniki</t>
  </si>
  <si>
    <t>Gmina Serock</t>
  </si>
  <si>
    <t>Gmina Sochocin</t>
  </si>
  <si>
    <t>Gmina Solec n.Wisłą</t>
  </si>
  <si>
    <t>Gmina Stoczek Węgrowski</t>
  </si>
  <si>
    <t>Gmina Czerwińsk Nad Wisłą</t>
  </si>
  <si>
    <t>Gmina Lubowidz</t>
  </si>
  <si>
    <t>Przyłęk, 26-704 Przyłęk</t>
  </si>
  <si>
    <t>Gmina Solec Nad Wisłą</t>
  </si>
  <si>
    <t>Regon</t>
  </si>
  <si>
    <t>Nazwa JST</t>
  </si>
  <si>
    <t>Łącznie</t>
  </si>
  <si>
    <t>Kwota rozsądnego zysku</t>
  </si>
  <si>
    <t>8</t>
  </si>
  <si>
    <t>Kwota dokumentu opłacona ze środków własnych (bez rozsądnego zysku)</t>
  </si>
  <si>
    <r>
      <rPr>
        <b/>
        <sz val="8"/>
        <color theme="1"/>
        <rFont val="Calibri"/>
        <family val="2"/>
        <charset val="238"/>
        <scheme val="minor"/>
      </rPr>
      <t>Tabelę B.1 do B.12 proszę wypełnić zgodnie z wytycznymi podanymi poniżej:</t>
    </r>
    <r>
      <rPr>
        <sz val="8"/>
        <color theme="1"/>
        <rFont val="Calibri"/>
        <family val="2"/>
        <charset val="238"/>
        <scheme val="minor"/>
      </rPr>
      <t xml:space="preserve">
</t>
    </r>
    <r>
      <rPr>
        <b/>
        <sz val="8"/>
        <color theme="1"/>
        <rFont val="Calibri"/>
        <family val="2"/>
        <charset val="238"/>
        <scheme val="minor"/>
      </rPr>
      <t xml:space="preserve">Kolumna 1
</t>
    </r>
    <r>
      <rPr>
        <sz val="8"/>
        <color theme="1"/>
        <rFont val="Calibri"/>
        <family val="2"/>
        <charset val="238"/>
        <scheme val="minor"/>
      </rPr>
      <t xml:space="preserve">Proszę wskazać nazwę zadania. Uwaga! Należy zachować kolejność  i numerację zadań zgodnie z załącznikiem nr 1 do umowy o dopłatę (tabela wypełni się automatycznie po wskazaniu danych w części A.4 wniosku.
</t>
    </r>
    <r>
      <rPr>
        <b/>
        <sz val="8"/>
        <color theme="1"/>
        <rFont val="Calibri"/>
        <family val="2"/>
        <charset val="238"/>
        <scheme val="minor"/>
      </rPr>
      <t>Kolumna 2</t>
    </r>
    <r>
      <rPr>
        <sz val="8"/>
        <color theme="1"/>
        <rFont val="Calibri"/>
        <family val="2"/>
        <charset val="238"/>
        <scheme val="minor"/>
      </rPr>
      <t xml:space="preserve">
Proszę wskazać wartość środków własnych organizatora publicznego transportu zbiorowego przekazanych operatorowi publicznego transportu zbiorowego.Komórka podświetli się na żółto jeśli suma śródków własnych i dopłaty będzie różnić się od osiągniętego deficytu oraz na czerwono (czerowne pogrubione cyfry) jeśli środki własne nie zapewniają co najmniej 10 % udziału własnego w osiągniętym deficycie. 
</t>
    </r>
    <r>
      <rPr>
        <b/>
        <sz val="8"/>
        <color theme="1"/>
        <rFont val="Calibri"/>
        <family val="2"/>
        <charset val="238"/>
        <scheme val="minor"/>
      </rPr>
      <t>Kolumna 3</t>
    </r>
    <r>
      <rPr>
        <sz val="8"/>
        <color theme="1"/>
        <rFont val="Calibri"/>
        <family val="2"/>
        <charset val="238"/>
        <scheme val="minor"/>
      </rPr>
      <t xml:space="preserve">
Proszę wskazać wartość zawnioskowanych i wypłaconych przez Wojewodę środków pochodzących z Funduszu rozwoju przewozów autobusowych.
</t>
    </r>
    <r>
      <rPr>
        <b/>
        <sz val="8"/>
        <color theme="1"/>
        <rFont val="Calibri"/>
        <family val="2"/>
        <charset val="238"/>
        <scheme val="minor"/>
      </rPr>
      <t>Kolumna 4</t>
    </r>
    <r>
      <rPr>
        <sz val="8"/>
        <color theme="1"/>
        <rFont val="Calibri"/>
        <family val="2"/>
        <charset val="238"/>
        <scheme val="minor"/>
      </rPr>
      <t xml:space="preserve">
Proszę wskazać  "środki należne" jako wartość dopłaty po uwzględnieniu osiągniętej pracy eksploatacyjnej, osiągniętego deficytu oraz wydatkowanych środków własnych. W przypadku wskazania kwoty wyższej niż wynikająca z aktualnie obowiązującej stawki dopłaty lub wyższej niż wynikająca z osiągniętego deficytu i zaangażowanych środków własnych komórka podświetli się na kolor jasny czerwony.
</t>
    </r>
    <r>
      <rPr>
        <b/>
        <sz val="8"/>
        <color theme="1"/>
        <rFont val="Calibri"/>
        <family val="2"/>
        <charset val="238"/>
        <scheme val="minor"/>
      </rPr>
      <t>Kolumna 5</t>
    </r>
    <r>
      <rPr>
        <sz val="8"/>
        <color theme="1"/>
        <rFont val="Calibri"/>
        <family val="2"/>
        <charset val="238"/>
        <scheme val="minor"/>
      </rPr>
      <t xml:space="preserve">
Proszę wskazać różnicę pomiędzy środkami wnioskowanymi (kol.2) i środkami należnymi (kol.3). Kolumna wypełnia się automatycznie po uzupełnieniu pozostałych pól.
</t>
    </r>
    <r>
      <rPr>
        <b/>
        <sz val="8"/>
        <color theme="1"/>
        <rFont val="Calibri"/>
        <family val="2"/>
        <charset val="238"/>
        <scheme val="minor"/>
      </rPr>
      <t>Kolumna 6</t>
    </r>
    <r>
      <rPr>
        <sz val="8"/>
        <color theme="1"/>
        <rFont val="Calibri"/>
        <family val="2"/>
        <charset val="238"/>
        <scheme val="minor"/>
      </rPr>
      <t xml:space="preserve">
Wypełnić jedynie w przypadku zwrotu części/całości dopłaty na rachunek bankowy MUW.
</t>
    </r>
    <r>
      <rPr>
        <b/>
        <sz val="8"/>
        <color theme="1"/>
        <rFont val="Calibri"/>
        <family val="2"/>
        <charset val="238"/>
        <scheme val="minor"/>
      </rPr>
      <t>Kolumna 7</t>
    </r>
    <r>
      <rPr>
        <sz val="8"/>
        <color theme="1"/>
        <rFont val="Calibri"/>
        <family val="2"/>
        <charset val="238"/>
        <scheme val="minor"/>
      </rPr>
      <t xml:space="preserve">
Proszę wskazać planowaną wielkość pracy eksploatacyjnej w wozokilometrach (zgodnie z załącznikiem nr 1 do umowy o dopłatę).
</t>
    </r>
    <r>
      <rPr>
        <b/>
        <sz val="8"/>
        <color theme="1"/>
        <rFont val="Calibri"/>
        <family val="2"/>
        <charset val="238"/>
        <scheme val="minor"/>
      </rPr>
      <t>Kolumna 8</t>
    </r>
    <r>
      <rPr>
        <sz val="8"/>
        <color theme="1"/>
        <rFont val="Calibri"/>
        <family val="2"/>
        <charset val="238"/>
        <scheme val="minor"/>
      </rPr>
      <t xml:space="preserve">
Proszę wskazać osiągniętą wielkość pracy eksploatacyjnej w wozokilometrach.
</t>
    </r>
    <r>
      <rPr>
        <b/>
        <sz val="8"/>
        <color theme="1"/>
        <rFont val="Calibri"/>
        <family val="2"/>
        <charset val="238"/>
        <scheme val="minor"/>
      </rPr>
      <t xml:space="preserve">Kolumna 9 </t>
    </r>
    <r>
      <rPr>
        <sz val="8"/>
        <color theme="1"/>
        <rFont val="Calibri"/>
        <family val="2"/>
        <charset val="238"/>
        <scheme val="minor"/>
      </rPr>
      <t xml:space="preserve">
Proszę wskazać różnicę pomiędzy ilością planowanych wozokilometrów (kol.7)  a ilośćią zrealizowanych wozokilometrów (kol.8).Kolumna wypełnia się automatycznie po uzupełnieniu pozostałych pól.
</t>
    </r>
    <r>
      <rPr>
        <b/>
        <sz val="8"/>
        <color theme="1"/>
        <rFont val="Calibri"/>
        <family val="2"/>
        <charset val="238"/>
        <scheme val="minor"/>
      </rPr>
      <t>Kolumna 10</t>
    </r>
    <r>
      <rPr>
        <sz val="8"/>
        <color theme="1"/>
        <rFont val="Calibri"/>
        <family val="2"/>
        <charset val="238"/>
        <scheme val="minor"/>
      </rPr>
      <t xml:space="preserve">
Proszę wskazać planowaną wartość deficytu na linii komunikacyjnej.
</t>
    </r>
    <r>
      <rPr>
        <b/>
        <sz val="8"/>
        <color theme="1"/>
        <rFont val="Calibri"/>
        <family val="2"/>
        <charset val="238"/>
        <scheme val="minor"/>
      </rPr>
      <t xml:space="preserve">Kolumna 11
</t>
    </r>
    <r>
      <rPr>
        <sz val="8"/>
        <color theme="1"/>
        <rFont val="Calibri"/>
        <family val="2"/>
        <charset val="238"/>
        <scheme val="minor"/>
      </rPr>
      <t xml:space="preserve">Proszę wskazać osiagniętą wartość deficytu na linii komunikacyjnej.
</t>
    </r>
    <r>
      <rPr>
        <b/>
        <sz val="8"/>
        <color theme="1"/>
        <rFont val="Calibri"/>
        <family val="2"/>
        <charset val="238"/>
        <scheme val="minor"/>
      </rPr>
      <t xml:space="preserve">Kolumna 12
</t>
    </r>
    <r>
      <rPr>
        <sz val="8"/>
        <color theme="1"/>
        <rFont val="Calibri"/>
        <family val="2"/>
        <charset val="238"/>
        <scheme val="minor"/>
      </rPr>
      <t xml:space="preserve">Proszę wskazać różnicę pomiędzy wartością planowanego deficytu (kol.11) a wartością osiągniętego deficytu (kol.12). Kolumna wypełnia się automatycznie po uzupełnieniu pozostałych pól.
Tabela C.1 wypełni się automatycznie po wskazaniu danych w tabelach B.1-B.12. Należy jedynie dostosować tabelę do ilości zadań tj. odsłonić niezbędne wiersze.
</t>
    </r>
  </si>
  <si>
    <t>Kolumna1</t>
  </si>
  <si>
    <t>ROZLICZENIE KOŃCOWE DOPŁAT I ZADAŃ REALIZOWANYCH NA PODSTAWIE UMOWY O DOPŁATĘ NR</t>
  </si>
  <si>
    <t>Zgodność danych z załącznikiem nr 1</t>
  </si>
  <si>
    <t>Zgodność danych z załącznikiem nr 2 (wzkm)</t>
  </si>
  <si>
    <t>Kwota przyznanych środków na realizacje zadania w 2024 r.</t>
  </si>
  <si>
    <t>Kwota wydatkowanych środków na realizację zadania w 2024 r.</t>
  </si>
  <si>
    <t>2024 r.</t>
  </si>
  <si>
    <t>Rok budżetowy 2024</t>
  </si>
  <si>
    <t xml:space="preserve">1.Oświadczam, że dane wskazane w rozliczeniu końcowym zadania/zadań realizowanych w 2024 roku  z udziałem dofinansowania z Funduszu rozwoju przewozów autobusowych są kompletne i zgodne z prawdą oraz znane mi są zasady dofinansowania ze środków Funduszu określone w ustawie;
2.Oświadczam, że deficyt wskazany w niniejszym rozliczeniu nie uwzględnia kosztów niekwalifikowanych w szczególności:
a) podatku VAT – jeżeli Organizatorowi Publicznego Transportu Zbiorowego przysługuje prawo do odliczenia podatku;
b) kar i odsetek określonych w umowach z operatorami;
c) rozsądnego zysku o którym mowa w rozporządzeniu (WE) 1370/2007 Parlamentu Europejskiego i Rady z dnia 23 października 2007 roku dotyczącym usług publicznych
w zakresie kolejowego i drogowego transportu pasażerskiego oraz uchylającym rozporządzenie Rady (EWG) nr 1191/69 i (EWG) nr 1107/70.
3.Oświadczam, że faktury/rachunki/noty księgowe będące podstawą do rozliczenia dopłat nie były i nie będą przedkładane innym instytucjom celem uzyskania dofinansowania.
</t>
  </si>
  <si>
    <t>Ver. 3.4</t>
  </si>
  <si>
    <t>ver. 3.3</t>
  </si>
  <si>
    <t>Łączna zrealizowana wartość pracy eksploatacyjnej w 2024 roku wynosi:</t>
  </si>
  <si>
    <t>Łączny osiągnięty deficyt na liniach komunikacyjnych w 2024 roku wynosi:</t>
  </si>
  <si>
    <t>Wersja wzoru</t>
  </si>
  <si>
    <t>garwoliński</t>
  </si>
  <si>
    <t>Ul. Mazowiecka 26, 08-400 Garwolin</t>
  </si>
  <si>
    <t>Związek Powiatowo - Gminny  "Garwolińskie Przewozy Gminno - Powiatowe"</t>
  </si>
  <si>
    <t>805.2.22.2024</t>
  </si>
  <si>
    <t>otwocki</t>
  </si>
  <si>
    <t>805.2.32.2024</t>
  </si>
  <si>
    <t>805.2.34.2024</t>
  </si>
  <si>
    <t>grodziski</t>
  </si>
  <si>
    <t>805.2.15.2024</t>
  </si>
  <si>
    <t>przasnyski</t>
  </si>
  <si>
    <t>805.2.24.2024</t>
  </si>
  <si>
    <t>805.2.28.2024</t>
  </si>
  <si>
    <t>makowski</t>
  </si>
  <si>
    <t>805.2.26.2024</t>
  </si>
  <si>
    <t>grójecki</t>
  </si>
  <si>
    <t>805.2.27.2024</t>
  </si>
  <si>
    <t>żuromiński</t>
  </si>
  <si>
    <t>805.2.7.2024</t>
  </si>
  <si>
    <t>pułtuski</t>
  </si>
  <si>
    <t>805.2.19.2024</t>
  </si>
  <si>
    <t>żyrardowski</t>
  </si>
  <si>
    <t>805.2.3.2024</t>
  </si>
  <si>
    <t>805.2.25.2024</t>
  </si>
  <si>
    <t>ostrowski</t>
  </si>
  <si>
    <t>805.2.14.2024</t>
  </si>
  <si>
    <t>sokołowski</t>
  </si>
  <si>
    <t>805.2.13.2024</t>
  </si>
  <si>
    <t>wołomiński</t>
  </si>
  <si>
    <t>805.2.2.2024</t>
  </si>
  <si>
    <t>805.2.17.2024</t>
  </si>
  <si>
    <t>805.2.1.2024</t>
  </si>
  <si>
    <t>zwoleński</t>
  </si>
  <si>
    <t>805.2.12.2024</t>
  </si>
  <si>
    <t>nowodworski</t>
  </si>
  <si>
    <t>805.2.9.2024</t>
  </si>
  <si>
    <t>radomski</t>
  </si>
  <si>
    <t>805.2.5.2024</t>
  </si>
  <si>
    <t>miński</t>
  </si>
  <si>
    <t>805.2.20.2024</t>
  </si>
  <si>
    <t>warszawski zachodni</t>
  </si>
  <si>
    <t>805.2.16.2024</t>
  </si>
  <si>
    <t>805.2.31.2024</t>
  </si>
  <si>
    <t>siedlecki</t>
  </si>
  <si>
    <t>805.2.6.2024</t>
  </si>
  <si>
    <t>piaseczyński</t>
  </si>
  <si>
    <t>805.2.23.2024</t>
  </si>
  <si>
    <t>805.2.30.2024</t>
  </si>
  <si>
    <t>ostrołęcki</t>
  </si>
  <si>
    <t>805.2.4.2024</t>
  </si>
  <si>
    <t>805.2.29.2024</t>
  </si>
  <si>
    <t>805.2.21.2024</t>
  </si>
  <si>
    <t>węgrowski</t>
  </si>
  <si>
    <t>805.2.8.2024</t>
  </si>
  <si>
    <t>805.3.76.2023</t>
  </si>
  <si>
    <t>ul. Budowlana 4; 05-300 Mińsk Mazowiecki</t>
  </si>
  <si>
    <t>Powiatowo-gminny związek transportu publicznego Powiatu Mińskiego</t>
  </si>
  <si>
    <t>805.3.80.2023</t>
  </si>
  <si>
    <t>805.3.87.2023</t>
  </si>
  <si>
    <t>805.3.86.2023</t>
  </si>
  <si>
    <t>805.3.9.2023</t>
  </si>
  <si>
    <t>805.3.8.2023</t>
  </si>
  <si>
    <t>805.3.7.2023</t>
  </si>
  <si>
    <t>805.3.6.2023</t>
  </si>
  <si>
    <t>805.3.5.2023</t>
  </si>
  <si>
    <t>-</t>
  </si>
  <si>
    <t>pruszkowski</t>
  </si>
  <si>
    <t>lipski</t>
  </si>
  <si>
    <t>łosicki</t>
  </si>
  <si>
    <t>kozienicki</t>
  </si>
  <si>
    <t>legionowski</t>
  </si>
  <si>
    <t>m. st. Warszawa</t>
  </si>
  <si>
    <t>805.3.118.2023</t>
  </si>
  <si>
    <t>805.3.134.2023</t>
  </si>
  <si>
    <t>805.3.24.2023</t>
  </si>
  <si>
    <t>805.3.88.2023</t>
  </si>
  <si>
    <t>wyszkowski</t>
  </si>
  <si>
    <t>805.3.33.2023</t>
  </si>
  <si>
    <t>805.3.70.2023</t>
  </si>
  <si>
    <t>szydłowiecki</t>
  </si>
  <si>
    <t>805.3.92.2023</t>
  </si>
  <si>
    <t>805.3.120.2023</t>
  </si>
  <si>
    <t>sochaczewski</t>
  </si>
  <si>
    <t>sierpecki</t>
  </si>
  <si>
    <t>805.3.60.2023</t>
  </si>
  <si>
    <t>805.3.58.2023</t>
  </si>
  <si>
    <t>płoński</t>
  </si>
  <si>
    <t>805.3.123.2023</t>
  </si>
  <si>
    <t>805.3.59.2023</t>
  </si>
  <si>
    <t>przysuski</t>
  </si>
  <si>
    <t>805.3.67.2023</t>
  </si>
  <si>
    <t>805.3.75.2023</t>
  </si>
  <si>
    <t>805.3.18.2023</t>
  </si>
  <si>
    <t>805.3.85.2023</t>
  </si>
  <si>
    <t>mławski</t>
  </si>
  <si>
    <t>805.3.82.2023</t>
  </si>
  <si>
    <t>805.3.73.2023</t>
  </si>
  <si>
    <t>805.3.84.2023</t>
  </si>
  <si>
    <t>805.3.72.2023</t>
  </si>
  <si>
    <t>805.3.77.2023</t>
  </si>
  <si>
    <t>805.3.133.2023</t>
  </si>
  <si>
    <t>805.3.132.2023</t>
  </si>
  <si>
    <t>805.3.131.2023</t>
  </si>
  <si>
    <t>805.3.130.2023</t>
  </si>
  <si>
    <t>805.3.129.2023</t>
  </si>
  <si>
    <t>gostyniński</t>
  </si>
  <si>
    <t>805.3.106.2023</t>
  </si>
  <si>
    <t>ciechanowski</t>
  </si>
  <si>
    <t>805.3.145.2023</t>
  </si>
  <si>
    <t>białobrzeski</t>
  </si>
  <si>
    <t>805.3.128.2023</t>
  </si>
  <si>
    <t>805.3.115.2023</t>
  </si>
  <si>
    <t>805.3.105.2023</t>
  </si>
  <si>
    <t>805.3.66.2023</t>
  </si>
  <si>
    <t>płocki</t>
  </si>
  <si>
    <t>805.3.23.2023</t>
  </si>
  <si>
    <t>805.3.99.2023</t>
  </si>
  <si>
    <t>805.3.53.2023</t>
  </si>
  <si>
    <t>805.3.27.2023</t>
  </si>
  <si>
    <t>805.3.61.2023</t>
  </si>
  <si>
    <t>805.3.4.2023</t>
  </si>
  <si>
    <t>805.3.32.2023</t>
  </si>
  <si>
    <t>805.3.97.2023</t>
  </si>
  <si>
    <t>805.3.68.2023</t>
  </si>
  <si>
    <t>805.3.79.2023</t>
  </si>
  <si>
    <t>805.3.31.2023</t>
  </si>
  <si>
    <t>805.3.50.2023</t>
  </si>
  <si>
    <t>805.3.71.2023</t>
  </si>
  <si>
    <t>805.3.56.2023</t>
  </si>
  <si>
    <t>805.3.40.2023</t>
  </si>
  <si>
    <t>805.3.90.2023</t>
  </si>
  <si>
    <t>805.3.142.2023</t>
  </si>
  <si>
    <t>805.3.14.2023</t>
  </si>
  <si>
    <t>805.3.95.2023</t>
  </si>
  <si>
    <t>805.3.28.2023</t>
  </si>
  <si>
    <t>805.3.35.2023</t>
  </si>
  <si>
    <t>805.3.135.2023</t>
  </si>
  <si>
    <t>805.3.112.2023</t>
  </si>
  <si>
    <t>805.3.127.2023</t>
  </si>
  <si>
    <t>805.3.47.2023</t>
  </si>
  <si>
    <t>805.3.17.2023</t>
  </si>
  <si>
    <t>805.3.83.2023</t>
  </si>
  <si>
    <t>805.3.25.2023</t>
  </si>
  <si>
    <t>805.3.144.2023</t>
  </si>
  <si>
    <t>805.3.12.2023</t>
  </si>
  <si>
    <t>805.3.39.2023</t>
  </si>
  <si>
    <t>805.3.125.2023</t>
  </si>
  <si>
    <t>805.3.42.2023</t>
  </si>
  <si>
    <t>805.3.69.2023</t>
  </si>
  <si>
    <t>805.3.113.2023</t>
  </si>
  <si>
    <t>805.3.136.2023</t>
  </si>
  <si>
    <t>805.3.19.2023</t>
  </si>
  <si>
    <t>805.3.111.2023</t>
  </si>
  <si>
    <t>805.3.37.2023</t>
  </si>
  <si>
    <t>805.3.109.2023</t>
  </si>
  <si>
    <t>805.3.65.2023</t>
  </si>
  <si>
    <t>805.3.36.2023</t>
  </si>
  <si>
    <t>805.3.139.2023</t>
  </si>
  <si>
    <t>805.3.10.2023</t>
  </si>
  <si>
    <t>805.3.49.2023</t>
  </si>
  <si>
    <t>805.3.15.2023</t>
  </si>
  <si>
    <t>805.3.2.2023</t>
  </si>
  <si>
    <t>805.3.143.2023</t>
  </si>
  <si>
    <t>805.3.108.2023</t>
  </si>
  <si>
    <t>805.3.74.2023</t>
  </si>
  <si>
    <t>805.3.22.2023</t>
  </si>
  <si>
    <t>805.3.1.2023</t>
  </si>
  <si>
    <t>805.3.141.2023</t>
  </si>
  <si>
    <t>805.3.44.2023</t>
  </si>
  <si>
    <t>805.3.96.2023</t>
  </si>
  <si>
    <t>805.3.21.2023</t>
  </si>
  <si>
    <t>805.3.3.2023</t>
  </si>
  <si>
    <t>805.3.57.2023</t>
  </si>
  <si>
    <t>805.3.104.2023</t>
  </si>
  <si>
    <t>805.3.89.2023</t>
  </si>
  <si>
    <t>805.3.114.2023</t>
  </si>
  <si>
    <t>805.3.140.2023</t>
  </si>
  <si>
    <t>805.3.101.2023</t>
  </si>
  <si>
    <t>805.3.78.2023</t>
  </si>
  <si>
    <t>805.3.81.2023</t>
  </si>
  <si>
    <t>805.3.30.2023</t>
  </si>
  <si>
    <t>805.3.29.2023</t>
  </si>
  <si>
    <t>805.3.110.2023</t>
  </si>
  <si>
    <t>805.3.103.2023</t>
  </si>
  <si>
    <t>805.3.64.2023</t>
  </si>
  <si>
    <t>805.3.100.2023</t>
  </si>
  <si>
    <t>805.3.62.2023</t>
  </si>
  <si>
    <t>805.3.46.2023</t>
  </si>
  <si>
    <t>805.3.91.2023</t>
  </si>
  <si>
    <t>805.3.16.2023</t>
  </si>
  <si>
    <t>805.3.138.2023</t>
  </si>
  <si>
    <t>805.3.137.2023</t>
  </si>
  <si>
    <t>805.3.119.2023</t>
  </si>
  <si>
    <t>805.3.63.2023</t>
  </si>
  <si>
    <t>805.3.13.2023</t>
  </si>
  <si>
    <t>805.3.43.2023</t>
  </si>
  <si>
    <t>805.3.45.2023</t>
  </si>
  <si>
    <t>805.3.124.2023</t>
  </si>
  <si>
    <t>805.3.102.2023</t>
  </si>
  <si>
    <t>805.3.121.2023</t>
  </si>
  <si>
    <t>805.3.126.2023</t>
  </si>
  <si>
    <t>805.3.122.2023</t>
  </si>
  <si>
    <t>805.3.107.2023</t>
  </si>
  <si>
    <t>805.3.117.2023</t>
  </si>
  <si>
    <t>805.3.20.2023</t>
  </si>
  <si>
    <t>805.3.34.2023</t>
  </si>
  <si>
    <t>805.3.26.2023</t>
  </si>
  <si>
    <t>805.3.41.2023</t>
  </si>
  <si>
    <t>805.3.94.2023</t>
  </si>
  <si>
    <t>805.3.51.2023</t>
  </si>
  <si>
    <t>805.3.93.2023</t>
  </si>
  <si>
    <t>805.3.55.2023</t>
  </si>
  <si>
    <t>Dysponent</t>
  </si>
  <si>
    <t>Kod TERYT</t>
  </si>
  <si>
    <t>nazwa</t>
  </si>
  <si>
    <t>regon</t>
  </si>
  <si>
    <t>nip</t>
  </si>
  <si>
    <t>Nr umowy</t>
  </si>
  <si>
    <t>Wojewoda Mazowiecki
Wydział Infrastruktury i Rolnictwa
pl. Bankowy 3/5
00-950 Warszawa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</si>
</sst>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zł&quot;;[Red]\-#,##0.00\ &quot;zł&quot;"/>
    <numFmt numFmtId="164" formatCode="#,##0.00\ &quot;zł&quot;"/>
  </numFmts>
  <fonts count="6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sz val="11"/>
      <color theme="1"/>
      <name val="Times New Roman"/>
      <family val="1"/>
      <charset val="238"/>
    </font>
    <font>
      <sz val="11"/>
      <color rgb="FFFF0000"/>
      <name val="Times New Roman"/>
      <family val="1"/>
      <charset val="238"/>
    </font>
    <font>
      <b/>
      <sz val="16"/>
      <color theme="1"/>
      <name val="Times New Roman"/>
      <family val="1"/>
      <charset val="238"/>
    </font>
    <font>
      <b/>
      <sz val="20"/>
      <name val="Times New Roman"/>
      <family val="1"/>
      <charset val="238"/>
    </font>
    <font>
      <b/>
      <sz val="9"/>
      <color theme="0" tint="-4.9989318521683403E-2"/>
      <name val="Times New Roman"/>
      <family val="1"/>
      <charset val="238"/>
    </font>
    <font>
      <b/>
      <sz val="9"/>
      <color theme="1"/>
      <name val="Times New Roman"/>
      <family val="1"/>
      <charset val="238"/>
    </font>
    <font>
      <b/>
      <sz val="14"/>
      <name val="Times New Roman"/>
      <family val="1"/>
      <charset val="238"/>
    </font>
    <font>
      <b/>
      <sz val="9"/>
      <color theme="0"/>
      <name val="Times New Roman"/>
      <family val="1"/>
      <charset val="238"/>
    </font>
    <font>
      <sz val="8"/>
      <color theme="1"/>
      <name val="Calibri"/>
      <family val="2"/>
      <charset val="238"/>
      <scheme val="minor"/>
    </font>
    <font>
      <b/>
      <sz val="8"/>
      <color theme="1"/>
      <name val="Calibri"/>
      <family val="2"/>
      <charset val="238"/>
      <scheme val="minor"/>
    </font>
    <font>
      <sz val="8"/>
      <color theme="1"/>
      <name val="Calibri"/>
      <family val="2"/>
      <scheme val="minor"/>
    </font>
    <font>
      <b/>
      <sz val="11"/>
      <name val="Calibri"/>
      <family val="2"/>
      <charset val="238"/>
      <scheme val="minor"/>
    </font>
    <font>
      <sz val="8"/>
      <name val="Calibri"/>
      <family val="2"/>
      <charset val="238"/>
      <scheme val="minor"/>
    </font>
    <font>
      <sz val="8"/>
      <color rgb="FFFF0000"/>
      <name val="Calibri"/>
      <family val="2"/>
      <charset val="238"/>
      <scheme val="minor"/>
    </font>
    <font>
      <b/>
      <sz val="14"/>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4"/>
      <color theme="1"/>
      <name val="Calibri"/>
      <family val="2"/>
      <charset val="238"/>
      <scheme val="minor"/>
    </font>
    <font>
      <b/>
      <u/>
      <sz val="14"/>
      <color theme="1"/>
      <name val="Calibri"/>
      <family val="2"/>
      <charset val="238"/>
      <scheme val="minor"/>
    </font>
    <font>
      <sz val="11"/>
      <color theme="0"/>
      <name val="Calibri"/>
      <family val="2"/>
      <scheme val="minor"/>
    </font>
    <font>
      <sz val="11"/>
      <color rgb="FFFF0000"/>
      <name val="Calibri"/>
      <family val="2"/>
      <charset val="238"/>
      <scheme val="minor"/>
    </font>
    <font>
      <b/>
      <sz val="9"/>
      <color theme="0" tint="-4.9989318521683403E-2"/>
      <name val="Calibri"/>
      <family val="2"/>
      <charset val="238"/>
      <scheme val="minor"/>
    </font>
    <font>
      <b/>
      <sz val="9"/>
      <color theme="1"/>
      <name val="Calibri"/>
      <family val="2"/>
      <charset val="238"/>
      <scheme val="minor"/>
    </font>
    <font>
      <b/>
      <sz val="16"/>
      <color theme="1"/>
      <name val="Calibri"/>
      <family val="2"/>
      <charset val="238"/>
      <scheme val="minor"/>
    </font>
    <font>
      <b/>
      <sz val="20"/>
      <name val="Calibri"/>
      <family val="2"/>
      <charset val="238"/>
      <scheme val="minor"/>
    </font>
    <font>
      <b/>
      <sz val="9"/>
      <color theme="0"/>
      <name val="Calibri"/>
      <family val="2"/>
      <charset val="238"/>
      <scheme val="minor"/>
    </font>
    <font>
      <b/>
      <sz val="14"/>
      <name val="Calibri"/>
      <family val="2"/>
      <charset val="238"/>
      <scheme val="minor"/>
    </font>
    <font>
      <b/>
      <sz val="11"/>
      <color rgb="FF000000"/>
      <name val="Calibri"/>
      <family val="2"/>
      <charset val="238"/>
      <scheme val="minor"/>
    </font>
    <font>
      <sz val="8"/>
      <color rgb="FF000000"/>
      <name val="Calibri"/>
      <family val="2"/>
      <charset val="238"/>
      <scheme val="minor"/>
    </font>
    <font>
      <sz val="11"/>
      <color rgb="FF000000"/>
      <name val="Calibri"/>
      <family val="2"/>
      <charset val="238"/>
      <scheme val="minor"/>
    </font>
    <font>
      <sz val="11"/>
      <name val="Calibri Light"/>
      <family val="2"/>
      <charset val="238"/>
      <scheme val="major"/>
    </font>
    <font>
      <sz val="12"/>
      <name val="Calibri"/>
      <family val="2"/>
      <charset val="238"/>
      <scheme val="minor"/>
    </font>
    <font>
      <sz val="11"/>
      <color theme="1"/>
      <name val="Calibri Light"/>
      <family val="2"/>
      <charset val="238"/>
      <scheme val="major"/>
    </font>
    <font>
      <sz val="12"/>
      <color theme="1"/>
      <name val="Calibri"/>
      <family val="2"/>
      <charset val="238"/>
      <scheme val="minor"/>
    </font>
    <font>
      <b/>
      <sz val="9"/>
      <name val="Calibri"/>
      <family val="2"/>
      <charset val="238"/>
      <scheme val="minor"/>
    </font>
    <font>
      <sz val="10"/>
      <color rgb="FF000000"/>
      <name val="Calibri"/>
      <family val="2"/>
      <charset val="238"/>
      <scheme val="minor"/>
    </font>
    <font>
      <b/>
      <sz val="10"/>
      <color rgb="FF000000"/>
      <name val="Calibri"/>
      <family val="2"/>
      <charset val="238"/>
      <scheme val="minor"/>
    </font>
    <font>
      <b/>
      <sz val="9"/>
      <color rgb="FF000000"/>
      <name val="Calibri"/>
      <family val="2"/>
      <charset val="238"/>
      <scheme val="minor"/>
    </font>
    <font>
      <u/>
      <sz val="11"/>
      <color theme="10"/>
      <name val="Calibri"/>
      <family val="2"/>
      <scheme val="minor"/>
    </font>
    <font>
      <sz val="11"/>
      <color theme="1"/>
      <name val="Calibri"/>
      <family val="2"/>
      <charset val="238"/>
    </font>
    <font>
      <b/>
      <sz val="14"/>
      <name val="Calibri"/>
      <family val="2"/>
      <charset val="238"/>
    </font>
    <font>
      <sz val="9"/>
      <color theme="1"/>
      <name val="Calibri"/>
      <family val="2"/>
      <charset val="238"/>
      <scheme val="minor"/>
    </font>
    <font>
      <sz val="9"/>
      <name val="Calibri"/>
      <family val="2"/>
      <charset val="238"/>
      <scheme val="minor"/>
    </font>
    <font>
      <b/>
      <sz val="11"/>
      <color rgb="FFFF0000"/>
      <name val="Calibri"/>
      <family val="2"/>
      <charset val="238"/>
      <scheme val="minor"/>
    </font>
  </fonts>
  <fills count="2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14999847407452621"/>
        <bgColor theme="0" tint="-0.14999847407452621"/>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theme="1"/>
      </bottom>
      <diagonal/>
    </border>
    <border>
      <left/>
      <right/>
      <top style="thin">
        <color theme="1"/>
      </top>
      <bottom/>
      <diagonal/>
    </border>
  </borders>
  <cellStyleXfs count="8">
    <xf numFmtId="0" fontId="0" fillId="0" borderId="0"/>
    <xf numFmtId="0" fontId="31" fillId="7" borderId="0" applyNumberFormat="0" applyBorder="0" applyAlignment="0" applyProtection="0"/>
    <xf numFmtId="0" fontId="32" fillId="8" borderId="0" applyNumberFormat="0" applyBorder="0" applyAlignment="0" applyProtection="0"/>
    <xf numFmtId="0" fontId="12" fillId="0" borderId="0"/>
    <xf numFmtId="0" fontId="8" fillId="0" borderId="0"/>
    <xf numFmtId="0" fontId="7" fillId="0" borderId="0"/>
    <xf numFmtId="0" fontId="54" fillId="0" borderId="0" applyNumberFormat="0" applyFill="0" applyBorder="0" applyAlignment="0" applyProtection="0"/>
    <xf numFmtId="0" fontId="3" fillId="0" borderId="0"/>
  </cellStyleXfs>
  <cellXfs count="531">
    <xf numFmtId="0" fontId="0" fillId="0" borderId="0" xfId="0"/>
    <xf numFmtId="0" fontId="0" fillId="3" borderId="0" xfId="0" applyFill="1"/>
    <xf numFmtId="0" fontId="16" fillId="3" borderId="0" xfId="0" applyFont="1" applyFill="1" applyBorder="1" applyAlignment="1">
      <alignment vertical="center"/>
    </xf>
    <xf numFmtId="0" fontId="17" fillId="3" borderId="0" xfId="0" applyFont="1" applyFill="1" applyBorder="1" applyAlignment="1">
      <alignment vertical="center"/>
    </xf>
    <xf numFmtId="0" fontId="16" fillId="3" borderId="0" xfId="0" applyFont="1" applyFill="1"/>
    <xf numFmtId="0" fontId="17" fillId="3" borderId="0" xfId="0" applyFont="1" applyFill="1" applyAlignment="1">
      <alignment wrapText="1"/>
    </xf>
    <xf numFmtId="0" fontId="18" fillId="3" borderId="0" xfId="0" applyFont="1" applyFill="1" applyBorder="1" applyAlignment="1">
      <alignment horizontal="center" vertical="center"/>
    </xf>
    <xf numFmtId="0" fontId="19" fillId="3" borderId="0" xfId="0" applyFont="1" applyFill="1" applyBorder="1" applyAlignment="1">
      <alignment horizontal="center" vertical="center" wrapText="1"/>
    </xf>
    <xf numFmtId="0" fontId="0" fillId="0" borderId="0" xfId="0" applyBorder="1"/>
    <xf numFmtId="0" fontId="0" fillId="3" borderId="0" xfId="0" applyFill="1" applyBorder="1"/>
    <xf numFmtId="0" fontId="16" fillId="3" borderId="0" xfId="0" applyFont="1" applyFill="1" applyAlignment="1">
      <alignment vertical="center" wrapText="1"/>
    </xf>
    <xf numFmtId="0" fontId="14" fillId="3" borderId="0" xfId="0" applyFont="1" applyFill="1" applyAlignment="1">
      <alignment wrapText="1"/>
    </xf>
    <xf numFmtId="0" fontId="20" fillId="3" borderId="0" xfId="0" applyFont="1" applyFill="1" applyBorder="1" applyAlignment="1">
      <alignment vertical="center" wrapText="1"/>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23" fillId="3" borderId="0" xfId="0" applyFont="1" applyFill="1" applyBorder="1" applyAlignment="1">
      <alignment vertical="center"/>
    </xf>
    <xf numFmtId="0" fontId="21" fillId="3" borderId="0" xfId="0" applyFont="1" applyFill="1" applyBorder="1" applyAlignment="1">
      <alignment vertical="center"/>
    </xf>
    <xf numFmtId="0" fontId="0" fillId="3" borderId="0" xfId="0" applyFill="1" applyAlignment="1">
      <alignment horizontal="left" vertical="top"/>
    </xf>
    <xf numFmtId="0" fontId="0" fillId="3" borderId="0" xfId="0" applyFill="1" applyBorder="1" applyAlignment="1"/>
    <xf numFmtId="0" fontId="24" fillId="3" borderId="0" xfId="0" applyFont="1" applyFill="1" applyAlignment="1">
      <alignment horizontal="left" vertical="top" wrapText="1"/>
    </xf>
    <xf numFmtId="0" fontId="13" fillId="3" borderId="0" xfId="0" applyFont="1" applyFill="1" applyBorder="1" applyAlignment="1">
      <alignment horizontal="center" wrapText="1"/>
    </xf>
    <xf numFmtId="0" fontId="29" fillId="3" borderId="0" xfId="0" applyFont="1" applyFill="1" applyBorder="1" applyAlignment="1">
      <alignment horizontal="center" wrapText="1"/>
    </xf>
    <xf numFmtId="0" fontId="0" fillId="2" borderId="1" xfId="0" applyFill="1" applyBorder="1" applyAlignment="1">
      <alignment horizontal="center" vertical="center"/>
    </xf>
    <xf numFmtId="0" fontId="12" fillId="0" borderId="0" xfId="3"/>
    <xf numFmtId="0" fontId="12" fillId="9" borderId="0" xfId="3" applyFill="1"/>
    <xf numFmtId="0" fontId="12" fillId="0" borderId="0" xfId="3" applyNumberFormat="1" applyAlignment="1">
      <alignment horizontal="center"/>
    </xf>
    <xf numFmtId="0" fontId="12" fillId="0" borderId="0" xfId="3" applyAlignment="1">
      <alignment horizontal="center"/>
    </xf>
    <xf numFmtId="164" fontId="12" fillId="0" borderId="0" xfId="3" applyNumberFormat="1" applyAlignment="1">
      <alignment horizontal="center"/>
    </xf>
    <xf numFmtId="10" fontId="12" fillId="0" borderId="0" xfId="3" applyNumberFormat="1" applyAlignment="1">
      <alignment horizontal="center"/>
    </xf>
    <xf numFmtId="0" fontId="12" fillId="0" borderId="0" xfId="3" applyAlignment="1">
      <alignment horizontal="center" wrapText="1"/>
    </xf>
    <xf numFmtId="0" fontId="12" fillId="10" borderId="0" xfId="3" applyFill="1" applyAlignment="1">
      <alignment wrapText="1"/>
    </xf>
    <xf numFmtId="0" fontId="12" fillId="11" borderId="0" xfId="3" applyFill="1" applyAlignment="1">
      <alignment wrapText="1"/>
    </xf>
    <xf numFmtId="9" fontId="12" fillId="11" borderId="0" xfId="3" applyNumberFormat="1" applyFill="1" applyAlignment="1">
      <alignment wrapText="1"/>
    </xf>
    <xf numFmtId="0" fontId="12" fillId="12" borderId="0" xfId="3" applyFill="1" applyAlignment="1">
      <alignment wrapText="1"/>
    </xf>
    <xf numFmtId="0" fontId="12" fillId="13" borderId="0" xfId="3" applyFill="1" applyAlignment="1">
      <alignment wrapText="1"/>
    </xf>
    <xf numFmtId="0" fontId="12" fillId="14" borderId="0" xfId="3" applyFill="1" applyAlignment="1">
      <alignment wrapText="1"/>
    </xf>
    <xf numFmtId="0" fontId="12" fillId="15" borderId="0" xfId="3" applyFill="1" applyAlignment="1">
      <alignment wrapText="1"/>
    </xf>
    <xf numFmtId="0" fontId="12" fillId="16" borderId="0" xfId="3" applyFill="1" applyAlignment="1">
      <alignment wrapText="1"/>
    </xf>
    <xf numFmtId="0" fontId="12" fillId="17" borderId="0" xfId="3" applyFill="1" applyAlignment="1">
      <alignment wrapText="1"/>
    </xf>
    <xf numFmtId="0" fontId="12" fillId="6" borderId="0" xfId="3" applyFill="1" applyAlignment="1">
      <alignment wrapText="1"/>
    </xf>
    <xf numFmtId="0" fontId="12" fillId="0" borderId="0" xfId="3" applyAlignment="1">
      <alignment wrapText="1"/>
    </xf>
    <xf numFmtId="1" fontId="12" fillId="0" borderId="0" xfId="3" applyNumberFormat="1"/>
    <xf numFmtId="2" fontId="12" fillId="0" borderId="0" xfId="3" applyNumberFormat="1"/>
    <xf numFmtId="3" fontId="12" fillId="9" borderId="0" xfId="3" applyNumberFormat="1" applyFill="1"/>
    <xf numFmtId="4" fontId="12" fillId="9" borderId="0" xfId="3" applyNumberFormat="1" applyFill="1"/>
    <xf numFmtId="0" fontId="12" fillId="9" borderId="0" xfId="3" applyNumberFormat="1" applyFill="1"/>
    <xf numFmtId="1" fontId="12" fillId="9" borderId="0" xfId="3" applyNumberFormat="1" applyFill="1"/>
    <xf numFmtId="0" fontId="12" fillId="0" borderId="0" xfId="3" applyAlignment="1">
      <alignment vertical="center"/>
    </xf>
    <xf numFmtId="0" fontId="12" fillId="0" borderId="0" xfId="3" applyAlignment="1">
      <alignment horizontal="center" vertical="center"/>
    </xf>
    <xf numFmtId="164" fontId="12" fillId="0" borderId="0" xfId="3" applyNumberFormat="1" applyAlignment="1">
      <alignment horizontal="center" vertical="center"/>
    </xf>
    <xf numFmtId="10" fontId="12" fillId="0" borderId="0" xfId="3" applyNumberFormat="1" applyAlignment="1">
      <alignment horizontal="center" vertical="center"/>
    </xf>
    <xf numFmtId="4" fontId="12" fillId="0" borderId="0" xfId="3" applyNumberFormat="1" applyAlignment="1">
      <alignment horizontal="center" vertical="center"/>
    </xf>
    <xf numFmtId="0" fontId="32" fillId="8" borderId="0" xfId="2" applyAlignment="1">
      <alignment horizontal="center"/>
    </xf>
    <xf numFmtId="0" fontId="12" fillId="6" borderId="0" xfId="3" applyFill="1"/>
    <xf numFmtId="0" fontId="12" fillId="12" borderId="0" xfId="3" applyFill="1"/>
    <xf numFmtId="0" fontId="12" fillId="14" borderId="0" xfId="3" applyFill="1"/>
    <xf numFmtId="0" fontId="12" fillId="15" borderId="0" xfId="3" applyFill="1"/>
    <xf numFmtId="0" fontId="12" fillId="16" borderId="0" xfId="3" applyFill="1"/>
    <xf numFmtId="0" fontId="12" fillId="17" borderId="0" xfId="3" applyFill="1"/>
    <xf numFmtId="0" fontId="12" fillId="13" borderId="0" xfId="3" applyFill="1"/>
    <xf numFmtId="0" fontId="31" fillId="7" borderId="0" xfId="1" applyAlignment="1">
      <alignment horizontal="center"/>
    </xf>
    <xf numFmtId="0" fontId="27" fillId="2" borderId="1" xfId="0" applyFont="1" applyFill="1" applyBorder="1" applyAlignment="1">
      <alignment vertical="center"/>
    </xf>
    <xf numFmtId="0" fontId="0" fillId="3" borderId="0" xfId="0" applyFill="1" applyProtection="1"/>
    <xf numFmtId="0" fontId="14" fillId="3" borderId="0" xfId="0" applyFont="1" applyFill="1" applyAlignment="1" applyProtection="1">
      <alignment horizontal="center"/>
    </xf>
    <xf numFmtId="0" fontId="14" fillId="3" borderId="1" xfId="0" applyFont="1" applyFill="1" applyBorder="1" applyAlignment="1" applyProtection="1">
      <alignment horizontal="center" wrapText="1"/>
      <protection locked="0"/>
    </xf>
    <xf numFmtId="0" fontId="14" fillId="6" borderId="1" xfId="0" applyFont="1" applyFill="1" applyBorder="1" applyAlignment="1" applyProtection="1">
      <alignment horizontal="center" vertical="center" wrapText="1"/>
    </xf>
    <xf numFmtId="0" fontId="33" fillId="2" borderId="1" xfId="0" applyFont="1" applyFill="1" applyBorder="1" applyAlignment="1" applyProtection="1">
      <alignment horizontal="center" vertical="center"/>
    </xf>
    <xf numFmtId="0" fontId="14" fillId="3" borderId="1" xfId="0" applyFont="1" applyFill="1" applyBorder="1" applyAlignment="1" applyProtection="1">
      <alignment horizontal="center" vertical="center"/>
      <protection locked="0"/>
    </xf>
    <xf numFmtId="0" fontId="14" fillId="6" borderId="1" xfId="0" applyFont="1" applyFill="1" applyBorder="1" applyAlignment="1" applyProtection="1">
      <alignment horizontal="center" vertical="center"/>
    </xf>
    <xf numFmtId="164" fontId="0" fillId="0" borderId="0" xfId="0" applyNumberFormat="1"/>
    <xf numFmtId="0" fontId="0" fillId="0" borderId="0" xfId="0" applyNumberFormat="1"/>
    <xf numFmtId="14" fontId="0" fillId="0" borderId="0" xfId="0" applyNumberFormat="1"/>
    <xf numFmtId="2" fontId="0" fillId="0" borderId="0" xfId="0" applyNumberFormat="1"/>
    <xf numFmtId="49" fontId="0" fillId="0" borderId="0" xfId="0" applyNumberFormat="1"/>
    <xf numFmtId="0" fontId="0" fillId="2" borderId="0" xfId="0" applyFill="1" applyAlignment="1">
      <alignment wrapText="1"/>
    </xf>
    <xf numFmtId="0" fontId="0" fillId="2" borderId="0" xfId="0" applyFill="1" applyBorder="1" applyAlignment="1">
      <alignment wrapText="1"/>
    </xf>
    <xf numFmtId="0" fontId="27" fillId="2" borderId="0" xfId="0" applyFont="1" applyFill="1" applyBorder="1" applyAlignment="1">
      <alignment vertical="center" wrapText="1"/>
    </xf>
    <xf numFmtId="0" fontId="13" fillId="3" borderId="0" xfId="0" applyFont="1" applyFill="1" applyBorder="1" applyAlignment="1" applyProtection="1">
      <alignment horizontal="center" wrapText="1"/>
      <protection locked="0"/>
    </xf>
    <xf numFmtId="0" fontId="29" fillId="3" borderId="0" xfId="0" applyFont="1" applyFill="1" applyBorder="1" applyAlignment="1" applyProtection="1">
      <alignment horizontal="center" wrapText="1"/>
      <protection locked="0"/>
    </xf>
    <xf numFmtId="0" fontId="12" fillId="0" borderId="0" xfId="3" applyNumberFormat="1" applyAlignment="1">
      <alignment horizontal="center" vertical="center"/>
    </xf>
    <xf numFmtId="164" fontId="12" fillId="9" borderId="0" xfId="3" applyNumberFormat="1" applyFill="1"/>
    <xf numFmtId="0" fontId="25" fillId="3" borderId="10" xfId="0" applyFont="1" applyFill="1" applyBorder="1" applyAlignment="1" applyProtection="1">
      <alignment wrapText="1"/>
    </xf>
    <xf numFmtId="0" fontId="25" fillId="3" borderId="0" xfId="0" applyFont="1" applyFill="1" applyBorder="1" applyAlignment="1" applyProtection="1">
      <alignment wrapText="1"/>
    </xf>
    <xf numFmtId="0" fontId="24" fillId="3" borderId="0" xfId="0" applyFont="1" applyFill="1" applyBorder="1" applyAlignment="1" applyProtection="1">
      <alignment wrapText="1"/>
    </xf>
    <xf numFmtId="0" fontId="22" fillId="3" borderId="0" xfId="0" applyFont="1" applyFill="1" applyAlignment="1">
      <alignment horizontal="center" vertical="center" wrapText="1"/>
    </xf>
    <xf numFmtId="0" fontId="24" fillId="3" borderId="0" xfId="0" applyFont="1" applyFill="1" applyBorder="1" applyAlignment="1">
      <alignment horizontal="left" vertical="top" wrapText="1"/>
    </xf>
    <xf numFmtId="0" fontId="15" fillId="3" borderId="0" xfId="0" applyFont="1" applyFill="1" applyAlignment="1">
      <alignment horizontal="center" vertical="center" wrapText="1"/>
    </xf>
    <xf numFmtId="0" fontId="15" fillId="3" borderId="0" xfId="0" applyFont="1" applyFill="1" applyAlignment="1">
      <alignment horizontal="center" vertical="center" wrapText="1"/>
    </xf>
    <xf numFmtId="0" fontId="24" fillId="3" borderId="0" xfId="0" applyFont="1" applyFill="1" applyBorder="1" applyAlignment="1">
      <alignment horizontal="left" vertical="top" wrapText="1"/>
    </xf>
    <xf numFmtId="0" fontId="22" fillId="3" borderId="0" xfId="0" applyFont="1" applyFill="1" applyAlignment="1">
      <alignment horizontal="center" vertical="center" wrapText="1"/>
    </xf>
    <xf numFmtId="0" fontId="0" fillId="0" borderId="0" xfId="0" applyBorder="1" applyAlignment="1"/>
    <xf numFmtId="0" fontId="26" fillId="3" borderId="0" xfId="0" applyFont="1" applyFill="1" applyBorder="1" applyAlignment="1">
      <alignment horizontal="center" wrapText="1"/>
    </xf>
    <xf numFmtId="0" fontId="26" fillId="3" borderId="0" xfId="0" applyFont="1" applyFill="1" applyBorder="1" applyAlignment="1">
      <alignment horizontal="center" wrapText="1"/>
    </xf>
    <xf numFmtId="0" fontId="26" fillId="3" borderId="0" xfId="0" applyFont="1" applyFill="1" applyAlignment="1"/>
    <xf numFmtId="0" fontId="0" fillId="3" borderId="0" xfId="0" applyFill="1" applyAlignment="1"/>
    <xf numFmtId="0" fontId="0" fillId="3" borderId="0" xfId="0" applyFill="1" applyAlignment="1">
      <alignment horizontal="center"/>
    </xf>
    <xf numFmtId="0" fontId="34" fillId="3" borderId="0" xfId="0" applyFont="1" applyFill="1" applyAlignment="1">
      <alignment vertical="center"/>
    </xf>
    <xf numFmtId="0" fontId="35" fillId="3" borderId="0" xfId="0" applyFont="1" applyFill="1" applyAlignment="1">
      <alignment horizontal="center" wrapText="1"/>
    </xf>
    <xf numFmtId="0" fontId="15" fillId="3" borderId="0" xfId="0" applyFont="1" applyFill="1" applyAlignment="1">
      <alignment horizontal="center" wrapText="1"/>
    </xf>
    <xf numFmtId="0" fontId="0" fillId="3" borderId="0" xfId="0" applyFill="1" applyAlignment="1">
      <alignment horizontal="center"/>
    </xf>
    <xf numFmtId="0" fontId="24" fillId="3" borderId="0" xfId="0" applyFont="1" applyFill="1" applyBorder="1" applyAlignment="1">
      <alignment horizontal="left" wrapText="1"/>
    </xf>
    <xf numFmtId="49" fontId="0" fillId="0" borderId="1" xfId="0" applyNumberFormat="1" applyBorder="1" applyAlignment="1" applyProtection="1">
      <alignment horizontal="center" vertical="center"/>
      <protection locked="0"/>
    </xf>
    <xf numFmtId="0" fontId="21" fillId="2" borderId="1" xfId="0" applyFont="1" applyFill="1" applyBorder="1" applyAlignment="1">
      <alignment horizontal="left" vertical="center"/>
    </xf>
    <xf numFmtId="0" fontId="21" fillId="3" borderId="0" xfId="0" applyFont="1" applyFill="1" applyBorder="1" applyAlignment="1" applyProtection="1">
      <alignment horizontal="left" vertical="center" wrapText="1"/>
    </xf>
    <xf numFmtId="0" fontId="17" fillId="3" borderId="0" xfId="0" applyFont="1" applyFill="1" applyBorder="1" applyAlignment="1" applyProtection="1">
      <alignment vertical="center"/>
    </xf>
    <xf numFmtId="0" fontId="16" fillId="3" borderId="0" xfId="0" applyFont="1" applyFill="1" applyProtection="1"/>
    <xf numFmtId="0" fontId="21" fillId="2" borderId="1" xfId="0" applyFont="1" applyFill="1" applyBorder="1" applyAlignment="1" applyProtection="1">
      <alignment vertical="center"/>
    </xf>
    <xf numFmtId="0" fontId="21" fillId="2" borderId="1" xfId="0" applyFont="1" applyFill="1" applyBorder="1" applyAlignment="1">
      <alignment vertical="center"/>
    </xf>
    <xf numFmtId="0" fontId="21" fillId="2" borderId="1" xfId="0" applyFont="1" applyFill="1" applyBorder="1" applyAlignment="1">
      <alignment vertical="center" wrapText="1"/>
    </xf>
    <xf numFmtId="0" fontId="30" fillId="3" borderId="0" xfId="0" applyFont="1" applyFill="1" applyAlignment="1">
      <alignment vertical="center"/>
    </xf>
    <xf numFmtId="0" fontId="0" fillId="2" borderId="1" xfId="0" applyNumberFormat="1" applyFill="1" applyBorder="1" applyAlignment="1"/>
    <xf numFmtId="2" fontId="0" fillId="2" borderId="1" xfId="0" applyNumberFormat="1" applyFill="1" applyBorder="1" applyAlignment="1"/>
    <xf numFmtId="49" fontId="0" fillId="2" borderId="1" xfId="0" applyNumberFormat="1" applyFill="1" applyBorder="1" applyAlignment="1">
      <alignment horizontal="center" vertical="center"/>
    </xf>
    <xf numFmtId="0" fontId="0" fillId="2" borderId="1" xfId="0" applyFill="1" applyBorder="1" applyAlignment="1">
      <alignment horizontal="center" vertical="center" wrapText="1"/>
    </xf>
    <xf numFmtId="14" fontId="0" fillId="6" borderId="0" xfId="0" applyNumberFormat="1" applyFill="1" applyBorder="1" applyAlignment="1" applyProtection="1">
      <alignment horizontal="center"/>
    </xf>
    <xf numFmtId="164" fontId="0" fillId="6" borderId="1" xfId="0" applyNumberFormat="1" applyFill="1" applyBorder="1" applyAlignment="1" applyProtection="1">
      <alignment vertical="center"/>
      <protection locked="0"/>
    </xf>
    <xf numFmtId="164" fontId="0" fillId="2" borderId="2" xfId="0" applyNumberFormat="1" applyFill="1" applyBorder="1" applyAlignment="1">
      <alignment vertical="center"/>
    </xf>
    <xf numFmtId="0" fontId="0" fillId="6" borderId="1" xfId="0" applyNumberFormat="1" applyFill="1" applyBorder="1" applyAlignment="1" applyProtection="1">
      <alignment vertical="center"/>
      <protection locked="0"/>
    </xf>
    <xf numFmtId="0" fontId="0" fillId="3" borderId="0" xfId="0" applyFont="1" applyFill="1" applyAlignment="1">
      <alignment horizontal="left"/>
    </xf>
    <xf numFmtId="0" fontId="14" fillId="3" borderId="0" xfId="0" applyFont="1" applyFill="1" applyAlignment="1">
      <alignment horizontal="center" vertical="center" wrapText="1"/>
    </xf>
    <xf numFmtId="14" fontId="14" fillId="18" borderId="0" xfId="0" applyNumberFormat="1" applyFont="1" applyFill="1" applyAlignment="1">
      <alignment horizontal="center" wrapText="1"/>
    </xf>
    <xf numFmtId="0" fontId="15" fillId="3" borderId="0" xfId="0" applyFont="1" applyFill="1" applyAlignment="1">
      <alignment horizontal="center" vertical="center" wrapText="1"/>
    </xf>
    <xf numFmtId="0" fontId="33" fillId="2" borderId="21" xfId="0" applyFont="1" applyFill="1" applyBorder="1" applyAlignment="1" applyProtection="1">
      <alignment horizontal="center" vertical="center"/>
    </xf>
    <xf numFmtId="0" fontId="30" fillId="3" borderId="0" xfId="0" applyFont="1" applyFill="1" applyAlignment="1">
      <alignment wrapText="1"/>
    </xf>
    <xf numFmtId="0" fontId="11" fillId="3" borderId="0" xfId="0" applyFont="1" applyFill="1"/>
    <xf numFmtId="0" fontId="11" fillId="0" borderId="0" xfId="0" applyFont="1"/>
    <xf numFmtId="0" fontId="11" fillId="3" borderId="0" xfId="0" applyFont="1" applyFill="1" applyBorder="1" applyAlignment="1"/>
    <xf numFmtId="14" fontId="11" fillId="6" borderId="6" xfId="0" applyNumberFormat="1" applyFont="1" applyFill="1" applyBorder="1" applyAlignment="1" applyProtection="1">
      <protection locked="0"/>
    </xf>
    <xf numFmtId="0" fontId="11" fillId="3" borderId="0" xfId="0" applyFont="1" applyFill="1" applyBorder="1"/>
    <xf numFmtId="0" fontId="11" fillId="0" borderId="0" xfId="0" applyFont="1" applyBorder="1"/>
    <xf numFmtId="0" fontId="37" fillId="3" borderId="0" xfId="0" applyFont="1" applyFill="1" applyBorder="1" applyAlignment="1">
      <alignment vertical="center" wrapText="1"/>
    </xf>
    <xf numFmtId="0" fontId="11" fillId="3" borderId="0" xfId="0" applyFont="1" applyFill="1" applyBorder="1" applyAlignment="1">
      <alignment vertical="center"/>
    </xf>
    <xf numFmtId="0" fontId="36" fillId="3" borderId="0" xfId="0" applyFont="1" applyFill="1" applyBorder="1" applyAlignment="1">
      <alignment vertical="center"/>
    </xf>
    <xf numFmtId="0" fontId="38" fillId="3" borderId="0" xfId="0" applyFont="1" applyFill="1" applyBorder="1" applyAlignment="1">
      <alignment vertical="center" wrapText="1"/>
    </xf>
    <xf numFmtId="0" fontId="39" fillId="3" borderId="0" xfId="0" applyFont="1" applyFill="1" applyBorder="1" applyAlignment="1">
      <alignment horizontal="center" vertical="center"/>
    </xf>
    <xf numFmtId="0" fontId="40" fillId="3" borderId="0" xfId="0" applyFont="1" applyFill="1" applyBorder="1" applyAlignment="1">
      <alignment horizontal="center" vertical="center" wrapText="1"/>
    </xf>
    <xf numFmtId="0" fontId="38" fillId="3" borderId="0" xfId="0" applyFont="1" applyFill="1" applyBorder="1" applyAlignment="1">
      <alignment horizontal="left" vertical="center" wrapText="1"/>
    </xf>
    <xf numFmtId="0" fontId="41" fillId="3" borderId="0" xfId="0" applyFont="1" applyFill="1" applyBorder="1" applyAlignment="1">
      <alignment vertical="center"/>
    </xf>
    <xf numFmtId="0" fontId="38" fillId="3" borderId="0" xfId="0" applyFont="1" applyFill="1" applyBorder="1" applyAlignment="1">
      <alignment vertical="center"/>
    </xf>
    <xf numFmtId="0" fontId="36" fillId="3" borderId="0" xfId="0" applyFont="1" applyFill="1" applyAlignment="1">
      <alignment wrapText="1"/>
    </xf>
    <xf numFmtId="0" fontId="11" fillId="3" borderId="0" xfId="0" applyFont="1" applyFill="1" applyAlignment="1">
      <alignment vertical="center" wrapText="1"/>
    </xf>
    <xf numFmtId="0" fontId="42" fillId="3" borderId="0" xfId="0" applyFont="1" applyFill="1" applyAlignment="1">
      <alignment horizontal="center" vertical="center" wrapText="1"/>
    </xf>
    <xf numFmtId="0" fontId="11" fillId="2" borderId="1" xfId="0" applyFont="1" applyFill="1" applyBorder="1" applyAlignment="1">
      <alignment horizontal="center" vertical="center"/>
    </xf>
    <xf numFmtId="0" fontId="11" fillId="3" borderId="0" xfId="0" applyFont="1" applyFill="1" applyAlignment="1">
      <alignment horizontal="left" vertical="top"/>
    </xf>
    <xf numFmtId="0" fontId="43" fillId="5" borderId="0" xfId="0" applyFont="1" applyFill="1" applyBorder="1" applyAlignment="1">
      <alignment vertical="center"/>
    </xf>
    <xf numFmtId="0" fontId="43" fillId="5" borderId="4" xfId="0" applyFont="1" applyFill="1" applyBorder="1" applyAlignment="1">
      <alignment vertical="center"/>
    </xf>
    <xf numFmtId="0" fontId="43" fillId="5" borderId="3" xfId="0" applyFont="1" applyFill="1" applyBorder="1" applyAlignment="1">
      <alignment vertical="center"/>
    </xf>
    <xf numFmtId="0" fontId="11" fillId="6" borderId="1" xfId="0" applyFont="1" applyFill="1" applyBorder="1" applyAlignment="1">
      <alignment horizontal="center"/>
    </xf>
    <xf numFmtId="0" fontId="44" fillId="5" borderId="1" xfId="0" applyFont="1" applyFill="1" applyBorder="1" applyAlignment="1">
      <alignment horizontal="center" vertical="center" wrapText="1"/>
    </xf>
    <xf numFmtId="0" fontId="28" fillId="5" borderId="1" xfId="0" applyFont="1" applyFill="1" applyBorder="1" applyAlignment="1">
      <alignment horizontal="center" vertical="center" wrapText="1"/>
    </xf>
    <xf numFmtId="164" fontId="45" fillId="0" borderId="1" xfId="0" applyNumberFormat="1" applyFont="1" applyBorder="1" applyAlignment="1" applyProtection="1">
      <alignment vertical="center"/>
      <protection locked="0"/>
    </xf>
    <xf numFmtId="164" fontId="15" fillId="0" borderId="1" xfId="0" applyNumberFormat="1" applyFont="1" applyBorder="1" applyAlignment="1" applyProtection="1">
      <alignment vertical="center" wrapText="1"/>
      <protection locked="0"/>
    </xf>
    <xf numFmtId="164" fontId="45" fillId="6" borderId="1" xfId="0" applyNumberFormat="1" applyFont="1" applyFill="1" applyBorder="1" applyAlignment="1">
      <alignment vertical="center"/>
    </xf>
    <xf numFmtId="14" fontId="45" fillId="0" borderId="1" xfId="0" applyNumberFormat="1" applyFont="1" applyBorder="1" applyAlignment="1" applyProtection="1">
      <alignment vertical="center"/>
      <protection locked="0"/>
    </xf>
    <xf numFmtId="2" fontId="45" fillId="0" borderId="1" xfId="0" applyNumberFormat="1" applyFont="1" applyBorder="1" applyAlignment="1" applyProtection="1">
      <alignment vertical="center"/>
      <protection locked="0"/>
    </xf>
    <xf numFmtId="2" fontId="45" fillId="6" borderId="1" xfId="0" applyNumberFormat="1" applyFont="1" applyFill="1" applyBorder="1" applyAlignment="1">
      <alignment vertical="center"/>
    </xf>
    <xf numFmtId="0" fontId="11" fillId="6" borderId="1" xfId="0" applyFont="1" applyFill="1" applyBorder="1"/>
    <xf numFmtId="164" fontId="15" fillId="6" borderId="1" xfId="0" applyNumberFormat="1" applyFont="1" applyFill="1" applyBorder="1" applyAlignment="1" applyProtection="1">
      <alignment vertical="center" wrapText="1"/>
      <protection locked="0"/>
    </xf>
    <xf numFmtId="0" fontId="45" fillId="6" borderId="1" xfId="0" applyFont="1" applyFill="1" applyBorder="1" applyAlignment="1">
      <alignment vertical="center"/>
    </xf>
    <xf numFmtId="164" fontId="45" fillId="6" borderId="1" xfId="0" applyNumberFormat="1" applyFont="1" applyFill="1" applyBorder="1" applyAlignment="1" applyProtection="1">
      <alignment vertical="center"/>
    </xf>
    <xf numFmtId="0" fontId="43" fillId="3" borderId="0" xfId="0" applyFont="1" applyFill="1" applyBorder="1" applyAlignment="1">
      <alignment horizontal="center" vertical="center"/>
    </xf>
    <xf numFmtId="164" fontId="45" fillId="3" borderId="0" xfId="0" applyNumberFormat="1" applyFont="1" applyFill="1" applyBorder="1" applyAlignment="1">
      <alignment vertical="center"/>
    </xf>
    <xf numFmtId="164" fontId="45" fillId="3" borderId="0" xfId="0" applyNumberFormat="1" applyFont="1" applyFill="1" applyBorder="1" applyAlignment="1">
      <alignment vertical="center" wrapText="1"/>
    </xf>
    <xf numFmtId="0" fontId="45" fillId="3" borderId="0" xfId="0" applyFont="1" applyFill="1" applyBorder="1" applyAlignment="1">
      <alignment vertical="center"/>
    </xf>
    <xf numFmtId="2" fontId="45" fillId="3" borderId="0" xfId="0" applyNumberFormat="1" applyFont="1" applyFill="1" applyBorder="1" applyAlignment="1">
      <alignment vertical="center"/>
    </xf>
    <xf numFmtId="164" fontId="45" fillId="6" borderId="1" xfId="0" applyNumberFormat="1" applyFont="1" applyFill="1" applyBorder="1" applyAlignment="1">
      <alignment vertical="center" wrapText="1"/>
    </xf>
    <xf numFmtId="164" fontId="15" fillId="3" borderId="0" xfId="0" applyNumberFormat="1" applyFont="1" applyFill="1" applyBorder="1" applyAlignment="1" applyProtection="1">
      <alignment vertical="center" wrapText="1"/>
      <protection locked="0"/>
    </xf>
    <xf numFmtId="164" fontId="45" fillId="3" borderId="0" xfId="0" applyNumberFormat="1" applyFont="1" applyFill="1" applyBorder="1" applyAlignment="1" applyProtection="1">
      <alignment vertical="center"/>
    </xf>
    <xf numFmtId="0" fontId="43" fillId="5" borderId="0" xfId="0" applyFont="1" applyFill="1" applyBorder="1" applyAlignment="1" applyProtection="1">
      <alignment vertical="center"/>
    </xf>
    <xf numFmtId="0" fontId="11" fillId="6" borderId="1" xfId="0" applyFont="1" applyFill="1" applyBorder="1" applyAlignment="1" applyProtection="1">
      <alignment horizontal="center"/>
    </xf>
    <xf numFmtId="0" fontId="44" fillId="5" borderId="1" xfId="0" applyFont="1" applyFill="1" applyBorder="1" applyAlignment="1" applyProtection="1">
      <alignment horizontal="center" vertical="center" wrapText="1"/>
    </xf>
    <xf numFmtId="0" fontId="28" fillId="5" borderId="1" xfId="0" applyFont="1" applyFill="1" applyBorder="1" applyAlignment="1" applyProtection="1">
      <alignment horizontal="center" vertical="center" wrapText="1"/>
    </xf>
    <xf numFmtId="164" fontId="45" fillId="0" borderId="1" xfId="0" applyNumberFormat="1" applyFont="1" applyBorder="1" applyAlignment="1" applyProtection="1">
      <alignment vertical="center"/>
    </xf>
    <xf numFmtId="14" fontId="45" fillId="0" borderId="1" xfId="0" applyNumberFormat="1" applyFont="1" applyBorder="1" applyAlignment="1" applyProtection="1">
      <alignment vertical="center" wrapText="1"/>
      <protection locked="0"/>
    </xf>
    <xf numFmtId="2" fontId="45" fillId="0" borderId="1" xfId="0" applyNumberFormat="1" applyFont="1" applyBorder="1" applyAlignment="1" applyProtection="1">
      <alignment vertical="center"/>
    </xf>
    <xf numFmtId="2" fontId="45" fillId="6" borderId="1" xfId="0" applyNumberFormat="1" applyFont="1" applyFill="1" applyBorder="1" applyAlignment="1" applyProtection="1">
      <alignment vertical="center"/>
    </xf>
    <xf numFmtId="164" fontId="45" fillId="6" borderId="1" xfId="0" applyNumberFormat="1" applyFont="1" applyFill="1" applyBorder="1" applyAlignment="1" applyProtection="1">
      <alignment vertical="center" wrapText="1"/>
    </xf>
    <xf numFmtId="0" fontId="45" fillId="6" borderId="1" xfId="0" applyFont="1" applyFill="1" applyBorder="1" applyAlignment="1" applyProtection="1">
      <alignment vertical="center" wrapText="1"/>
    </xf>
    <xf numFmtId="0" fontId="11" fillId="3" borderId="0" xfId="0" applyFont="1" applyFill="1" applyBorder="1" applyProtection="1"/>
    <xf numFmtId="0" fontId="43" fillId="3" borderId="0" xfId="0" applyFont="1" applyFill="1" applyBorder="1" applyAlignment="1" applyProtection="1">
      <alignment horizontal="center" vertical="center"/>
    </xf>
    <xf numFmtId="2" fontId="45" fillId="3" borderId="0" xfId="0" applyNumberFormat="1" applyFont="1" applyFill="1" applyBorder="1" applyAlignment="1" applyProtection="1">
      <alignment vertical="center"/>
    </xf>
    <xf numFmtId="0" fontId="11" fillId="3" borderId="0" xfId="0" applyFont="1" applyFill="1" applyProtection="1"/>
    <xf numFmtId="0" fontId="11" fillId="0" borderId="0" xfId="0" applyFont="1" applyProtection="1"/>
    <xf numFmtId="0" fontId="11" fillId="3" borderId="1" xfId="0" applyFont="1" applyFill="1" applyBorder="1" applyProtection="1"/>
    <xf numFmtId="49" fontId="11" fillId="3" borderId="1" xfId="0" applyNumberFormat="1" applyFont="1" applyFill="1" applyBorder="1" applyAlignment="1" applyProtection="1">
      <alignment horizontal="center" vertical="center"/>
    </xf>
    <xf numFmtId="49" fontId="11" fillId="3" borderId="1" xfId="0" applyNumberFormat="1" applyFont="1" applyFill="1" applyBorder="1" applyAlignment="1" applyProtection="1">
      <alignment horizontal="center" vertical="center"/>
      <protection locked="0"/>
    </xf>
    <xf numFmtId="0" fontId="11" fillId="6" borderId="23" xfId="0" applyFont="1" applyFill="1" applyBorder="1" applyAlignment="1" applyProtection="1">
      <alignment horizontal="center" vertical="center"/>
    </xf>
    <xf numFmtId="0" fontId="11" fillId="6" borderId="1" xfId="0" applyFont="1" applyFill="1" applyBorder="1" applyAlignment="1" applyProtection="1">
      <alignment horizontal="center" vertical="center"/>
    </xf>
    <xf numFmtId="0" fontId="11" fillId="3" borderId="6" xfId="0" applyFont="1" applyFill="1" applyBorder="1" applyProtection="1"/>
    <xf numFmtId="0" fontId="11" fillId="3" borderId="5" xfId="0" applyFont="1" applyFill="1" applyBorder="1" applyProtection="1"/>
    <xf numFmtId="49" fontId="0" fillId="6" borderId="1" xfId="0" applyNumberFormat="1" applyFill="1" applyBorder="1" applyAlignment="1" applyProtection="1">
      <alignment horizontal="center"/>
      <protection locked="0"/>
    </xf>
    <xf numFmtId="49" fontId="0" fillId="6" borderId="1" xfId="0" applyNumberFormat="1" applyFill="1" applyBorder="1" applyAlignment="1" applyProtection="1">
      <protection locked="0"/>
    </xf>
    <xf numFmtId="14" fontId="0" fillId="6" borderId="1" xfId="0" applyNumberFormat="1" applyFill="1" applyBorder="1" applyAlignment="1" applyProtection="1">
      <alignment horizontal="center"/>
      <protection locked="0"/>
    </xf>
    <xf numFmtId="14" fontId="0" fillId="6" borderId="1" xfId="0" applyNumberFormat="1" applyFill="1" applyBorder="1" applyAlignment="1" applyProtection="1">
      <protection locked="0"/>
    </xf>
    <xf numFmtId="0" fontId="12" fillId="0" borderId="0" xfId="3" applyAlignment="1">
      <alignment horizontal="center"/>
    </xf>
    <xf numFmtId="8" fontId="12" fillId="9" borderId="0" xfId="3" applyNumberFormat="1" applyFill="1"/>
    <xf numFmtId="0" fontId="12" fillId="0" borderId="0" xfId="3" applyAlignment="1">
      <alignment horizontal="center"/>
    </xf>
    <xf numFmtId="0" fontId="30" fillId="3" borderId="0" xfId="0" applyFont="1" applyFill="1" applyAlignment="1">
      <alignment horizontal="center" wrapText="1"/>
    </xf>
    <xf numFmtId="0" fontId="14" fillId="3" borderId="0" xfId="0" applyFont="1" applyFill="1" applyAlignment="1">
      <alignment horizontal="center" wrapText="1"/>
    </xf>
    <xf numFmtId="0" fontId="46" fillId="0" borderId="24" xfId="0" applyFont="1" applyBorder="1"/>
    <xf numFmtId="0" fontId="46" fillId="0" borderId="24" xfId="0" applyFont="1" applyBorder="1" applyAlignment="1">
      <alignment horizontal="center"/>
    </xf>
    <xf numFmtId="0" fontId="46" fillId="0" borderId="0" xfId="0" applyFont="1" applyBorder="1" applyAlignment="1">
      <alignment horizontal="center"/>
    </xf>
    <xf numFmtId="0" fontId="46" fillId="0" borderId="0" xfId="0" applyFont="1" applyBorder="1"/>
    <xf numFmtId="1" fontId="46" fillId="0" borderId="24" xfId="0" applyNumberFormat="1" applyFont="1" applyBorder="1" applyAlignment="1">
      <alignment horizontal="center"/>
    </xf>
    <xf numFmtId="0" fontId="48" fillId="0" borderId="24" xfId="0" applyFont="1" applyBorder="1"/>
    <xf numFmtId="0" fontId="12" fillId="17" borderId="0" xfId="3" applyFill="1" applyAlignment="1">
      <alignment horizontal="center" vertical="center" wrapText="1"/>
    </xf>
    <xf numFmtId="0" fontId="12" fillId="16" borderId="0" xfId="3" applyFill="1" applyAlignment="1">
      <alignment horizontal="center" vertical="center" wrapText="1"/>
    </xf>
    <xf numFmtId="0" fontId="12" fillId="15" borderId="0" xfId="3" applyFill="1" applyAlignment="1">
      <alignment horizontal="center" vertical="center" wrapText="1"/>
    </xf>
    <xf numFmtId="0" fontId="12" fillId="14" borderId="0" xfId="3" applyFill="1" applyAlignment="1">
      <alignment horizontal="center" vertical="center" wrapText="1"/>
    </xf>
    <xf numFmtId="0" fontId="12" fillId="13" borderId="0" xfId="3" applyFill="1" applyAlignment="1">
      <alignment horizontal="center" vertical="center" wrapText="1"/>
    </xf>
    <xf numFmtId="0" fontId="12" fillId="12" borderId="0" xfId="3" applyFill="1" applyAlignment="1">
      <alignment horizontal="center" vertical="center" wrapText="1"/>
    </xf>
    <xf numFmtId="0" fontId="12" fillId="11" borderId="0" xfId="3" applyFill="1" applyAlignment="1">
      <alignment horizontal="center" vertical="center" wrapText="1"/>
    </xf>
    <xf numFmtId="9" fontId="12" fillId="11" borderId="0" xfId="3" applyNumberFormat="1" applyFill="1" applyAlignment="1">
      <alignment horizontal="center" vertical="center" wrapText="1"/>
    </xf>
    <xf numFmtId="0" fontId="12" fillId="10" borderId="0" xfId="3" applyFill="1" applyAlignment="1">
      <alignment horizontal="center" vertical="center" wrapText="1"/>
    </xf>
    <xf numFmtId="0" fontId="49" fillId="19" borderId="1" xfId="3" applyNumberFormat="1" applyFont="1" applyFill="1" applyBorder="1"/>
    <xf numFmtId="8" fontId="49" fillId="19" borderId="29" xfId="3" applyNumberFormat="1" applyFont="1" applyFill="1" applyBorder="1"/>
    <xf numFmtId="0" fontId="49" fillId="17" borderId="30" xfId="3" applyNumberFormat="1" applyFont="1" applyFill="1" applyBorder="1"/>
    <xf numFmtId="8" fontId="49" fillId="17" borderId="31" xfId="3" applyNumberFormat="1" applyFont="1" applyFill="1" applyBorder="1"/>
    <xf numFmtId="0" fontId="49" fillId="9" borderId="25" xfId="3" applyFont="1" applyFill="1" applyBorder="1"/>
    <xf numFmtId="0" fontId="49" fillId="9" borderId="26" xfId="3" applyFont="1" applyFill="1" applyBorder="1"/>
    <xf numFmtId="0" fontId="49" fillId="9" borderId="26" xfId="3" applyNumberFormat="1" applyFont="1" applyFill="1" applyBorder="1"/>
    <xf numFmtId="1" fontId="49" fillId="9" borderId="26" xfId="3" applyNumberFormat="1" applyFont="1" applyFill="1" applyBorder="1"/>
    <xf numFmtId="4" fontId="49" fillId="9" borderId="26" xfId="3" applyNumberFormat="1" applyFont="1" applyFill="1" applyBorder="1"/>
    <xf numFmtId="8" fontId="49" fillId="9" borderId="27" xfId="3" applyNumberFormat="1" applyFont="1" applyFill="1" applyBorder="1"/>
    <xf numFmtId="8" fontId="49" fillId="9" borderId="26" xfId="3" applyNumberFormat="1" applyFont="1" applyFill="1" applyBorder="1"/>
    <xf numFmtId="8" fontId="49" fillId="19" borderId="1" xfId="3" applyNumberFormat="1" applyFont="1" applyFill="1" applyBorder="1"/>
    <xf numFmtId="8" fontId="49" fillId="17" borderId="30" xfId="3" applyNumberFormat="1" applyFont="1" applyFill="1" applyBorder="1"/>
    <xf numFmtId="0" fontId="50" fillId="3" borderId="1" xfId="0" applyNumberFormat="1" applyFont="1" applyFill="1" applyBorder="1" applyAlignment="1" applyProtection="1">
      <alignment horizontal="center" vertical="center" wrapText="1"/>
    </xf>
    <xf numFmtId="0" fontId="0" fillId="6" borderId="1" xfId="0" applyNumberFormat="1" applyFill="1" applyBorder="1" applyAlignment="1" applyProtection="1">
      <protection locked="0"/>
    </xf>
    <xf numFmtId="8" fontId="12" fillId="0" borderId="0" xfId="3" applyNumberFormat="1" applyAlignment="1">
      <alignment horizontal="center"/>
    </xf>
    <xf numFmtId="14" fontId="0" fillId="6" borderId="1" xfId="0" applyNumberFormat="1" applyFill="1" applyBorder="1" applyAlignment="1" applyProtection="1">
      <alignment vertical="center"/>
      <protection locked="0"/>
    </xf>
    <xf numFmtId="0" fontId="9" fillId="0" borderId="0" xfId="3" applyFont="1"/>
    <xf numFmtId="0" fontId="7" fillId="0" borderId="0" xfId="5"/>
    <xf numFmtId="0" fontId="0" fillId="2" borderId="1" xfId="0" applyFill="1" applyBorder="1" applyAlignment="1">
      <alignment horizontal="center" vertical="center" wrapText="1"/>
    </xf>
    <xf numFmtId="49" fontId="0" fillId="2" borderId="1" xfId="0" applyNumberFormat="1" applyFill="1" applyBorder="1" applyAlignment="1">
      <alignment horizontal="center" vertical="center"/>
    </xf>
    <xf numFmtId="0" fontId="0" fillId="0" borderId="0" xfId="0" applyNumberFormat="1" applyAlignment="1"/>
    <xf numFmtId="0" fontId="14" fillId="0" borderId="0" xfId="0" applyNumberFormat="1" applyFont="1" applyAlignment="1"/>
    <xf numFmtId="164" fontId="14" fillId="0" borderId="0" xfId="0" applyNumberFormat="1" applyFont="1" applyAlignment="1"/>
    <xf numFmtId="164" fontId="14" fillId="0" borderId="0" xfId="0" applyNumberFormat="1" applyFont="1"/>
    <xf numFmtId="14" fontId="14" fillId="0" borderId="0" xfId="0" applyNumberFormat="1" applyFont="1"/>
    <xf numFmtId="2" fontId="14" fillId="0" borderId="0" xfId="0" applyNumberFormat="1" applyFont="1"/>
    <xf numFmtId="0" fontId="0" fillId="2" borderId="23" xfId="0" applyFill="1" applyBorder="1" applyAlignment="1">
      <alignment horizontal="center" vertical="center"/>
    </xf>
    <xf numFmtId="0" fontId="0" fillId="2" borderId="23" xfId="0" applyFill="1" applyBorder="1" applyAlignment="1">
      <alignment horizontal="center" vertical="center" wrapText="1"/>
    </xf>
    <xf numFmtId="164" fontId="15" fillId="0" borderId="1" xfId="0" applyNumberFormat="1" applyFont="1" applyBorder="1" applyAlignment="1" applyProtection="1">
      <alignment vertical="center" wrapText="1"/>
    </xf>
    <xf numFmtId="0" fontId="0" fillId="6" borderId="0" xfId="0" applyFill="1" applyAlignment="1">
      <alignment wrapText="1"/>
    </xf>
    <xf numFmtId="4" fontId="0" fillId="0" borderId="0" xfId="0" applyNumberFormat="1"/>
    <xf numFmtId="0" fontId="11" fillId="0" borderId="0" xfId="0" applyFont="1" applyProtection="1">
      <protection locked="0"/>
    </xf>
    <xf numFmtId="0" fontId="0" fillId="6" borderId="1" xfId="0" applyNumberFormat="1" applyFill="1" applyBorder="1" applyAlignment="1" applyProtection="1">
      <alignment horizontal="left" vertical="center"/>
      <protection locked="0"/>
    </xf>
    <xf numFmtId="0" fontId="0" fillId="20" borderId="0" xfId="0" applyFill="1" applyAlignment="1">
      <alignment wrapText="1"/>
    </xf>
    <xf numFmtId="0" fontId="0" fillId="20" borderId="0" xfId="0" applyFill="1" applyBorder="1" applyAlignment="1">
      <alignment wrapText="1"/>
    </xf>
    <xf numFmtId="0" fontId="27" fillId="3" borderId="1" xfId="0" applyNumberFormat="1" applyFont="1" applyFill="1" applyBorder="1" applyAlignment="1" applyProtection="1">
      <alignment horizontal="center" vertical="center"/>
      <protection locked="0"/>
    </xf>
    <xf numFmtId="0" fontId="11" fillId="0" borderId="1" xfId="0" applyNumberFormat="1" applyFont="1" applyBorder="1" applyAlignment="1" applyProtection="1">
      <alignment horizontal="center" vertical="center"/>
    </xf>
    <xf numFmtId="0" fontId="11" fillId="0" borderId="0" xfId="0" applyFont="1" applyAlignment="1">
      <alignment vertical="center"/>
    </xf>
    <xf numFmtId="0" fontId="11" fillId="6" borderId="1" xfId="0" applyFont="1" applyFill="1" applyBorder="1" applyAlignment="1">
      <alignment horizontal="center" vertical="center"/>
    </xf>
    <xf numFmtId="0" fontId="11" fillId="6" borderId="1" xfId="0" applyFont="1" applyFill="1" applyBorder="1" applyAlignment="1">
      <alignment vertical="center"/>
    </xf>
    <xf numFmtId="0" fontId="11" fillId="3" borderId="0" xfId="0" applyFont="1" applyFill="1" applyAlignment="1">
      <alignment vertical="center"/>
    </xf>
    <xf numFmtId="0" fontId="11" fillId="6" borderId="1" xfId="0" applyFont="1" applyFill="1" applyBorder="1" applyAlignment="1" applyProtection="1">
      <alignment vertical="center"/>
    </xf>
    <xf numFmtId="49" fontId="0" fillId="2" borderId="1" xfId="0" applyNumberFormat="1" applyFill="1" applyBorder="1" applyAlignment="1">
      <alignment horizontal="center" vertical="center"/>
    </xf>
    <xf numFmtId="49" fontId="0" fillId="6" borderId="1" xfId="0" applyNumberFormat="1" applyFill="1" applyBorder="1" applyAlignment="1" applyProtection="1">
      <alignment vertical="center"/>
      <protection locked="0"/>
    </xf>
    <xf numFmtId="14" fontId="14" fillId="18" borderId="0" xfId="0" applyNumberFormat="1" applyFont="1" applyFill="1" applyAlignment="1">
      <alignment horizontal="center" vertical="center" wrapText="1"/>
    </xf>
    <xf numFmtId="0" fontId="26" fillId="3" borderId="0" xfId="0" applyFont="1" applyFill="1" applyAlignment="1">
      <alignment horizontal="right" vertical="center"/>
    </xf>
    <xf numFmtId="0" fontId="4" fillId="12" borderId="0" xfId="3" applyFont="1" applyFill="1" applyAlignment="1">
      <alignment wrapText="1"/>
    </xf>
    <xf numFmtId="0" fontId="4" fillId="3" borderId="0" xfId="3" applyFont="1" applyFill="1" applyAlignment="1">
      <alignment horizontal="center" vertical="center" wrapText="1"/>
    </xf>
    <xf numFmtId="49" fontId="0" fillId="6" borderId="1" xfId="0" applyNumberFormat="1" applyFill="1" applyBorder="1" applyAlignment="1" applyProtection="1">
      <alignment horizontal="center" vertical="center"/>
      <protection locked="0"/>
    </xf>
    <xf numFmtId="0" fontId="3" fillId="0" borderId="0" xfId="7" applyNumberFormat="1"/>
    <xf numFmtId="0" fontId="3" fillId="0" borderId="0" xfId="7"/>
    <xf numFmtId="49" fontId="3" fillId="0" borderId="0" xfId="7" applyNumberFormat="1"/>
    <xf numFmtId="0" fontId="3" fillId="0" borderId="0" xfId="7" applyFont="1" applyFill="1"/>
    <xf numFmtId="49" fontId="3" fillId="0" borderId="0" xfId="7" applyNumberFormat="1" applyFont="1" applyFill="1"/>
    <xf numFmtId="0" fontId="50" fillId="0" borderId="1" xfId="0" applyNumberFormat="1" applyFont="1" applyFill="1" applyBorder="1" applyAlignment="1" applyProtection="1">
      <alignment horizontal="center" vertical="center" wrapText="1"/>
    </xf>
    <xf numFmtId="0" fontId="42" fillId="3" borderId="0" xfId="0" applyFont="1" applyFill="1" applyAlignment="1">
      <alignment horizontal="centerContinuous" vertical="center" wrapText="1"/>
    </xf>
    <xf numFmtId="0" fontId="3" fillId="3" borderId="0" xfId="0" applyFont="1" applyFill="1" applyAlignment="1">
      <alignment horizontal="centerContinuous"/>
    </xf>
    <xf numFmtId="0" fontId="56" fillId="3" borderId="0" xfId="0" applyFont="1" applyFill="1" applyAlignment="1">
      <alignment horizontal="centerContinuous" vertical="center" wrapText="1"/>
    </xf>
    <xf numFmtId="0" fontId="55" fillId="3" borderId="0" xfId="0" applyFont="1" applyFill="1" applyAlignment="1">
      <alignment horizontal="centerContinuous" vertical="center"/>
    </xf>
    <xf numFmtId="0" fontId="57" fillId="18" borderId="1" xfId="0" applyFont="1" applyFill="1" applyBorder="1" applyAlignment="1">
      <alignment horizontal="center" vertical="center" wrapText="1"/>
    </xf>
    <xf numFmtId="0" fontId="58" fillId="3" borderId="1" xfId="0" applyNumberFormat="1" applyFont="1" applyFill="1" applyBorder="1" applyAlignment="1" applyProtection="1">
      <alignment horizontal="center" vertical="center" wrapText="1"/>
    </xf>
    <xf numFmtId="0" fontId="42" fillId="6" borderId="0" xfId="0" applyNumberFormat="1" applyFont="1" applyFill="1" applyBorder="1" applyAlignment="1" applyProtection="1">
      <alignment horizontal="center"/>
    </xf>
    <xf numFmtId="164" fontId="59" fillId="3" borderId="0" xfId="0" applyNumberFormat="1" applyFont="1" applyFill="1" applyBorder="1" applyAlignment="1" applyProtection="1">
      <alignment vertical="center" wrapText="1"/>
    </xf>
    <xf numFmtId="164" fontId="59" fillId="3" borderId="0" xfId="0" applyNumberFormat="1" applyFont="1" applyFill="1" applyBorder="1" applyAlignment="1" applyProtection="1">
      <alignment horizontal="left" vertical="center" wrapText="1"/>
    </xf>
    <xf numFmtId="2" fontId="59" fillId="3" borderId="0" xfId="0" applyNumberFormat="1" applyFont="1" applyFill="1" applyBorder="1" applyAlignment="1" applyProtection="1">
      <alignment vertical="center" wrapText="1"/>
    </xf>
    <xf numFmtId="0" fontId="45" fillId="3" borderId="0" xfId="0" applyFont="1" applyFill="1" applyBorder="1" applyAlignment="1" applyProtection="1">
      <alignment vertical="center" wrapText="1"/>
    </xf>
    <xf numFmtId="0" fontId="14" fillId="0" borderId="39" xfId="5" applyNumberFormat="1" applyFont="1" applyBorder="1" applyAlignment="1"/>
    <xf numFmtId="49" fontId="1" fillId="21" borderId="39" xfId="5" applyNumberFormat="1" applyFont="1" applyFill="1" applyBorder="1" applyAlignment="1"/>
    <xf numFmtId="0" fontId="1" fillId="21" borderId="39" xfId="5" applyNumberFormat="1" applyFont="1" applyFill="1" applyBorder="1" applyAlignment="1"/>
    <xf numFmtId="49" fontId="1" fillId="0" borderId="0" xfId="5" applyNumberFormat="1" applyFont="1" applyBorder="1" applyAlignment="1"/>
    <xf numFmtId="0" fontId="1" fillId="0" borderId="0" xfId="5" applyNumberFormat="1" applyFont="1" applyBorder="1" applyAlignment="1"/>
    <xf numFmtId="49" fontId="1" fillId="21" borderId="0" xfId="5" applyNumberFormat="1" applyFont="1" applyFill="1" applyBorder="1" applyAlignment="1"/>
    <xf numFmtId="0" fontId="1" fillId="21" borderId="0" xfId="5" applyNumberFormat="1" applyFont="1" applyFill="1" applyBorder="1" applyAlignment="1"/>
    <xf numFmtId="49" fontId="1" fillId="21" borderId="38" xfId="5" applyNumberFormat="1" applyFont="1" applyFill="1" applyBorder="1" applyAlignment="1"/>
    <xf numFmtId="0" fontId="1" fillId="21" borderId="38" xfId="5" applyNumberFormat="1" applyFont="1" applyFill="1" applyBorder="1" applyAlignment="1"/>
    <xf numFmtId="0" fontId="24" fillId="3" borderId="2" xfId="0" applyFont="1" applyFill="1" applyBorder="1" applyAlignment="1" applyProtection="1">
      <alignment horizontal="left" vertical="center" wrapText="1"/>
    </xf>
    <xf numFmtId="0" fontId="24" fillId="3" borderId="4" xfId="0" applyFont="1" applyFill="1" applyBorder="1" applyAlignment="1" applyProtection="1">
      <alignment horizontal="left" vertical="center" wrapText="1"/>
    </xf>
    <xf numFmtId="0" fontId="24" fillId="3" borderId="3" xfId="0" applyFont="1" applyFill="1" applyBorder="1" applyAlignment="1" applyProtection="1">
      <alignment horizontal="left" vertical="center" wrapText="1"/>
    </xf>
    <xf numFmtId="0" fontId="24" fillId="3" borderId="1" xfId="0" applyFont="1" applyFill="1" applyBorder="1" applyAlignment="1" applyProtection="1">
      <alignment horizontal="left" vertical="center"/>
      <protection locked="0"/>
    </xf>
    <xf numFmtId="0" fontId="14" fillId="3" borderId="0" xfId="0" applyFont="1" applyFill="1" applyAlignment="1" applyProtection="1">
      <alignment horizontal="left"/>
    </xf>
    <xf numFmtId="0" fontId="33" fillId="2" borderId="1" xfId="0" applyFont="1" applyFill="1" applyBorder="1" applyAlignment="1" applyProtection="1">
      <alignment horizontal="center" vertical="center" wrapText="1"/>
    </xf>
    <xf numFmtId="0" fontId="33" fillId="2" borderId="21" xfId="0" applyFont="1" applyFill="1" applyBorder="1" applyAlignment="1" applyProtection="1">
      <alignment horizontal="center" vertical="center"/>
    </xf>
    <xf numFmtId="0" fontId="33" fillId="2" borderId="15" xfId="0" applyFont="1" applyFill="1" applyBorder="1" applyAlignment="1" applyProtection="1">
      <alignment horizontal="center" vertical="center" wrapText="1"/>
    </xf>
    <xf numFmtId="0" fontId="33" fillId="2" borderId="16" xfId="0" applyFont="1" applyFill="1" applyBorder="1" applyAlignment="1" applyProtection="1">
      <alignment horizontal="center" vertical="center" wrapText="1"/>
    </xf>
    <xf numFmtId="0" fontId="11" fillId="6" borderId="1" xfId="0" applyFont="1" applyFill="1" applyBorder="1" applyAlignment="1" applyProtection="1">
      <alignment horizontal="left" wrapText="1"/>
    </xf>
    <xf numFmtId="0" fontId="11" fillId="6" borderId="1" xfId="0" applyFont="1" applyFill="1" applyBorder="1" applyAlignment="1" applyProtection="1">
      <alignment horizontal="center"/>
    </xf>
    <xf numFmtId="0" fontId="52" fillId="5" borderId="15" xfId="0" applyFont="1" applyFill="1" applyBorder="1" applyAlignment="1">
      <alignment horizontal="center" vertical="center" wrapText="1"/>
    </xf>
    <xf numFmtId="0" fontId="52" fillId="5" borderId="5" xfId="0" applyFont="1" applyFill="1" applyBorder="1" applyAlignment="1">
      <alignment horizontal="center" vertical="center" wrapText="1"/>
    </xf>
    <xf numFmtId="0" fontId="52" fillId="5" borderId="16" xfId="0" applyFont="1" applyFill="1" applyBorder="1" applyAlignment="1">
      <alignment horizontal="center" vertical="center" wrapText="1"/>
    </xf>
    <xf numFmtId="0" fontId="52" fillId="5" borderId="17" xfId="0" applyFont="1" applyFill="1" applyBorder="1" applyAlignment="1">
      <alignment horizontal="center" vertical="center" wrapText="1"/>
    </xf>
    <xf numFmtId="0" fontId="52" fillId="5" borderId="0" xfId="0" applyFont="1" applyFill="1" applyBorder="1" applyAlignment="1">
      <alignment horizontal="center" vertical="center" wrapText="1"/>
    </xf>
    <xf numFmtId="0" fontId="52" fillId="5" borderId="18" xfId="0" applyFont="1" applyFill="1" applyBorder="1" applyAlignment="1">
      <alignment horizontal="center" vertical="center" wrapText="1"/>
    </xf>
    <xf numFmtId="0" fontId="52" fillId="5" borderId="19" xfId="0" applyFont="1" applyFill="1" applyBorder="1" applyAlignment="1">
      <alignment horizontal="center" vertical="center" wrapText="1"/>
    </xf>
    <xf numFmtId="0" fontId="52" fillId="5" borderId="6" xfId="0" applyFont="1" applyFill="1" applyBorder="1" applyAlignment="1">
      <alignment horizontal="center" vertical="center" wrapText="1"/>
    </xf>
    <xf numFmtId="0" fontId="52" fillId="5" borderId="20" xfId="0" applyFont="1" applyFill="1" applyBorder="1" applyAlignment="1">
      <alignment horizontal="center" vertical="center" wrapText="1"/>
    </xf>
    <xf numFmtId="0" fontId="52" fillId="5" borderId="15" xfId="0" applyFont="1" applyFill="1" applyBorder="1" applyAlignment="1" applyProtection="1">
      <alignment horizontal="center" vertical="center" wrapText="1"/>
    </xf>
    <xf numFmtId="0" fontId="52" fillId="5" borderId="5" xfId="0" applyFont="1" applyFill="1" applyBorder="1" applyAlignment="1" applyProtection="1">
      <alignment horizontal="center" vertical="center" wrapText="1"/>
    </xf>
    <xf numFmtId="0" fontId="52" fillId="5" borderId="16" xfId="0" applyFont="1" applyFill="1" applyBorder="1" applyAlignment="1" applyProtection="1">
      <alignment horizontal="center" vertical="center" wrapText="1"/>
    </xf>
    <xf numFmtId="0" fontId="52" fillId="5" borderId="17" xfId="0" applyFont="1" applyFill="1" applyBorder="1" applyAlignment="1" applyProtection="1">
      <alignment horizontal="center" vertical="center" wrapText="1"/>
    </xf>
    <xf numFmtId="0" fontId="52" fillId="5" borderId="0" xfId="0" applyFont="1" applyFill="1" applyBorder="1" applyAlignment="1" applyProtection="1">
      <alignment horizontal="center" vertical="center" wrapText="1"/>
    </xf>
    <xf numFmtId="0" fontId="52" fillId="5" borderId="18" xfId="0" applyFont="1" applyFill="1" applyBorder="1" applyAlignment="1" applyProtection="1">
      <alignment horizontal="center" vertical="center" wrapText="1"/>
    </xf>
    <xf numFmtId="0" fontId="52" fillId="5" borderId="19" xfId="0" applyFont="1" applyFill="1" applyBorder="1" applyAlignment="1" applyProtection="1">
      <alignment horizontal="center" vertical="center" wrapText="1"/>
    </xf>
    <xf numFmtId="0" fontId="52" fillId="5" borderId="6" xfId="0" applyFont="1" applyFill="1" applyBorder="1" applyAlignment="1" applyProtection="1">
      <alignment horizontal="center" vertical="center" wrapText="1"/>
    </xf>
    <xf numFmtId="0" fontId="52" fillId="5" borderId="20" xfId="0" applyFont="1" applyFill="1" applyBorder="1" applyAlignment="1" applyProtection="1">
      <alignment horizontal="center" vertical="center" wrapText="1"/>
    </xf>
    <xf numFmtId="0" fontId="28" fillId="0" borderId="5" xfId="0" applyFont="1" applyBorder="1" applyAlignment="1">
      <alignment horizontal="center" wrapText="1"/>
    </xf>
    <xf numFmtId="0" fontId="24" fillId="3" borderId="5" xfId="0" applyFont="1" applyFill="1" applyBorder="1" applyAlignment="1">
      <alignment horizontal="center" wrapText="1"/>
    </xf>
    <xf numFmtId="0" fontId="13" fillId="4" borderId="0" xfId="0" applyFont="1" applyFill="1" applyBorder="1" applyAlignment="1">
      <alignment horizontal="center" wrapText="1"/>
    </xf>
    <xf numFmtId="164" fontId="27" fillId="6" borderId="1" xfId="0" applyNumberFormat="1" applyFont="1" applyFill="1" applyBorder="1" applyAlignment="1" applyProtection="1">
      <alignment horizontal="center" wrapText="1"/>
    </xf>
    <xf numFmtId="164" fontId="27" fillId="3" borderId="1" xfId="0" applyNumberFormat="1" applyFont="1" applyFill="1" applyBorder="1" applyAlignment="1" applyProtection="1">
      <alignment horizontal="center" wrapText="1"/>
      <protection locked="0"/>
    </xf>
    <xf numFmtId="164" fontId="27" fillId="3" borderId="1" xfId="0" applyNumberFormat="1" applyFont="1" applyFill="1" applyBorder="1" applyAlignment="1" applyProtection="1">
      <alignment horizontal="center" wrapText="1"/>
    </xf>
    <xf numFmtId="0" fontId="11" fillId="3" borderId="1" xfId="0" applyFont="1" applyFill="1" applyBorder="1" applyAlignment="1" applyProtection="1">
      <alignment horizontal="center"/>
      <protection locked="0"/>
    </xf>
    <xf numFmtId="0" fontId="11" fillId="6" borderId="1" xfId="0" applyFont="1" applyFill="1" applyBorder="1" applyAlignment="1" applyProtection="1">
      <alignment horizontal="left" vertical="center" wrapText="1"/>
    </xf>
    <xf numFmtId="0" fontId="11" fillId="6" borderId="2" xfId="0" applyFont="1" applyFill="1" applyBorder="1" applyAlignment="1" applyProtection="1">
      <alignment horizontal="center"/>
    </xf>
    <xf numFmtId="0" fontId="11" fillId="6" borderId="4" xfId="0" applyFont="1" applyFill="1" applyBorder="1" applyAlignment="1" applyProtection="1">
      <alignment horizontal="center"/>
    </xf>
    <xf numFmtId="0" fontId="11" fillId="6" borderId="3" xfId="0" applyFont="1" applyFill="1" applyBorder="1" applyAlignment="1" applyProtection="1">
      <alignment horizontal="center"/>
    </xf>
    <xf numFmtId="0" fontId="11" fillId="6" borderId="2" xfId="0" applyFont="1" applyFill="1" applyBorder="1" applyAlignment="1" applyProtection="1">
      <alignment horizontal="left" vertical="center" wrapText="1"/>
    </xf>
    <xf numFmtId="0" fontId="11" fillId="6" borderId="4"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27" fillId="3" borderId="0" xfId="0" applyFont="1" applyFill="1" applyBorder="1" applyAlignment="1">
      <alignment horizontal="left" wrapText="1"/>
    </xf>
    <xf numFmtId="0" fontId="25" fillId="0" borderId="1" xfId="0" applyFont="1" applyBorder="1" applyAlignment="1">
      <alignment horizontal="left" vertical="center" wrapText="1"/>
    </xf>
    <xf numFmtId="0" fontId="30" fillId="3" borderId="0" xfId="0" applyFont="1" applyFill="1" applyAlignment="1" applyProtection="1">
      <alignment horizontal="center"/>
    </xf>
    <xf numFmtId="0" fontId="14" fillId="3" borderId="1" xfId="0" applyFont="1" applyFill="1" applyBorder="1" applyAlignment="1" applyProtection="1">
      <alignment horizontal="center"/>
    </xf>
    <xf numFmtId="0" fontId="24" fillId="3" borderId="1" xfId="0" applyFont="1" applyFill="1" applyBorder="1" applyAlignment="1" applyProtection="1">
      <alignment horizontal="left" vertical="center" wrapText="1"/>
    </xf>
    <xf numFmtId="0" fontId="24" fillId="0" borderId="7" xfId="0" applyFont="1" applyBorder="1" applyAlignment="1">
      <alignment horizontal="left" wrapText="1"/>
    </xf>
    <xf numFmtId="0" fontId="24" fillId="0" borderId="8" xfId="0" applyFont="1" applyBorder="1" applyAlignment="1">
      <alignment horizontal="left" wrapText="1"/>
    </xf>
    <xf numFmtId="0" fontId="24" fillId="0" borderId="9" xfId="0" applyFont="1" applyBorder="1" applyAlignment="1">
      <alignment horizontal="left" wrapText="1"/>
    </xf>
    <xf numFmtId="0" fontId="24" fillId="0" borderId="10" xfId="0" applyFont="1" applyBorder="1" applyAlignment="1">
      <alignment horizontal="left" wrapText="1"/>
    </xf>
    <xf numFmtId="0" fontId="24" fillId="0" borderId="0" xfId="0" applyFont="1" applyBorder="1" applyAlignment="1">
      <alignment horizontal="left" wrapText="1"/>
    </xf>
    <xf numFmtId="0" fontId="24" fillId="0" borderId="11" xfId="0" applyFont="1" applyBorder="1" applyAlignment="1">
      <alignment horizontal="left" wrapText="1"/>
    </xf>
    <xf numFmtId="0" fontId="24" fillId="0" borderId="12" xfId="0" applyFont="1" applyBorder="1" applyAlignment="1">
      <alignment horizontal="left" wrapText="1"/>
    </xf>
    <xf numFmtId="0" fontId="24" fillId="0" borderId="13" xfId="0" applyFont="1" applyBorder="1" applyAlignment="1">
      <alignment horizontal="left" wrapText="1"/>
    </xf>
    <xf numFmtId="0" fontId="24" fillId="0" borderId="14" xfId="0" applyFont="1" applyBorder="1" applyAlignment="1">
      <alignment horizontal="left" wrapText="1"/>
    </xf>
    <xf numFmtId="0" fontId="27" fillId="6" borderId="2" xfId="0" applyFont="1" applyFill="1" applyBorder="1" applyAlignment="1">
      <alignment horizontal="left" wrapText="1"/>
    </xf>
    <xf numFmtId="0" fontId="27" fillId="6" borderId="4" xfId="0" applyFont="1" applyFill="1" applyBorder="1" applyAlignment="1">
      <alignment horizontal="left" wrapText="1"/>
    </xf>
    <xf numFmtId="0" fontId="27" fillId="6" borderId="3" xfId="0" applyFont="1" applyFill="1" applyBorder="1" applyAlignment="1">
      <alignment horizontal="left" wrapText="1"/>
    </xf>
    <xf numFmtId="164" fontId="11" fillId="0" borderId="2" xfId="0" applyNumberFormat="1" applyFont="1" applyBorder="1" applyAlignment="1" applyProtection="1">
      <alignment horizontal="right"/>
      <protection locked="0"/>
    </xf>
    <xf numFmtId="164" fontId="11" fillId="0" borderId="3" xfId="0" applyNumberFormat="1" applyFont="1" applyBorder="1" applyAlignment="1" applyProtection="1">
      <alignment horizontal="right"/>
      <protection locked="0"/>
    </xf>
    <xf numFmtId="0" fontId="51" fillId="3" borderId="2" xfId="0" applyFont="1" applyFill="1" applyBorder="1" applyAlignment="1" applyProtection="1">
      <alignment horizontal="left" vertical="center" wrapText="1"/>
    </xf>
    <xf numFmtId="0" fontId="51" fillId="3" borderId="4" xfId="0" applyFont="1" applyFill="1" applyBorder="1" applyAlignment="1" applyProtection="1">
      <alignment horizontal="left" vertical="center" wrapText="1"/>
    </xf>
    <xf numFmtId="0" fontId="51" fillId="3" borderId="3" xfId="0" applyFont="1" applyFill="1" applyBorder="1" applyAlignment="1" applyProtection="1">
      <alignment horizontal="left" vertical="center" wrapText="1"/>
    </xf>
    <xf numFmtId="0" fontId="43" fillId="5" borderId="2" xfId="0" applyFont="1" applyFill="1" applyBorder="1" applyAlignment="1" applyProtection="1">
      <alignment horizontal="center" vertical="center"/>
    </xf>
    <xf numFmtId="0" fontId="43" fillId="5" borderId="4" xfId="0" applyFont="1" applyFill="1" applyBorder="1" applyAlignment="1" applyProtection="1">
      <alignment horizontal="center" vertical="center"/>
    </xf>
    <xf numFmtId="0" fontId="43" fillId="5" borderId="3" xfId="0" applyFont="1" applyFill="1" applyBorder="1" applyAlignment="1" applyProtection="1">
      <alignment horizontal="center" vertical="center"/>
    </xf>
    <xf numFmtId="0" fontId="11" fillId="0" borderId="2" xfId="0" applyNumberFormat="1" applyFont="1" applyBorder="1" applyAlignment="1" applyProtection="1">
      <alignment horizontal="center" vertical="center"/>
      <protection locked="0"/>
    </xf>
    <xf numFmtId="0" fontId="11" fillId="0" borderId="4" xfId="0" applyNumberFormat="1" applyFont="1" applyBorder="1" applyAlignment="1" applyProtection="1">
      <alignment horizontal="center" vertical="center"/>
      <protection locked="0"/>
    </xf>
    <xf numFmtId="0" fontId="11" fillId="0" borderId="3" xfId="0" applyNumberFormat="1" applyFont="1" applyBorder="1" applyAlignment="1" applyProtection="1">
      <alignment horizontal="center" vertical="center"/>
      <protection locked="0"/>
    </xf>
    <xf numFmtId="0" fontId="6" fillId="0" borderId="2" xfId="0" applyNumberFormat="1" applyFont="1" applyBorder="1" applyAlignment="1" applyProtection="1">
      <alignment horizontal="center" vertical="center"/>
      <protection locked="0"/>
    </xf>
    <xf numFmtId="0" fontId="5" fillId="0" borderId="2" xfId="0" applyNumberFormat="1" applyFont="1" applyBorder="1" applyAlignment="1" applyProtection="1">
      <alignment horizontal="center" vertical="center"/>
      <protection locked="0"/>
    </xf>
    <xf numFmtId="0" fontId="3" fillId="6" borderId="6" xfId="0" applyFont="1" applyFill="1" applyBorder="1" applyAlignment="1" applyProtection="1">
      <alignment horizontal="center"/>
      <protection locked="0"/>
    </xf>
    <xf numFmtId="0" fontId="11" fillId="6" borderId="6" xfId="0" applyFont="1" applyFill="1" applyBorder="1" applyAlignment="1" applyProtection="1">
      <alignment horizontal="center"/>
      <protection locked="0"/>
    </xf>
    <xf numFmtId="0" fontId="27" fillId="2" borderId="1" xfId="0" applyFont="1" applyFill="1" applyBorder="1" applyAlignment="1">
      <alignment horizontal="center" vertical="center"/>
    </xf>
    <xf numFmtId="0" fontId="27" fillId="3" borderId="2" xfId="0" applyFont="1" applyFill="1" applyBorder="1" applyAlignment="1" applyProtection="1">
      <alignment horizontal="left" vertical="center"/>
      <protection locked="0"/>
    </xf>
    <xf numFmtId="0" fontId="27" fillId="3" borderId="4" xfId="0" applyFont="1" applyFill="1" applyBorder="1" applyAlignment="1" applyProtection="1">
      <alignment horizontal="left" vertical="center"/>
      <protection locked="0"/>
    </xf>
    <xf numFmtId="0" fontId="27" fillId="3" borderId="3" xfId="0" applyFont="1" applyFill="1" applyBorder="1" applyAlignment="1" applyProtection="1">
      <alignment horizontal="left" vertical="center"/>
      <protection locked="0"/>
    </xf>
    <xf numFmtId="0" fontId="15" fillId="3" borderId="5" xfId="0" applyFont="1" applyFill="1" applyBorder="1" applyAlignment="1">
      <alignment horizontal="center" vertical="center" wrapText="1"/>
    </xf>
    <xf numFmtId="0" fontId="15" fillId="3" borderId="0" xfId="0" applyFont="1" applyFill="1" applyAlignment="1">
      <alignment horizontal="center" vertical="center" wrapText="1"/>
    </xf>
    <xf numFmtId="0" fontId="37" fillId="4" borderId="19" xfId="0" applyFont="1" applyFill="1" applyBorder="1" applyAlignment="1">
      <alignment horizontal="center" vertical="center" wrapText="1"/>
    </xf>
    <xf numFmtId="0" fontId="37" fillId="4" borderId="6" xfId="0" applyFont="1" applyFill="1" applyBorder="1" applyAlignment="1">
      <alignment horizontal="center" vertical="center" wrapText="1"/>
    </xf>
    <xf numFmtId="0" fontId="38" fillId="2" borderId="2" xfId="0" applyFont="1" applyFill="1" applyBorder="1" applyAlignment="1">
      <alignment horizontal="left" vertical="center" wrapText="1"/>
    </xf>
    <xf numFmtId="0" fontId="38" fillId="2" borderId="3" xfId="0" applyFont="1" applyFill="1" applyBorder="1" applyAlignment="1">
      <alignment horizontal="left" vertical="center" wrapText="1"/>
    </xf>
    <xf numFmtId="0" fontId="54" fillId="3" borderId="1" xfId="6" applyFill="1" applyBorder="1" applyAlignment="1" applyProtection="1">
      <alignment horizontal="center" wrapText="1"/>
      <protection locked="0"/>
    </xf>
    <xf numFmtId="0" fontId="14" fillId="3" borderId="1" xfId="0" applyFont="1" applyFill="1" applyBorder="1" applyAlignment="1" applyProtection="1">
      <alignment horizontal="center" wrapText="1"/>
      <protection locked="0"/>
    </xf>
    <xf numFmtId="0" fontId="11" fillId="6" borderId="2" xfId="0" applyFont="1" applyFill="1" applyBorder="1" applyAlignment="1" applyProtection="1">
      <alignment horizontal="center" vertical="center" wrapText="1"/>
    </xf>
    <xf numFmtId="0" fontId="11" fillId="6" borderId="4" xfId="0" applyFont="1" applyFill="1" applyBorder="1" applyAlignment="1" applyProtection="1">
      <alignment horizontal="center" vertical="center" wrapText="1"/>
    </xf>
    <xf numFmtId="0" fontId="11" fillId="6" borderId="3" xfId="0" applyFont="1" applyFill="1" applyBorder="1" applyAlignment="1" applyProtection="1">
      <alignment horizontal="center" vertical="center" wrapText="1"/>
    </xf>
    <xf numFmtId="0" fontId="7" fillId="6" borderId="2" xfId="0" applyNumberFormat="1" applyFont="1" applyFill="1" applyBorder="1" applyAlignment="1" applyProtection="1">
      <alignment horizontal="center"/>
    </xf>
    <xf numFmtId="0" fontId="11" fillId="6" borderId="4" xfId="0" applyNumberFormat="1" applyFont="1" applyFill="1" applyBorder="1" applyAlignment="1" applyProtection="1">
      <alignment horizontal="center"/>
    </xf>
    <xf numFmtId="0" fontId="11" fillId="6" borderId="3" xfId="0" applyNumberFormat="1" applyFont="1" applyFill="1" applyBorder="1" applyAlignment="1" applyProtection="1">
      <alignment horizontal="center"/>
    </xf>
    <xf numFmtId="0" fontId="7" fillId="6" borderId="2" xfId="0" applyNumberFormat="1" applyFont="1" applyFill="1" applyBorder="1" applyAlignment="1" applyProtection="1">
      <alignment horizontal="center" vertical="center" wrapText="1"/>
    </xf>
    <xf numFmtId="0" fontId="11" fillId="6" borderId="4" xfId="0" applyNumberFormat="1" applyFont="1" applyFill="1" applyBorder="1" applyAlignment="1" applyProtection="1">
      <alignment horizontal="center" vertical="center" wrapText="1"/>
    </xf>
    <xf numFmtId="0" fontId="11" fillId="6" borderId="3" xfId="0" applyNumberFormat="1" applyFont="1" applyFill="1" applyBorder="1" applyAlignment="1" applyProtection="1">
      <alignment horizontal="center" vertical="center" wrapText="1"/>
    </xf>
    <xf numFmtId="0" fontId="38" fillId="2" borderId="2" xfId="0" applyFont="1" applyFill="1" applyBorder="1" applyAlignment="1">
      <alignment horizontal="left" vertical="center"/>
    </xf>
    <xf numFmtId="0" fontId="38" fillId="2" borderId="3" xfId="0" applyFont="1" applyFill="1" applyBorder="1" applyAlignment="1">
      <alignment horizontal="left" vertical="center"/>
    </xf>
    <xf numFmtId="0" fontId="27" fillId="2" borderId="1" xfId="0" applyFont="1" applyFill="1" applyBorder="1" applyAlignment="1">
      <alignment horizontal="center" vertical="center" wrapText="1"/>
    </xf>
    <xf numFmtId="0" fontId="27" fillId="2" borderId="6" xfId="0" applyFont="1" applyFill="1" applyBorder="1" applyAlignment="1">
      <alignment horizontal="center" vertical="center" wrapText="1"/>
    </xf>
    <xf numFmtId="49" fontId="10" fillId="6" borderId="2" xfId="0" applyNumberFormat="1" applyFont="1" applyFill="1" applyBorder="1" applyAlignment="1" applyProtection="1">
      <alignment horizontal="center"/>
    </xf>
    <xf numFmtId="49" fontId="11" fillId="6" borderId="4" xfId="0" applyNumberFormat="1" applyFont="1" applyFill="1" applyBorder="1" applyAlignment="1" applyProtection="1">
      <alignment horizontal="center"/>
    </xf>
    <xf numFmtId="49" fontId="11" fillId="6" borderId="3" xfId="0" applyNumberFormat="1" applyFont="1" applyFill="1" applyBorder="1" applyAlignment="1" applyProtection="1">
      <alignment horizontal="center"/>
    </xf>
    <xf numFmtId="0" fontId="3" fillId="3" borderId="2"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38" fillId="2" borderId="4" xfId="0" applyFont="1" applyFill="1" applyBorder="1" applyAlignment="1">
      <alignment horizontal="left" vertical="center"/>
    </xf>
    <xf numFmtId="0" fontId="41" fillId="4" borderId="2" xfId="0" applyFont="1" applyFill="1" applyBorder="1" applyAlignment="1">
      <alignment horizontal="center" vertical="center"/>
    </xf>
    <xf numFmtId="0" fontId="41" fillId="4" borderId="4" xfId="0" applyFont="1" applyFill="1" applyBorder="1" applyAlignment="1">
      <alignment horizontal="center" vertical="center"/>
    </xf>
    <xf numFmtId="0" fontId="44" fillId="5" borderId="2" xfId="0" applyFont="1" applyFill="1" applyBorder="1" applyAlignment="1" applyProtection="1">
      <alignment horizontal="center" vertical="center" wrapText="1"/>
    </xf>
    <xf numFmtId="0" fontId="44" fillId="5" borderId="4" xfId="0" applyFont="1" applyFill="1" applyBorder="1" applyAlignment="1" applyProtection="1">
      <alignment horizontal="center" vertical="center" wrapText="1"/>
    </xf>
    <xf numFmtId="0" fontId="44" fillId="5" borderId="3" xfId="0" applyFont="1" applyFill="1" applyBorder="1" applyAlignment="1" applyProtection="1">
      <alignment horizontal="center" vertical="center" wrapText="1"/>
    </xf>
    <xf numFmtId="0" fontId="14" fillId="6" borderId="2" xfId="0" applyFont="1" applyFill="1" applyBorder="1" applyAlignment="1" applyProtection="1">
      <alignment horizontal="center"/>
    </xf>
    <xf numFmtId="0" fontId="14" fillId="6" borderId="4" xfId="0" applyFont="1" applyFill="1" applyBorder="1" applyAlignment="1" applyProtection="1">
      <alignment horizontal="center"/>
    </xf>
    <xf numFmtId="0" fontId="14" fillId="6" borderId="3" xfId="0" applyFont="1" applyFill="1" applyBorder="1" applyAlignment="1" applyProtection="1">
      <alignment horizontal="center"/>
    </xf>
    <xf numFmtId="0" fontId="53" fillId="5" borderId="21" xfId="0" applyFont="1" applyFill="1" applyBorder="1" applyAlignment="1" applyProtection="1">
      <alignment horizontal="center" vertical="center" wrapText="1"/>
    </xf>
    <xf numFmtId="0" fontId="53" fillId="5" borderId="22" xfId="0" applyFont="1" applyFill="1" applyBorder="1" applyAlignment="1" applyProtection="1">
      <alignment horizontal="center" vertical="center" wrapText="1"/>
    </xf>
    <xf numFmtId="0" fontId="53" fillId="5" borderId="23" xfId="0" applyFont="1" applyFill="1" applyBorder="1" applyAlignment="1" applyProtection="1">
      <alignment horizontal="center" vertical="center" wrapText="1"/>
    </xf>
    <xf numFmtId="0" fontId="53" fillId="5" borderId="15" xfId="0" applyFont="1" applyFill="1" applyBorder="1" applyAlignment="1" applyProtection="1">
      <alignment horizontal="center" vertical="center" wrapText="1"/>
    </xf>
    <xf numFmtId="0" fontId="53" fillId="5" borderId="5" xfId="0" applyFont="1" applyFill="1" applyBorder="1" applyAlignment="1" applyProtection="1">
      <alignment horizontal="center" vertical="center" wrapText="1"/>
    </xf>
    <xf numFmtId="0" fontId="53" fillId="5" borderId="16" xfId="0" applyFont="1" applyFill="1" applyBorder="1" applyAlignment="1" applyProtection="1">
      <alignment horizontal="center" vertical="center" wrapText="1"/>
    </xf>
    <xf numFmtId="0" fontId="53" fillId="5" borderId="19" xfId="0" applyFont="1" applyFill="1" applyBorder="1" applyAlignment="1" applyProtection="1">
      <alignment horizontal="center" vertical="center" wrapText="1"/>
    </xf>
    <xf numFmtId="0" fontId="53" fillId="5" borderId="6" xfId="0" applyFont="1" applyFill="1" applyBorder="1" applyAlignment="1" applyProtection="1">
      <alignment horizontal="center" vertical="center" wrapText="1"/>
    </xf>
    <xf numFmtId="0" fontId="53" fillId="5" borderId="20" xfId="0" applyFont="1" applyFill="1" applyBorder="1" applyAlignment="1" applyProtection="1">
      <alignment horizontal="center" vertical="center" wrapText="1"/>
    </xf>
    <xf numFmtId="0" fontId="50" fillId="5" borderId="21" xfId="0" applyFont="1" applyFill="1" applyBorder="1" applyAlignment="1" applyProtection="1">
      <alignment horizontal="center" vertical="center" wrapText="1"/>
    </xf>
    <xf numFmtId="0" fontId="50" fillId="5" borderId="22" xfId="0" applyFont="1" applyFill="1" applyBorder="1" applyAlignment="1" applyProtection="1">
      <alignment horizontal="center" vertical="center" wrapText="1"/>
    </xf>
    <xf numFmtId="0" fontId="50" fillId="5" borderId="23" xfId="0" applyFont="1" applyFill="1" applyBorder="1" applyAlignment="1" applyProtection="1">
      <alignment horizontal="center" vertical="center" wrapText="1"/>
    </xf>
    <xf numFmtId="0" fontId="13" fillId="4" borderId="0" xfId="0" applyFont="1" applyFill="1" applyBorder="1" applyAlignment="1" applyProtection="1">
      <alignment horizontal="center" wrapText="1"/>
    </xf>
    <xf numFmtId="0" fontId="43" fillId="5" borderId="6" xfId="0" applyFont="1" applyFill="1" applyBorder="1" applyAlignment="1" applyProtection="1">
      <alignment horizontal="center" vertical="center"/>
    </xf>
    <xf numFmtId="0" fontId="43" fillId="5" borderId="20" xfId="0" applyFont="1" applyFill="1" applyBorder="1" applyAlignment="1" applyProtection="1">
      <alignment horizontal="center" vertical="center"/>
    </xf>
    <xf numFmtId="0" fontId="43" fillId="5" borderId="1" xfId="0" applyFont="1" applyFill="1" applyBorder="1" applyAlignment="1">
      <alignment horizontal="center" vertical="center"/>
    </xf>
    <xf numFmtId="0" fontId="43" fillId="5" borderId="0" xfId="0" applyFont="1" applyFill="1" applyBorder="1" applyAlignment="1">
      <alignment horizontal="right" vertical="center"/>
    </xf>
    <xf numFmtId="0" fontId="43" fillId="5" borderId="6" xfId="0" applyFont="1" applyFill="1" applyBorder="1" applyAlignment="1">
      <alignment horizontal="right" vertical="center"/>
    </xf>
    <xf numFmtId="0" fontId="43" fillId="3" borderId="4" xfId="0" applyFont="1" applyFill="1" applyBorder="1" applyAlignment="1" applyProtection="1">
      <alignment horizontal="center" vertical="center"/>
    </xf>
    <xf numFmtId="0" fontId="14" fillId="6" borderId="1" xfId="0" applyFont="1" applyFill="1" applyBorder="1" applyAlignment="1">
      <alignment horizontal="center"/>
    </xf>
    <xf numFmtId="0" fontId="11" fillId="6" borderId="1" xfId="0" applyFont="1" applyFill="1" applyBorder="1" applyAlignment="1">
      <alignment horizontal="center"/>
    </xf>
    <xf numFmtId="0" fontId="43" fillId="5" borderId="2" xfId="0" applyFont="1" applyFill="1" applyBorder="1" applyAlignment="1">
      <alignment horizontal="center" vertical="center"/>
    </xf>
    <xf numFmtId="0" fontId="43" fillId="5" borderId="4" xfId="0" applyFont="1" applyFill="1" applyBorder="1" applyAlignment="1">
      <alignment horizontal="center" vertical="center"/>
    </xf>
    <xf numFmtId="0" fontId="43" fillId="5" borderId="3" xfId="0" applyFont="1" applyFill="1" applyBorder="1" applyAlignment="1">
      <alignment horizontal="center" vertical="center"/>
    </xf>
    <xf numFmtId="0" fontId="53" fillId="5" borderId="21" xfId="0" applyFont="1" applyFill="1" applyBorder="1" applyAlignment="1">
      <alignment horizontal="center" vertical="center" wrapText="1"/>
    </xf>
    <xf numFmtId="0" fontId="53" fillId="5" borderId="22" xfId="0" applyFont="1" applyFill="1" applyBorder="1" applyAlignment="1">
      <alignment horizontal="center" vertical="center" wrapText="1"/>
    </xf>
    <xf numFmtId="0" fontId="53" fillId="5" borderId="23" xfId="0" applyFont="1" applyFill="1" applyBorder="1" applyAlignment="1">
      <alignment horizontal="center" vertical="center" wrapText="1"/>
    </xf>
    <xf numFmtId="0" fontId="53" fillId="5" borderId="15" xfId="0" applyFont="1" applyFill="1" applyBorder="1" applyAlignment="1">
      <alignment horizontal="center" vertical="center" wrapText="1"/>
    </xf>
    <xf numFmtId="0" fontId="53" fillId="5" borderId="5" xfId="0" applyFont="1" applyFill="1" applyBorder="1" applyAlignment="1">
      <alignment horizontal="center" vertical="center" wrapText="1"/>
    </xf>
    <xf numFmtId="0" fontId="53" fillId="5" borderId="16" xfId="0" applyFont="1" applyFill="1" applyBorder="1" applyAlignment="1">
      <alignment horizontal="center" vertical="center" wrapText="1"/>
    </xf>
    <xf numFmtId="0" fontId="53" fillId="5" borderId="19" xfId="0" applyFont="1" applyFill="1" applyBorder="1" applyAlignment="1">
      <alignment horizontal="center" vertical="center" wrapText="1"/>
    </xf>
    <xf numFmtId="0" fontId="53" fillId="5" borderId="6" xfId="0" applyFont="1" applyFill="1" applyBorder="1" applyAlignment="1">
      <alignment horizontal="center" vertical="center" wrapText="1"/>
    </xf>
    <xf numFmtId="0" fontId="53" fillId="5" borderId="20" xfId="0" applyFont="1" applyFill="1" applyBorder="1" applyAlignment="1">
      <alignment horizontal="center" vertical="center" wrapText="1"/>
    </xf>
    <xf numFmtId="0" fontId="53" fillId="5" borderId="1" xfId="0" applyFont="1" applyFill="1" applyBorder="1" applyAlignment="1">
      <alignment horizontal="center" vertical="center" wrapText="1"/>
    </xf>
    <xf numFmtId="0" fontId="44" fillId="5" borderId="2" xfId="0" applyFont="1" applyFill="1" applyBorder="1" applyAlignment="1">
      <alignment horizontal="center" vertical="center" wrapText="1"/>
    </xf>
    <xf numFmtId="0" fontId="44" fillId="5" borderId="4" xfId="0" applyFont="1" applyFill="1" applyBorder="1" applyAlignment="1">
      <alignment horizontal="center" vertical="center" wrapText="1"/>
    </xf>
    <xf numFmtId="0" fontId="44" fillId="5" borderId="3" xfId="0" applyFont="1" applyFill="1" applyBorder="1" applyAlignment="1">
      <alignment horizontal="center" vertical="center" wrapText="1"/>
    </xf>
    <xf numFmtId="0" fontId="50" fillId="5" borderId="21" xfId="0" applyFont="1" applyFill="1" applyBorder="1" applyAlignment="1">
      <alignment horizontal="center" vertical="center" wrapText="1"/>
    </xf>
    <xf numFmtId="0" fontId="50" fillId="5" borderId="22" xfId="0" applyFont="1" applyFill="1" applyBorder="1" applyAlignment="1">
      <alignment horizontal="center" vertical="center" wrapText="1"/>
    </xf>
    <xf numFmtId="0" fontId="50" fillId="5" borderId="23"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1" fillId="3" borderId="2" xfId="0" applyFont="1" applyFill="1" applyBorder="1" applyAlignment="1" applyProtection="1">
      <alignment horizontal="center" vertical="center"/>
      <protection locked="0"/>
    </xf>
    <xf numFmtId="0" fontId="24" fillId="3" borderId="0" xfId="0" applyFont="1" applyFill="1" applyBorder="1" applyAlignment="1">
      <alignment horizontal="left" vertical="top" wrapText="1"/>
    </xf>
    <xf numFmtId="0" fontId="13" fillId="0" borderId="0" xfId="0" applyFont="1" applyFill="1" applyBorder="1" applyAlignment="1">
      <alignment horizontal="center" wrapText="1"/>
    </xf>
    <xf numFmtId="0" fontId="27" fillId="3" borderId="1" xfId="0" applyNumberFormat="1" applyFont="1" applyFill="1" applyBorder="1" applyAlignment="1" applyProtection="1">
      <alignment horizontal="center" vertical="center"/>
    </xf>
    <xf numFmtId="0" fontId="27" fillId="2" borderId="2"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13" fillId="4" borderId="0" xfId="0" applyFont="1" applyFill="1" applyAlignment="1">
      <alignment horizontal="center"/>
    </xf>
    <xf numFmtId="14" fontId="11" fillId="0" borderId="1" xfId="0" applyNumberFormat="1"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49" fontId="11" fillId="0" borderId="1" xfId="0" applyNumberFormat="1" applyFont="1" applyBorder="1" applyAlignment="1" applyProtection="1">
      <alignment horizontal="center" vertical="center"/>
      <protection locked="0"/>
    </xf>
    <xf numFmtId="0" fontId="13" fillId="4" borderId="6" xfId="0" applyFont="1" applyFill="1" applyBorder="1" applyAlignment="1">
      <alignment horizont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30" fillId="3" borderId="0" xfId="0" quotePrefix="1" applyFont="1" applyFill="1" applyAlignment="1">
      <alignment horizontal="right" vertical="center" wrapText="1"/>
    </xf>
    <xf numFmtId="0" fontId="52" fillId="5" borderId="1" xfId="0" applyFont="1" applyFill="1" applyBorder="1" applyAlignment="1">
      <alignment horizontal="center" vertical="center"/>
    </xf>
    <xf numFmtId="164" fontId="11" fillId="0" borderId="1" xfId="0" applyNumberFormat="1" applyFont="1" applyBorder="1" applyAlignment="1" applyProtection="1">
      <alignment horizontal="right"/>
    </xf>
    <xf numFmtId="49" fontId="0" fillId="6" borderId="1" xfId="0" applyNumberFormat="1" applyFill="1" applyBorder="1" applyAlignment="1" applyProtection="1">
      <alignment horizontal="center" vertical="center"/>
      <protection locked="0"/>
    </xf>
    <xf numFmtId="0" fontId="13" fillId="4" borderId="19"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4" fillId="3" borderId="0" xfId="0" applyFont="1" applyFill="1" applyAlignment="1">
      <alignment horizontal="center" wrapText="1"/>
    </xf>
    <xf numFmtId="0" fontId="26" fillId="3" borderId="5" xfId="0" applyFont="1" applyFill="1" applyBorder="1" applyAlignment="1">
      <alignment horizontal="center" wrapText="1"/>
    </xf>
    <xf numFmtId="0" fontId="26" fillId="3" borderId="0" xfId="0" applyFont="1" applyFill="1" applyBorder="1" applyAlignment="1">
      <alignment horizontal="center" wrapText="1"/>
    </xf>
    <xf numFmtId="0" fontId="0" fillId="3" borderId="0" xfId="0" applyFill="1" applyAlignment="1">
      <alignment horizontal="center"/>
    </xf>
    <xf numFmtId="0" fontId="0" fillId="3" borderId="0" xfId="0" applyFont="1" applyFill="1" applyAlignment="1">
      <alignment horizontal="left"/>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3" borderId="0" xfId="0" applyFill="1" applyAlignment="1" applyProtection="1">
      <alignment horizontal="center"/>
      <protection locked="0"/>
    </xf>
    <xf numFmtId="0" fontId="0" fillId="3" borderId="6" xfId="0" applyFill="1" applyBorder="1" applyAlignment="1" applyProtection="1">
      <alignment horizontal="center"/>
      <protection locked="0"/>
    </xf>
    <xf numFmtId="0" fontId="26" fillId="0" borderId="5" xfId="0" applyFont="1" applyBorder="1" applyAlignment="1">
      <alignment horizontal="center" wrapText="1"/>
    </xf>
    <xf numFmtId="0" fontId="26" fillId="3" borderId="6" xfId="0" applyFont="1" applyFill="1" applyBorder="1" applyAlignment="1" applyProtection="1">
      <alignment horizontal="center" wrapText="1"/>
      <protection locked="0"/>
    </xf>
    <xf numFmtId="0" fontId="0" fillId="6" borderId="0" xfId="0" applyFill="1" applyBorder="1" applyAlignment="1" applyProtection="1">
      <alignment horizontal="center" wrapText="1"/>
    </xf>
    <xf numFmtId="0" fontId="0" fillId="3" borderId="6" xfId="0" applyFill="1" applyBorder="1" applyAlignment="1">
      <alignment horizontal="center"/>
    </xf>
    <xf numFmtId="0" fontId="20" fillId="4"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14" fillId="18" borderId="0" xfId="0" applyFont="1" applyFill="1" applyAlignment="1">
      <alignment horizontal="center" vertical="center" wrapText="1"/>
    </xf>
    <xf numFmtId="0" fontId="14" fillId="3" borderId="0" xfId="0" quotePrefix="1" applyFont="1" applyFill="1" applyAlignment="1">
      <alignment horizontal="center" wrapText="1"/>
    </xf>
    <xf numFmtId="0" fontId="0" fillId="2" borderId="1" xfId="0" applyFill="1" applyBorder="1" applyAlignment="1">
      <alignment horizontal="center" vertical="center" wrapText="1"/>
    </xf>
    <xf numFmtId="49" fontId="0" fillId="2" borderId="1" xfId="0" applyNumberFormat="1" applyFill="1" applyBorder="1" applyAlignment="1">
      <alignment horizontal="center" vertical="center"/>
    </xf>
    <xf numFmtId="0" fontId="14" fillId="18" borderId="0" xfId="0" applyFont="1" applyFill="1" applyAlignment="1">
      <alignment horizontal="center" wrapText="1"/>
    </xf>
    <xf numFmtId="0" fontId="13" fillId="4" borderId="35"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0" fillId="2" borderId="23" xfId="0" applyFill="1" applyBorder="1" applyAlignment="1">
      <alignment horizontal="center" vertical="center" wrapText="1"/>
    </xf>
    <xf numFmtId="49" fontId="0" fillId="6" borderId="1" xfId="0" applyNumberFormat="1" applyFill="1" applyBorder="1" applyAlignment="1" applyProtection="1">
      <alignment horizontal="left"/>
      <protection locked="0"/>
    </xf>
    <xf numFmtId="0" fontId="0" fillId="6" borderId="1" xfId="0" applyNumberFormat="1" applyFill="1" applyBorder="1" applyAlignment="1" applyProtection="1">
      <alignment horizontal="left"/>
      <protection locked="0"/>
    </xf>
    <xf numFmtId="164" fontId="0" fillId="6" borderId="1" xfId="0" applyNumberFormat="1" applyFill="1" applyBorder="1" applyAlignment="1" applyProtection="1">
      <alignment horizontal="center"/>
      <protection locked="0"/>
    </xf>
    <xf numFmtId="4" fontId="0" fillId="0" borderId="1" xfId="0" applyNumberFormat="1" applyBorder="1" applyAlignment="1" applyProtection="1">
      <alignment horizontal="center"/>
      <protection locked="0"/>
    </xf>
    <xf numFmtId="164" fontId="0" fillId="6" borderId="2" xfId="0" applyNumberFormat="1" applyFill="1" applyBorder="1" applyAlignment="1" applyProtection="1">
      <alignment horizontal="center"/>
      <protection locked="0"/>
    </xf>
    <xf numFmtId="164" fontId="0" fillId="6" borderId="3" xfId="0" applyNumberFormat="1" applyFill="1" applyBorder="1" applyAlignment="1" applyProtection="1">
      <alignment horizontal="center"/>
      <protection locked="0"/>
    </xf>
    <xf numFmtId="0" fontId="0" fillId="2" borderId="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164" fontId="0" fillId="2" borderId="1" xfId="0" applyNumberFormat="1" applyFill="1" applyBorder="1" applyAlignment="1">
      <alignment horizontal="center"/>
    </xf>
    <xf numFmtId="4" fontId="0" fillId="2" borderId="1" xfId="0" applyNumberFormat="1" applyFill="1" applyBorder="1" applyAlignment="1">
      <alignment horizontal="center"/>
    </xf>
    <xf numFmtId="0" fontId="24" fillId="0" borderId="15" xfId="0" applyFont="1" applyBorder="1" applyAlignment="1">
      <alignment horizontal="left" wrapText="1"/>
    </xf>
    <xf numFmtId="0" fontId="24" fillId="0" borderId="5" xfId="0" applyFont="1" applyBorder="1" applyAlignment="1">
      <alignment horizontal="left" wrapText="1"/>
    </xf>
    <xf numFmtId="0" fontId="24" fillId="0" borderId="16" xfId="0" applyFont="1" applyBorder="1" applyAlignment="1">
      <alignment horizontal="left" wrapText="1"/>
    </xf>
    <xf numFmtId="0" fontId="24" fillId="0" borderId="17" xfId="0" applyFont="1" applyBorder="1" applyAlignment="1">
      <alignment horizontal="left" wrapText="1"/>
    </xf>
    <xf numFmtId="0" fontId="24" fillId="0" borderId="18" xfId="0" applyFont="1" applyBorder="1" applyAlignment="1">
      <alignment horizontal="left" wrapText="1"/>
    </xf>
    <xf numFmtId="0" fontId="24" fillId="0" borderId="19" xfId="0" applyFont="1" applyBorder="1" applyAlignment="1">
      <alignment horizontal="left" wrapText="1"/>
    </xf>
    <xf numFmtId="0" fontId="24" fillId="0" borderId="6" xfId="0" applyFont="1" applyBorder="1" applyAlignment="1">
      <alignment horizontal="left" wrapText="1"/>
    </xf>
    <xf numFmtId="0" fontId="24" fillId="0" borderId="20" xfId="0" applyFont="1" applyBorder="1" applyAlignment="1">
      <alignment horizontal="left" wrapText="1"/>
    </xf>
    <xf numFmtId="0" fontId="35" fillId="4" borderId="0" xfId="0" applyFont="1" applyFill="1" applyAlignment="1">
      <alignment horizontal="center"/>
    </xf>
    <xf numFmtId="0" fontId="15" fillId="3" borderId="0" xfId="0" applyFont="1" applyFill="1" applyAlignment="1">
      <alignment horizontal="left" wrapText="1"/>
    </xf>
    <xf numFmtId="0" fontId="35" fillId="3" borderId="0" xfId="0" applyFont="1" applyFill="1" applyAlignment="1">
      <alignment horizontal="left" wrapText="1"/>
    </xf>
    <xf numFmtId="0" fontId="15" fillId="3" borderId="0" xfId="0" applyFont="1" applyFill="1" applyAlignment="1">
      <alignment horizontal="left" vertical="center" wrapText="1"/>
    </xf>
    <xf numFmtId="4" fontId="34" fillId="3" borderId="0" xfId="0" applyNumberFormat="1" applyFont="1" applyFill="1" applyAlignment="1">
      <alignment horizontal="right" vertical="center"/>
    </xf>
    <xf numFmtId="0" fontId="47" fillId="12" borderId="21" xfId="0" applyFont="1" applyFill="1" applyBorder="1" applyAlignment="1">
      <alignment horizontal="center" vertical="center" wrapText="1"/>
    </xf>
    <xf numFmtId="0" fontId="47" fillId="12" borderId="22" xfId="0" applyFont="1" applyFill="1" applyBorder="1" applyAlignment="1">
      <alignment horizontal="center" vertical="center" wrapText="1"/>
    </xf>
    <xf numFmtId="0" fontId="47" fillId="12" borderId="23" xfId="0" applyFont="1" applyFill="1" applyBorder="1" applyAlignment="1">
      <alignment horizontal="center" vertical="center" wrapText="1"/>
    </xf>
    <xf numFmtId="0" fontId="12" fillId="0" borderId="0" xfId="3" applyNumberFormat="1" applyAlignment="1">
      <alignment horizontal="center" vertical="center" wrapText="1"/>
    </xf>
    <xf numFmtId="0" fontId="12" fillId="0" borderId="0" xfId="3" applyAlignment="1">
      <alignment horizontal="center"/>
    </xf>
    <xf numFmtId="0" fontId="12" fillId="2" borderId="0" xfId="3" applyNumberFormat="1" applyFill="1" applyAlignment="1">
      <alignment horizontal="center"/>
    </xf>
    <xf numFmtId="0" fontId="12" fillId="2" borderId="0" xfId="3" applyFill="1" applyAlignment="1">
      <alignment horizontal="center"/>
    </xf>
    <xf numFmtId="0" fontId="12" fillId="6" borderId="0" xfId="3" applyFill="1" applyAlignment="1">
      <alignment horizontal="center"/>
    </xf>
    <xf numFmtId="1" fontId="49" fillId="19" borderId="28" xfId="3" applyNumberFormat="1" applyFont="1" applyFill="1" applyBorder="1" applyAlignment="1">
      <alignment horizontal="right"/>
    </xf>
    <xf numFmtId="1" fontId="49" fillId="19" borderId="1" xfId="3" applyNumberFormat="1" applyFont="1" applyFill="1" applyBorder="1" applyAlignment="1">
      <alignment horizontal="right"/>
    </xf>
    <xf numFmtId="1" fontId="49" fillId="17" borderId="32" xfId="3" applyNumberFormat="1" applyFont="1" applyFill="1" applyBorder="1" applyAlignment="1">
      <alignment horizontal="right"/>
    </xf>
    <xf numFmtId="1" fontId="49" fillId="17" borderId="33" xfId="3" applyNumberFormat="1" applyFont="1" applyFill="1" applyBorder="1" applyAlignment="1">
      <alignment horizontal="right"/>
    </xf>
    <xf numFmtId="1" fontId="49" fillId="17" borderId="34" xfId="3" applyNumberFormat="1" applyFont="1" applyFill="1" applyBorder="1" applyAlignment="1">
      <alignment horizontal="right"/>
    </xf>
  </cellXfs>
  <cellStyles count="8">
    <cellStyle name="Dobry" xfId="1" builtinId="26"/>
    <cellStyle name="Hiperłącze" xfId="6" builtinId="8"/>
    <cellStyle name="Normalny" xfId="0" builtinId="0"/>
    <cellStyle name="Normalny 2" xfId="3" xr:uid="{E8155A25-4714-4EA8-98C2-5F051E04D770}"/>
    <cellStyle name="Normalny 3" xfId="4" xr:uid="{3D29B04F-F5E8-43C5-9D52-384EF0ED5105}"/>
    <cellStyle name="Normalny 3 2" xfId="7" xr:uid="{CEAA372E-0F26-4543-8C5D-4BFFCD090D24}"/>
    <cellStyle name="Normalny 4" xfId="5" xr:uid="{BC3E34B7-B2CA-4053-8F62-0C12A399CDE6}"/>
    <cellStyle name="Zły" xfId="2" builtinId="27"/>
  </cellStyles>
  <dxfs count="255">
    <dxf>
      <fill>
        <patternFill>
          <bgColor rgb="FF92D050"/>
        </patternFill>
      </fill>
    </dxf>
    <dxf>
      <fill>
        <patternFill>
          <bgColor rgb="FFFF0000"/>
        </patternFill>
      </fill>
    </dxf>
    <dxf>
      <fill>
        <patternFill>
          <bgColor rgb="FF92D05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border>
        <vertical/>
        <horizontal/>
      </border>
    </dxf>
    <dxf>
      <border>
        <vertical/>
        <horizontal/>
      </border>
    </dxf>
    <dxf>
      <border>
        <vertical/>
        <horizontal/>
      </border>
    </dxf>
    <dxf>
      <fill>
        <patternFill>
          <bgColor rgb="FFFF0000"/>
        </patternFill>
      </fill>
    </dxf>
    <dxf>
      <border>
        <vertical/>
        <horizontal/>
      </border>
    </dxf>
    <dxf>
      <fill>
        <patternFill>
          <bgColor rgb="FFFF0000"/>
        </patternFill>
      </fill>
    </dxf>
    <dxf>
      <fill>
        <patternFill>
          <fgColor rgb="FFFF0000"/>
          <bgColor rgb="FFFF0000"/>
        </patternFill>
      </fill>
    </dxf>
    <dxf>
      <border>
        <vertical/>
        <horizontal/>
      </border>
    </dxf>
    <dxf>
      <border>
        <vertical/>
        <horizontal/>
      </border>
    </dxf>
    <dxf>
      <fill>
        <patternFill>
          <fgColor rgb="FFFF0000"/>
          <bgColor rgb="FFFF0000"/>
        </patternFill>
      </fill>
    </dxf>
    <dxf>
      <fill>
        <patternFill>
          <bgColor rgb="FFFF0000"/>
        </patternFill>
      </fill>
    </dxf>
    <dxf>
      <fill>
        <patternFill>
          <fgColor rgb="FFFF0000"/>
          <bgColor rgb="FFFF0000"/>
        </patternFill>
      </fill>
    </dxf>
    <dxf>
      <border>
        <vertical/>
        <horizontal/>
      </border>
    </dxf>
    <dxf>
      <border>
        <vertical/>
        <horizontal/>
      </border>
    </dxf>
    <dxf>
      <font>
        <b/>
        <i val="0"/>
        <color rgb="FF9C0006"/>
      </font>
      <fill>
        <patternFill>
          <bgColor rgb="FFFFC7CE"/>
        </patternFill>
      </fill>
    </dxf>
    <dxf>
      <font>
        <b/>
        <i val="0"/>
        <color rgb="FF9C0006"/>
      </font>
      <fill>
        <patternFill>
          <bgColor rgb="FFFFC7CE"/>
        </patternFill>
      </fill>
    </dxf>
    <dxf>
      <font>
        <b/>
        <i val="0"/>
        <color rgb="FFFF0000"/>
      </font>
      <fill>
        <patternFill>
          <bgColor rgb="FFFFC7CE"/>
        </patternFill>
      </fill>
    </dxf>
    <dxf>
      <font>
        <b/>
        <i val="0"/>
        <color rgb="FFFF0000"/>
      </font>
      <fill>
        <patternFill>
          <bgColor rgb="FFFFC7CE"/>
        </patternFill>
      </fill>
    </dxf>
    <dxf>
      <font>
        <b/>
        <i val="0"/>
        <color rgb="FFFF0000"/>
      </font>
      <fill>
        <patternFill>
          <bgColor rgb="FFFFC7CE"/>
        </patternFill>
      </fill>
    </dxf>
    <dxf>
      <font>
        <b/>
        <i val="0"/>
        <color rgb="FFFF0000"/>
      </font>
      <fill>
        <patternFill>
          <bgColor rgb="FFFFC7CE"/>
        </patternFill>
      </fill>
    </dxf>
    <dxf>
      <font>
        <b/>
        <i val="0"/>
        <color rgb="FFFF0000"/>
      </font>
      <fill>
        <patternFill>
          <bgColor rgb="FFFFC7CE"/>
        </patternFill>
      </fill>
    </dxf>
    <dxf>
      <font>
        <b/>
        <i val="0"/>
        <color rgb="FFFF0000"/>
      </font>
      <fill>
        <patternFill>
          <bgColor rgb="FFFFC7CE"/>
        </patternFill>
      </fill>
    </dxf>
    <dxf>
      <font>
        <b/>
        <i val="0"/>
        <color rgb="FFFF0000"/>
      </font>
      <fill>
        <patternFill>
          <bgColor rgb="FFFFC7CE"/>
        </patternFill>
      </fill>
    </dxf>
    <dxf>
      <font>
        <b/>
        <i val="0"/>
        <color rgb="FFFF0000"/>
      </font>
      <fill>
        <patternFill>
          <bgColor rgb="FFFFC7CE"/>
        </patternFill>
      </fill>
    </dxf>
    <dxf>
      <font>
        <b/>
        <i val="0"/>
        <color rgb="FFFF0000"/>
      </font>
      <fill>
        <patternFill>
          <bgColor rgb="FFFFC7CE"/>
        </patternFill>
      </fill>
    </dxf>
    <dxf>
      <font>
        <b/>
        <i val="0"/>
        <color rgb="FFFF0000"/>
      </font>
      <fill>
        <patternFill>
          <bgColor rgb="FFFFC7CE"/>
        </patternFill>
      </fill>
    </dxf>
    <dxf>
      <font>
        <b/>
        <i val="0"/>
        <color rgb="FFFF0000"/>
      </font>
      <fill>
        <patternFill>
          <bgColor rgb="FFFFC7CE"/>
        </patternFill>
      </fill>
    </dxf>
    <dxf>
      <font>
        <b/>
        <i val="0"/>
        <color rgb="FFFF0000"/>
      </font>
      <fill>
        <patternFill>
          <bgColor rgb="FFFFC7CE"/>
        </patternFill>
      </fill>
    </dxf>
    <dxf>
      <font>
        <b/>
        <i val="0"/>
        <color rgb="FFFF0000"/>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color rgb="FF9C0006"/>
      </font>
      <fill>
        <patternFill>
          <bgColor rgb="FFFFC7CE"/>
        </patternFill>
      </fill>
    </dxf>
    <dxf>
      <fill>
        <patternFill>
          <bgColor rgb="FFFF0000"/>
        </patternFill>
      </fill>
    </dxf>
    <dxf>
      <fill>
        <patternFill>
          <bgColor theme="7" tint="0.59996337778862885"/>
        </patternFill>
      </fill>
    </dxf>
    <dxf>
      <fill>
        <patternFill>
          <bgColor rgb="FFFF0000"/>
        </patternFill>
      </fill>
    </dxf>
    <dxf>
      <fill>
        <patternFill>
          <bgColor theme="7"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59996337778862885"/>
        </patternFill>
      </fill>
    </dxf>
    <dxf>
      <fill>
        <patternFill>
          <bgColor rgb="FFFF0000"/>
        </patternFill>
      </fill>
    </dxf>
    <dxf>
      <fill>
        <patternFill>
          <bgColor theme="7" tint="0.59996337778862885"/>
        </patternFill>
      </fill>
    </dxf>
    <dxf>
      <fill>
        <patternFill>
          <bgColor rgb="FFFF0000"/>
        </patternFill>
      </fill>
    </dxf>
    <dxf>
      <fill>
        <patternFill>
          <bgColor theme="7" tint="0.59996337778862885"/>
        </patternFill>
      </fill>
    </dxf>
    <dxf>
      <fill>
        <patternFill>
          <bgColor rgb="FFFF0000"/>
        </patternFill>
      </fill>
    </dxf>
    <dxf>
      <fill>
        <patternFill>
          <bgColor theme="7" tint="0.59996337778862885"/>
        </patternFill>
      </fill>
    </dxf>
    <dxf>
      <fill>
        <patternFill>
          <bgColor rgb="FFFF0000"/>
        </patternFill>
      </fill>
    </dxf>
    <dxf>
      <fill>
        <patternFill>
          <bgColor theme="7" tint="0.59996337778862885"/>
        </patternFill>
      </fill>
    </dxf>
    <dxf>
      <fill>
        <patternFill>
          <bgColor rgb="FFFF0000"/>
        </patternFill>
      </fill>
    </dxf>
    <dxf>
      <fill>
        <patternFill>
          <bgColor theme="7" tint="0.59996337778862885"/>
        </patternFill>
      </fill>
    </dxf>
    <dxf>
      <fill>
        <patternFill>
          <bgColor rgb="FFFF0000"/>
        </patternFill>
      </fill>
    </dxf>
    <dxf>
      <fill>
        <patternFill>
          <bgColor theme="7" tint="0.59996337778862885"/>
        </patternFill>
      </fill>
    </dxf>
    <dxf>
      <fill>
        <patternFill>
          <bgColor rgb="FFFF0000"/>
        </patternFill>
      </fill>
    </dxf>
    <dxf>
      <fill>
        <patternFill>
          <bgColor theme="7" tint="0.59996337778862885"/>
        </patternFill>
      </fill>
    </dxf>
    <dxf>
      <fill>
        <patternFill>
          <bgColor rgb="FFFF0000"/>
        </patternFill>
      </fill>
    </dxf>
    <dxf>
      <fill>
        <patternFill>
          <bgColor theme="7" tint="0.59996337778862885"/>
        </patternFill>
      </fill>
    </dxf>
    <dxf>
      <fill>
        <patternFill>
          <bgColor rgb="FFFF0000"/>
        </patternFill>
      </fill>
    </dxf>
    <dxf>
      <fill>
        <patternFill>
          <bgColor theme="7" tint="0.59996337778862885"/>
        </patternFill>
      </fill>
    </dxf>
    <dxf>
      <fill>
        <patternFill>
          <bgColor rgb="FFFF0000"/>
        </patternFill>
      </fill>
    </dxf>
    <dxf>
      <fill>
        <patternFill>
          <bgColor theme="7" tint="0.59996337778862885"/>
        </patternFill>
      </fill>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7CE"/>
      <color rgb="FFFF6699"/>
      <color rgb="FFEEB0CB"/>
      <color rgb="FFFB7575"/>
      <color rgb="FFF8525E"/>
      <color rgb="FFF10F80"/>
      <color rgb="FFFE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usernames" Target="revisions/userNam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912813</xdr:colOff>
      <xdr:row>1611</xdr:row>
      <xdr:rowOff>19844</xdr:rowOff>
    </xdr:from>
    <xdr:to>
      <xdr:col>9</xdr:col>
      <xdr:colOff>350491</xdr:colOff>
      <xdr:row>1611</xdr:row>
      <xdr:rowOff>410022</xdr:rowOff>
    </xdr:to>
    <xdr:pic>
      <xdr:nvPicPr>
        <xdr:cNvPr id="2" name="Obraz 1">
          <a:extLst>
            <a:ext uri="{FF2B5EF4-FFF2-40B4-BE49-F238E27FC236}">
              <a16:creationId xmlns:a16="http://schemas.microsoft.com/office/drawing/2014/main" id="{F86F570E-A23E-4F76-AB0A-99F300CF32A8}"/>
            </a:ext>
          </a:extLst>
        </xdr:cNvPr>
        <xdr:cNvPicPr>
          <a:picLocks noChangeAspect="1"/>
        </xdr:cNvPicPr>
      </xdr:nvPicPr>
      <xdr:blipFill>
        <a:blip xmlns:r="http://schemas.openxmlformats.org/officeDocument/2006/relationships" r:embed="rId1"/>
        <a:stretch>
          <a:fillRect/>
        </a:stretch>
      </xdr:blipFill>
      <xdr:spPr>
        <a:xfrm>
          <a:off x="7173516" y="48319532"/>
          <a:ext cx="390178" cy="390178"/>
        </a:xfrm>
        <a:prstGeom prst="rect">
          <a:avLst/>
        </a:prstGeom>
      </xdr:spPr>
    </xdr:pic>
    <xdr:clientData/>
  </xdr:twoCellAnchor>
  <xdr:twoCellAnchor editAs="oneCell">
    <xdr:from>
      <xdr:col>8</xdr:col>
      <xdr:colOff>902890</xdr:colOff>
      <xdr:row>1614</xdr:row>
      <xdr:rowOff>476250</xdr:rowOff>
    </xdr:from>
    <xdr:to>
      <xdr:col>9</xdr:col>
      <xdr:colOff>340568</xdr:colOff>
      <xdr:row>1614</xdr:row>
      <xdr:rowOff>866428</xdr:rowOff>
    </xdr:to>
    <xdr:pic>
      <xdr:nvPicPr>
        <xdr:cNvPr id="3" name="Obraz 2">
          <a:extLst>
            <a:ext uri="{FF2B5EF4-FFF2-40B4-BE49-F238E27FC236}">
              <a16:creationId xmlns:a16="http://schemas.microsoft.com/office/drawing/2014/main" id="{3BE8C1ED-BF9D-42C2-89B0-5853D7548DC3}"/>
            </a:ext>
          </a:extLst>
        </xdr:cNvPr>
        <xdr:cNvPicPr>
          <a:picLocks noChangeAspect="1"/>
        </xdr:cNvPicPr>
      </xdr:nvPicPr>
      <xdr:blipFill>
        <a:blip xmlns:r="http://schemas.openxmlformats.org/officeDocument/2006/relationships" r:embed="rId1"/>
        <a:stretch>
          <a:fillRect/>
        </a:stretch>
      </xdr:blipFill>
      <xdr:spPr>
        <a:xfrm>
          <a:off x="7163593" y="49986406"/>
          <a:ext cx="390178" cy="3901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1095375</xdr:colOff>
      <xdr:row>171</xdr:row>
      <xdr:rowOff>285750</xdr:rowOff>
    </xdr:from>
    <xdr:to>
      <xdr:col>3</xdr:col>
      <xdr:colOff>313978</xdr:colOff>
      <xdr:row>172</xdr:row>
      <xdr:rowOff>180628</xdr:rowOff>
    </xdr:to>
    <xdr:pic>
      <xdr:nvPicPr>
        <xdr:cNvPr id="2" name="Obraz 1">
          <a:extLst>
            <a:ext uri="{FF2B5EF4-FFF2-40B4-BE49-F238E27FC236}">
              <a16:creationId xmlns:a16="http://schemas.microsoft.com/office/drawing/2014/main" id="{4F15BC60-698F-417E-AA4E-F2983C7E2CAC}"/>
            </a:ext>
          </a:extLst>
        </xdr:cNvPr>
        <xdr:cNvPicPr>
          <a:picLocks noChangeAspect="1"/>
        </xdr:cNvPicPr>
      </xdr:nvPicPr>
      <xdr:blipFill>
        <a:blip xmlns:r="http://schemas.openxmlformats.org/officeDocument/2006/relationships" r:embed="rId1"/>
        <a:stretch>
          <a:fillRect/>
        </a:stretch>
      </xdr:blipFill>
      <xdr:spPr>
        <a:xfrm>
          <a:off x="4476750" y="10410825"/>
          <a:ext cx="390178" cy="390178"/>
        </a:xfrm>
        <a:prstGeom prst="rect">
          <a:avLst/>
        </a:prstGeom>
      </xdr:spPr>
    </xdr:pic>
    <xdr:clientData/>
  </xdr:twoCellAnchor>
  <xdr:twoCellAnchor editAs="oneCell">
    <xdr:from>
      <xdr:col>2</xdr:col>
      <xdr:colOff>1104900</xdr:colOff>
      <xdr:row>174</xdr:row>
      <xdr:rowOff>352425</xdr:rowOff>
    </xdr:from>
    <xdr:to>
      <xdr:col>3</xdr:col>
      <xdr:colOff>323503</xdr:colOff>
      <xdr:row>174</xdr:row>
      <xdr:rowOff>742603</xdr:rowOff>
    </xdr:to>
    <xdr:pic>
      <xdr:nvPicPr>
        <xdr:cNvPr id="3" name="Obraz 2">
          <a:extLst>
            <a:ext uri="{FF2B5EF4-FFF2-40B4-BE49-F238E27FC236}">
              <a16:creationId xmlns:a16="http://schemas.microsoft.com/office/drawing/2014/main" id="{7B713186-D70B-40CE-9247-5868CDB50830}"/>
            </a:ext>
          </a:extLst>
        </xdr:cNvPr>
        <xdr:cNvPicPr>
          <a:picLocks noChangeAspect="1"/>
        </xdr:cNvPicPr>
      </xdr:nvPicPr>
      <xdr:blipFill>
        <a:blip xmlns:r="http://schemas.openxmlformats.org/officeDocument/2006/relationships" r:embed="rId1"/>
        <a:stretch>
          <a:fillRect/>
        </a:stretch>
      </xdr:blipFill>
      <xdr:spPr>
        <a:xfrm>
          <a:off x="4486275" y="11544300"/>
          <a:ext cx="390178" cy="3901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1133475</xdr:colOff>
      <xdr:row>157</xdr:row>
      <xdr:rowOff>285750</xdr:rowOff>
    </xdr:from>
    <xdr:to>
      <xdr:col>3</xdr:col>
      <xdr:colOff>323503</xdr:colOff>
      <xdr:row>158</xdr:row>
      <xdr:rowOff>180628</xdr:rowOff>
    </xdr:to>
    <xdr:pic>
      <xdr:nvPicPr>
        <xdr:cNvPr id="2" name="Obraz 1">
          <a:extLst>
            <a:ext uri="{FF2B5EF4-FFF2-40B4-BE49-F238E27FC236}">
              <a16:creationId xmlns:a16="http://schemas.microsoft.com/office/drawing/2014/main" id="{3F9CD137-C8F5-40CC-AFEB-3CA8C701C92C}"/>
            </a:ext>
          </a:extLst>
        </xdr:cNvPr>
        <xdr:cNvPicPr>
          <a:picLocks noChangeAspect="1"/>
        </xdr:cNvPicPr>
      </xdr:nvPicPr>
      <xdr:blipFill>
        <a:blip xmlns:r="http://schemas.openxmlformats.org/officeDocument/2006/relationships" r:embed="rId1"/>
        <a:stretch>
          <a:fillRect/>
        </a:stretch>
      </xdr:blipFill>
      <xdr:spPr>
        <a:xfrm>
          <a:off x="4514850" y="13582650"/>
          <a:ext cx="390178" cy="390178"/>
        </a:xfrm>
        <a:prstGeom prst="rect">
          <a:avLst/>
        </a:prstGeom>
      </xdr:spPr>
    </xdr:pic>
    <xdr:clientData/>
  </xdr:twoCellAnchor>
  <xdr:twoCellAnchor editAs="oneCell">
    <xdr:from>
      <xdr:col>2</xdr:col>
      <xdr:colOff>1143000</xdr:colOff>
      <xdr:row>160</xdr:row>
      <xdr:rowOff>342900</xdr:rowOff>
    </xdr:from>
    <xdr:to>
      <xdr:col>3</xdr:col>
      <xdr:colOff>333028</xdr:colOff>
      <xdr:row>160</xdr:row>
      <xdr:rowOff>733078</xdr:rowOff>
    </xdr:to>
    <xdr:pic>
      <xdr:nvPicPr>
        <xdr:cNvPr id="3" name="Obraz 2">
          <a:extLst>
            <a:ext uri="{FF2B5EF4-FFF2-40B4-BE49-F238E27FC236}">
              <a16:creationId xmlns:a16="http://schemas.microsoft.com/office/drawing/2014/main" id="{A7163291-DA89-48C5-8B32-0F677251CC6F}"/>
            </a:ext>
          </a:extLst>
        </xdr:cNvPr>
        <xdr:cNvPicPr>
          <a:picLocks noChangeAspect="1"/>
        </xdr:cNvPicPr>
      </xdr:nvPicPr>
      <xdr:blipFill>
        <a:blip xmlns:r="http://schemas.openxmlformats.org/officeDocument/2006/relationships" r:embed="rId1"/>
        <a:stretch>
          <a:fillRect/>
        </a:stretch>
      </xdr:blipFill>
      <xdr:spPr>
        <a:xfrm>
          <a:off x="4524375" y="14706600"/>
          <a:ext cx="390178" cy="390178"/>
        </a:xfrm>
        <a:prstGeom prst="rect">
          <a:avLst/>
        </a:prstGeom>
      </xdr:spPr>
    </xdr:pic>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7C16C73-5189-4AF3-80D8-0E2AF612DE27}" protected="1">
  <header guid="{E7C16C73-5189-4AF3-80D8-0E2AF612DE27}" dateTime="2024-04-18T12:24:59" maxSheetId="23" userName="Piotr Oszako" r:id="rId1">
    <sheetIdMap count="2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E7C16C73-5189-4AF3-80D8-0E2AF612DE27}" name="Piotr Oszako" id="-1045235680" dateTime="2024-04-18T12:24:59"/>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D72FA-6D55-424C-8B2E-63B3ADDA926D}">
  <sheetPr>
    <tabColor theme="9"/>
    <pageSetUpPr fitToPage="1"/>
  </sheetPr>
  <dimension ref="A1:AE1674"/>
  <sheetViews>
    <sheetView tabSelected="1" view="pageBreakPreview" zoomScale="70" zoomScaleNormal="60" zoomScaleSheetLayoutView="70" zoomScalePageLayoutView="120" workbookViewId="0">
      <selection activeCell="C15" sqref="C15:E15"/>
    </sheetView>
  </sheetViews>
  <sheetFormatPr defaultColWidth="9.1796875" defaultRowHeight="14.5" x14ac:dyDescent="0.35"/>
  <cols>
    <col min="1" max="1" width="9.81640625" style="125" customWidth="1"/>
    <col min="2" max="2" width="6.81640625" style="125" customWidth="1"/>
    <col min="3" max="3" width="11" style="125" customWidth="1"/>
    <col min="4" max="4" width="6.453125" style="125" customWidth="1"/>
    <col min="5" max="5" width="15.1796875" style="125" customWidth="1"/>
    <col min="6" max="6" width="15.7265625" style="125" customWidth="1"/>
    <col min="7" max="7" width="14.26953125" style="125" customWidth="1"/>
    <col min="8" max="8" width="14.54296875" style="125" customWidth="1"/>
    <col min="9" max="9" width="14.26953125" style="125" customWidth="1"/>
    <col min="10" max="10" width="12.26953125" style="125" customWidth="1"/>
    <col min="11" max="11" width="13.1796875" style="125" customWidth="1"/>
    <col min="12" max="12" width="12.54296875" style="125" customWidth="1"/>
    <col min="13" max="13" width="18" style="125" customWidth="1"/>
    <col min="14" max="14" width="13.54296875" style="125" customWidth="1"/>
    <col min="15" max="15" width="18" style="125" customWidth="1"/>
    <col min="16" max="16" width="15.453125" style="125" customWidth="1"/>
    <col min="17" max="17" width="10.54296875" style="125" customWidth="1"/>
    <col min="18" max="18" width="9.1796875" style="125" customWidth="1"/>
    <col min="19" max="19" width="7.54296875" style="125" customWidth="1"/>
    <col min="20" max="20" width="5.453125" style="125" customWidth="1"/>
    <col min="21" max="16384" width="9.1796875" style="125"/>
  </cols>
  <sheetData>
    <row r="1" spans="1:31" x14ac:dyDescent="0.35">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row>
    <row r="2" spans="1:31" x14ac:dyDescent="0.35">
      <c r="A2" s="124"/>
      <c r="B2" s="124"/>
      <c r="C2" s="124"/>
      <c r="D2" s="124"/>
      <c r="E2" s="124"/>
      <c r="F2" s="124"/>
      <c r="G2" s="124"/>
      <c r="H2" s="124"/>
      <c r="I2" s="124"/>
      <c r="J2" s="124"/>
      <c r="K2" s="124"/>
      <c r="L2" s="126"/>
      <c r="M2" s="363"/>
      <c r="N2" s="364"/>
      <c r="O2" s="127"/>
      <c r="P2" s="128"/>
      <c r="Q2" s="128"/>
      <c r="R2" s="128"/>
      <c r="S2" s="128"/>
      <c r="T2" s="124"/>
      <c r="U2" s="124"/>
      <c r="V2" s="124"/>
      <c r="W2" s="124"/>
      <c r="X2" s="124"/>
      <c r="Y2" s="124"/>
      <c r="Z2" s="124"/>
      <c r="AA2" s="124"/>
      <c r="AB2" s="124"/>
      <c r="AC2" s="124"/>
      <c r="AD2" s="124"/>
      <c r="AE2" s="124"/>
    </row>
    <row r="3" spans="1:31" x14ac:dyDescent="0.35">
      <c r="A3" s="124"/>
      <c r="B3" s="124"/>
      <c r="C3" s="124"/>
      <c r="D3" s="124"/>
      <c r="E3" s="124"/>
      <c r="F3" s="124"/>
      <c r="G3" s="124"/>
      <c r="H3" s="124"/>
      <c r="I3" s="124"/>
      <c r="J3" s="124"/>
      <c r="K3" s="124"/>
      <c r="L3" s="129"/>
      <c r="M3" s="369" t="s">
        <v>12</v>
      </c>
      <c r="N3" s="369"/>
      <c r="O3" s="369"/>
      <c r="P3" s="124"/>
      <c r="Q3" s="124"/>
      <c r="R3" s="124"/>
      <c r="S3" s="124"/>
      <c r="T3" s="124"/>
      <c r="U3" s="124"/>
      <c r="V3" s="124"/>
      <c r="W3" s="124"/>
      <c r="X3" s="124"/>
      <c r="Y3" s="124"/>
      <c r="Z3" s="124"/>
      <c r="AA3" s="124"/>
      <c r="AB3" s="124"/>
      <c r="AC3" s="124"/>
      <c r="AD3" s="124"/>
      <c r="AE3" s="124"/>
    </row>
    <row r="4" spans="1:31" x14ac:dyDescent="0.35">
      <c r="A4" s="124"/>
      <c r="B4" s="124"/>
      <c r="C4" s="124"/>
      <c r="D4" s="124"/>
      <c r="E4" s="124"/>
      <c r="F4" s="124"/>
      <c r="G4" s="124"/>
      <c r="H4" s="124"/>
      <c r="I4" s="124"/>
      <c r="J4" s="124"/>
      <c r="K4" s="124"/>
      <c r="L4" s="370"/>
      <c r="M4" s="370"/>
      <c r="N4" s="370"/>
      <c r="O4" s="124"/>
      <c r="P4" s="124"/>
      <c r="Q4" s="124"/>
      <c r="R4" s="124"/>
      <c r="S4" s="124"/>
      <c r="T4" s="124"/>
      <c r="U4" s="124"/>
      <c r="V4" s="124"/>
      <c r="W4" s="124"/>
      <c r="X4" s="124"/>
      <c r="Y4" s="124"/>
      <c r="Z4" s="124"/>
      <c r="AA4" s="124"/>
      <c r="AB4" s="124"/>
      <c r="AC4" s="124"/>
      <c r="AD4" s="124"/>
      <c r="AE4" s="124"/>
    </row>
    <row r="5" spans="1:31" x14ac:dyDescent="0.35">
      <c r="A5" s="124"/>
      <c r="B5" s="124"/>
      <c r="C5" s="124"/>
      <c r="D5" s="124"/>
      <c r="E5" s="124"/>
      <c r="F5" s="124"/>
      <c r="G5" s="124"/>
      <c r="H5" s="124"/>
      <c r="I5" s="124"/>
      <c r="J5" s="128"/>
      <c r="K5" s="124"/>
      <c r="L5" s="121"/>
      <c r="M5" s="121"/>
      <c r="N5" s="121"/>
      <c r="O5" s="124"/>
      <c r="P5" s="124"/>
      <c r="Q5" s="124"/>
      <c r="R5" s="124"/>
      <c r="S5" s="124"/>
      <c r="T5" s="124"/>
      <c r="U5" s="124"/>
      <c r="V5" s="124"/>
      <c r="W5" s="124"/>
      <c r="X5" s="124"/>
      <c r="Y5" s="124"/>
      <c r="Z5" s="124"/>
      <c r="AA5" s="124"/>
      <c r="AB5" s="124"/>
      <c r="AC5" s="124"/>
      <c r="AD5" s="124"/>
      <c r="AE5" s="124"/>
    </row>
    <row r="6" spans="1:31" ht="26.25" customHeight="1" x14ac:dyDescent="0.35">
      <c r="A6" s="371" t="s">
        <v>13</v>
      </c>
      <c r="B6" s="372"/>
      <c r="C6" s="372"/>
      <c r="D6" s="372"/>
      <c r="E6" s="372"/>
      <c r="F6" s="124"/>
      <c r="G6" s="124"/>
      <c r="H6" s="124"/>
      <c r="I6" s="124"/>
      <c r="J6" s="130"/>
      <c r="K6" s="131"/>
      <c r="L6" s="131"/>
      <c r="M6" s="132"/>
      <c r="N6" s="132"/>
      <c r="O6" s="124"/>
      <c r="P6" s="124"/>
      <c r="Q6" s="124"/>
      <c r="R6" s="124"/>
      <c r="S6" s="124"/>
      <c r="T6" s="124"/>
      <c r="U6" s="124"/>
      <c r="V6" s="124"/>
      <c r="W6" s="124"/>
      <c r="X6" s="124"/>
      <c r="Y6" s="124"/>
      <c r="Z6" s="124"/>
      <c r="AA6" s="124"/>
      <c r="AB6" s="124"/>
      <c r="AC6" s="124"/>
      <c r="AD6" s="124"/>
      <c r="AE6" s="124"/>
    </row>
    <row r="7" spans="1:31" ht="46.5" customHeight="1" x14ac:dyDescent="0.35">
      <c r="A7" s="373" t="s">
        <v>78</v>
      </c>
      <c r="B7" s="374"/>
      <c r="C7" s="377" t="str">
        <f>IFERROR(VLOOKUP($M$27,'Dane JST'!$B$2:$E$417,4,0),"")</f>
        <v/>
      </c>
      <c r="D7" s="378"/>
      <c r="E7" s="379"/>
      <c r="F7" s="124"/>
      <c r="G7" s="124"/>
      <c r="H7" s="124"/>
      <c r="I7" s="124"/>
      <c r="J7" s="133"/>
      <c r="K7" s="134"/>
      <c r="L7" s="134"/>
      <c r="M7" s="132"/>
      <c r="N7" s="132"/>
      <c r="O7" s="124"/>
      <c r="P7" s="124"/>
      <c r="Q7" s="124"/>
      <c r="R7" s="124"/>
      <c r="S7" s="124"/>
      <c r="T7" s="124"/>
      <c r="U7" s="124"/>
      <c r="V7" s="124"/>
      <c r="W7" s="124"/>
      <c r="X7" s="124"/>
      <c r="Y7" s="124"/>
      <c r="Z7" s="124"/>
      <c r="AA7" s="124"/>
      <c r="AB7" s="124"/>
      <c r="AC7" s="124"/>
      <c r="AD7" s="124"/>
      <c r="AE7" s="124"/>
    </row>
    <row r="8" spans="1:31" ht="16.5" customHeight="1" x14ac:dyDescent="0.35">
      <c r="A8" s="386" t="s">
        <v>7</v>
      </c>
      <c r="B8" s="387"/>
      <c r="C8" s="380" t="str">
        <f>IFERROR(VLOOKUP(M27,'Dane JST'!B2:C417,2,0),"")</f>
        <v/>
      </c>
      <c r="D8" s="381"/>
      <c r="E8" s="382"/>
      <c r="F8" s="124"/>
      <c r="G8" s="124"/>
      <c r="H8" s="124"/>
      <c r="I8" s="124"/>
      <c r="J8" s="133"/>
      <c r="K8" s="135"/>
      <c r="L8" s="135"/>
      <c r="M8" s="132"/>
      <c r="N8" s="132"/>
      <c r="O8" s="124"/>
      <c r="P8" s="124"/>
      <c r="Q8" s="124"/>
      <c r="R8" s="124"/>
      <c r="S8" s="124"/>
      <c r="T8" s="124"/>
      <c r="U8" s="124"/>
      <c r="V8" s="124"/>
      <c r="W8" s="124"/>
      <c r="X8" s="124"/>
      <c r="Y8" s="124"/>
      <c r="Z8" s="124"/>
      <c r="AA8" s="124"/>
      <c r="AB8" s="124"/>
      <c r="AC8" s="124"/>
      <c r="AD8" s="124"/>
      <c r="AE8" s="124"/>
    </row>
    <row r="9" spans="1:31" x14ac:dyDescent="0.35">
      <c r="A9" s="386" t="s">
        <v>9</v>
      </c>
      <c r="B9" s="387"/>
      <c r="C9" s="380" t="str">
        <f>IFERROR(VLOOKUP($M$27,'Dane JST'!$B$2:$E$417,3,0),"")</f>
        <v/>
      </c>
      <c r="D9" s="381"/>
      <c r="E9" s="382"/>
      <c r="F9" s="124"/>
      <c r="G9" s="124"/>
      <c r="H9" s="124"/>
      <c r="I9" s="124"/>
      <c r="J9" s="133"/>
      <c r="K9" s="124"/>
      <c r="L9" s="124"/>
      <c r="M9" s="132"/>
      <c r="N9" s="132"/>
      <c r="O9" s="124"/>
      <c r="P9" s="124"/>
      <c r="Q9" s="124"/>
      <c r="R9" s="124"/>
      <c r="S9" s="124"/>
      <c r="T9" s="124"/>
      <c r="U9" s="124"/>
      <c r="V9" s="124"/>
      <c r="W9" s="124"/>
      <c r="X9" s="124"/>
      <c r="Y9" s="124"/>
      <c r="Z9" s="124"/>
      <c r="AA9" s="124"/>
      <c r="AB9" s="124"/>
      <c r="AC9" s="124"/>
      <c r="AD9" s="124"/>
      <c r="AE9" s="124"/>
    </row>
    <row r="10" spans="1:31" ht="33" customHeight="1" x14ac:dyDescent="0.35">
      <c r="A10" s="386" t="s">
        <v>2</v>
      </c>
      <c r="B10" s="387"/>
      <c r="C10" s="383" t="str">
        <f>IFERROR(VLOOKUP($M$27,'Dane JST'!$B$2:$I$417,5,0),"")</f>
        <v/>
      </c>
      <c r="D10" s="384"/>
      <c r="E10" s="385"/>
      <c r="F10" s="124"/>
      <c r="G10" s="124"/>
      <c r="H10" s="124"/>
      <c r="I10" s="124"/>
      <c r="J10" s="136"/>
      <c r="K10" s="124"/>
      <c r="L10" s="124"/>
      <c r="M10" s="132"/>
      <c r="N10" s="132"/>
      <c r="O10" s="124"/>
      <c r="P10" s="124"/>
      <c r="Q10" s="124"/>
      <c r="R10" s="124"/>
      <c r="S10" s="124"/>
      <c r="T10" s="124"/>
      <c r="U10" s="124"/>
      <c r="V10" s="124"/>
      <c r="W10" s="124"/>
      <c r="X10" s="124"/>
      <c r="Y10" s="124"/>
      <c r="Z10" s="124"/>
      <c r="AA10" s="124"/>
      <c r="AB10" s="124"/>
      <c r="AC10" s="124"/>
      <c r="AD10" s="124"/>
      <c r="AE10" s="124"/>
    </row>
    <row r="11" spans="1:31" x14ac:dyDescent="0.35">
      <c r="A11" s="386" t="s">
        <v>6</v>
      </c>
      <c r="B11" s="387"/>
      <c r="C11" s="380" t="str">
        <f>IFERROR(VLOOKUP($M$27,'Dane JST'!$B$2:$I$417,7,0),"")</f>
        <v/>
      </c>
      <c r="D11" s="381"/>
      <c r="E11" s="382"/>
      <c r="F11" s="124"/>
      <c r="G11" s="124"/>
      <c r="H11" s="124"/>
      <c r="I11" s="124"/>
      <c r="J11" s="136"/>
      <c r="K11" s="124"/>
      <c r="L11" s="124"/>
      <c r="M11" s="132"/>
      <c r="N11" s="132"/>
      <c r="O11" s="124"/>
      <c r="P11" s="124"/>
      <c r="Q11" s="124"/>
      <c r="R11" s="124"/>
      <c r="S11" s="124"/>
      <c r="T11" s="124"/>
      <c r="U11" s="124"/>
      <c r="V11" s="124"/>
      <c r="W11" s="124"/>
      <c r="X11" s="124"/>
      <c r="Y11" s="124"/>
      <c r="Z11" s="124"/>
      <c r="AA11" s="124"/>
      <c r="AB11" s="124"/>
      <c r="AC11" s="124"/>
      <c r="AD11" s="124"/>
      <c r="AE11" s="124"/>
    </row>
    <row r="12" spans="1:31" x14ac:dyDescent="0.35">
      <c r="A12" s="386" t="s">
        <v>4</v>
      </c>
      <c r="B12" s="387"/>
      <c r="C12" s="390" t="s">
        <v>286</v>
      </c>
      <c r="D12" s="391"/>
      <c r="E12" s="392"/>
      <c r="F12" s="124"/>
      <c r="G12" s="124"/>
      <c r="H12" s="124"/>
      <c r="I12" s="124"/>
      <c r="J12" s="136"/>
      <c r="K12" s="124"/>
      <c r="L12" s="124"/>
      <c r="M12" s="132"/>
      <c r="N12" s="132"/>
      <c r="O12" s="124"/>
      <c r="P12" s="124"/>
      <c r="Q12" s="124"/>
      <c r="R12" s="124"/>
      <c r="S12" s="124"/>
      <c r="T12" s="124"/>
      <c r="U12" s="124"/>
      <c r="V12" s="124"/>
      <c r="W12" s="124"/>
      <c r="X12" s="124"/>
      <c r="Y12" s="124"/>
      <c r="Z12" s="124"/>
      <c r="AA12" s="124"/>
      <c r="AB12" s="124"/>
      <c r="AC12" s="124"/>
      <c r="AD12" s="124"/>
      <c r="AE12" s="124"/>
    </row>
    <row r="13" spans="1:31" x14ac:dyDescent="0.35">
      <c r="A13" s="386" t="s">
        <v>160</v>
      </c>
      <c r="B13" s="396"/>
      <c r="C13" s="327" t="str">
        <f>IFERROR(VLOOKUP($M$27,'Dane JST'!$B$2:$I$417,8,0),"")</f>
        <v/>
      </c>
      <c r="D13" s="328"/>
      <c r="E13" s="329"/>
      <c r="F13" s="124"/>
      <c r="G13" s="124"/>
      <c r="H13" s="124"/>
      <c r="I13" s="124"/>
      <c r="J13" s="136"/>
      <c r="K13" s="124"/>
      <c r="L13" s="124"/>
      <c r="M13" s="132"/>
      <c r="N13" s="132"/>
      <c r="O13" s="124"/>
      <c r="P13" s="124"/>
      <c r="Q13" s="124"/>
      <c r="R13" s="124"/>
      <c r="S13" s="124"/>
      <c r="T13" s="124"/>
      <c r="U13" s="124"/>
      <c r="V13" s="124"/>
      <c r="W13" s="124"/>
      <c r="X13" s="124"/>
      <c r="Y13" s="124"/>
      <c r="Z13" s="124"/>
      <c r="AA13" s="124"/>
      <c r="AB13" s="124"/>
      <c r="AC13" s="124"/>
      <c r="AD13" s="124"/>
      <c r="AE13" s="124"/>
    </row>
    <row r="14" spans="1:31" x14ac:dyDescent="0.35">
      <c r="A14" s="397" t="s">
        <v>16</v>
      </c>
      <c r="B14" s="398"/>
      <c r="C14" s="398"/>
      <c r="D14" s="398"/>
      <c r="E14" s="398"/>
      <c r="F14" s="124"/>
      <c r="G14" s="124"/>
      <c r="H14" s="124"/>
      <c r="I14" s="124"/>
      <c r="J14" s="137"/>
      <c r="K14" s="124"/>
      <c r="L14" s="124"/>
      <c r="M14" s="132"/>
      <c r="N14" s="132"/>
      <c r="O14" s="124"/>
      <c r="P14" s="124"/>
      <c r="Q14" s="124"/>
      <c r="R14" s="124"/>
      <c r="S14" s="124"/>
      <c r="T14" s="124"/>
      <c r="U14" s="124"/>
      <c r="V14" s="124"/>
      <c r="W14" s="124"/>
      <c r="X14" s="124"/>
      <c r="Y14" s="124"/>
      <c r="Z14" s="124"/>
      <c r="AA14" s="124"/>
      <c r="AB14" s="124"/>
      <c r="AC14" s="124"/>
      <c r="AD14" s="124"/>
      <c r="AE14" s="124"/>
    </row>
    <row r="15" spans="1:31" x14ac:dyDescent="0.35">
      <c r="A15" s="386" t="s">
        <v>10</v>
      </c>
      <c r="B15" s="387"/>
      <c r="C15" s="393"/>
      <c r="D15" s="394"/>
      <c r="E15" s="395"/>
      <c r="F15" s="124"/>
      <c r="G15" s="124"/>
      <c r="H15" s="124"/>
      <c r="I15" s="124"/>
      <c r="J15" s="138"/>
      <c r="K15" s="124"/>
      <c r="L15" s="124"/>
      <c r="M15" s="132"/>
      <c r="N15" s="132"/>
      <c r="O15" s="124"/>
      <c r="P15" s="124"/>
      <c r="Q15" s="124"/>
      <c r="R15" s="124"/>
      <c r="S15" s="124"/>
      <c r="T15" s="124"/>
      <c r="U15" s="124"/>
      <c r="V15" s="124"/>
      <c r="W15" s="124"/>
      <c r="X15" s="124"/>
      <c r="Y15" s="124"/>
      <c r="Z15" s="124"/>
      <c r="AA15" s="124"/>
      <c r="AB15" s="124"/>
      <c r="AC15" s="124"/>
      <c r="AD15" s="124"/>
      <c r="AE15" s="124"/>
    </row>
    <row r="16" spans="1:31" x14ac:dyDescent="0.35">
      <c r="A16" s="386" t="s">
        <v>11</v>
      </c>
      <c r="B16" s="387"/>
      <c r="C16" s="393"/>
      <c r="D16" s="394"/>
      <c r="E16" s="395"/>
      <c r="F16" s="124"/>
      <c r="G16" s="124"/>
      <c r="H16" s="124"/>
      <c r="I16" s="124"/>
      <c r="J16" s="138"/>
      <c r="K16" s="124"/>
      <c r="L16" s="124"/>
      <c r="M16" s="132"/>
      <c r="N16" s="132"/>
      <c r="O16" s="124"/>
      <c r="P16" s="124"/>
      <c r="Q16" s="124"/>
      <c r="R16" s="124"/>
      <c r="S16" s="124"/>
      <c r="T16" s="124"/>
      <c r="U16" s="124"/>
      <c r="V16" s="124"/>
      <c r="W16" s="124"/>
      <c r="X16" s="124"/>
      <c r="Y16" s="124"/>
      <c r="Z16" s="124"/>
      <c r="AA16" s="124"/>
      <c r="AB16" s="124"/>
      <c r="AC16" s="124"/>
      <c r="AD16" s="124"/>
      <c r="AE16" s="124"/>
    </row>
    <row r="17" spans="1:31" x14ac:dyDescent="0.35">
      <c r="A17" s="386" t="s">
        <v>3</v>
      </c>
      <c r="B17" s="387"/>
      <c r="C17" s="446"/>
      <c r="D17" s="394"/>
      <c r="E17" s="395"/>
      <c r="F17" s="124"/>
      <c r="G17" s="124"/>
      <c r="H17" s="124"/>
      <c r="I17" s="124"/>
      <c r="J17" s="133"/>
      <c r="K17" s="124"/>
      <c r="L17" s="124"/>
      <c r="M17" s="132"/>
      <c r="N17" s="132"/>
      <c r="O17" s="124"/>
      <c r="P17" s="124"/>
      <c r="Q17" s="124"/>
      <c r="R17" s="124"/>
      <c r="S17" s="124"/>
      <c r="T17" s="124"/>
      <c r="U17" s="124"/>
      <c r="V17" s="124"/>
      <c r="W17" s="124"/>
      <c r="X17" s="124"/>
      <c r="Y17" s="124"/>
      <c r="Z17" s="124"/>
      <c r="AA17" s="124"/>
      <c r="AB17" s="124"/>
      <c r="AC17" s="124"/>
      <c r="AD17" s="124"/>
      <c r="AE17" s="124"/>
    </row>
    <row r="18" spans="1:31" x14ac:dyDescent="0.35">
      <c r="A18" s="386" t="s">
        <v>5</v>
      </c>
      <c r="B18" s="387"/>
      <c r="C18" s="375"/>
      <c r="D18" s="376"/>
      <c r="E18" s="376"/>
      <c r="F18" s="124"/>
      <c r="G18" s="124"/>
      <c r="H18" s="124"/>
      <c r="I18" s="124"/>
      <c r="J18" s="133"/>
      <c r="K18" s="124"/>
      <c r="L18" s="124"/>
      <c r="M18" s="132"/>
      <c r="N18" s="132"/>
      <c r="O18" s="124"/>
      <c r="P18" s="124"/>
      <c r="Q18" s="124"/>
      <c r="R18" s="124"/>
      <c r="S18" s="124"/>
      <c r="T18" s="124"/>
      <c r="U18" s="124"/>
      <c r="V18" s="124"/>
      <c r="W18" s="124"/>
      <c r="X18" s="124"/>
      <c r="Y18" s="124"/>
      <c r="Z18" s="124"/>
      <c r="AA18" s="124"/>
      <c r="AB18" s="124"/>
      <c r="AC18" s="124"/>
      <c r="AD18" s="124"/>
      <c r="AE18" s="124"/>
    </row>
    <row r="19" spans="1:31" x14ac:dyDescent="0.35">
      <c r="A19" s="124"/>
      <c r="B19" s="124"/>
      <c r="C19" s="124"/>
      <c r="D19" s="124"/>
      <c r="E19" s="124"/>
      <c r="F19" s="124"/>
      <c r="G19" s="124"/>
      <c r="H19" s="128"/>
      <c r="I19" s="128"/>
      <c r="J19" s="128"/>
      <c r="K19" s="139"/>
      <c r="L19" s="140"/>
      <c r="M19" s="132"/>
      <c r="N19" s="132"/>
      <c r="O19" s="124"/>
      <c r="P19" s="124"/>
      <c r="Q19" s="124"/>
      <c r="R19" s="124"/>
      <c r="S19" s="124"/>
      <c r="T19" s="124"/>
      <c r="U19" s="124"/>
      <c r="V19" s="124"/>
      <c r="W19" s="124"/>
      <c r="X19" s="124"/>
      <c r="Y19" s="124"/>
      <c r="Z19" s="124"/>
      <c r="AA19" s="124"/>
      <c r="AB19" s="124"/>
      <c r="AC19" s="124"/>
      <c r="AD19" s="124"/>
      <c r="AE19" s="124"/>
    </row>
    <row r="20" spans="1:31" ht="101.5" customHeight="1" x14ac:dyDescent="0.35">
      <c r="A20" s="124"/>
      <c r="B20" s="124"/>
      <c r="C20" s="124"/>
      <c r="D20" s="124"/>
      <c r="E20" s="124"/>
      <c r="F20" s="124"/>
      <c r="G20" s="124"/>
      <c r="H20" s="128"/>
      <c r="I20" s="128"/>
      <c r="J20" s="128"/>
      <c r="K20" s="124"/>
      <c r="L20" s="270" t="s">
        <v>1662</v>
      </c>
      <c r="M20" s="270"/>
      <c r="N20" s="270"/>
      <c r="O20" s="270"/>
      <c r="P20" s="124"/>
      <c r="Q20" s="124"/>
      <c r="R20" s="124"/>
      <c r="S20" s="124"/>
      <c r="T20" s="124"/>
      <c r="U20" s="124"/>
      <c r="V20" s="124"/>
      <c r="W20" s="124"/>
      <c r="X20" s="124"/>
      <c r="Y20" s="124"/>
      <c r="Z20" s="124"/>
      <c r="AA20" s="124"/>
      <c r="AB20" s="124"/>
      <c r="AC20" s="124"/>
      <c r="AD20" s="124"/>
      <c r="AE20" s="124"/>
    </row>
    <row r="21" spans="1:31" ht="21" customHeight="1" x14ac:dyDescent="0.35">
      <c r="A21" s="124"/>
      <c r="B21" s="124"/>
      <c r="C21" s="124"/>
      <c r="D21" s="124"/>
      <c r="E21" s="124"/>
      <c r="F21" s="124"/>
      <c r="G21" s="124"/>
      <c r="H21" s="128"/>
      <c r="I21" s="128"/>
      <c r="J21" s="128"/>
      <c r="K21" s="124"/>
      <c r="L21" s="141"/>
      <c r="M21" s="141"/>
      <c r="N21" s="141"/>
      <c r="O21" s="124"/>
      <c r="P21" s="124"/>
      <c r="Q21" s="124"/>
      <c r="R21" s="124"/>
      <c r="S21" s="124"/>
      <c r="T21" s="124"/>
      <c r="U21" s="124"/>
      <c r="V21" s="124"/>
      <c r="W21" s="124"/>
      <c r="X21" s="124"/>
      <c r="Y21" s="124"/>
      <c r="Z21" s="124"/>
      <c r="AA21" s="124"/>
      <c r="AB21" s="124"/>
      <c r="AC21" s="124"/>
      <c r="AD21" s="124"/>
      <c r="AE21" s="124"/>
    </row>
    <row r="22" spans="1:31" ht="18.75" customHeight="1" x14ac:dyDescent="0.45">
      <c r="A22" s="464" t="s">
        <v>1432</v>
      </c>
      <c r="B22" s="464"/>
      <c r="C22" s="464"/>
      <c r="D22" s="464"/>
      <c r="E22" s="464"/>
      <c r="F22" s="464"/>
      <c r="G22" s="464"/>
      <c r="H22" s="464"/>
      <c r="I22" s="464"/>
      <c r="J22" s="464"/>
      <c r="K22" s="464"/>
      <c r="L22" s="464"/>
      <c r="M22" s="276" t="str">
        <f>IF(M27="","",M27)</f>
        <v/>
      </c>
      <c r="N22" s="123"/>
      <c r="O22" s="197"/>
      <c r="P22" s="198"/>
      <c r="Q22" s="11"/>
      <c r="R22" s="11"/>
      <c r="S22" s="11"/>
      <c r="T22" s="11"/>
      <c r="U22" s="124"/>
      <c r="V22" s="124"/>
      <c r="W22" s="124"/>
      <c r="X22" s="124"/>
      <c r="Y22" s="124"/>
      <c r="Z22" s="124"/>
      <c r="AA22" s="124"/>
      <c r="AB22" s="124"/>
      <c r="AC22" s="124"/>
      <c r="AD22" s="124"/>
      <c r="AE22" s="124"/>
    </row>
    <row r="23" spans="1:31" ht="18.5" x14ac:dyDescent="0.45">
      <c r="A23" s="123"/>
      <c r="B23" s="123"/>
      <c r="C23" s="123"/>
      <c r="D23" s="123"/>
      <c r="E23" s="123"/>
      <c r="F23" s="123"/>
      <c r="G23" s="123"/>
      <c r="H23" s="123"/>
      <c r="I23" s="123"/>
      <c r="J23" s="123"/>
      <c r="K23" s="123"/>
      <c r="L23" s="123"/>
      <c r="M23" s="123"/>
      <c r="N23" s="123"/>
      <c r="O23" s="197"/>
      <c r="P23" s="198"/>
      <c r="Q23" s="11"/>
      <c r="R23" s="11"/>
      <c r="S23" s="11"/>
      <c r="T23" s="11"/>
      <c r="U23" s="124"/>
      <c r="V23" s="124"/>
      <c r="W23" s="124"/>
      <c r="X23" s="124"/>
      <c r="Y23" s="124"/>
      <c r="Z23" s="124"/>
      <c r="AA23" s="124"/>
      <c r="AB23" s="124"/>
      <c r="AC23" s="124"/>
      <c r="AD23" s="124"/>
      <c r="AE23" s="124"/>
    </row>
    <row r="24" spans="1:31" x14ac:dyDescent="0.35">
      <c r="A24" s="11"/>
      <c r="B24" s="11"/>
      <c r="C24" s="11"/>
      <c r="D24" s="11"/>
      <c r="E24" s="11"/>
      <c r="F24" s="11"/>
      <c r="G24" s="11"/>
      <c r="H24" s="11"/>
      <c r="I24" s="11"/>
      <c r="J24" s="11"/>
      <c r="K24" s="11"/>
      <c r="L24" s="11"/>
      <c r="M24" s="11"/>
      <c r="N24" s="11"/>
      <c r="O24" s="11"/>
      <c r="P24" s="11"/>
      <c r="Q24" s="11"/>
      <c r="R24" s="11"/>
      <c r="S24" s="11"/>
      <c r="T24" s="11"/>
      <c r="U24" s="124"/>
      <c r="V24" s="124"/>
      <c r="W24" s="124"/>
      <c r="X24" s="124"/>
      <c r="Y24" s="124"/>
      <c r="Z24" s="124"/>
      <c r="AA24" s="124"/>
      <c r="AB24" s="124"/>
      <c r="AC24" s="124"/>
      <c r="AD24" s="124"/>
      <c r="AE24" s="124"/>
    </row>
    <row r="25" spans="1:31" ht="32.25" customHeight="1" x14ac:dyDescent="0.35">
      <c r="A25" s="124"/>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row>
    <row r="26" spans="1:31" ht="15" customHeight="1" x14ac:dyDescent="0.35">
      <c r="A26" s="457" t="s">
        <v>19</v>
      </c>
      <c r="B26" s="457"/>
      <c r="C26" s="457"/>
      <c r="D26" s="457"/>
      <c r="E26" s="457"/>
      <c r="F26" s="457"/>
      <c r="G26" s="457"/>
      <c r="H26" s="457"/>
      <c r="I26" s="457"/>
      <c r="J26" s="457"/>
      <c r="K26" s="457"/>
      <c r="L26" s="457"/>
      <c r="M26" s="457"/>
      <c r="N26" s="457"/>
      <c r="O26" s="457"/>
      <c r="P26" s="457"/>
      <c r="Q26" s="124"/>
      <c r="R26" s="124"/>
      <c r="S26" s="124"/>
      <c r="T26" s="124"/>
      <c r="U26" s="124"/>
      <c r="V26" s="124"/>
      <c r="W26" s="124"/>
      <c r="X26" s="124"/>
      <c r="Y26" s="124"/>
      <c r="Z26" s="124"/>
      <c r="AA26" s="124"/>
      <c r="AB26" s="124"/>
      <c r="AC26" s="124"/>
      <c r="AD26" s="124"/>
      <c r="AE26" s="124"/>
    </row>
    <row r="27" spans="1:31" ht="15" customHeight="1" x14ac:dyDescent="0.35">
      <c r="A27" s="142" t="s">
        <v>0</v>
      </c>
      <c r="B27" s="458" t="s">
        <v>17</v>
      </c>
      <c r="C27" s="459"/>
      <c r="D27" s="459"/>
      <c r="E27" s="459"/>
      <c r="F27" s="459"/>
      <c r="G27" s="459"/>
      <c r="H27" s="459"/>
      <c r="I27" s="459"/>
      <c r="J27" s="459"/>
      <c r="K27" s="459"/>
      <c r="L27" s="460"/>
      <c r="M27" s="455"/>
      <c r="N27" s="456"/>
      <c r="O27" s="456"/>
      <c r="P27" s="456"/>
      <c r="Q27" s="124"/>
      <c r="R27" s="124"/>
      <c r="S27" s="124"/>
      <c r="T27" s="124"/>
      <c r="U27" s="124"/>
      <c r="V27" s="124"/>
      <c r="W27" s="124"/>
      <c r="X27" s="124"/>
      <c r="Y27" s="124"/>
      <c r="Z27" s="124"/>
      <c r="AA27" s="124"/>
      <c r="AB27" s="124"/>
      <c r="AC27" s="124"/>
      <c r="AD27" s="124"/>
      <c r="AE27" s="124"/>
    </row>
    <row r="28" spans="1:31" ht="15" customHeight="1" x14ac:dyDescent="0.35">
      <c r="A28" s="142" t="s">
        <v>1</v>
      </c>
      <c r="B28" s="461" t="s">
        <v>18</v>
      </c>
      <c r="C28" s="462"/>
      <c r="D28" s="462"/>
      <c r="E28" s="462"/>
      <c r="F28" s="462"/>
      <c r="G28" s="462"/>
      <c r="H28" s="462"/>
      <c r="I28" s="462"/>
      <c r="J28" s="462"/>
      <c r="K28" s="462"/>
      <c r="L28" s="463"/>
      <c r="M28" s="454"/>
      <c r="N28" s="454"/>
      <c r="O28" s="454"/>
      <c r="P28" s="454"/>
      <c r="Q28" s="124"/>
      <c r="R28" s="124"/>
      <c r="S28" s="124"/>
      <c r="T28" s="124"/>
      <c r="U28" s="124"/>
      <c r="V28" s="124"/>
      <c r="W28" s="124"/>
      <c r="X28" s="124"/>
      <c r="Y28" s="124"/>
      <c r="Z28" s="124"/>
      <c r="AA28" s="124"/>
      <c r="AB28" s="124"/>
      <c r="AC28" s="124"/>
      <c r="AD28" s="124"/>
      <c r="AE28" s="124"/>
    </row>
    <row r="29" spans="1:31" ht="27.75" customHeight="1" x14ac:dyDescent="0.35">
      <c r="A29" s="19"/>
      <c r="B29" s="19"/>
      <c r="C29" s="19"/>
      <c r="D29" s="19"/>
      <c r="E29" s="19"/>
      <c r="F29" s="19"/>
      <c r="G29" s="19"/>
      <c r="H29" s="143"/>
      <c r="I29" s="143"/>
      <c r="J29" s="143"/>
      <c r="K29" s="143"/>
      <c r="L29" s="143"/>
      <c r="M29" s="143"/>
      <c r="N29" s="143"/>
      <c r="O29" s="143"/>
      <c r="P29" s="124"/>
      <c r="Q29" s="124"/>
      <c r="R29" s="124"/>
      <c r="S29" s="124"/>
      <c r="T29" s="124"/>
      <c r="U29" s="124"/>
      <c r="V29" s="124"/>
      <c r="W29" s="124"/>
      <c r="X29" s="124"/>
      <c r="Y29" s="124"/>
      <c r="Z29" s="124"/>
      <c r="AA29" s="124"/>
      <c r="AB29" s="124"/>
      <c r="AC29" s="124"/>
      <c r="AD29" s="124"/>
      <c r="AE29" s="124"/>
    </row>
    <row r="30" spans="1:31" ht="14.25" customHeight="1" x14ac:dyDescent="0.35">
      <c r="A30" s="453" t="s">
        <v>108</v>
      </c>
      <c r="B30" s="453"/>
      <c r="C30" s="453"/>
      <c r="D30" s="453"/>
      <c r="E30" s="453"/>
      <c r="F30" s="453"/>
      <c r="G30" s="453"/>
      <c r="H30" s="453"/>
      <c r="I30" s="453"/>
      <c r="J30" s="453"/>
      <c r="K30" s="453"/>
      <c r="L30" s="453"/>
      <c r="M30" s="453"/>
      <c r="N30" s="453"/>
      <c r="O30" s="453"/>
      <c r="P30" s="453"/>
      <c r="Q30" s="124"/>
      <c r="R30" s="124"/>
      <c r="S30" s="124"/>
      <c r="T30" s="124"/>
      <c r="U30" s="124"/>
      <c r="V30" s="124"/>
      <c r="W30" s="124"/>
      <c r="X30" s="124"/>
      <c r="Y30" s="124"/>
      <c r="Z30" s="124"/>
      <c r="AA30" s="124"/>
      <c r="AB30" s="124"/>
      <c r="AC30" s="124"/>
      <c r="AD30" s="124"/>
      <c r="AE30" s="124"/>
    </row>
    <row r="31" spans="1:31" ht="33" customHeight="1" x14ac:dyDescent="0.35">
      <c r="A31" s="61" t="s">
        <v>46</v>
      </c>
      <c r="B31" s="450" t="s">
        <v>15</v>
      </c>
      <c r="C31" s="451"/>
      <c r="D31" s="451"/>
      <c r="E31" s="451"/>
      <c r="F31" s="451"/>
      <c r="G31" s="451"/>
      <c r="H31" s="451"/>
      <c r="I31" s="452"/>
      <c r="J31" s="365" t="s">
        <v>20</v>
      </c>
      <c r="K31" s="365"/>
      <c r="L31" s="365"/>
      <c r="M31" s="388" t="s">
        <v>1435</v>
      </c>
      <c r="N31" s="388"/>
      <c r="O31" s="389" t="s">
        <v>1436</v>
      </c>
      <c r="P31" s="389"/>
      <c r="Q31" s="124"/>
      <c r="R31" s="124"/>
      <c r="S31" s="124"/>
      <c r="T31" s="124"/>
      <c r="U31" s="124"/>
      <c r="V31" s="124"/>
      <c r="W31" s="124"/>
      <c r="X31" s="124"/>
      <c r="Y31" s="124"/>
      <c r="Z31" s="124"/>
      <c r="AA31" s="124"/>
      <c r="AB31" s="124"/>
      <c r="AC31" s="124"/>
      <c r="AD31" s="124"/>
      <c r="AE31" s="124"/>
    </row>
    <row r="32" spans="1:31" hidden="1" x14ac:dyDescent="0.35">
      <c r="A32" s="250"/>
      <c r="B32" s="366"/>
      <c r="C32" s="367"/>
      <c r="D32" s="367"/>
      <c r="E32" s="367"/>
      <c r="F32" s="367"/>
      <c r="G32" s="367"/>
      <c r="H32" s="367"/>
      <c r="I32" s="368"/>
      <c r="J32" s="358"/>
      <c r="K32" s="359"/>
      <c r="L32" s="360"/>
      <c r="M32" s="350"/>
      <c r="N32" s="351"/>
      <c r="O32" s="350">
        <f>H1476</f>
        <v>0</v>
      </c>
      <c r="P32" s="351"/>
      <c r="Q32" s="124"/>
      <c r="R32" s="124"/>
      <c r="S32" s="124"/>
      <c r="T32" s="124"/>
      <c r="U32" s="124"/>
      <c r="V32" s="124"/>
      <c r="W32" s="124"/>
      <c r="X32" s="124"/>
      <c r="Y32" s="124"/>
      <c r="Z32" s="124"/>
      <c r="AA32" s="124"/>
      <c r="AB32" s="124"/>
      <c r="AC32" s="124"/>
      <c r="AD32" s="124"/>
      <c r="AE32" s="124"/>
    </row>
    <row r="33" spans="1:31" hidden="1" x14ac:dyDescent="0.35">
      <c r="A33" s="250"/>
      <c r="B33" s="366"/>
      <c r="C33" s="367"/>
      <c r="D33" s="367"/>
      <c r="E33" s="367"/>
      <c r="F33" s="367"/>
      <c r="G33" s="367"/>
      <c r="H33" s="367"/>
      <c r="I33" s="368"/>
      <c r="J33" s="358"/>
      <c r="K33" s="359"/>
      <c r="L33" s="360"/>
      <c r="M33" s="350"/>
      <c r="N33" s="351"/>
      <c r="O33" s="350">
        <f t="shared" ref="O33:O96" si="0">H1477</f>
        <v>0</v>
      </c>
      <c r="P33" s="351"/>
      <c r="Q33" s="124"/>
      <c r="R33" s="124"/>
      <c r="S33" s="124"/>
      <c r="T33" s="124"/>
      <c r="U33" s="124"/>
      <c r="V33" s="124"/>
      <c r="W33" s="124"/>
      <c r="X33" s="124"/>
      <c r="Y33" s="124"/>
      <c r="Z33" s="124"/>
      <c r="AA33" s="124"/>
      <c r="AB33" s="124"/>
      <c r="AC33" s="124"/>
      <c r="AD33" s="124"/>
      <c r="AE33" s="124"/>
    </row>
    <row r="34" spans="1:31" hidden="1" x14ac:dyDescent="0.35">
      <c r="A34" s="250"/>
      <c r="B34" s="366"/>
      <c r="C34" s="367"/>
      <c r="D34" s="367"/>
      <c r="E34" s="367"/>
      <c r="F34" s="367"/>
      <c r="G34" s="367"/>
      <c r="H34" s="367"/>
      <c r="I34" s="368"/>
      <c r="J34" s="358"/>
      <c r="K34" s="359"/>
      <c r="L34" s="360"/>
      <c r="M34" s="350"/>
      <c r="N34" s="351"/>
      <c r="O34" s="350">
        <f t="shared" si="0"/>
        <v>0</v>
      </c>
      <c r="P34" s="351"/>
      <c r="Q34" s="124"/>
      <c r="R34" s="124"/>
      <c r="S34" s="124"/>
      <c r="T34" s="124"/>
      <c r="U34" s="124"/>
      <c r="V34" s="124"/>
      <c r="W34" s="124"/>
      <c r="X34" s="124"/>
      <c r="Y34" s="124"/>
      <c r="Z34" s="124"/>
      <c r="AA34" s="124"/>
      <c r="AB34" s="124"/>
      <c r="AC34" s="124"/>
      <c r="AD34" s="124"/>
      <c r="AE34" s="124"/>
    </row>
    <row r="35" spans="1:31" hidden="1" x14ac:dyDescent="0.35">
      <c r="A35" s="250"/>
      <c r="B35" s="366"/>
      <c r="C35" s="367"/>
      <c r="D35" s="367"/>
      <c r="E35" s="367"/>
      <c r="F35" s="367"/>
      <c r="G35" s="367"/>
      <c r="H35" s="367"/>
      <c r="I35" s="368"/>
      <c r="J35" s="358"/>
      <c r="K35" s="359"/>
      <c r="L35" s="360"/>
      <c r="M35" s="350"/>
      <c r="N35" s="351"/>
      <c r="O35" s="350">
        <f t="shared" si="0"/>
        <v>0</v>
      </c>
      <c r="P35" s="351"/>
      <c r="Q35" s="124"/>
      <c r="R35" s="124"/>
      <c r="S35" s="124"/>
      <c r="T35" s="124"/>
      <c r="U35" s="124"/>
      <c r="V35" s="124"/>
      <c r="W35" s="124"/>
      <c r="X35" s="124"/>
      <c r="Y35" s="124"/>
      <c r="Z35" s="124"/>
      <c r="AA35" s="124"/>
      <c r="AB35" s="124"/>
      <c r="AC35" s="124"/>
      <c r="AD35" s="124"/>
      <c r="AE35" s="124"/>
    </row>
    <row r="36" spans="1:31" hidden="1" x14ac:dyDescent="0.35">
      <c r="A36" s="250"/>
      <c r="B36" s="366"/>
      <c r="C36" s="367"/>
      <c r="D36" s="367"/>
      <c r="E36" s="367"/>
      <c r="F36" s="367"/>
      <c r="G36" s="367"/>
      <c r="H36" s="367"/>
      <c r="I36" s="368"/>
      <c r="J36" s="358"/>
      <c r="K36" s="359"/>
      <c r="L36" s="360"/>
      <c r="M36" s="350"/>
      <c r="N36" s="351"/>
      <c r="O36" s="350">
        <f t="shared" si="0"/>
        <v>0</v>
      </c>
      <c r="P36" s="351"/>
      <c r="Q36" s="124"/>
      <c r="R36" s="124"/>
      <c r="S36" s="124"/>
      <c r="T36" s="124"/>
      <c r="U36" s="124"/>
      <c r="V36" s="124"/>
      <c r="W36" s="124"/>
      <c r="X36" s="124"/>
      <c r="Y36" s="124"/>
      <c r="Z36" s="124"/>
      <c r="AA36" s="124"/>
      <c r="AB36" s="124"/>
      <c r="AC36" s="124"/>
      <c r="AD36" s="124"/>
      <c r="AE36" s="124"/>
    </row>
    <row r="37" spans="1:31" hidden="1" x14ac:dyDescent="0.35">
      <c r="A37" s="250"/>
      <c r="B37" s="366"/>
      <c r="C37" s="367"/>
      <c r="D37" s="367"/>
      <c r="E37" s="367"/>
      <c r="F37" s="367"/>
      <c r="G37" s="367"/>
      <c r="H37" s="367"/>
      <c r="I37" s="368"/>
      <c r="J37" s="358"/>
      <c r="K37" s="359"/>
      <c r="L37" s="360"/>
      <c r="M37" s="350"/>
      <c r="N37" s="351"/>
      <c r="O37" s="350">
        <f t="shared" si="0"/>
        <v>0</v>
      </c>
      <c r="P37" s="351"/>
      <c r="Q37" s="124"/>
      <c r="R37" s="124"/>
      <c r="S37" s="124"/>
      <c r="T37" s="124"/>
      <c r="U37" s="124"/>
      <c r="V37" s="124"/>
      <c r="W37" s="124"/>
      <c r="X37" s="124"/>
      <c r="Y37" s="124"/>
      <c r="Z37" s="124"/>
      <c r="AA37" s="124"/>
      <c r="AB37" s="124"/>
      <c r="AC37" s="124"/>
      <c r="AD37" s="124"/>
      <c r="AE37" s="124"/>
    </row>
    <row r="38" spans="1:31" hidden="1" x14ac:dyDescent="0.35">
      <c r="A38" s="250"/>
      <c r="B38" s="366"/>
      <c r="C38" s="367"/>
      <c r="D38" s="367"/>
      <c r="E38" s="367"/>
      <c r="F38" s="367"/>
      <c r="G38" s="367"/>
      <c r="H38" s="367"/>
      <c r="I38" s="368"/>
      <c r="J38" s="358"/>
      <c r="K38" s="359"/>
      <c r="L38" s="360"/>
      <c r="M38" s="350"/>
      <c r="N38" s="351"/>
      <c r="O38" s="350">
        <f t="shared" si="0"/>
        <v>0</v>
      </c>
      <c r="P38" s="351"/>
      <c r="Q38" s="124"/>
      <c r="R38" s="124"/>
      <c r="S38" s="124"/>
      <c r="T38" s="124"/>
      <c r="U38" s="124"/>
      <c r="V38" s="124"/>
      <c r="W38" s="124"/>
      <c r="X38" s="124"/>
      <c r="Y38" s="124"/>
      <c r="Z38" s="124"/>
      <c r="AA38" s="124"/>
      <c r="AB38" s="124"/>
      <c r="AC38" s="124"/>
      <c r="AD38" s="124"/>
      <c r="AE38" s="124"/>
    </row>
    <row r="39" spans="1:31" hidden="1" x14ac:dyDescent="0.35">
      <c r="A39" s="250"/>
      <c r="B39" s="366"/>
      <c r="C39" s="367"/>
      <c r="D39" s="367"/>
      <c r="E39" s="367"/>
      <c r="F39" s="367"/>
      <c r="G39" s="367"/>
      <c r="H39" s="367"/>
      <c r="I39" s="368"/>
      <c r="J39" s="358"/>
      <c r="K39" s="359"/>
      <c r="L39" s="360"/>
      <c r="M39" s="350"/>
      <c r="N39" s="351"/>
      <c r="O39" s="350">
        <f t="shared" si="0"/>
        <v>0</v>
      </c>
      <c r="P39" s="351"/>
      <c r="Q39" s="124"/>
      <c r="R39" s="124"/>
      <c r="S39" s="124"/>
      <c r="T39" s="124"/>
      <c r="U39" s="124"/>
      <c r="V39" s="124"/>
      <c r="W39" s="124"/>
      <c r="X39" s="124"/>
      <c r="Y39" s="124"/>
      <c r="Z39" s="124"/>
      <c r="AA39" s="124"/>
      <c r="AB39" s="124"/>
      <c r="AC39" s="124"/>
      <c r="AD39" s="124"/>
      <c r="AE39" s="124"/>
    </row>
    <row r="40" spans="1:31" hidden="1" x14ac:dyDescent="0.35">
      <c r="A40" s="250"/>
      <c r="B40" s="366"/>
      <c r="C40" s="367"/>
      <c r="D40" s="367"/>
      <c r="E40" s="367"/>
      <c r="F40" s="367"/>
      <c r="G40" s="367"/>
      <c r="H40" s="367"/>
      <c r="I40" s="368"/>
      <c r="J40" s="358"/>
      <c r="K40" s="359"/>
      <c r="L40" s="360"/>
      <c r="M40" s="350"/>
      <c r="N40" s="351"/>
      <c r="O40" s="350">
        <f t="shared" si="0"/>
        <v>0</v>
      </c>
      <c r="P40" s="351"/>
      <c r="Q40" s="124"/>
      <c r="R40" s="124"/>
      <c r="S40" s="124"/>
      <c r="T40" s="124"/>
      <c r="U40" s="124"/>
      <c r="V40" s="124"/>
      <c r="W40" s="124"/>
      <c r="X40" s="124"/>
      <c r="Y40" s="124"/>
      <c r="Z40" s="124"/>
      <c r="AA40" s="124"/>
      <c r="AB40" s="124"/>
      <c r="AC40" s="124"/>
      <c r="AD40" s="124"/>
      <c r="AE40" s="124"/>
    </row>
    <row r="41" spans="1:31" hidden="1" x14ac:dyDescent="0.35">
      <c r="A41" s="250"/>
      <c r="B41" s="366"/>
      <c r="C41" s="367"/>
      <c r="D41" s="367"/>
      <c r="E41" s="367"/>
      <c r="F41" s="367"/>
      <c r="G41" s="367"/>
      <c r="H41" s="367"/>
      <c r="I41" s="368"/>
      <c r="J41" s="358"/>
      <c r="K41" s="359"/>
      <c r="L41" s="360"/>
      <c r="M41" s="350"/>
      <c r="N41" s="351"/>
      <c r="O41" s="350">
        <f t="shared" si="0"/>
        <v>0</v>
      </c>
      <c r="P41" s="351"/>
      <c r="Q41" s="124"/>
      <c r="R41" s="124"/>
      <c r="S41" s="124"/>
      <c r="T41" s="124"/>
      <c r="U41" s="124"/>
      <c r="V41" s="124"/>
      <c r="W41" s="124"/>
      <c r="X41" s="124"/>
      <c r="Y41" s="124"/>
      <c r="Z41" s="124"/>
      <c r="AA41" s="124"/>
      <c r="AB41" s="124"/>
      <c r="AC41" s="124"/>
      <c r="AD41" s="124"/>
      <c r="AE41" s="124"/>
    </row>
    <row r="42" spans="1:31" hidden="1" x14ac:dyDescent="0.35">
      <c r="A42" s="250"/>
      <c r="B42" s="366"/>
      <c r="C42" s="367"/>
      <c r="D42" s="367"/>
      <c r="E42" s="367"/>
      <c r="F42" s="367"/>
      <c r="G42" s="367"/>
      <c r="H42" s="367"/>
      <c r="I42" s="368"/>
      <c r="J42" s="358"/>
      <c r="K42" s="359"/>
      <c r="L42" s="360"/>
      <c r="M42" s="350"/>
      <c r="N42" s="351"/>
      <c r="O42" s="350">
        <f t="shared" si="0"/>
        <v>0</v>
      </c>
      <c r="P42" s="351"/>
      <c r="Q42" s="124"/>
      <c r="R42" s="124"/>
      <c r="S42" s="124"/>
      <c r="T42" s="124"/>
      <c r="U42" s="124"/>
      <c r="V42" s="124"/>
      <c r="W42" s="124"/>
      <c r="X42" s="124"/>
      <c r="Y42" s="124"/>
      <c r="Z42" s="124"/>
      <c r="AA42" s="124"/>
      <c r="AB42" s="124"/>
      <c r="AC42" s="124"/>
      <c r="AD42" s="124"/>
      <c r="AE42" s="124"/>
    </row>
    <row r="43" spans="1:31" hidden="1" x14ac:dyDescent="0.35">
      <c r="A43" s="250"/>
      <c r="B43" s="366"/>
      <c r="C43" s="367"/>
      <c r="D43" s="367"/>
      <c r="E43" s="367"/>
      <c r="F43" s="367"/>
      <c r="G43" s="367"/>
      <c r="H43" s="367"/>
      <c r="I43" s="368"/>
      <c r="J43" s="358"/>
      <c r="K43" s="359"/>
      <c r="L43" s="360"/>
      <c r="M43" s="350"/>
      <c r="N43" s="351"/>
      <c r="O43" s="350">
        <f t="shared" si="0"/>
        <v>0</v>
      </c>
      <c r="P43" s="351"/>
      <c r="Q43" s="124"/>
      <c r="R43" s="124"/>
      <c r="S43" s="124"/>
      <c r="T43" s="124"/>
      <c r="U43" s="124"/>
      <c r="V43" s="124"/>
      <c r="W43" s="124"/>
      <c r="X43" s="124"/>
      <c r="Y43" s="124"/>
      <c r="Z43" s="124"/>
      <c r="AA43" s="124"/>
      <c r="AB43" s="124"/>
      <c r="AC43" s="124"/>
      <c r="AD43" s="124"/>
      <c r="AE43" s="124"/>
    </row>
    <row r="44" spans="1:31" hidden="1" x14ac:dyDescent="0.35">
      <c r="A44" s="250"/>
      <c r="B44" s="366"/>
      <c r="C44" s="367"/>
      <c r="D44" s="367"/>
      <c r="E44" s="367"/>
      <c r="F44" s="367"/>
      <c r="G44" s="367"/>
      <c r="H44" s="367"/>
      <c r="I44" s="368"/>
      <c r="J44" s="358"/>
      <c r="K44" s="359"/>
      <c r="L44" s="360"/>
      <c r="M44" s="350"/>
      <c r="N44" s="351"/>
      <c r="O44" s="350">
        <f t="shared" si="0"/>
        <v>0</v>
      </c>
      <c r="P44" s="351"/>
      <c r="Q44" s="124"/>
      <c r="R44" s="124"/>
      <c r="S44" s="124"/>
      <c r="T44" s="124"/>
      <c r="U44" s="124"/>
      <c r="V44" s="124"/>
      <c r="W44" s="124"/>
      <c r="X44" s="124"/>
      <c r="Y44" s="124"/>
      <c r="Z44" s="124"/>
      <c r="AA44" s="124"/>
      <c r="AB44" s="124"/>
      <c r="AC44" s="124"/>
      <c r="AD44" s="124"/>
      <c r="AE44" s="124"/>
    </row>
    <row r="45" spans="1:31" hidden="1" x14ac:dyDescent="0.35">
      <c r="A45" s="250"/>
      <c r="B45" s="366"/>
      <c r="C45" s="367"/>
      <c r="D45" s="367"/>
      <c r="E45" s="367"/>
      <c r="F45" s="367"/>
      <c r="G45" s="367"/>
      <c r="H45" s="367"/>
      <c r="I45" s="368"/>
      <c r="J45" s="358"/>
      <c r="K45" s="359"/>
      <c r="L45" s="360"/>
      <c r="M45" s="350"/>
      <c r="N45" s="351"/>
      <c r="O45" s="350">
        <f t="shared" si="0"/>
        <v>0</v>
      </c>
      <c r="P45" s="351"/>
      <c r="Q45" s="124"/>
      <c r="R45" s="124"/>
      <c r="S45" s="124"/>
      <c r="T45" s="124"/>
      <c r="U45" s="124"/>
      <c r="V45" s="124"/>
      <c r="W45" s="124"/>
      <c r="X45" s="124"/>
      <c r="Y45" s="124"/>
      <c r="Z45" s="124"/>
      <c r="AA45" s="124"/>
      <c r="AB45" s="124"/>
      <c r="AC45" s="124"/>
      <c r="AD45" s="124"/>
      <c r="AE45" s="124"/>
    </row>
    <row r="46" spans="1:31" hidden="1" x14ac:dyDescent="0.35">
      <c r="A46" s="250"/>
      <c r="B46" s="366"/>
      <c r="C46" s="367"/>
      <c r="D46" s="367"/>
      <c r="E46" s="367"/>
      <c r="F46" s="367"/>
      <c r="G46" s="367"/>
      <c r="H46" s="367"/>
      <c r="I46" s="368"/>
      <c r="J46" s="358"/>
      <c r="K46" s="359"/>
      <c r="L46" s="360"/>
      <c r="M46" s="350"/>
      <c r="N46" s="351"/>
      <c r="O46" s="350">
        <f t="shared" si="0"/>
        <v>0</v>
      </c>
      <c r="P46" s="351"/>
      <c r="Q46" s="124"/>
      <c r="R46" s="124"/>
      <c r="S46" s="124"/>
      <c r="T46" s="124"/>
      <c r="U46" s="124"/>
      <c r="V46" s="124"/>
      <c r="W46" s="124"/>
      <c r="X46" s="124"/>
      <c r="Y46" s="124"/>
      <c r="Z46" s="124"/>
      <c r="AA46" s="124"/>
      <c r="AB46" s="124"/>
      <c r="AC46" s="124"/>
      <c r="AD46" s="124"/>
      <c r="AE46" s="124"/>
    </row>
    <row r="47" spans="1:31" hidden="1" x14ac:dyDescent="0.35">
      <c r="A47" s="250"/>
      <c r="B47" s="366"/>
      <c r="C47" s="367"/>
      <c r="D47" s="367"/>
      <c r="E47" s="367"/>
      <c r="F47" s="367"/>
      <c r="G47" s="367"/>
      <c r="H47" s="367"/>
      <c r="I47" s="368"/>
      <c r="J47" s="358"/>
      <c r="K47" s="359"/>
      <c r="L47" s="360"/>
      <c r="M47" s="350"/>
      <c r="N47" s="351"/>
      <c r="O47" s="350">
        <f t="shared" si="0"/>
        <v>0</v>
      </c>
      <c r="P47" s="351"/>
      <c r="Q47" s="124"/>
      <c r="R47" s="124"/>
      <c r="S47" s="124"/>
      <c r="T47" s="124"/>
      <c r="U47" s="124"/>
      <c r="V47" s="124"/>
      <c r="W47" s="124"/>
      <c r="X47" s="124"/>
      <c r="Y47" s="124"/>
      <c r="Z47" s="124"/>
      <c r="AA47" s="124"/>
      <c r="AB47" s="124"/>
      <c r="AC47" s="124"/>
      <c r="AD47" s="124"/>
      <c r="AE47" s="124"/>
    </row>
    <row r="48" spans="1:31" hidden="1" x14ac:dyDescent="0.35">
      <c r="A48" s="250"/>
      <c r="B48" s="366"/>
      <c r="C48" s="367"/>
      <c r="D48" s="367"/>
      <c r="E48" s="367"/>
      <c r="F48" s="367"/>
      <c r="G48" s="367"/>
      <c r="H48" s="367"/>
      <c r="I48" s="368"/>
      <c r="J48" s="358"/>
      <c r="K48" s="359"/>
      <c r="L48" s="360"/>
      <c r="M48" s="350"/>
      <c r="N48" s="351"/>
      <c r="O48" s="350">
        <f t="shared" si="0"/>
        <v>0</v>
      </c>
      <c r="P48" s="351"/>
      <c r="Q48" s="124"/>
      <c r="R48" s="124"/>
      <c r="S48" s="124"/>
      <c r="T48" s="124"/>
      <c r="U48" s="124"/>
      <c r="V48" s="124"/>
      <c r="W48" s="124"/>
      <c r="X48" s="124"/>
      <c r="Y48" s="124"/>
      <c r="Z48" s="124"/>
      <c r="AA48" s="124"/>
      <c r="AB48" s="124"/>
      <c r="AC48" s="124"/>
      <c r="AD48" s="124"/>
      <c r="AE48" s="124"/>
    </row>
    <row r="49" spans="1:31" hidden="1" x14ac:dyDescent="0.35">
      <c r="A49" s="250"/>
      <c r="B49" s="366"/>
      <c r="C49" s="367"/>
      <c r="D49" s="367"/>
      <c r="E49" s="367"/>
      <c r="F49" s="367"/>
      <c r="G49" s="367"/>
      <c r="H49" s="367"/>
      <c r="I49" s="368"/>
      <c r="J49" s="358"/>
      <c r="K49" s="359"/>
      <c r="L49" s="360"/>
      <c r="M49" s="350"/>
      <c r="N49" s="351"/>
      <c r="O49" s="350">
        <f t="shared" si="0"/>
        <v>0</v>
      </c>
      <c r="P49" s="351"/>
      <c r="Q49" s="124"/>
      <c r="R49" s="124"/>
      <c r="S49" s="124"/>
      <c r="T49" s="124"/>
      <c r="U49" s="124"/>
      <c r="V49" s="124"/>
      <c r="W49" s="124"/>
      <c r="X49" s="124"/>
      <c r="Y49" s="124"/>
      <c r="Z49" s="124"/>
      <c r="AA49" s="124"/>
      <c r="AB49" s="124"/>
      <c r="AC49" s="124"/>
      <c r="AD49" s="124"/>
      <c r="AE49" s="124"/>
    </row>
    <row r="50" spans="1:31" hidden="1" x14ac:dyDescent="0.35">
      <c r="A50" s="250"/>
      <c r="B50" s="366"/>
      <c r="C50" s="367"/>
      <c r="D50" s="367"/>
      <c r="E50" s="367"/>
      <c r="F50" s="367"/>
      <c r="G50" s="367"/>
      <c r="H50" s="367"/>
      <c r="I50" s="368"/>
      <c r="J50" s="358"/>
      <c r="K50" s="359"/>
      <c r="L50" s="360"/>
      <c r="M50" s="350"/>
      <c r="N50" s="351"/>
      <c r="O50" s="350">
        <f t="shared" si="0"/>
        <v>0</v>
      </c>
      <c r="P50" s="351"/>
      <c r="Q50" s="124"/>
      <c r="R50" s="124"/>
      <c r="S50" s="124"/>
      <c r="T50" s="124"/>
      <c r="U50" s="124"/>
      <c r="V50" s="124"/>
      <c r="W50" s="124"/>
      <c r="X50" s="124"/>
      <c r="Y50" s="124"/>
      <c r="Z50" s="124"/>
      <c r="AA50" s="124"/>
      <c r="AB50" s="124"/>
      <c r="AC50" s="124"/>
      <c r="AD50" s="124"/>
      <c r="AE50" s="124"/>
    </row>
    <row r="51" spans="1:31" hidden="1" x14ac:dyDescent="0.35">
      <c r="A51" s="250"/>
      <c r="B51" s="366"/>
      <c r="C51" s="367"/>
      <c r="D51" s="367"/>
      <c r="E51" s="367"/>
      <c r="F51" s="367"/>
      <c r="G51" s="367"/>
      <c r="H51" s="367"/>
      <c r="I51" s="368"/>
      <c r="J51" s="358"/>
      <c r="K51" s="359"/>
      <c r="L51" s="360"/>
      <c r="M51" s="350"/>
      <c r="N51" s="351"/>
      <c r="O51" s="350">
        <f t="shared" si="0"/>
        <v>0</v>
      </c>
      <c r="P51" s="351"/>
      <c r="Q51" s="124"/>
      <c r="R51" s="124"/>
      <c r="S51" s="124"/>
      <c r="T51" s="124"/>
      <c r="U51" s="124"/>
      <c r="V51" s="124"/>
      <c r="W51" s="124"/>
      <c r="X51" s="124"/>
      <c r="Y51" s="124"/>
      <c r="Z51" s="124"/>
      <c r="AA51" s="124"/>
      <c r="AB51" s="124"/>
      <c r="AC51" s="124"/>
      <c r="AD51" s="124"/>
      <c r="AE51" s="124"/>
    </row>
    <row r="52" spans="1:31" hidden="1" x14ac:dyDescent="0.35">
      <c r="A52" s="250"/>
      <c r="B52" s="366"/>
      <c r="C52" s="367"/>
      <c r="D52" s="367"/>
      <c r="E52" s="367"/>
      <c r="F52" s="367"/>
      <c r="G52" s="367"/>
      <c r="H52" s="367"/>
      <c r="I52" s="368"/>
      <c r="J52" s="358"/>
      <c r="K52" s="359"/>
      <c r="L52" s="360"/>
      <c r="M52" s="350"/>
      <c r="N52" s="351"/>
      <c r="O52" s="350">
        <f t="shared" si="0"/>
        <v>0</v>
      </c>
      <c r="P52" s="351"/>
      <c r="Q52" s="124"/>
      <c r="R52" s="124"/>
      <c r="S52" s="124"/>
      <c r="T52" s="124"/>
      <c r="U52" s="124"/>
      <c r="V52" s="124"/>
      <c r="W52" s="124"/>
      <c r="X52" s="124"/>
      <c r="Y52" s="124"/>
      <c r="Z52" s="124"/>
      <c r="AA52" s="124"/>
      <c r="AB52" s="124"/>
      <c r="AC52" s="124"/>
      <c r="AD52" s="124"/>
      <c r="AE52" s="124"/>
    </row>
    <row r="53" spans="1:31" hidden="1" x14ac:dyDescent="0.35">
      <c r="A53" s="250"/>
      <c r="B53" s="366"/>
      <c r="C53" s="367"/>
      <c r="D53" s="367"/>
      <c r="E53" s="367"/>
      <c r="F53" s="367"/>
      <c r="G53" s="367"/>
      <c r="H53" s="367"/>
      <c r="I53" s="368"/>
      <c r="J53" s="358"/>
      <c r="K53" s="359"/>
      <c r="L53" s="360"/>
      <c r="M53" s="350"/>
      <c r="N53" s="351"/>
      <c r="O53" s="350">
        <f t="shared" si="0"/>
        <v>0</v>
      </c>
      <c r="P53" s="351"/>
      <c r="Q53" s="124"/>
      <c r="R53" s="124"/>
      <c r="S53" s="124"/>
      <c r="T53" s="124"/>
      <c r="U53" s="124"/>
      <c r="V53" s="124"/>
      <c r="W53" s="124"/>
      <c r="X53" s="124"/>
      <c r="Y53" s="124"/>
      <c r="Z53" s="124"/>
      <c r="AA53" s="124"/>
      <c r="AB53" s="124"/>
      <c r="AC53" s="124"/>
      <c r="AD53" s="124"/>
      <c r="AE53" s="124"/>
    </row>
    <row r="54" spans="1:31" hidden="1" x14ac:dyDescent="0.35">
      <c r="A54" s="250"/>
      <c r="B54" s="366"/>
      <c r="C54" s="367"/>
      <c r="D54" s="367"/>
      <c r="E54" s="367"/>
      <c r="F54" s="367"/>
      <c r="G54" s="367"/>
      <c r="H54" s="367"/>
      <c r="I54" s="368"/>
      <c r="J54" s="358"/>
      <c r="K54" s="359"/>
      <c r="L54" s="360"/>
      <c r="M54" s="350"/>
      <c r="N54" s="351"/>
      <c r="O54" s="350">
        <f t="shared" si="0"/>
        <v>0</v>
      </c>
      <c r="P54" s="351"/>
      <c r="Q54" s="124"/>
      <c r="R54" s="124"/>
      <c r="S54" s="124"/>
      <c r="T54" s="124"/>
      <c r="U54" s="124"/>
      <c r="V54" s="124"/>
      <c r="W54" s="124"/>
      <c r="X54" s="124"/>
      <c r="Y54" s="124"/>
      <c r="Z54" s="124"/>
      <c r="AA54" s="124"/>
      <c r="AB54" s="124"/>
      <c r="AC54" s="124"/>
      <c r="AD54" s="124"/>
      <c r="AE54" s="124"/>
    </row>
    <row r="55" spans="1:31" hidden="1" x14ac:dyDescent="0.35">
      <c r="A55" s="250"/>
      <c r="B55" s="366"/>
      <c r="C55" s="367"/>
      <c r="D55" s="367"/>
      <c r="E55" s="367"/>
      <c r="F55" s="367"/>
      <c r="G55" s="367"/>
      <c r="H55" s="367"/>
      <c r="I55" s="368"/>
      <c r="J55" s="358"/>
      <c r="K55" s="359"/>
      <c r="L55" s="360"/>
      <c r="M55" s="350"/>
      <c r="N55" s="351"/>
      <c r="O55" s="350">
        <f t="shared" si="0"/>
        <v>0</v>
      </c>
      <c r="P55" s="351"/>
      <c r="Q55" s="124"/>
      <c r="R55" s="124"/>
      <c r="S55" s="124"/>
      <c r="T55" s="124"/>
      <c r="U55" s="124"/>
      <c r="V55" s="124"/>
      <c r="W55" s="124"/>
      <c r="X55" s="124"/>
      <c r="Y55" s="124"/>
      <c r="Z55" s="124"/>
      <c r="AA55" s="124"/>
      <c r="AB55" s="124"/>
      <c r="AC55" s="124"/>
      <c r="AD55" s="124"/>
      <c r="AE55" s="124"/>
    </row>
    <row r="56" spans="1:31" hidden="1" x14ac:dyDescent="0.35">
      <c r="A56" s="250"/>
      <c r="B56" s="366"/>
      <c r="C56" s="367"/>
      <c r="D56" s="367"/>
      <c r="E56" s="367"/>
      <c r="F56" s="367"/>
      <c r="G56" s="367"/>
      <c r="H56" s="367"/>
      <c r="I56" s="368"/>
      <c r="J56" s="358"/>
      <c r="K56" s="359"/>
      <c r="L56" s="360"/>
      <c r="M56" s="350"/>
      <c r="N56" s="351"/>
      <c r="O56" s="350">
        <f t="shared" si="0"/>
        <v>0</v>
      </c>
      <c r="P56" s="351"/>
      <c r="Q56" s="124"/>
      <c r="R56" s="124"/>
      <c r="S56" s="124"/>
      <c r="T56" s="124"/>
      <c r="U56" s="124"/>
      <c r="V56" s="124"/>
      <c r="W56" s="124"/>
      <c r="X56" s="124"/>
      <c r="Y56" s="124"/>
      <c r="Z56" s="124"/>
      <c r="AA56" s="124"/>
      <c r="AB56" s="124"/>
      <c r="AC56" s="124"/>
      <c r="AD56" s="124"/>
      <c r="AE56" s="124"/>
    </row>
    <row r="57" spans="1:31" hidden="1" x14ac:dyDescent="0.35">
      <c r="A57" s="250"/>
      <c r="B57" s="366"/>
      <c r="C57" s="367"/>
      <c r="D57" s="367"/>
      <c r="E57" s="367"/>
      <c r="F57" s="367"/>
      <c r="G57" s="367"/>
      <c r="H57" s="367"/>
      <c r="I57" s="368"/>
      <c r="J57" s="358"/>
      <c r="K57" s="359"/>
      <c r="L57" s="360"/>
      <c r="M57" s="350"/>
      <c r="N57" s="351"/>
      <c r="O57" s="350">
        <f t="shared" si="0"/>
        <v>0</v>
      </c>
      <c r="P57" s="351"/>
      <c r="Q57" s="124"/>
      <c r="R57" s="124"/>
      <c r="S57" s="124"/>
      <c r="T57" s="124"/>
      <c r="U57" s="124"/>
      <c r="V57" s="124"/>
      <c r="W57" s="124"/>
      <c r="X57" s="124"/>
      <c r="Y57" s="124"/>
      <c r="Z57" s="124"/>
      <c r="AA57" s="124"/>
      <c r="AB57" s="124"/>
      <c r="AC57" s="124"/>
      <c r="AD57" s="124"/>
      <c r="AE57" s="124"/>
    </row>
    <row r="58" spans="1:31" hidden="1" x14ac:dyDescent="0.35">
      <c r="A58" s="250"/>
      <c r="B58" s="366"/>
      <c r="C58" s="367"/>
      <c r="D58" s="367"/>
      <c r="E58" s="367"/>
      <c r="F58" s="367"/>
      <c r="G58" s="367"/>
      <c r="H58" s="367"/>
      <c r="I58" s="368"/>
      <c r="J58" s="358"/>
      <c r="K58" s="359"/>
      <c r="L58" s="360"/>
      <c r="M58" s="350"/>
      <c r="N58" s="351"/>
      <c r="O58" s="350">
        <f t="shared" si="0"/>
        <v>0</v>
      </c>
      <c r="P58" s="351"/>
      <c r="Q58" s="124"/>
      <c r="R58" s="124"/>
      <c r="S58" s="124"/>
      <c r="T58" s="124"/>
      <c r="U58" s="124"/>
      <c r="V58" s="124"/>
      <c r="W58" s="124"/>
      <c r="X58" s="124"/>
      <c r="Y58" s="124"/>
      <c r="Z58" s="124"/>
      <c r="AA58" s="124"/>
      <c r="AB58" s="124"/>
      <c r="AC58" s="124"/>
      <c r="AD58" s="124"/>
      <c r="AE58" s="124"/>
    </row>
    <row r="59" spans="1:31" hidden="1" x14ac:dyDescent="0.35">
      <c r="A59" s="250"/>
      <c r="B59" s="366"/>
      <c r="C59" s="367"/>
      <c r="D59" s="367"/>
      <c r="E59" s="367"/>
      <c r="F59" s="367"/>
      <c r="G59" s="367"/>
      <c r="H59" s="367"/>
      <c r="I59" s="368"/>
      <c r="J59" s="358"/>
      <c r="K59" s="359"/>
      <c r="L59" s="360"/>
      <c r="M59" s="350"/>
      <c r="N59" s="351"/>
      <c r="O59" s="350">
        <f t="shared" si="0"/>
        <v>0</v>
      </c>
      <c r="P59" s="351"/>
      <c r="Q59" s="124"/>
      <c r="R59" s="124"/>
      <c r="S59" s="124"/>
      <c r="T59" s="124"/>
      <c r="U59" s="124"/>
      <c r="V59" s="124"/>
      <c r="W59" s="124"/>
      <c r="X59" s="124"/>
      <c r="Y59" s="124"/>
      <c r="Z59" s="124"/>
      <c r="AA59" s="124"/>
      <c r="AB59" s="124"/>
      <c r="AC59" s="124"/>
      <c r="AD59" s="124"/>
      <c r="AE59" s="124"/>
    </row>
    <row r="60" spans="1:31" hidden="1" x14ac:dyDescent="0.35">
      <c r="A60" s="250"/>
      <c r="B60" s="366"/>
      <c r="C60" s="367"/>
      <c r="D60" s="367"/>
      <c r="E60" s="367"/>
      <c r="F60" s="367"/>
      <c r="G60" s="367"/>
      <c r="H60" s="367"/>
      <c r="I60" s="368"/>
      <c r="J60" s="358"/>
      <c r="K60" s="359"/>
      <c r="L60" s="360"/>
      <c r="M60" s="350"/>
      <c r="N60" s="351"/>
      <c r="O60" s="350">
        <f t="shared" si="0"/>
        <v>0</v>
      </c>
      <c r="P60" s="351"/>
      <c r="Q60" s="124"/>
      <c r="R60" s="124"/>
      <c r="S60" s="124"/>
      <c r="T60" s="124"/>
      <c r="U60" s="124"/>
      <c r="V60" s="124"/>
      <c r="W60" s="124"/>
      <c r="X60" s="124"/>
      <c r="Y60" s="124"/>
      <c r="Z60" s="124"/>
      <c r="AA60" s="124"/>
      <c r="AB60" s="124"/>
      <c r="AC60" s="124"/>
      <c r="AD60" s="124"/>
      <c r="AE60" s="124"/>
    </row>
    <row r="61" spans="1:31" hidden="1" x14ac:dyDescent="0.35">
      <c r="A61" s="250"/>
      <c r="B61" s="366"/>
      <c r="C61" s="367"/>
      <c r="D61" s="367"/>
      <c r="E61" s="367"/>
      <c r="F61" s="367"/>
      <c r="G61" s="367"/>
      <c r="H61" s="367"/>
      <c r="I61" s="368"/>
      <c r="J61" s="358"/>
      <c r="K61" s="359"/>
      <c r="L61" s="360"/>
      <c r="M61" s="350"/>
      <c r="N61" s="351"/>
      <c r="O61" s="350">
        <f t="shared" si="0"/>
        <v>0</v>
      </c>
      <c r="P61" s="351"/>
      <c r="Q61" s="124"/>
      <c r="R61" s="124"/>
      <c r="S61" s="124"/>
      <c r="T61" s="124"/>
      <c r="U61" s="124"/>
      <c r="V61" s="124"/>
      <c r="W61" s="124"/>
      <c r="X61" s="124"/>
      <c r="Y61" s="124"/>
      <c r="Z61" s="124"/>
      <c r="AA61" s="124"/>
      <c r="AB61" s="124"/>
      <c r="AC61" s="124"/>
      <c r="AD61" s="124"/>
      <c r="AE61" s="124"/>
    </row>
    <row r="62" spans="1:31" hidden="1" x14ac:dyDescent="0.35">
      <c r="A62" s="250"/>
      <c r="B62" s="366"/>
      <c r="C62" s="367"/>
      <c r="D62" s="367"/>
      <c r="E62" s="367"/>
      <c r="F62" s="367"/>
      <c r="G62" s="367"/>
      <c r="H62" s="367"/>
      <c r="I62" s="368"/>
      <c r="J62" s="358"/>
      <c r="K62" s="359"/>
      <c r="L62" s="360"/>
      <c r="M62" s="350"/>
      <c r="N62" s="351"/>
      <c r="O62" s="350">
        <f t="shared" si="0"/>
        <v>0</v>
      </c>
      <c r="P62" s="351"/>
      <c r="Q62" s="124"/>
      <c r="R62" s="124"/>
      <c r="S62" s="124"/>
      <c r="T62" s="124"/>
      <c r="U62" s="124"/>
      <c r="V62" s="124"/>
      <c r="W62" s="124"/>
      <c r="X62" s="124"/>
      <c r="Y62" s="124"/>
      <c r="Z62" s="124"/>
      <c r="AA62" s="124"/>
      <c r="AB62" s="124"/>
      <c r="AC62" s="124"/>
      <c r="AD62" s="124"/>
      <c r="AE62" s="124"/>
    </row>
    <row r="63" spans="1:31" hidden="1" x14ac:dyDescent="0.35">
      <c r="A63" s="250"/>
      <c r="B63" s="366"/>
      <c r="C63" s="367"/>
      <c r="D63" s="367"/>
      <c r="E63" s="367"/>
      <c r="F63" s="367"/>
      <c r="G63" s="367"/>
      <c r="H63" s="367"/>
      <c r="I63" s="368"/>
      <c r="J63" s="358"/>
      <c r="K63" s="359"/>
      <c r="L63" s="360"/>
      <c r="M63" s="350"/>
      <c r="N63" s="351"/>
      <c r="O63" s="350">
        <f t="shared" si="0"/>
        <v>0</v>
      </c>
      <c r="P63" s="351"/>
      <c r="Q63" s="124"/>
      <c r="R63" s="124"/>
      <c r="S63" s="124"/>
      <c r="T63" s="124"/>
      <c r="U63" s="124"/>
      <c r="V63" s="124"/>
      <c r="W63" s="124"/>
      <c r="X63" s="124"/>
      <c r="Y63" s="124"/>
      <c r="Z63" s="124"/>
      <c r="AA63" s="124"/>
      <c r="AB63" s="124"/>
      <c r="AC63" s="124"/>
      <c r="AD63" s="124"/>
      <c r="AE63" s="124"/>
    </row>
    <row r="64" spans="1:31" hidden="1" x14ac:dyDescent="0.35">
      <c r="A64" s="250"/>
      <c r="B64" s="366"/>
      <c r="C64" s="367"/>
      <c r="D64" s="367"/>
      <c r="E64" s="367"/>
      <c r="F64" s="367"/>
      <c r="G64" s="367"/>
      <c r="H64" s="367"/>
      <c r="I64" s="368"/>
      <c r="J64" s="358"/>
      <c r="K64" s="359"/>
      <c r="L64" s="360"/>
      <c r="M64" s="350"/>
      <c r="N64" s="351"/>
      <c r="O64" s="350">
        <f t="shared" si="0"/>
        <v>0</v>
      </c>
      <c r="P64" s="351"/>
      <c r="Q64" s="124"/>
      <c r="R64" s="124"/>
      <c r="S64" s="124"/>
      <c r="T64" s="124"/>
      <c r="U64" s="124"/>
      <c r="V64" s="124"/>
      <c r="W64" s="124"/>
      <c r="X64" s="124"/>
      <c r="Y64" s="124"/>
      <c r="Z64" s="124"/>
      <c r="AA64" s="124"/>
      <c r="AB64" s="124"/>
      <c r="AC64" s="124"/>
      <c r="AD64" s="124"/>
      <c r="AE64" s="124"/>
    </row>
    <row r="65" spans="1:31" hidden="1" x14ac:dyDescent="0.35">
      <c r="A65" s="250"/>
      <c r="B65" s="366"/>
      <c r="C65" s="367"/>
      <c r="D65" s="367"/>
      <c r="E65" s="367"/>
      <c r="F65" s="367"/>
      <c r="G65" s="367"/>
      <c r="H65" s="367"/>
      <c r="I65" s="368"/>
      <c r="J65" s="358"/>
      <c r="K65" s="359"/>
      <c r="L65" s="360"/>
      <c r="M65" s="350"/>
      <c r="N65" s="351"/>
      <c r="O65" s="350">
        <f t="shared" si="0"/>
        <v>0</v>
      </c>
      <c r="P65" s="351"/>
      <c r="Q65" s="124"/>
      <c r="R65" s="124"/>
      <c r="S65" s="124"/>
      <c r="T65" s="124"/>
      <c r="U65" s="124"/>
      <c r="V65" s="124"/>
      <c r="W65" s="124"/>
      <c r="X65" s="124"/>
      <c r="Y65" s="124"/>
      <c r="Z65" s="124"/>
      <c r="AA65" s="124"/>
      <c r="AB65" s="124"/>
      <c r="AC65" s="124"/>
      <c r="AD65" s="124"/>
      <c r="AE65" s="124"/>
    </row>
    <row r="66" spans="1:31" hidden="1" x14ac:dyDescent="0.35">
      <c r="A66" s="250"/>
      <c r="B66" s="366"/>
      <c r="C66" s="367"/>
      <c r="D66" s="367"/>
      <c r="E66" s="367"/>
      <c r="F66" s="367"/>
      <c r="G66" s="367"/>
      <c r="H66" s="367"/>
      <c r="I66" s="368"/>
      <c r="J66" s="358"/>
      <c r="K66" s="359"/>
      <c r="L66" s="360"/>
      <c r="M66" s="350"/>
      <c r="N66" s="351"/>
      <c r="O66" s="350">
        <f t="shared" si="0"/>
        <v>0</v>
      </c>
      <c r="P66" s="351"/>
      <c r="Q66" s="124"/>
      <c r="R66" s="124"/>
      <c r="S66" s="124"/>
      <c r="T66" s="124"/>
      <c r="U66" s="124"/>
      <c r="V66" s="124"/>
      <c r="W66" s="124"/>
      <c r="X66" s="124"/>
      <c r="Y66" s="124"/>
      <c r="Z66" s="124"/>
      <c r="AA66" s="124"/>
      <c r="AB66" s="124"/>
      <c r="AC66" s="124"/>
      <c r="AD66" s="124"/>
      <c r="AE66" s="124"/>
    </row>
    <row r="67" spans="1:31" hidden="1" x14ac:dyDescent="0.35">
      <c r="A67" s="250"/>
      <c r="B67" s="366"/>
      <c r="C67" s="367"/>
      <c r="D67" s="367"/>
      <c r="E67" s="367"/>
      <c r="F67" s="367"/>
      <c r="G67" s="367"/>
      <c r="H67" s="367"/>
      <c r="I67" s="368"/>
      <c r="J67" s="358"/>
      <c r="K67" s="359"/>
      <c r="L67" s="360"/>
      <c r="M67" s="350"/>
      <c r="N67" s="351"/>
      <c r="O67" s="350">
        <f t="shared" si="0"/>
        <v>0</v>
      </c>
      <c r="P67" s="351"/>
      <c r="Q67" s="124"/>
      <c r="R67" s="124"/>
      <c r="S67" s="124"/>
      <c r="T67" s="124"/>
      <c r="U67" s="124"/>
      <c r="V67" s="124"/>
      <c r="W67" s="124"/>
      <c r="X67" s="124"/>
      <c r="Y67" s="124"/>
      <c r="Z67" s="124"/>
      <c r="AA67" s="124"/>
      <c r="AB67" s="124"/>
      <c r="AC67" s="124"/>
      <c r="AD67" s="124"/>
      <c r="AE67" s="124"/>
    </row>
    <row r="68" spans="1:31" hidden="1" x14ac:dyDescent="0.35">
      <c r="A68" s="250"/>
      <c r="B68" s="366"/>
      <c r="C68" s="367"/>
      <c r="D68" s="367"/>
      <c r="E68" s="367"/>
      <c r="F68" s="367"/>
      <c r="G68" s="367"/>
      <c r="H68" s="367"/>
      <c r="I68" s="368"/>
      <c r="J68" s="358"/>
      <c r="K68" s="359"/>
      <c r="L68" s="360"/>
      <c r="M68" s="350"/>
      <c r="N68" s="351"/>
      <c r="O68" s="350">
        <f t="shared" si="0"/>
        <v>0</v>
      </c>
      <c r="P68" s="351"/>
      <c r="Q68" s="124"/>
      <c r="R68" s="124"/>
      <c r="S68" s="124"/>
      <c r="T68" s="124"/>
      <c r="U68" s="124"/>
      <c r="V68" s="124"/>
      <c r="W68" s="124"/>
      <c r="X68" s="124"/>
      <c r="Y68" s="124"/>
      <c r="Z68" s="124"/>
      <c r="AA68" s="124"/>
      <c r="AB68" s="124"/>
      <c r="AC68" s="124"/>
      <c r="AD68" s="124"/>
      <c r="AE68" s="124"/>
    </row>
    <row r="69" spans="1:31" hidden="1" x14ac:dyDescent="0.35">
      <c r="A69" s="250"/>
      <c r="B69" s="366"/>
      <c r="C69" s="367"/>
      <c r="D69" s="367"/>
      <c r="E69" s="367"/>
      <c r="F69" s="367"/>
      <c r="G69" s="367"/>
      <c r="H69" s="367"/>
      <c r="I69" s="368"/>
      <c r="J69" s="358"/>
      <c r="K69" s="359"/>
      <c r="L69" s="360"/>
      <c r="M69" s="350"/>
      <c r="N69" s="351"/>
      <c r="O69" s="350">
        <f t="shared" si="0"/>
        <v>0</v>
      </c>
      <c r="P69" s="351"/>
      <c r="Q69" s="124"/>
      <c r="R69" s="124"/>
      <c r="S69" s="124"/>
      <c r="T69" s="124"/>
      <c r="U69" s="124"/>
      <c r="V69" s="124"/>
      <c r="W69" s="124"/>
      <c r="X69" s="124"/>
      <c r="Y69" s="124"/>
      <c r="Z69" s="124"/>
      <c r="AA69" s="124"/>
      <c r="AB69" s="124"/>
      <c r="AC69" s="124"/>
      <c r="AD69" s="124"/>
      <c r="AE69" s="124"/>
    </row>
    <row r="70" spans="1:31" hidden="1" x14ac:dyDescent="0.35">
      <c r="A70" s="250"/>
      <c r="B70" s="366"/>
      <c r="C70" s="367"/>
      <c r="D70" s="367"/>
      <c r="E70" s="367"/>
      <c r="F70" s="367"/>
      <c r="G70" s="367"/>
      <c r="H70" s="367"/>
      <c r="I70" s="368"/>
      <c r="J70" s="358"/>
      <c r="K70" s="359"/>
      <c r="L70" s="360"/>
      <c r="M70" s="350"/>
      <c r="N70" s="351"/>
      <c r="O70" s="350">
        <f t="shared" si="0"/>
        <v>0</v>
      </c>
      <c r="P70" s="351"/>
      <c r="Q70" s="124"/>
      <c r="R70" s="124"/>
      <c r="S70" s="124"/>
      <c r="T70" s="124"/>
      <c r="U70" s="124"/>
      <c r="V70" s="124"/>
      <c r="W70" s="124"/>
      <c r="X70" s="124"/>
      <c r="Y70" s="124"/>
      <c r="Z70" s="124"/>
      <c r="AA70" s="124"/>
      <c r="AB70" s="124"/>
      <c r="AC70" s="124"/>
      <c r="AD70" s="124"/>
      <c r="AE70" s="124"/>
    </row>
    <row r="71" spans="1:31" hidden="1" x14ac:dyDescent="0.35">
      <c r="A71" s="250"/>
      <c r="B71" s="366"/>
      <c r="C71" s="367"/>
      <c r="D71" s="367"/>
      <c r="E71" s="367"/>
      <c r="F71" s="367"/>
      <c r="G71" s="367"/>
      <c r="H71" s="367"/>
      <c r="I71" s="368"/>
      <c r="J71" s="358"/>
      <c r="K71" s="359"/>
      <c r="L71" s="360"/>
      <c r="M71" s="350"/>
      <c r="N71" s="351"/>
      <c r="O71" s="350">
        <f t="shared" si="0"/>
        <v>0</v>
      </c>
      <c r="P71" s="351"/>
      <c r="Q71" s="124"/>
      <c r="R71" s="124"/>
      <c r="S71" s="124"/>
      <c r="T71" s="124"/>
      <c r="U71" s="124"/>
      <c r="V71" s="124"/>
      <c r="W71" s="124"/>
      <c r="X71" s="124"/>
      <c r="Y71" s="124"/>
      <c r="Z71" s="124"/>
      <c r="AA71" s="124"/>
      <c r="AB71" s="124"/>
      <c r="AC71" s="124"/>
      <c r="AD71" s="124"/>
      <c r="AE71" s="124"/>
    </row>
    <row r="72" spans="1:31" hidden="1" x14ac:dyDescent="0.35">
      <c r="A72" s="250"/>
      <c r="B72" s="366"/>
      <c r="C72" s="367"/>
      <c r="D72" s="367"/>
      <c r="E72" s="367"/>
      <c r="F72" s="367"/>
      <c r="G72" s="367"/>
      <c r="H72" s="367"/>
      <c r="I72" s="368"/>
      <c r="J72" s="358"/>
      <c r="K72" s="359"/>
      <c r="L72" s="360"/>
      <c r="M72" s="350"/>
      <c r="N72" s="351"/>
      <c r="O72" s="350">
        <f t="shared" si="0"/>
        <v>0</v>
      </c>
      <c r="P72" s="351"/>
      <c r="Q72" s="124"/>
      <c r="R72" s="124"/>
      <c r="S72" s="124"/>
      <c r="T72" s="124"/>
      <c r="U72" s="124"/>
      <c r="V72" s="124"/>
      <c r="W72" s="124"/>
      <c r="X72" s="124"/>
      <c r="Y72" s="124"/>
      <c r="Z72" s="124"/>
      <c r="AA72" s="124"/>
      <c r="AB72" s="124"/>
      <c r="AC72" s="124"/>
      <c r="AD72" s="124"/>
      <c r="AE72" s="124"/>
    </row>
    <row r="73" spans="1:31" hidden="1" x14ac:dyDescent="0.35">
      <c r="A73" s="250"/>
      <c r="B73" s="366"/>
      <c r="C73" s="367"/>
      <c r="D73" s="367"/>
      <c r="E73" s="367"/>
      <c r="F73" s="367"/>
      <c r="G73" s="367"/>
      <c r="H73" s="367"/>
      <c r="I73" s="368"/>
      <c r="J73" s="358"/>
      <c r="K73" s="359"/>
      <c r="L73" s="360"/>
      <c r="M73" s="350"/>
      <c r="N73" s="351"/>
      <c r="O73" s="350">
        <f t="shared" si="0"/>
        <v>0</v>
      </c>
      <c r="P73" s="351"/>
      <c r="Q73" s="124"/>
      <c r="R73" s="124"/>
      <c r="S73" s="124"/>
      <c r="T73" s="124"/>
      <c r="U73" s="124"/>
      <c r="V73" s="124"/>
      <c r="W73" s="124"/>
      <c r="X73" s="124"/>
      <c r="Y73" s="124"/>
      <c r="Z73" s="124"/>
      <c r="AA73" s="124"/>
      <c r="AB73" s="124"/>
      <c r="AC73" s="124"/>
      <c r="AD73" s="124"/>
      <c r="AE73" s="124"/>
    </row>
    <row r="74" spans="1:31" hidden="1" x14ac:dyDescent="0.35">
      <c r="A74" s="250"/>
      <c r="B74" s="366"/>
      <c r="C74" s="367"/>
      <c r="D74" s="367"/>
      <c r="E74" s="367"/>
      <c r="F74" s="367"/>
      <c r="G74" s="367"/>
      <c r="H74" s="367"/>
      <c r="I74" s="368"/>
      <c r="J74" s="358"/>
      <c r="K74" s="359"/>
      <c r="L74" s="360"/>
      <c r="M74" s="350"/>
      <c r="N74" s="351"/>
      <c r="O74" s="350">
        <f t="shared" si="0"/>
        <v>0</v>
      </c>
      <c r="P74" s="351"/>
      <c r="Q74" s="124"/>
      <c r="R74" s="124"/>
      <c r="S74" s="124"/>
      <c r="T74" s="124"/>
      <c r="U74" s="124"/>
      <c r="V74" s="124"/>
      <c r="W74" s="124"/>
      <c r="X74" s="124"/>
      <c r="Y74" s="124"/>
      <c r="Z74" s="124"/>
      <c r="AA74" s="124"/>
      <c r="AB74" s="124"/>
      <c r="AC74" s="124"/>
      <c r="AD74" s="124"/>
      <c r="AE74" s="124"/>
    </row>
    <row r="75" spans="1:31" hidden="1" x14ac:dyDescent="0.35">
      <c r="A75" s="250"/>
      <c r="B75" s="366"/>
      <c r="C75" s="367"/>
      <c r="D75" s="367"/>
      <c r="E75" s="367"/>
      <c r="F75" s="367"/>
      <c r="G75" s="367"/>
      <c r="H75" s="367"/>
      <c r="I75" s="368"/>
      <c r="J75" s="358"/>
      <c r="K75" s="359"/>
      <c r="L75" s="360"/>
      <c r="M75" s="350"/>
      <c r="N75" s="351"/>
      <c r="O75" s="350">
        <f t="shared" si="0"/>
        <v>0</v>
      </c>
      <c r="P75" s="351"/>
      <c r="Q75" s="124"/>
      <c r="R75" s="124"/>
      <c r="S75" s="124"/>
      <c r="T75" s="124"/>
      <c r="U75" s="124"/>
      <c r="V75" s="124"/>
      <c r="W75" s="124"/>
      <c r="X75" s="124"/>
      <c r="Y75" s="124"/>
      <c r="Z75" s="124"/>
      <c r="AA75" s="124"/>
      <c r="AB75" s="124"/>
      <c r="AC75" s="124"/>
      <c r="AD75" s="124"/>
      <c r="AE75" s="124"/>
    </row>
    <row r="76" spans="1:31" hidden="1" x14ac:dyDescent="0.35">
      <c r="A76" s="250"/>
      <c r="B76" s="366"/>
      <c r="C76" s="367"/>
      <c r="D76" s="367"/>
      <c r="E76" s="367"/>
      <c r="F76" s="367"/>
      <c r="G76" s="367"/>
      <c r="H76" s="367"/>
      <c r="I76" s="368"/>
      <c r="J76" s="358"/>
      <c r="K76" s="359"/>
      <c r="L76" s="360"/>
      <c r="M76" s="350"/>
      <c r="N76" s="351"/>
      <c r="O76" s="350">
        <f t="shared" si="0"/>
        <v>0</v>
      </c>
      <c r="P76" s="351"/>
      <c r="Q76" s="124"/>
      <c r="R76" s="124"/>
      <c r="S76" s="124"/>
      <c r="T76" s="124"/>
      <c r="U76" s="124"/>
      <c r="V76" s="124"/>
      <c r="W76" s="124"/>
      <c r="X76" s="124"/>
      <c r="Y76" s="124"/>
      <c r="Z76" s="124"/>
      <c r="AA76" s="124"/>
      <c r="AB76" s="124"/>
      <c r="AC76" s="124"/>
      <c r="AD76" s="124"/>
      <c r="AE76" s="124"/>
    </row>
    <row r="77" spans="1:31" hidden="1" x14ac:dyDescent="0.35">
      <c r="A77" s="250"/>
      <c r="B77" s="366"/>
      <c r="C77" s="367"/>
      <c r="D77" s="367"/>
      <c r="E77" s="367"/>
      <c r="F77" s="367"/>
      <c r="G77" s="367"/>
      <c r="H77" s="367"/>
      <c r="I77" s="368"/>
      <c r="J77" s="358"/>
      <c r="K77" s="359"/>
      <c r="L77" s="360"/>
      <c r="M77" s="350"/>
      <c r="N77" s="351"/>
      <c r="O77" s="350">
        <f t="shared" si="0"/>
        <v>0</v>
      </c>
      <c r="P77" s="351"/>
      <c r="Q77" s="124"/>
      <c r="R77" s="124"/>
      <c r="S77" s="124"/>
      <c r="T77" s="124"/>
      <c r="U77" s="124"/>
      <c r="V77" s="124"/>
      <c r="W77" s="124"/>
      <c r="X77" s="124"/>
      <c r="Y77" s="124"/>
      <c r="Z77" s="124"/>
      <c r="AA77" s="124"/>
      <c r="AB77" s="124"/>
      <c r="AC77" s="124"/>
      <c r="AD77" s="124"/>
      <c r="AE77" s="124"/>
    </row>
    <row r="78" spans="1:31" hidden="1" x14ac:dyDescent="0.35">
      <c r="A78" s="250"/>
      <c r="B78" s="366"/>
      <c r="C78" s="367"/>
      <c r="D78" s="367"/>
      <c r="E78" s="367"/>
      <c r="F78" s="367"/>
      <c r="G78" s="367"/>
      <c r="H78" s="367"/>
      <c r="I78" s="368"/>
      <c r="J78" s="358"/>
      <c r="K78" s="359"/>
      <c r="L78" s="360"/>
      <c r="M78" s="350"/>
      <c r="N78" s="351"/>
      <c r="O78" s="350">
        <f t="shared" si="0"/>
        <v>0</v>
      </c>
      <c r="P78" s="351"/>
      <c r="Q78" s="124"/>
      <c r="R78" s="124"/>
      <c r="S78" s="124"/>
      <c r="T78" s="124"/>
      <c r="U78" s="124"/>
      <c r="V78" s="124"/>
      <c r="W78" s="124"/>
      <c r="X78" s="124"/>
      <c r="Y78" s="124"/>
      <c r="Z78" s="124"/>
      <c r="AA78" s="124"/>
      <c r="AB78" s="124"/>
      <c r="AC78" s="124"/>
      <c r="AD78" s="124"/>
      <c r="AE78" s="124"/>
    </row>
    <row r="79" spans="1:31" hidden="1" x14ac:dyDescent="0.35">
      <c r="A79" s="250"/>
      <c r="B79" s="366"/>
      <c r="C79" s="367"/>
      <c r="D79" s="367"/>
      <c r="E79" s="367"/>
      <c r="F79" s="367"/>
      <c r="G79" s="367"/>
      <c r="H79" s="367"/>
      <c r="I79" s="368"/>
      <c r="J79" s="358"/>
      <c r="K79" s="359"/>
      <c r="L79" s="360"/>
      <c r="M79" s="350"/>
      <c r="N79" s="351"/>
      <c r="O79" s="350">
        <f t="shared" si="0"/>
        <v>0</v>
      </c>
      <c r="P79" s="351"/>
      <c r="Q79" s="124"/>
      <c r="R79" s="124"/>
      <c r="S79" s="124"/>
      <c r="T79" s="124"/>
      <c r="U79" s="124"/>
      <c r="V79" s="124"/>
      <c r="W79" s="124"/>
      <c r="X79" s="124"/>
      <c r="Y79" s="124"/>
      <c r="Z79" s="124"/>
      <c r="AA79" s="124"/>
      <c r="AB79" s="124"/>
      <c r="AC79" s="124"/>
      <c r="AD79" s="124"/>
      <c r="AE79" s="124"/>
    </row>
    <row r="80" spans="1:31" hidden="1" x14ac:dyDescent="0.35">
      <c r="A80" s="250"/>
      <c r="B80" s="366"/>
      <c r="C80" s="367"/>
      <c r="D80" s="367"/>
      <c r="E80" s="367"/>
      <c r="F80" s="367"/>
      <c r="G80" s="367"/>
      <c r="H80" s="367"/>
      <c r="I80" s="368"/>
      <c r="J80" s="358"/>
      <c r="K80" s="359"/>
      <c r="L80" s="360"/>
      <c r="M80" s="350"/>
      <c r="N80" s="351"/>
      <c r="O80" s="350">
        <f t="shared" si="0"/>
        <v>0</v>
      </c>
      <c r="P80" s="351"/>
      <c r="Q80" s="124"/>
      <c r="R80" s="124"/>
      <c r="S80" s="124"/>
      <c r="T80" s="124"/>
      <c r="U80" s="124"/>
      <c r="V80" s="124"/>
      <c r="W80" s="124"/>
      <c r="X80" s="124"/>
      <c r="Y80" s="124"/>
      <c r="Z80" s="124"/>
      <c r="AA80" s="124"/>
      <c r="AB80" s="124"/>
      <c r="AC80" s="124"/>
      <c r="AD80" s="124"/>
      <c r="AE80" s="124"/>
    </row>
    <row r="81" spans="1:31" hidden="1" x14ac:dyDescent="0.35">
      <c r="A81" s="250"/>
      <c r="B81" s="366"/>
      <c r="C81" s="367"/>
      <c r="D81" s="367"/>
      <c r="E81" s="367"/>
      <c r="F81" s="367"/>
      <c r="G81" s="367"/>
      <c r="H81" s="367"/>
      <c r="I81" s="368"/>
      <c r="J81" s="358"/>
      <c r="K81" s="359"/>
      <c r="L81" s="360"/>
      <c r="M81" s="350"/>
      <c r="N81" s="351"/>
      <c r="O81" s="350">
        <f t="shared" si="0"/>
        <v>0</v>
      </c>
      <c r="P81" s="351"/>
      <c r="Q81" s="124"/>
      <c r="R81" s="124"/>
      <c r="S81" s="124"/>
      <c r="T81" s="124"/>
      <c r="U81" s="124"/>
      <c r="V81" s="124"/>
      <c r="W81" s="124"/>
      <c r="X81" s="124"/>
      <c r="Y81" s="124"/>
      <c r="Z81" s="124"/>
      <c r="AA81" s="124"/>
      <c r="AB81" s="124"/>
      <c r="AC81" s="124"/>
      <c r="AD81" s="124"/>
      <c r="AE81" s="124"/>
    </row>
    <row r="82" spans="1:31" hidden="1" x14ac:dyDescent="0.35">
      <c r="A82" s="250"/>
      <c r="B82" s="366"/>
      <c r="C82" s="367"/>
      <c r="D82" s="367"/>
      <c r="E82" s="367"/>
      <c r="F82" s="367"/>
      <c r="G82" s="367"/>
      <c r="H82" s="367"/>
      <c r="I82" s="368"/>
      <c r="J82" s="358"/>
      <c r="K82" s="359"/>
      <c r="L82" s="360"/>
      <c r="M82" s="350"/>
      <c r="N82" s="351"/>
      <c r="O82" s="350">
        <f t="shared" si="0"/>
        <v>0</v>
      </c>
      <c r="P82" s="351"/>
      <c r="Q82" s="124"/>
      <c r="R82" s="124"/>
      <c r="S82" s="124"/>
      <c r="T82" s="124"/>
      <c r="U82" s="124"/>
      <c r="V82" s="124"/>
      <c r="W82" s="124"/>
      <c r="X82" s="124"/>
      <c r="Y82" s="124"/>
      <c r="Z82" s="124"/>
      <c r="AA82" s="124"/>
      <c r="AB82" s="124"/>
      <c r="AC82" s="124"/>
      <c r="AD82" s="124"/>
      <c r="AE82" s="124"/>
    </row>
    <row r="83" spans="1:31" hidden="1" x14ac:dyDescent="0.35">
      <c r="A83" s="250"/>
      <c r="B83" s="366"/>
      <c r="C83" s="367"/>
      <c r="D83" s="367"/>
      <c r="E83" s="367"/>
      <c r="F83" s="367"/>
      <c r="G83" s="367"/>
      <c r="H83" s="367"/>
      <c r="I83" s="368"/>
      <c r="J83" s="358"/>
      <c r="K83" s="359"/>
      <c r="L83" s="360"/>
      <c r="M83" s="350"/>
      <c r="N83" s="351"/>
      <c r="O83" s="350">
        <f t="shared" si="0"/>
        <v>0</v>
      </c>
      <c r="P83" s="351"/>
      <c r="Q83" s="124"/>
      <c r="R83" s="124"/>
      <c r="S83" s="124"/>
      <c r="T83" s="124"/>
      <c r="U83" s="124"/>
      <c r="V83" s="124"/>
      <c r="W83" s="124"/>
      <c r="X83" s="124"/>
      <c r="Y83" s="124"/>
      <c r="Z83" s="124"/>
      <c r="AA83" s="124"/>
      <c r="AB83" s="124"/>
      <c r="AC83" s="124"/>
      <c r="AD83" s="124"/>
      <c r="AE83" s="124"/>
    </row>
    <row r="84" spans="1:31" hidden="1" x14ac:dyDescent="0.35">
      <c r="A84" s="250"/>
      <c r="B84" s="366"/>
      <c r="C84" s="367"/>
      <c r="D84" s="367"/>
      <c r="E84" s="367"/>
      <c r="F84" s="367"/>
      <c r="G84" s="367"/>
      <c r="H84" s="367"/>
      <c r="I84" s="368"/>
      <c r="J84" s="358"/>
      <c r="K84" s="359"/>
      <c r="L84" s="360"/>
      <c r="M84" s="350"/>
      <c r="N84" s="351"/>
      <c r="O84" s="350">
        <f t="shared" si="0"/>
        <v>0</v>
      </c>
      <c r="P84" s="351"/>
      <c r="Q84" s="124"/>
      <c r="R84" s="124"/>
      <c r="S84" s="124"/>
      <c r="T84" s="124"/>
      <c r="U84" s="124"/>
      <c r="V84" s="124"/>
      <c r="W84" s="124"/>
      <c r="X84" s="124"/>
      <c r="Y84" s="124"/>
      <c r="Z84" s="124"/>
      <c r="AA84" s="124"/>
      <c r="AB84" s="124"/>
      <c r="AC84" s="124"/>
      <c r="AD84" s="124"/>
      <c r="AE84" s="124"/>
    </row>
    <row r="85" spans="1:31" hidden="1" x14ac:dyDescent="0.35">
      <c r="A85" s="250"/>
      <c r="B85" s="366"/>
      <c r="C85" s="367"/>
      <c r="D85" s="367"/>
      <c r="E85" s="367"/>
      <c r="F85" s="367"/>
      <c r="G85" s="367"/>
      <c r="H85" s="367"/>
      <c r="I85" s="368"/>
      <c r="J85" s="358"/>
      <c r="K85" s="359"/>
      <c r="L85" s="360"/>
      <c r="M85" s="350"/>
      <c r="N85" s="351"/>
      <c r="O85" s="350">
        <f t="shared" si="0"/>
        <v>0</v>
      </c>
      <c r="P85" s="351"/>
      <c r="Q85" s="124"/>
      <c r="R85" s="124"/>
      <c r="S85" s="124"/>
      <c r="T85" s="124"/>
      <c r="U85" s="124"/>
      <c r="V85" s="124"/>
      <c r="W85" s="124"/>
      <c r="X85" s="124"/>
      <c r="Y85" s="124"/>
      <c r="Z85" s="124"/>
      <c r="AA85" s="124"/>
      <c r="AB85" s="124"/>
      <c r="AC85" s="124"/>
      <c r="AD85" s="124"/>
      <c r="AE85" s="124"/>
    </row>
    <row r="86" spans="1:31" hidden="1" x14ac:dyDescent="0.35">
      <c r="A86" s="250"/>
      <c r="B86" s="366"/>
      <c r="C86" s="367"/>
      <c r="D86" s="367"/>
      <c r="E86" s="367"/>
      <c r="F86" s="367"/>
      <c r="G86" s="367"/>
      <c r="H86" s="367"/>
      <c r="I86" s="368"/>
      <c r="J86" s="358"/>
      <c r="K86" s="359"/>
      <c r="L86" s="360"/>
      <c r="M86" s="350"/>
      <c r="N86" s="351"/>
      <c r="O86" s="350">
        <f t="shared" si="0"/>
        <v>0</v>
      </c>
      <c r="P86" s="351"/>
      <c r="Q86" s="124"/>
      <c r="R86" s="124"/>
      <c r="S86" s="124"/>
      <c r="T86" s="124"/>
      <c r="U86" s="124"/>
      <c r="V86" s="124"/>
      <c r="W86" s="124"/>
      <c r="X86" s="124"/>
      <c r="Y86" s="124"/>
      <c r="Z86" s="124"/>
      <c r="AA86" s="124"/>
      <c r="AB86" s="124"/>
      <c r="AC86" s="124"/>
      <c r="AD86" s="124"/>
      <c r="AE86" s="124"/>
    </row>
    <row r="87" spans="1:31" hidden="1" x14ac:dyDescent="0.35">
      <c r="A87" s="250"/>
      <c r="B87" s="366"/>
      <c r="C87" s="367"/>
      <c r="D87" s="367"/>
      <c r="E87" s="367"/>
      <c r="F87" s="367"/>
      <c r="G87" s="367"/>
      <c r="H87" s="367"/>
      <c r="I87" s="368"/>
      <c r="J87" s="358"/>
      <c r="K87" s="359"/>
      <c r="L87" s="360"/>
      <c r="M87" s="350"/>
      <c r="N87" s="351"/>
      <c r="O87" s="350">
        <f t="shared" si="0"/>
        <v>0</v>
      </c>
      <c r="P87" s="351"/>
      <c r="Q87" s="124"/>
      <c r="R87" s="124"/>
      <c r="S87" s="124"/>
      <c r="T87" s="124"/>
      <c r="U87" s="124"/>
      <c r="V87" s="124"/>
      <c r="W87" s="124"/>
      <c r="X87" s="124"/>
      <c r="Y87" s="124"/>
      <c r="Z87" s="124"/>
      <c r="AA87" s="124"/>
      <c r="AB87" s="124"/>
      <c r="AC87" s="124"/>
      <c r="AD87" s="124"/>
      <c r="AE87" s="124"/>
    </row>
    <row r="88" spans="1:31" hidden="1" x14ac:dyDescent="0.35">
      <c r="A88" s="250"/>
      <c r="B88" s="366"/>
      <c r="C88" s="367"/>
      <c r="D88" s="367"/>
      <c r="E88" s="367"/>
      <c r="F88" s="367"/>
      <c r="G88" s="367"/>
      <c r="H88" s="367"/>
      <c r="I88" s="368"/>
      <c r="J88" s="358"/>
      <c r="K88" s="359"/>
      <c r="L88" s="360"/>
      <c r="M88" s="350"/>
      <c r="N88" s="351"/>
      <c r="O88" s="350">
        <f t="shared" si="0"/>
        <v>0</v>
      </c>
      <c r="P88" s="351"/>
      <c r="Q88" s="124"/>
      <c r="R88" s="124"/>
      <c r="S88" s="124"/>
      <c r="T88" s="124"/>
      <c r="U88" s="124"/>
      <c r="V88" s="124"/>
      <c r="W88" s="124"/>
      <c r="X88" s="124"/>
      <c r="Y88" s="124"/>
      <c r="Z88" s="124"/>
      <c r="AA88" s="124"/>
      <c r="AB88" s="124"/>
      <c r="AC88" s="124"/>
      <c r="AD88" s="124"/>
      <c r="AE88" s="124"/>
    </row>
    <row r="89" spans="1:31" hidden="1" x14ac:dyDescent="0.35">
      <c r="A89" s="250"/>
      <c r="B89" s="366"/>
      <c r="C89" s="367"/>
      <c r="D89" s="367"/>
      <c r="E89" s="367"/>
      <c r="F89" s="367"/>
      <c r="G89" s="367"/>
      <c r="H89" s="367"/>
      <c r="I89" s="368"/>
      <c r="J89" s="358"/>
      <c r="K89" s="359"/>
      <c r="L89" s="360"/>
      <c r="M89" s="350"/>
      <c r="N89" s="351"/>
      <c r="O89" s="350">
        <f t="shared" si="0"/>
        <v>0</v>
      </c>
      <c r="P89" s="351"/>
      <c r="Q89" s="124"/>
      <c r="R89" s="124"/>
      <c r="S89" s="124"/>
      <c r="T89" s="124"/>
      <c r="U89" s="124"/>
      <c r="V89" s="124"/>
      <c r="W89" s="124"/>
      <c r="X89" s="124"/>
      <c r="Y89" s="124"/>
      <c r="Z89" s="124"/>
      <c r="AA89" s="124"/>
      <c r="AB89" s="124"/>
      <c r="AC89" s="124"/>
      <c r="AD89" s="124"/>
      <c r="AE89" s="124"/>
    </row>
    <row r="90" spans="1:31" hidden="1" x14ac:dyDescent="0.35">
      <c r="A90" s="250"/>
      <c r="B90" s="366"/>
      <c r="C90" s="367"/>
      <c r="D90" s="367"/>
      <c r="E90" s="367"/>
      <c r="F90" s="367"/>
      <c r="G90" s="367"/>
      <c r="H90" s="367"/>
      <c r="I90" s="368"/>
      <c r="J90" s="358"/>
      <c r="K90" s="359"/>
      <c r="L90" s="360"/>
      <c r="M90" s="350"/>
      <c r="N90" s="351"/>
      <c r="O90" s="350">
        <f t="shared" si="0"/>
        <v>0</v>
      </c>
      <c r="P90" s="351"/>
      <c r="Q90" s="124"/>
      <c r="R90" s="124"/>
      <c r="S90" s="124"/>
      <c r="T90" s="124"/>
      <c r="U90" s="124"/>
      <c r="V90" s="124"/>
      <c r="W90" s="124"/>
      <c r="X90" s="124"/>
      <c r="Y90" s="124"/>
      <c r="Z90" s="124"/>
      <c r="AA90" s="124"/>
      <c r="AB90" s="124"/>
      <c r="AC90" s="124"/>
      <c r="AD90" s="124"/>
      <c r="AE90" s="124"/>
    </row>
    <row r="91" spans="1:31" hidden="1" x14ac:dyDescent="0.35">
      <c r="A91" s="250"/>
      <c r="B91" s="366"/>
      <c r="C91" s="367"/>
      <c r="D91" s="367"/>
      <c r="E91" s="367"/>
      <c r="F91" s="367"/>
      <c r="G91" s="367"/>
      <c r="H91" s="367"/>
      <c r="I91" s="368"/>
      <c r="J91" s="358"/>
      <c r="K91" s="359"/>
      <c r="L91" s="360"/>
      <c r="M91" s="350"/>
      <c r="N91" s="351"/>
      <c r="O91" s="350">
        <f t="shared" si="0"/>
        <v>0</v>
      </c>
      <c r="P91" s="351"/>
      <c r="Q91" s="124"/>
      <c r="R91" s="124"/>
      <c r="S91" s="124"/>
      <c r="T91" s="124"/>
      <c r="U91" s="124"/>
      <c r="V91" s="124"/>
      <c r="W91" s="124"/>
      <c r="X91" s="124"/>
      <c r="Y91" s="124"/>
      <c r="Z91" s="124"/>
      <c r="AA91" s="124"/>
      <c r="AB91" s="124"/>
      <c r="AC91" s="124"/>
      <c r="AD91" s="124"/>
      <c r="AE91" s="124"/>
    </row>
    <row r="92" spans="1:31" hidden="1" x14ac:dyDescent="0.35">
      <c r="A92" s="250"/>
      <c r="B92" s="366"/>
      <c r="C92" s="367"/>
      <c r="D92" s="367"/>
      <c r="E92" s="367"/>
      <c r="F92" s="367"/>
      <c r="G92" s="367"/>
      <c r="H92" s="367"/>
      <c r="I92" s="368"/>
      <c r="J92" s="358"/>
      <c r="K92" s="359"/>
      <c r="L92" s="360"/>
      <c r="M92" s="350"/>
      <c r="N92" s="351"/>
      <c r="O92" s="350">
        <f t="shared" si="0"/>
        <v>0</v>
      </c>
      <c r="P92" s="351"/>
      <c r="Q92" s="124"/>
      <c r="R92" s="124"/>
      <c r="S92" s="124"/>
      <c r="T92" s="124"/>
      <c r="U92" s="124"/>
      <c r="V92" s="124"/>
      <c r="W92" s="124"/>
      <c r="X92" s="124"/>
      <c r="Y92" s="124"/>
      <c r="Z92" s="124"/>
      <c r="AA92" s="124"/>
      <c r="AB92" s="124"/>
      <c r="AC92" s="124"/>
      <c r="AD92" s="124"/>
      <c r="AE92" s="124"/>
    </row>
    <row r="93" spans="1:31" hidden="1" x14ac:dyDescent="0.35">
      <c r="A93" s="250"/>
      <c r="B93" s="366"/>
      <c r="C93" s="367"/>
      <c r="D93" s="367"/>
      <c r="E93" s="367"/>
      <c r="F93" s="367"/>
      <c r="G93" s="367"/>
      <c r="H93" s="367"/>
      <c r="I93" s="368"/>
      <c r="J93" s="358"/>
      <c r="K93" s="359"/>
      <c r="L93" s="360"/>
      <c r="M93" s="350"/>
      <c r="N93" s="351"/>
      <c r="O93" s="350">
        <f t="shared" si="0"/>
        <v>0</v>
      </c>
      <c r="P93" s="351"/>
      <c r="Q93" s="124"/>
      <c r="R93" s="124"/>
      <c r="S93" s="124"/>
      <c r="T93" s="124"/>
      <c r="U93" s="124"/>
      <c r="V93" s="124"/>
      <c r="W93" s="124"/>
      <c r="X93" s="124"/>
      <c r="Y93" s="124"/>
      <c r="Z93" s="124"/>
      <c r="AA93" s="124"/>
      <c r="AB93" s="124"/>
      <c r="AC93" s="124"/>
      <c r="AD93" s="124"/>
      <c r="AE93" s="124"/>
    </row>
    <row r="94" spans="1:31" hidden="1" x14ac:dyDescent="0.35">
      <c r="A94" s="250"/>
      <c r="B94" s="366"/>
      <c r="C94" s="367"/>
      <c r="D94" s="367"/>
      <c r="E94" s="367"/>
      <c r="F94" s="367"/>
      <c r="G94" s="367"/>
      <c r="H94" s="367"/>
      <c r="I94" s="368"/>
      <c r="J94" s="358"/>
      <c r="K94" s="359"/>
      <c r="L94" s="360"/>
      <c r="M94" s="350"/>
      <c r="N94" s="351"/>
      <c r="O94" s="350">
        <f t="shared" si="0"/>
        <v>0</v>
      </c>
      <c r="P94" s="351"/>
      <c r="Q94" s="124"/>
      <c r="R94" s="124"/>
      <c r="S94" s="124"/>
      <c r="T94" s="124"/>
      <c r="U94" s="124"/>
      <c r="V94" s="124"/>
      <c r="W94" s="124"/>
      <c r="X94" s="124"/>
      <c r="Y94" s="124"/>
      <c r="Z94" s="124"/>
      <c r="AA94" s="124"/>
      <c r="AB94" s="124"/>
      <c r="AC94" s="124"/>
      <c r="AD94" s="124"/>
      <c r="AE94" s="124"/>
    </row>
    <row r="95" spans="1:31" hidden="1" x14ac:dyDescent="0.35">
      <c r="A95" s="250"/>
      <c r="B95" s="366"/>
      <c r="C95" s="367"/>
      <c r="D95" s="367"/>
      <c r="E95" s="367"/>
      <c r="F95" s="367"/>
      <c r="G95" s="367"/>
      <c r="H95" s="367"/>
      <c r="I95" s="368"/>
      <c r="J95" s="358"/>
      <c r="K95" s="359"/>
      <c r="L95" s="360"/>
      <c r="M95" s="350"/>
      <c r="N95" s="351"/>
      <c r="O95" s="350">
        <f t="shared" si="0"/>
        <v>0</v>
      </c>
      <c r="P95" s="351"/>
      <c r="Q95" s="124"/>
      <c r="R95" s="124"/>
      <c r="S95" s="124"/>
      <c r="T95" s="124"/>
      <c r="U95" s="124"/>
      <c r="V95" s="124"/>
      <c r="W95" s="124"/>
      <c r="X95" s="124"/>
      <c r="Y95" s="124"/>
      <c r="Z95" s="124"/>
      <c r="AA95" s="124"/>
      <c r="AB95" s="124"/>
      <c r="AC95" s="124"/>
      <c r="AD95" s="124"/>
      <c r="AE95" s="124"/>
    </row>
    <row r="96" spans="1:31" hidden="1" x14ac:dyDescent="0.35">
      <c r="A96" s="250"/>
      <c r="B96" s="366"/>
      <c r="C96" s="367"/>
      <c r="D96" s="367"/>
      <c r="E96" s="367"/>
      <c r="F96" s="367"/>
      <c r="G96" s="367"/>
      <c r="H96" s="367"/>
      <c r="I96" s="368"/>
      <c r="J96" s="358"/>
      <c r="K96" s="359"/>
      <c r="L96" s="360"/>
      <c r="M96" s="350"/>
      <c r="N96" s="351"/>
      <c r="O96" s="350">
        <f t="shared" si="0"/>
        <v>0</v>
      </c>
      <c r="P96" s="351"/>
      <c r="Q96" s="124"/>
      <c r="R96" s="124"/>
      <c r="S96" s="124"/>
      <c r="T96" s="124"/>
      <c r="U96" s="124"/>
      <c r="V96" s="124"/>
      <c r="W96" s="124"/>
      <c r="X96" s="124"/>
      <c r="Y96" s="124"/>
      <c r="Z96" s="124"/>
      <c r="AA96" s="124"/>
      <c r="AB96" s="124"/>
      <c r="AC96" s="124"/>
      <c r="AD96" s="124"/>
      <c r="AE96" s="124"/>
    </row>
    <row r="97" spans="1:31" hidden="1" x14ac:dyDescent="0.35">
      <c r="A97" s="250"/>
      <c r="B97" s="366"/>
      <c r="C97" s="367"/>
      <c r="D97" s="367"/>
      <c r="E97" s="367"/>
      <c r="F97" s="367"/>
      <c r="G97" s="367"/>
      <c r="H97" s="367"/>
      <c r="I97" s="368"/>
      <c r="J97" s="358"/>
      <c r="K97" s="359"/>
      <c r="L97" s="360"/>
      <c r="M97" s="350"/>
      <c r="N97" s="351"/>
      <c r="O97" s="350">
        <f t="shared" ref="O97:O128" si="1">H1541</f>
        <v>0</v>
      </c>
      <c r="P97" s="351"/>
      <c r="Q97" s="124"/>
      <c r="R97" s="124"/>
      <c r="S97" s="124"/>
      <c r="T97" s="124"/>
      <c r="U97" s="124"/>
      <c r="V97" s="124"/>
      <c r="W97" s="124"/>
      <c r="X97" s="124"/>
      <c r="Y97" s="124"/>
      <c r="Z97" s="124"/>
      <c r="AA97" s="124"/>
      <c r="AB97" s="124"/>
      <c r="AC97" s="124"/>
      <c r="AD97" s="124"/>
      <c r="AE97" s="124"/>
    </row>
    <row r="98" spans="1:31" hidden="1" x14ac:dyDescent="0.35">
      <c r="A98" s="250"/>
      <c r="B98" s="366"/>
      <c r="C98" s="367"/>
      <c r="D98" s="367"/>
      <c r="E98" s="367"/>
      <c r="F98" s="367"/>
      <c r="G98" s="367"/>
      <c r="H98" s="367"/>
      <c r="I98" s="368"/>
      <c r="J98" s="358"/>
      <c r="K98" s="359"/>
      <c r="L98" s="360"/>
      <c r="M98" s="350"/>
      <c r="N98" s="351"/>
      <c r="O98" s="350">
        <f t="shared" si="1"/>
        <v>0</v>
      </c>
      <c r="P98" s="351"/>
      <c r="Q98" s="124"/>
      <c r="R98" s="124"/>
      <c r="S98" s="124"/>
      <c r="T98" s="124"/>
      <c r="U98" s="124"/>
      <c r="V98" s="124"/>
      <c r="W98" s="124"/>
      <c r="X98" s="124"/>
      <c r="Y98" s="124"/>
      <c r="Z98" s="124"/>
      <c r="AA98" s="124"/>
      <c r="AB98" s="124"/>
      <c r="AC98" s="124"/>
      <c r="AD98" s="124"/>
      <c r="AE98" s="124"/>
    </row>
    <row r="99" spans="1:31" hidden="1" x14ac:dyDescent="0.35">
      <c r="A99" s="250"/>
      <c r="B99" s="366"/>
      <c r="C99" s="367"/>
      <c r="D99" s="367"/>
      <c r="E99" s="367"/>
      <c r="F99" s="367"/>
      <c r="G99" s="367"/>
      <c r="H99" s="367"/>
      <c r="I99" s="368"/>
      <c r="J99" s="358"/>
      <c r="K99" s="359"/>
      <c r="L99" s="360"/>
      <c r="M99" s="350"/>
      <c r="N99" s="351"/>
      <c r="O99" s="350">
        <f t="shared" si="1"/>
        <v>0</v>
      </c>
      <c r="P99" s="351"/>
      <c r="Q99" s="124"/>
      <c r="R99" s="124"/>
      <c r="S99" s="124"/>
      <c r="T99" s="124"/>
      <c r="U99" s="124"/>
      <c r="V99" s="124"/>
      <c r="W99" s="124"/>
      <c r="X99" s="124"/>
      <c r="Y99" s="124"/>
      <c r="Z99" s="124"/>
      <c r="AA99" s="124"/>
      <c r="AB99" s="124"/>
      <c r="AC99" s="124"/>
      <c r="AD99" s="124"/>
      <c r="AE99" s="124"/>
    </row>
    <row r="100" spans="1:31" hidden="1" x14ac:dyDescent="0.35">
      <c r="A100" s="250"/>
      <c r="B100" s="366"/>
      <c r="C100" s="367"/>
      <c r="D100" s="367"/>
      <c r="E100" s="367"/>
      <c r="F100" s="367"/>
      <c r="G100" s="367"/>
      <c r="H100" s="367"/>
      <c r="I100" s="368"/>
      <c r="J100" s="358"/>
      <c r="K100" s="359"/>
      <c r="L100" s="360"/>
      <c r="M100" s="350"/>
      <c r="N100" s="351"/>
      <c r="O100" s="350">
        <f t="shared" si="1"/>
        <v>0</v>
      </c>
      <c r="P100" s="351"/>
      <c r="Q100" s="124"/>
      <c r="R100" s="124"/>
      <c r="S100" s="124"/>
      <c r="T100" s="124"/>
      <c r="U100" s="124"/>
      <c r="V100" s="124"/>
      <c r="W100" s="124"/>
      <c r="X100" s="124"/>
      <c r="Y100" s="124"/>
      <c r="Z100" s="124"/>
      <c r="AA100" s="124"/>
      <c r="AB100" s="124"/>
      <c r="AC100" s="124"/>
      <c r="AD100" s="124"/>
      <c r="AE100" s="124"/>
    </row>
    <row r="101" spans="1:31" hidden="1" x14ac:dyDescent="0.35">
      <c r="A101" s="250"/>
      <c r="B101" s="366"/>
      <c r="C101" s="367"/>
      <c r="D101" s="367"/>
      <c r="E101" s="367"/>
      <c r="F101" s="367"/>
      <c r="G101" s="367"/>
      <c r="H101" s="367"/>
      <c r="I101" s="368"/>
      <c r="J101" s="358"/>
      <c r="K101" s="359"/>
      <c r="L101" s="360"/>
      <c r="M101" s="350"/>
      <c r="N101" s="351"/>
      <c r="O101" s="350">
        <f t="shared" si="1"/>
        <v>0</v>
      </c>
      <c r="P101" s="351"/>
      <c r="Q101" s="124"/>
      <c r="R101" s="124"/>
      <c r="S101" s="124"/>
      <c r="T101" s="124"/>
      <c r="U101" s="124"/>
      <c r="V101" s="124"/>
      <c r="W101" s="124"/>
      <c r="X101" s="124"/>
      <c r="Y101" s="124"/>
      <c r="Z101" s="124"/>
      <c r="AA101" s="124"/>
      <c r="AB101" s="124"/>
      <c r="AC101" s="124"/>
      <c r="AD101" s="124"/>
      <c r="AE101" s="124"/>
    </row>
    <row r="102" spans="1:31" hidden="1" x14ac:dyDescent="0.35">
      <c r="A102" s="250"/>
      <c r="B102" s="366"/>
      <c r="C102" s="367"/>
      <c r="D102" s="367"/>
      <c r="E102" s="367"/>
      <c r="F102" s="367"/>
      <c r="G102" s="367"/>
      <c r="H102" s="367"/>
      <c r="I102" s="368"/>
      <c r="J102" s="358"/>
      <c r="K102" s="359"/>
      <c r="L102" s="360"/>
      <c r="M102" s="350"/>
      <c r="N102" s="351"/>
      <c r="O102" s="350">
        <f t="shared" si="1"/>
        <v>0</v>
      </c>
      <c r="P102" s="351"/>
      <c r="Q102" s="124"/>
      <c r="R102" s="124"/>
      <c r="S102" s="124"/>
      <c r="T102" s="124"/>
      <c r="U102" s="124"/>
      <c r="V102" s="124"/>
      <c r="W102" s="124"/>
      <c r="X102" s="124"/>
      <c r="Y102" s="124"/>
      <c r="Z102" s="124"/>
      <c r="AA102" s="124"/>
      <c r="AB102" s="124"/>
      <c r="AC102" s="124"/>
      <c r="AD102" s="124"/>
      <c r="AE102" s="124"/>
    </row>
    <row r="103" spans="1:31" hidden="1" x14ac:dyDescent="0.35">
      <c r="A103" s="250"/>
      <c r="B103" s="366"/>
      <c r="C103" s="367"/>
      <c r="D103" s="367"/>
      <c r="E103" s="367"/>
      <c r="F103" s="367"/>
      <c r="G103" s="367"/>
      <c r="H103" s="367"/>
      <c r="I103" s="368"/>
      <c r="J103" s="358"/>
      <c r="K103" s="359"/>
      <c r="L103" s="360"/>
      <c r="M103" s="350"/>
      <c r="N103" s="351"/>
      <c r="O103" s="350">
        <f t="shared" si="1"/>
        <v>0</v>
      </c>
      <c r="P103" s="351"/>
      <c r="Q103" s="124"/>
      <c r="R103" s="124"/>
      <c r="S103" s="124"/>
      <c r="T103" s="124"/>
      <c r="U103" s="124"/>
      <c r="V103" s="124"/>
      <c r="W103" s="124"/>
      <c r="X103" s="124"/>
      <c r="Y103" s="124"/>
      <c r="Z103" s="124"/>
      <c r="AA103" s="124"/>
      <c r="AB103" s="124"/>
      <c r="AC103" s="124"/>
      <c r="AD103" s="124"/>
      <c r="AE103" s="124"/>
    </row>
    <row r="104" spans="1:31" hidden="1" x14ac:dyDescent="0.35">
      <c r="A104" s="250"/>
      <c r="B104" s="366"/>
      <c r="C104" s="367"/>
      <c r="D104" s="367"/>
      <c r="E104" s="367"/>
      <c r="F104" s="367"/>
      <c r="G104" s="367"/>
      <c r="H104" s="367"/>
      <c r="I104" s="368"/>
      <c r="J104" s="358"/>
      <c r="K104" s="359"/>
      <c r="L104" s="360"/>
      <c r="M104" s="350"/>
      <c r="N104" s="351"/>
      <c r="O104" s="350">
        <f t="shared" si="1"/>
        <v>0</v>
      </c>
      <c r="P104" s="351"/>
      <c r="Q104" s="124"/>
      <c r="R104" s="124"/>
      <c r="S104" s="124"/>
      <c r="T104" s="124"/>
      <c r="U104" s="124"/>
      <c r="V104" s="124"/>
      <c r="W104" s="124"/>
      <c r="X104" s="124"/>
      <c r="Y104" s="124"/>
      <c r="Z104" s="124"/>
      <c r="AA104" s="124"/>
      <c r="AB104" s="124"/>
      <c r="AC104" s="124"/>
      <c r="AD104" s="124"/>
      <c r="AE104" s="124"/>
    </row>
    <row r="105" spans="1:31" hidden="1" x14ac:dyDescent="0.35">
      <c r="A105" s="250"/>
      <c r="B105" s="366"/>
      <c r="C105" s="367"/>
      <c r="D105" s="367"/>
      <c r="E105" s="367"/>
      <c r="F105" s="367"/>
      <c r="G105" s="367"/>
      <c r="H105" s="367"/>
      <c r="I105" s="368"/>
      <c r="J105" s="358"/>
      <c r="K105" s="359"/>
      <c r="L105" s="360"/>
      <c r="M105" s="350"/>
      <c r="N105" s="351"/>
      <c r="O105" s="350">
        <f t="shared" si="1"/>
        <v>0</v>
      </c>
      <c r="P105" s="351"/>
      <c r="Q105" s="124"/>
      <c r="R105" s="124"/>
      <c r="S105" s="124"/>
      <c r="T105" s="124"/>
      <c r="U105" s="124"/>
      <c r="V105" s="124"/>
      <c r="W105" s="124"/>
      <c r="X105" s="124"/>
      <c r="Y105" s="124"/>
      <c r="Z105" s="124"/>
      <c r="AA105" s="124"/>
      <c r="AB105" s="124"/>
      <c r="AC105" s="124"/>
      <c r="AD105" s="124"/>
      <c r="AE105" s="124"/>
    </row>
    <row r="106" spans="1:31" hidden="1" x14ac:dyDescent="0.35">
      <c r="A106" s="250"/>
      <c r="B106" s="366"/>
      <c r="C106" s="367"/>
      <c r="D106" s="367"/>
      <c r="E106" s="367"/>
      <c r="F106" s="367"/>
      <c r="G106" s="367"/>
      <c r="H106" s="367"/>
      <c r="I106" s="368"/>
      <c r="J106" s="358"/>
      <c r="K106" s="359"/>
      <c r="L106" s="360"/>
      <c r="M106" s="350"/>
      <c r="N106" s="351"/>
      <c r="O106" s="350">
        <f t="shared" si="1"/>
        <v>0</v>
      </c>
      <c r="P106" s="351"/>
      <c r="Q106" s="124"/>
      <c r="R106" s="124"/>
      <c r="S106" s="124"/>
      <c r="T106" s="124"/>
      <c r="U106" s="124"/>
      <c r="V106" s="124"/>
      <c r="W106" s="124"/>
      <c r="X106" s="124"/>
      <c r="Y106" s="124"/>
      <c r="Z106" s="124"/>
      <c r="AA106" s="124"/>
      <c r="AB106" s="124"/>
      <c r="AC106" s="124"/>
      <c r="AD106" s="124"/>
      <c r="AE106" s="124"/>
    </row>
    <row r="107" spans="1:31" hidden="1" x14ac:dyDescent="0.35">
      <c r="A107" s="250"/>
      <c r="B107" s="366"/>
      <c r="C107" s="367"/>
      <c r="D107" s="367"/>
      <c r="E107" s="367"/>
      <c r="F107" s="367"/>
      <c r="G107" s="367"/>
      <c r="H107" s="367"/>
      <c r="I107" s="368"/>
      <c r="J107" s="358"/>
      <c r="K107" s="359"/>
      <c r="L107" s="360"/>
      <c r="M107" s="350"/>
      <c r="N107" s="351"/>
      <c r="O107" s="350">
        <f t="shared" si="1"/>
        <v>0</v>
      </c>
      <c r="P107" s="351"/>
      <c r="Q107" s="124"/>
      <c r="R107" s="124"/>
      <c r="S107" s="124"/>
      <c r="T107" s="124"/>
      <c r="U107" s="124"/>
      <c r="V107" s="124"/>
      <c r="W107" s="124"/>
      <c r="X107" s="124"/>
      <c r="Y107" s="124"/>
      <c r="Z107" s="124"/>
      <c r="AA107" s="124"/>
      <c r="AB107" s="124"/>
      <c r="AC107" s="124"/>
      <c r="AD107" s="124"/>
      <c r="AE107" s="124"/>
    </row>
    <row r="108" spans="1:31" hidden="1" x14ac:dyDescent="0.35">
      <c r="A108" s="250"/>
      <c r="B108" s="366"/>
      <c r="C108" s="367"/>
      <c r="D108" s="367"/>
      <c r="E108" s="367"/>
      <c r="F108" s="367"/>
      <c r="G108" s="367"/>
      <c r="H108" s="367"/>
      <c r="I108" s="368"/>
      <c r="J108" s="358"/>
      <c r="K108" s="359"/>
      <c r="L108" s="360"/>
      <c r="M108" s="350"/>
      <c r="N108" s="351"/>
      <c r="O108" s="350">
        <f t="shared" si="1"/>
        <v>0</v>
      </c>
      <c r="P108" s="351"/>
      <c r="Q108" s="124"/>
      <c r="R108" s="124"/>
      <c r="S108" s="124"/>
      <c r="T108" s="124"/>
      <c r="U108" s="124"/>
      <c r="V108" s="124"/>
      <c r="W108" s="124"/>
      <c r="X108" s="124"/>
      <c r="Y108" s="124"/>
      <c r="Z108" s="124"/>
      <c r="AA108" s="124"/>
      <c r="AB108" s="124"/>
      <c r="AC108" s="124"/>
      <c r="AD108" s="124"/>
      <c r="AE108" s="124"/>
    </row>
    <row r="109" spans="1:31" hidden="1" x14ac:dyDescent="0.35">
      <c r="A109" s="250"/>
      <c r="B109" s="366"/>
      <c r="C109" s="367"/>
      <c r="D109" s="367"/>
      <c r="E109" s="367"/>
      <c r="F109" s="367"/>
      <c r="G109" s="367"/>
      <c r="H109" s="367"/>
      <c r="I109" s="368"/>
      <c r="J109" s="358"/>
      <c r="K109" s="359"/>
      <c r="L109" s="360"/>
      <c r="M109" s="350"/>
      <c r="N109" s="351"/>
      <c r="O109" s="350">
        <f t="shared" si="1"/>
        <v>0</v>
      </c>
      <c r="P109" s="351"/>
      <c r="Q109" s="124"/>
      <c r="R109" s="124"/>
      <c r="S109" s="124"/>
      <c r="T109" s="124"/>
      <c r="U109" s="124"/>
      <c r="V109" s="124"/>
      <c r="W109" s="124"/>
      <c r="X109" s="124"/>
      <c r="Y109" s="124"/>
      <c r="Z109" s="124"/>
      <c r="AA109" s="124"/>
      <c r="AB109" s="124"/>
      <c r="AC109" s="124"/>
      <c r="AD109" s="124"/>
      <c r="AE109" s="124"/>
    </row>
    <row r="110" spans="1:31" hidden="1" x14ac:dyDescent="0.35">
      <c r="A110" s="250"/>
      <c r="B110" s="366"/>
      <c r="C110" s="367"/>
      <c r="D110" s="367"/>
      <c r="E110" s="367"/>
      <c r="F110" s="367"/>
      <c r="G110" s="367"/>
      <c r="H110" s="367"/>
      <c r="I110" s="368"/>
      <c r="J110" s="358"/>
      <c r="K110" s="359"/>
      <c r="L110" s="360"/>
      <c r="M110" s="350"/>
      <c r="N110" s="351"/>
      <c r="O110" s="350">
        <f t="shared" si="1"/>
        <v>0</v>
      </c>
      <c r="P110" s="351"/>
      <c r="Q110" s="124"/>
      <c r="R110" s="124"/>
      <c r="S110" s="124"/>
      <c r="T110" s="124"/>
      <c r="U110" s="124"/>
      <c r="V110" s="124"/>
      <c r="W110" s="124"/>
      <c r="X110" s="124"/>
      <c r="Y110" s="124"/>
      <c r="Z110" s="124"/>
      <c r="AA110" s="124"/>
      <c r="AB110" s="124"/>
      <c r="AC110" s="124"/>
      <c r="AD110" s="124"/>
      <c r="AE110" s="124"/>
    </row>
    <row r="111" spans="1:31" hidden="1" x14ac:dyDescent="0.35">
      <c r="A111" s="250"/>
      <c r="B111" s="366"/>
      <c r="C111" s="367"/>
      <c r="D111" s="367"/>
      <c r="E111" s="367"/>
      <c r="F111" s="367"/>
      <c r="G111" s="367"/>
      <c r="H111" s="367"/>
      <c r="I111" s="368"/>
      <c r="J111" s="358"/>
      <c r="K111" s="359"/>
      <c r="L111" s="360"/>
      <c r="M111" s="350"/>
      <c r="N111" s="351"/>
      <c r="O111" s="350">
        <f t="shared" si="1"/>
        <v>0</v>
      </c>
      <c r="P111" s="351"/>
      <c r="Q111" s="124"/>
      <c r="R111" s="124"/>
      <c r="S111" s="124"/>
      <c r="T111" s="124"/>
      <c r="U111" s="124"/>
      <c r="V111" s="124"/>
      <c r="W111" s="124"/>
      <c r="X111" s="124"/>
      <c r="Y111" s="124"/>
      <c r="Z111" s="124"/>
      <c r="AA111" s="124"/>
      <c r="AB111" s="124"/>
      <c r="AC111" s="124"/>
      <c r="AD111" s="124"/>
      <c r="AE111" s="124"/>
    </row>
    <row r="112" spans="1:31" hidden="1" x14ac:dyDescent="0.35">
      <c r="A112" s="250"/>
      <c r="B112" s="366"/>
      <c r="C112" s="367"/>
      <c r="D112" s="367"/>
      <c r="E112" s="367"/>
      <c r="F112" s="367"/>
      <c r="G112" s="367"/>
      <c r="H112" s="367"/>
      <c r="I112" s="368"/>
      <c r="J112" s="358"/>
      <c r="K112" s="359"/>
      <c r="L112" s="360"/>
      <c r="M112" s="350"/>
      <c r="N112" s="351"/>
      <c r="O112" s="350">
        <f t="shared" si="1"/>
        <v>0</v>
      </c>
      <c r="P112" s="351"/>
      <c r="Q112" s="124"/>
      <c r="R112" s="124"/>
      <c r="S112" s="124"/>
      <c r="T112" s="124"/>
      <c r="U112" s="124"/>
      <c r="V112" s="124"/>
      <c r="W112" s="124"/>
      <c r="X112" s="124"/>
      <c r="Y112" s="124"/>
      <c r="Z112" s="124"/>
      <c r="AA112" s="124"/>
      <c r="AB112" s="124"/>
      <c r="AC112" s="124"/>
      <c r="AD112" s="124"/>
      <c r="AE112" s="124"/>
    </row>
    <row r="113" spans="1:31" hidden="1" x14ac:dyDescent="0.35">
      <c r="A113" s="250"/>
      <c r="B113" s="366"/>
      <c r="C113" s="367"/>
      <c r="D113" s="367"/>
      <c r="E113" s="367"/>
      <c r="F113" s="367"/>
      <c r="G113" s="367"/>
      <c r="H113" s="367"/>
      <c r="I113" s="368"/>
      <c r="J113" s="358"/>
      <c r="K113" s="359"/>
      <c r="L113" s="360"/>
      <c r="M113" s="350"/>
      <c r="N113" s="351"/>
      <c r="O113" s="350">
        <f t="shared" si="1"/>
        <v>0</v>
      </c>
      <c r="P113" s="351"/>
      <c r="Q113" s="124"/>
      <c r="R113" s="124"/>
      <c r="S113" s="124"/>
      <c r="T113" s="124"/>
      <c r="U113" s="124"/>
      <c r="V113" s="124"/>
      <c r="W113" s="124"/>
      <c r="X113" s="124"/>
      <c r="Y113" s="124"/>
      <c r="Z113" s="124"/>
      <c r="AA113" s="124"/>
      <c r="AB113" s="124"/>
      <c r="AC113" s="124"/>
      <c r="AD113" s="124"/>
      <c r="AE113" s="124"/>
    </row>
    <row r="114" spans="1:31" hidden="1" x14ac:dyDescent="0.35">
      <c r="A114" s="250"/>
      <c r="B114" s="366"/>
      <c r="C114" s="367"/>
      <c r="D114" s="367"/>
      <c r="E114" s="367"/>
      <c r="F114" s="367"/>
      <c r="G114" s="367"/>
      <c r="H114" s="367"/>
      <c r="I114" s="368"/>
      <c r="J114" s="358"/>
      <c r="K114" s="359"/>
      <c r="L114" s="360"/>
      <c r="M114" s="350"/>
      <c r="N114" s="351"/>
      <c r="O114" s="350">
        <f t="shared" si="1"/>
        <v>0</v>
      </c>
      <c r="P114" s="351"/>
      <c r="Q114" s="124"/>
      <c r="R114" s="124"/>
      <c r="S114" s="124"/>
      <c r="T114" s="124"/>
      <c r="U114" s="124"/>
      <c r="V114" s="124"/>
      <c r="W114" s="124"/>
      <c r="X114" s="124"/>
      <c r="Y114" s="124"/>
      <c r="Z114" s="124"/>
      <c r="AA114" s="124"/>
      <c r="AB114" s="124"/>
      <c r="AC114" s="124"/>
      <c r="AD114" s="124"/>
      <c r="AE114" s="124"/>
    </row>
    <row r="115" spans="1:31" hidden="1" x14ac:dyDescent="0.35">
      <c r="A115" s="250"/>
      <c r="B115" s="366"/>
      <c r="C115" s="367"/>
      <c r="D115" s="367"/>
      <c r="E115" s="367"/>
      <c r="F115" s="367"/>
      <c r="G115" s="367"/>
      <c r="H115" s="367"/>
      <c r="I115" s="368"/>
      <c r="J115" s="358"/>
      <c r="K115" s="359"/>
      <c r="L115" s="360"/>
      <c r="M115" s="350"/>
      <c r="N115" s="351"/>
      <c r="O115" s="350">
        <f t="shared" si="1"/>
        <v>0</v>
      </c>
      <c r="P115" s="351"/>
      <c r="Q115" s="124"/>
      <c r="R115" s="124"/>
      <c r="S115" s="124"/>
      <c r="T115" s="124"/>
      <c r="U115" s="124"/>
      <c r="V115" s="124"/>
      <c r="W115" s="124"/>
      <c r="X115" s="124"/>
      <c r="Y115" s="124"/>
      <c r="Z115" s="124"/>
      <c r="AA115" s="124"/>
      <c r="AB115" s="124"/>
      <c r="AC115" s="124"/>
      <c r="AD115" s="124"/>
      <c r="AE115" s="124"/>
    </row>
    <row r="116" spans="1:31" hidden="1" x14ac:dyDescent="0.35">
      <c r="A116" s="250"/>
      <c r="B116" s="366"/>
      <c r="C116" s="367"/>
      <c r="D116" s="367"/>
      <c r="E116" s="367"/>
      <c r="F116" s="367"/>
      <c r="G116" s="367"/>
      <c r="H116" s="367"/>
      <c r="I116" s="368"/>
      <c r="J116" s="358"/>
      <c r="K116" s="359"/>
      <c r="L116" s="360"/>
      <c r="M116" s="350"/>
      <c r="N116" s="351"/>
      <c r="O116" s="350">
        <f t="shared" si="1"/>
        <v>0</v>
      </c>
      <c r="P116" s="351"/>
      <c r="Q116" s="124"/>
      <c r="R116" s="124"/>
      <c r="S116" s="124"/>
      <c r="T116" s="124"/>
      <c r="U116" s="124"/>
      <c r="V116" s="124"/>
      <c r="W116" s="124"/>
      <c r="X116" s="124"/>
      <c r="Y116" s="124"/>
      <c r="Z116" s="124"/>
      <c r="AA116" s="124"/>
      <c r="AB116" s="124"/>
      <c r="AC116" s="124"/>
      <c r="AD116" s="124"/>
      <c r="AE116" s="124"/>
    </row>
    <row r="117" spans="1:31" hidden="1" x14ac:dyDescent="0.35">
      <c r="A117" s="250"/>
      <c r="B117" s="366"/>
      <c r="C117" s="367"/>
      <c r="D117" s="367"/>
      <c r="E117" s="367"/>
      <c r="F117" s="367"/>
      <c r="G117" s="367"/>
      <c r="H117" s="367"/>
      <c r="I117" s="368"/>
      <c r="J117" s="358"/>
      <c r="K117" s="359"/>
      <c r="L117" s="360"/>
      <c r="M117" s="350"/>
      <c r="N117" s="351"/>
      <c r="O117" s="350">
        <f t="shared" si="1"/>
        <v>0</v>
      </c>
      <c r="P117" s="351"/>
      <c r="Q117" s="124"/>
      <c r="R117" s="124"/>
      <c r="S117" s="124"/>
      <c r="T117" s="124"/>
      <c r="U117" s="124"/>
      <c r="V117" s="124"/>
      <c r="W117" s="124"/>
      <c r="X117" s="124"/>
      <c r="Y117" s="124"/>
      <c r="Z117" s="124"/>
      <c r="AA117" s="124"/>
      <c r="AB117" s="124"/>
      <c r="AC117" s="124"/>
      <c r="AD117" s="124"/>
      <c r="AE117" s="124"/>
    </row>
    <row r="118" spans="1:31" hidden="1" x14ac:dyDescent="0.35">
      <c r="A118" s="250"/>
      <c r="B118" s="366"/>
      <c r="C118" s="367"/>
      <c r="D118" s="367"/>
      <c r="E118" s="367"/>
      <c r="F118" s="367"/>
      <c r="G118" s="367"/>
      <c r="H118" s="367"/>
      <c r="I118" s="368"/>
      <c r="J118" s="358"/>
      <c r="K118" s="359"/>
      <c r="L118" s="360"/>
      <c r="M118" s="350"/>
      <c r="N118" s="351"/>
      <c r="O118" s="350">
        <f t="shared" si="1"/>
        <v>0</v>
      </c>
      <c r="P118" s="351"/>
      <c r="Q118" s="124"/>
      <c r="R118" s="124"/>
      <c r="S118" s="124"/>
      <c r="T118" s="124"/>
      <c r="U118" s="124"/>
      <c r="V118" s="124"/>
      <c r="W118" s="124"/>
      <c r="X118" s="124"/>
      <c r="Y118" s="124"/>
      <c r="Z118" s="124"/>
      <c r="AA118" s="124"/>
      <c r="AB118" s="124"/>
      <c r="AC118" s="124"/>
      <c r="AD118" s="124"/>
      <c r="AE118" s="124"/>
    </row>
    <row r="119" spans="1:31" hidden="1" x14ac:dyDescent="0.35">
      <c r="A119" s="250"/>
      <c r="B119" s="366"/>
      <c r="C119" s="367"/>
      <c r="D119" s="367"/>
      <c r="E119" s="367"/>
      <c r="F119" s="367"/>
      <c r="G119" s="367"/>
      <c r="H119" s="367"/>
      <c r="I119" s="368"/>
      <c r="J119" s="358"/>
      <c r="K119" s="359"/>
      <c r="L119" s="360"/>
      <c r="M119" s="350"/>
      <c r="N119" s="351"/>
      <c r="O119" s="350">
        <f t="shared" si="1"/>
        <v>0</v>
      </c>
      <c r="P119" s="351"/>
      <c r="Q119" s="124"/>
      <c r="R119" s="124"/>
      <c r="S119" s="124"/>
      <c r="T119" s="124"/>
      <c r="U119" s="124"/>
      <c r="V119" s="124"/>
      <c r="W119" s="124"/>
      <c r="X119" s="124"/>
      <c r="Y119" s="124"/>
      <c r="Z119" s="124"/>
      <c r="AA119" s="124"/>
      <c r="AB119" s="124"/>
      <c r="AC119" s="124"/>
      <c r="AD119" s="124"/>
      <c r="AE119" s="124"/>
    </row>
    <row r="120" spans="1:31" hidden="1" x14ac:dyDescent="0.35">
      <c r="A120" s="250"/>
      <c r="B120" s="366"/>
      <c r="C120" s="367"/>
      <c r="D120" s="367"/>
      <c r="E120" s="367"/>
      <c r="F120" s="367"/>
      <c r="G120" s="367"/>
      <c r="H120" s="367"/>
      <c r="I120" s="368"/>
      <c r="J120" s="358"/>
      <c r="K120" s="359"/>
      <c r="L120" s="360"/>
      <c r="M120" s="350"/>
      <c r="N120" s="351"/>
      <c r="O120" s="350">
        <f t="shared" si="1"/>
        <v>0</v>
      </c>
      <c r="P120" s="351"/>
      <c r="Q120" s="124"/>
      <c r="R120" s="124"/>
      <c r="S120" s="124"/>
      <c r="T120" s="124"/>
      <c r="U120" s="124"/>
      <c r="V120" s="124"/>
      <c r="W120" s="124"/>
      <c r="X120" s="124"/>
      <c r="Y120" s="124"/>
      <c r="Z120" s="124"/>
      <c r="AA120" s="124"/>
      <c r="AB120" s="124"/>
      <c r="AC120" s="124"/>
      <c r="AD120" s="124"/>
      <c r="AE120" s="124"/>
    </row>
    <row r="121" spans="1:31" hidden="1" x14ac:dyDescent="0.35">
      <c r="A121" s="250"/>
      <c r="B121" s="366"/>
      <c r="C121" s="367"/>
      <c r="D121" s="367"/>
      <c r="E121" s="367"/>
      <c r="F121" s="367"/>
      <c r="G121" s="367"/>
      <c r="H121" s="367"/>
      <c r="I121" s="368"/>
      <c r="J121" s="358"/>
      <c r="K121" s="359"/>
      <c r="L121" s="360"/>
      <c r="M121" s="350"/>
      <c r="N121" s="351"/>
      <c r="O121" s="350">
        <f t="shared" si="1"/>
        <v>0</v>
      </c>
      <c r="P121" s="351"/>
      <c r="Q121" s="124"/>
      <c r="R121" s="124"/>
      <c r="S121" s="124"/>
      <c r="T121" s="124"/>
      <c r="U121" s="124"/>
      <c r="V121" s="124"/>
      <c r="W121" s="124"/>
      <c r="X121" s="124"/>
      <c r="Y121" s="124"/>
      <c r="Z121" s="124"/>
      <c r="AA121" s="124"/>
      <c r="AB121" s="124"/>
      <c r="AC121" s="124"/>
      <c r="AD121" s="124"/>
      <c r="AE121" s="124"/>
    </row>
    <row r="122" spans="1:31" hidden="1" x14ac:dyDescent="0.35">
      <c r="A122" s="250"/>
      <c r="B122" s="366"/>
      <c r="C122" s="367"/>
      <c r="D122" s="367"/>
      <c r="E122" s="367"/>
      <c r="F122" s="367"/>
      <c r="G122" s="367"/>
      <c r="H122" s="367"/>
      <c r="I122" s="368"/>
      <c r="J122" s="358"/>
      <c r="K122" s="359"/>
      <c r="L122" s="360"/>
      <c r="M122" s="350"/>
      <c r="N122" s="351"/>
      <c r="O122" s="350">
        <f t="shared" si="1"/>
        <v>0</v>
      </c>
      <c r="P122" s="351"/>
      <c r="Q122" s="124"/>
      <c r="R122" s="124"/>
      <c r="S122" s="124"/>
      <c r="T122" s="124"/>
      <c r="U122" s="124"/>
      <c r="V122" s="124"/>
      <c r="W122" s="124"/>
      <c r="X122" s="124"/>
      <c r="Y122" s="124"/>
      <c r="Z122" s="124"/>
      <c r="AA122" s="124"/>
      <c r="AB122" s="124"/>
      <c r="AC122" s="124"/>
      <c r="AD122" s="124"/>
      <c r="AE122" s="124"/>
    </row>
    <row r="123" spans="1:31" hidden="1" x14ac:dyDescent="0.35">
      <c r="A123" s="250"/>
      <c r="B123" s="366"/>
      <c r="C123" s="367"/>
      <c r="D123" s="367"/>
      <c r="E123" s="367"/>
      <c r="F123" s="367"/>
      <c r="G123" s="367"/>
      <c r="H123" s="367"/>
      <c r="I123" s="368"/>
      <c r="J123" s="358"/>
      <c r="K123" s="359"/>
      <c r="L123" s="360"/>
      <c r="M123" s="350"/>
      <c r="N123" s="351"/>
      <c r="O123" s="350">
        <f t="shared" si="1"/>
        <v>0</v>
      </c>
      <c r="P123" s="351"/>
      <c r="Q123" s="124"/>
      <c r="R123" s="124"/>
      <c r="S123" s="124"/>
      <c r="T123" s="124"/>
      <c r="U123" s="124"/>
      <c r="V123" s="124"/>
      <c r="W123" s="124"/>
      <c r="X123" s="124"/>
      <c r="Y123" s="124"/>
      <c r="Z123" s="124"/>
      <c r="AA123" s="124"/>
      <c r="AB123" s="124"/>
      <c r="AC123" s="124"/>
      <c r="AD123" s="124"/>
      <c r="AE123" s="124"/>
    </row>
    <row r="124" spans="1:31" hidden="1" x14ac:dyDescent="0.35">
      <c r="A124" s="250"/>
      <c r="B124" s="366"/>
      <c r="C124" s="367"/>
      <c r="D124" s="367"/>
      <c r="E124" s="367"/>
      <c r="F124" s="367"/>
      <c r="G124" s="367"/>
      <c r="H124" s="367"/>
      <c r="I124" s="368"/>
      <c r="J124" s="358"/>
      <c r="K124" s="359"/>
      <c r="L124" s="360"/>
      <c r="M124" s="350"/>
      <c r="N124" s="351"/>
      <c r="O124" s="350">
        <f t="shared" si="1"/>
        <v>0</v>
      </c>
      <c r="P124" s="351"/>
      <c r="Q124" s="124"/>
      <c r="R124" s="124"/>
      <c r="S124" s="124"/>
      <c r="T124" s="124"/>
      <c r="U124" s="124"/>
      <c r="V124" s="124"/>
      <c r="W124" s="124"/>
      <c r="X124" s="124"/>
      <c r="Y124" s="124"/>
      <c r="Z124" s="124"/>
      <c r="AA124" s="124"/>
      <c r="AB124" s="124"/>
      <c r="AC124" s="124"/>
      <c r="AD124" s="124"/>
      <c r="AE124" s="124"/>
    </row>
    <row r="125" spans="1:31" hidden="1" x14ac:dyDescent="0.35">
      <c r="A125" s="250"/>
      <c r="B125" s="366"/>
      <c r="C125" s="367"/>
      <c r="D125" s="367"/>
      <c r="E125" s="367"/>
      <c r="F125" s="367"/>
      <c r="G125" s="367"/>
      <c r="H125" s="367"/>
      <c r="I125" s="368"/>
      <c r="J125" s="358"/>
      <c r="K125" s="359"/>
      <c r="L125" s="360"/>
      <c r="M125" s="350"/>
      <c r="N125" s="351"/>
      <c r="O125" s="350">
        <f t="shared" si="1"/>
        <v>0</v>
      </c>
      <c r="P125" s="351"/>
      <c r="Q125" s="124"/>
      <c r="R125" s="124"/>
      <c r="S125" s="124"/>
      <c r="T125" s="124"/>
      <c r="U125" s="124"/>
      <c r="V125" s="124"/>
      <c r="W125" s="124"/>
      <c r="X125" s="124"/>
      <c r="Y125" s="124"/>
      <c r="Z125" s="124"/>
      <c r="AA125" s="124"/>
      <c r="AB125" s="124"/>
      <c r="AC125" s="124"/>
      <c r="AD125" s="124"/>
      <c r="AE125" s="124"/>
    </row>
    <row r="126" spans="1:31" hidden="1" x14ac:dyDescent="0.35">
      <c r="A126" s="250"/>
      <c r="B126" s="366"/>
      <c r="C126" s="367"/>
      <c r="D126" s="367"/>
      <c r="E126" s="367"/>
      <c r="F126" s="367"/>
      <c r="G126" s="367"/>
      <c r="H126" s="367"/>
      <c r="I126" s="368"/>
      <c r="J126" s="358"/>
      <c r="K126" s="359"/>
      <c r="L126" s="360"/>
      <c r="M126" s="350"/>
      <c r="N126" s="351"/>
      <c r="O126" s="350">
        <f t="shared" si="1"/>
        <v>0</v>
      </c>
      <c r="P126" s="351"/>
      <c r="Q126" s="124"/>
      <c r="R126" s="124"/>
      <c r="S126" s="124"/>
      <c r="T126" s="124"/>
      <c r="U126" s="124"/>
      <c r="V126" s="124"/>
      <c r="W126" s="124"/>
      <c r="X126" s="124"/>
      <c r="Y126" s="124"/>
      <c r="Z126" s="124"/>
      <c r="AA126" s="124"/>
      <c r="AB126" s="124"/>
      <c r="AC126" s="124"/>
      <c r="AD126" s="124"/>
      <c r="AE126" s="124"/>
    </row>
    <row r="127" spans="1:31" hidden="1" x14ac:dyDescent="0.35">
      <c r="A127" s="250"/>
      <c r="B127" s="366"/>
      <c r="C127" s="367"/>
      <c r="D127" s="367"/>
      <c r="E127" s="367"/>
      <c r="F127" s="367"/>
      <c r="G127" s="367"/>
      <c r="H127" s="367"/>
      <c r="I127" s="368"/>
      <c r="J127" s="358"/>
      <c r="K127" s="359"/>
      <c r="L127" s="360"/>
      <c r="M127" s="350"/>
      <c r="N127" s="351"/>
      <c r="O127" s="350">
        <f t="shared" si="1"/>
        <v>0</v>
      </c>
      <c r="P127" s="351"/>
      <c r="Q127" s="124"/>
      <c r="R127" s="124"/>
      <c r="S127" s="124"/>
      <c r="T127" s="124"/>
      <c r="U127" s="124"/>
      <c r="V127" s="124"/>
      <c r="W127" s="124"/>
      <c r="X127" s="124"/>
      <c r="Y127" s="124"/>
      <c r="Z127" s="124"/>
      <c r="AA127" s="124"/>
      <c r="AB127" s="124"/>
      <c r="AC127" s="124"/>
      <c r="AD127" s="124"/>
      <c r="AE127" s="124"/>
    </row>
    <row r="128" spans="1:31" hidden="1" x14ac:dyDescent="0.35">
      <c r="A128" s="250"/>
      <c r="B128" s="366"/>
      <c r="C128" s="367"/>
      <c r="D128" s="367"/>
      <c r="E128" s="367"/>
      <c r="F128" s="367"/>
      <c r="G128" s="367"/>
      <c r="H128" s="367"/>
      <c r="I128" s="368"/>
      <c r="J128" s="358"/>
      <c r="K128" s="359"/>
      <c r="L128" s="360"/>
      <c r="M128" s="350"/>
      <c r="N128" s="351"/>
      <c r="O128" s="350">
        <f t="shared" si="1"/>
        <v>0</v>
      </c>
      <c r="P128" s="351"/>
      <c r="Q128" s="124"/>
      <c r="R128" s="124"/>
      <c r="S128" s="124"/>
      <c r="T128" s="124"/>
      <c r="U128" s="124"/>
      <c r="V128" s="124"/>
      <c r="W128" s="124"/>
      <c r="X128" s="124"/>
      <c r="Y128" s="124"/>
      <c r="Z128" s="124"/>
      <c r="AA128" s="124"/>
      <c r="AB128" s="124"/>
      <c r="AC128" s="124"/>
      <c r="AD128" s="124"/>
      <c r="AE128" s="124"/>
    </row>
    <row r="129" spans="1:31" hidden="1" x14ac:dyDescent="0.35">
      <c r="A129" s="250"/>
      <c r="B129" s="366"/>
      <c r="C129" s="367"/>
      <c r="D129" s="367"/>
      <c r="E129" s="367"/>
      <c r="F129" s="367"/>
      <c r="G129" s="367"/>
      <c r="H129" s="367"/>
      <c r="I129" s="368"/>
      <c r="J129" s="358"/>
      <c r="K129" s="359"/>
      <c r="L129" s="360"/>
      <c r="M129" s="350"/>
      <c r="N129" s="351"/>
      <c r="O129" s="350">
        <f t="shared" ref="O129:O131" si="2">H1573</f>
        <v>0</v>
      </c>
      <c r="P129" s="351"/>
      <c r="Q129" s="124"/>
      <c r="R129" s="124"/>
      <c r="S129" s="124"/>
      <c r="T129" s="124"/>
      <c r="U129" s="124"/>
      <c r="V129" s="124"/>
      <c r="W129" s="124"/>
      <c r="X129" s="124"/>
      <c r="Y129" s="124"/>
      <c r="Z129" s="124"/>
      <c r="AA129" s="124"/>
      <c r="AB129" s="124"/>
      <c r="AC129" s="124"/>
      <c r="AD129" s="124"/>
      <c r="AE129" s="124"/>
    </row>
    <row r="130" spans="1:31" hidden="1" x14ac:dyDescent="0.35">
      <c r="A130" s="250"/>
      <c r="B130" s="366"/>
      <c r="C130" s="367"/>
      <c r="D130" s="367"/>
      <c r="E130" s="367"/>
      <c r="F130" s="367"/>
      <c r="G130" s="367"/>
      <c r="H130" s="367"/>
      <c r="I130" s="368"/>
      <c r="J130" s="361"/>
      <c r="K130" s="359"/>
      <c r="L130" s="360"/>
      <c r="M130" s="350"/>
      <c r="N130" s="351"/>
      <c r="O130" s="350">
        <f t="shared" si="2"/>
        <v>0</v>
      </c>
      <c r="P130" s="351"/>
      <c r="Q130" s="124"/>
      <c r="R130" s="124"/>
      <c r="S130" s="124"/>
      <c r="T130" s="124"/>
      <c r="U130" s="124"/>
      <c r="V130" s="124"/>
      <c r="W130" s="124"/>
      <c r="X130" s="124"/>
      <c r="Y130" s="124"/>
      <c r="Z130" s="124"/>
      <c r="AA130" s="124"/>
      <c r="AB130" s="124"/>
      <c r="AC130" s="124"/>
      <c r="AD130" s="124"/>
      <c r="AE130" s="124"/>
    </row>
    <row r="131" spans="1:31" x14ac:dyDescent="0.35">
      <c r="A131" s="250"/>
      <c r="B131" s="366"/>
      <c r="C131" s="367"/>
      <c r="D131" s="367"/>
      <c r="E131" s="367"/>
      <c r="F131" s="367"/>
      <c r="G131" s="367"/>
      <c r="H131" s="367"/>
      <c r="I131" s="368"/>
      <c r="J131" s="362"/>
      <c r="K131" s="359"/>
      <c r="L131" s="360"/>
      <c r="M131" s="350"/>
      <c r="N131" s="351"/>
      <c r="O131" s="350">
        <f t="shared" si="2"/>
        <v>0</v>
      </c>
      <c r="P131" s="351"/>
      <c r="Q131" s="124"/>
      <c r="R131" s="124"/>
      <c r="S131" s="124"/>
      <c r="T131" s="124"/>
      <c r="U131" s="124"/>
      <c r="V131" s="124"/>
      <c r="W131" s="124"/>
      <c r="X131" s="124"/>
      <c r="Y131" s="124"/>
      <c r="Z131" s="124"/>
      <c r="AA131" s="124"/>
      <c r="AB131" s="124"/>
      <c r="AC131" s="124"/>
      <c r="AD131" s="124"/>
      <c r="AE131" s="124"/>
    </row>
    <row r="132" spans="1:31" ht="15" customHeight="1" x14ac:dyDescent="0.35">
      <c r="A132" s="449" t="s">
        <v>222</v>
      </c>
      <c r="B132" s="449"/>
      <c r="C132" s="449"/>
      <c r="D132" s="449"/>
      <c r="E132" s="449"/>
      <c r="F132" s="449"/>
      <c r="G132" s="449"/>
      <c r="H132" s="449"/>
      <c r="I132" s="449"/>
      <c r="J132" s="449"/>
      <c r="K132" s="449"/>
      <c r="L132" s="449"/>
      <c r="M132" s="466">
        <f>SUM(M32:N131)</f>
        <v>0</v>
      </c>
      <c r="N132" s="466"/>
      <c r="O132" s="466">
        <f>SUM(O32:P131)</f>
        <v>0</v>
      </c>
      <c r="P132" s="466"/>
      <c r="Q132" s="124"/>
      <c r="R132" s="124"/>
      <c r="S132" s="124"/>
      <c r="T132" s="124"/>
      <c r="U132" s="124"/>
      <c r="V132" s="124"/>
      <c r="W132" s="124"/>
      <c r="X132" s="124"/>
      <c r="Y132" s="124"/>
      <c r="Z132" s="124"/>
      <c r="AA132" s="124"/>
      <c r="AB132" s="124"/>
      <c r="AC132" s="124"/>
      <c r="AD132" s="124"/>
      <c r="AE132" s="124"/>
    </row>
    <row r="133" spans="1:31" ht="18" customHeight="1" x14ac:dyDescent="0.35">
      <c r="A133" s="447" t="s">
        <v>21</v>
      </c>
      <c r="B133" s="447"/>
      <c r="C133" s="447"/>
      <c r="D133" s="447"/>
      <c r="E133" s="447"/>
      <c r="F133" s="447"/>
      <c r="G133" s="447"/>
      <c r="H133" s="447"/>
      <c r="I133" s="447"/>
      <c r="J133" s="447"/>
      <c r="K133" s="447"/>
      <c r="L133" s="447"/>
      <c r="M133" s="447"/>
      <c r="N133" s="447"/>
      <c r="O133" s="447"/>
      <c r="P133" s="124"/>
      <c r="Q133" s="124"/>
      <c r="R133" s="124"/>
      <c r="S133" s="124"/>
      <c r="T133" s="124"/>
      <c r="U133" s="124"/>
      <c r="V133" s="124"/>
      <c r="W133" s="124"/>
      <c r="X133" s="124"/>
      <c r="Y133" s="124"/>
      <c r="Z133" s="124"/>
      <c r="AA133" s="124"/>
      <c r="AB133" s="124"/>
      <c r="AC133" s="124"/>
      <c r="AD133" s="124"/>
      <c r="AE133" s="124"/>
    </row>
    <row r="134" spans="1:31" ht="10.5" customHeight="1" x14ac:dyDescent="0.35">
      <c r="A134" s="448"/>
      <c r="B134" s="448"/>
      <c r="C134" s="448"/>
      <c r="D134" s="448"/>
      <c r="E134" s="448"/>
      <c r="F134" s="448"/>
      <c r="G134" s="448"/>
      <c r="H134" s="448"/>
      <c r="I134" s="448"/>
      <c r="J134" s="448"/>
      <c r="K134" s="448"/>
      <c r="L134" s="448"/>
      <c r="M134" s="448"/>
      <c r="N134" s="448"/>
      <c r="O134" s="448"/>
      <c r="P134" s="124"/>
      <c r="Q134" s="124"/>
      <c r="R134" s="124"/>
      <c r="S134" s="124"/>
      <c r="T134" s="124"/>
      <c r="U134" s="124"/>
      <c r="V134" s="124"/>
      <c r="W134" s="124"/>
      <c r="X134" s="124"/>
      <c r="Y134" s="124"/>
      <c r="Z134" s="124"/>
      <c r="AA134" s="124"/>
      <c r="AB134" s="124"/>
      <c r="AC134" s="124"/>
      <c r="AD134" s="124"/>
      <c r="AE134" s="124"/>
    </row>
    <row r="135" spans="1:31" x14ac:dyDescent="0.35">
      <c r="A135" s="321" t="s">
        <v>47</v>
      </c>
      <c r="B135" s="321"/>
      <c r="C135" s="321"/>
      <c r="D135" s="321"/>
      <c r="E135" s="321"/>
      <c r="F135" s="321"/>
      <c r="G135" s="321"/>
      <c r="H135" s="321"/>
      <c r="I135" s="321"/>
      <c r="J135" s="321"/>
      <c r="K135" s="321"/>
      <c r="L135" s="321"/>
      <c r="M135" s="321"/>
      <c r="N135" s="321"/>
      <c r="O135" s="321"/>
      <c r="P135" s="321"/>
      <c r="Q135" s="124"/>
      <c r="R135" s="124"/>
      <c r="S135" s="124"/>
      <c r="T135" s="124"/>
      <c r="U135" s="124"/>
      <c r="V135" s="124"/>
      <c r="W135" s="124"/>
      <c r="X135" s="124"/>
      <c r="Y135" s="124"/>
      <c r="Z135" s="124"/>
      <c r="AA135" s="124"/>
      <c r="AB135" s="124"/>
      <c r="AC135" s="124"/>
      <c r="AD135" s="124"/>
      <c r="AE135" s="124"/>
    </row>
    <row r="136" spans="1:31" x14ac:dyDescent="0.35">
      <c r="A136" s="144"/>
      <c r="B136" s="421"/>
      <c r="C136" s="421"/>
      <c r="D136" s="421"/>
      <c r="E136" s="421"/>
      <c r="F136" s="422"/>
      <c r="G136" s="422"/>
      <c r="H136" s="422"/>
      <c r="I136" s="423" t="s">
        <v>161</v>
      </c>
      <c r="J136" s="423"/>
      <c r="K136" s="145" t="s">
        <v>1437</v>
      </c>
      <c r="L136" s="145"/>
      <c r="M136" s="145"/>
      <c r="N136" s="145"/>
      <c r="O136" s="145"/>
      <c r="P136" s="146"/>
      <c r="Q136" s="124"/>
      <c r="R136" s="124"/>
      <c r="S136" s="124"/>
      <c r="T136" s="124"/>
      <c r="U136" s="124"/>
      <c r="V136" s="124"/>
      <c r="W136" s="124"/>
      <c r="X136" s="124"/>
      <c r="Y136" s="124"/>
      <c r="Z136" s="124"/>
      <c r="AA136" s="124"/>
      <c r="AB136" s="124"/>
      <c r="AC136" s="124"/>
      <c r="AD136" s="124"/>
      <c r="AE136" s="124"/>
    </row>
    <row r="137" spans="1:31" ht="15" customHeight="1" x14ac:dyDescent="0.35">
      <c r="A137" s="424" t="s">
        <v>49</v>
      </c>
      <c r="B137" s="425"/>
      <c r="C137" s="425"/>
      <c r="D137" s="425"/>
      <c r="E137" s="425"/>
      <c r="F137" s="426" t="s">
        <v>22</v>
      </c>
      <c r="G137" s="427"/>
      <c r="H137" s="427"/>
      <c r="I137" s="427"/>
      <c r="J137" s="428"/>
      <c r="K137" s="420" t="s">
        <v>23</v>
      </c>
      <c r="L137" s="420"/>
      <c r="M137" s="420"/>
      <c r="N137" s="427" t="s">
        <v>24</v>
      </c>
      <c r="O137" s="427"/>
      <c r="P137" s="428"/>
      <c r="Q137" s="124"/>
      <c r="R137" s="124"/>
      <c r="S137" s="124"/>
      <c r="T137" s="124"/>
      <c r="U137" s="124"/>
      <c r="V137" s="124"/>
      <c r="W137" s="124"/>
      <c r="X137" s="124"/>
      <c r="Y137" s="124"/>
      <c r="Z137" s="124"/>
      <c r="AA137" s="124"/>
      <c r="AB137" s="124"/>
      <c r="AC137" s="124"/>
      <c r="AD137" s="124"/>
      <c r="AE137" s="124"/>
    </row>
    <row r="138" spans="1:31" ht="15" customHeight="1" x14ac:dyDescent="0.35">
      <c r="A138" s="301" t="s">
        <v>15</v>
      </c>
      <c r="B138" s="302"/>
      <c r="C138" s="302"/>
      <c r="D138" s="302"/>
      <c r="E138" s="303"/>
      <c r="F138" s="429" t="s">
        <v>25</v>
      </c>
      <c r="G138" s="432" t="s">
        <v>26</v>
      </c>
      <c r="H138" s="433"/>
      <c r="I138" s="433"/>
      <c r="J138" s="434"/>
      <c r="K138" s="438" t="s">
        <v>50</v>
      </c>
      <c r="L138" s="438"/>
      <c r="M138" s="438"/>
      <c r="N138" s="438" t="s">
        <v>27</v>
      </c>
      <c r="O138" s="438"/>
      <c r="P138" s="438"/>
      <c r="Q138" s="124"/>
      <c r="R138" s="124"/>
      <c r="S138" s="124"/>
      <c r="T138" s="124"/>
      <c r="U138" s="124"/>
      <c r="V138" s="124"/>
      <c r="W138" s="124"/>
      <c r="X138" s="124"/>
      <c r="Y138" s="124"/>
      <c r="Z138" s="124"/>
      <c r="AA138" s="124"/>
      <c r="AB138" s="124"/>
      <c r="AC138" s="124"/>
      <c r="AD138" s="124"/>
      <c r="AE138" s="124"/>
    </row>
    <row r="139" spans="1:31" ht="15" customHeight="1" x14ac:dyDescent="0.35">
      <c r="A139" s="304"/>
      <c r="B139" s="305"/>
      <c r="C139" s="305"/>
      <c r="D139" s="305"/>
      <c r="E139" s="306"/>
      <c r="F139" s="430"/>
      <c r="G139" s="435"/>
      <c r="H139" s="436"/>
      <c r="I139" s="436"/>
      <c r="J139" s="437"/>
      <c r="K139" s="438"/>
      <c r="L139" s="438"/>
      <c r="M139" s="438"/>
      <c r="N139" s="438"/>
      <c r="O139" s="438"/>
      <c r="P139" s="438"/>
      <c r="Q139" s="124"/>
      <c r="R139" s="124"/>
      <c r="S139" s="124"/>
      <c r="T139" s="124"/>
      <c r="U139" s="124"/>
      <c r="V139" s="124"/>
      <c r="W139" s="124"/>
      <c r="X139" s="124"/>
      <c r="Y139" s="124"/>
      <c r="Z139" s="124"/>
      <c r="AA139" s="124"/>
      <c r="AB139" s="124"/>
      <c r="AC139" s="124"/>
      <c r="AD139" s="124"/>
      <c r="AE139" s="124"/>
    </row>
    <row r="140" spans="1:31" ht="15" customHeight="1" x14ac:dyDescent="0.35">
      <c r="A140" s="304"/>
      <c r="B140" s="305"/>
      <c r="C140" s="305"/>
      <c r="D140" s="305"/>
      <c r="E140" s="306"/>
      <c r="F140" s="430"/>
      <c r="G140" s="429" t="s">
        <v>51</v>
      </c>
      <c r="H140" s="429" t="s">
        <v>28</v>
      </c>
      <c r="I140" s="429" t="s">
        <v>52</v>
      </c>
      <c r="J140" s="442" t="s">
        <v>29</v>
      </c>
      <c r="K140" s="429" t="s">
        <v>30</v>
      </c>
      <c r="L140" s="429" t="s">
        <v>31</v>
      </c>
      <c r="M140" s="429" t="s">
        <v>53</v>
      </c>
      <c r="N140" s="429" t="s">
        <v>30</v>
      </c>
      <c r="O140" s="429" t="s">
        <v>32</v>
      </c>
      <c r="P140" s="429" t="s">
        <v>34</v>
      </c>
      <c r="Q140" s="124"/>
      <c r="R140" s="124"/>
      <c r="S140" s="124"/>
      <c r="T140" s="124"/>
      <c r="U140" s="124"/>
      <c r="V140" s="124"/>
      <c r="W140" s="124"/>
      <c r="X140" s="124"/>
      <c r="Y140" s="124"/>
      <c r="Z140" s="124"/>
      <c r="AA140" s="124"/>
      <c r="AB140" s="124"/>
      <c r="AC140" s="124"/>
      <c r="AD140" s="124"/>
      <c r="AE140" s="124"/>
    </row>
    <row r="141" spans="1:31" ht="15" customHeight="1" x14ac:dyDescent="0.35">
      <c r="A141" s="304"/>
      <c r="B141" s="305"/>
      <c r="C141" s="305"/>
      <c r="D141" s="305"/>
      <c r="E141" s="306"/>
      <c r="F141" s="430"/>
      <c r="G141" s="430"/>
      <c r="H141" s="430"/>
      <c r="I141" s="430"/>
      <c r="J141" s="443"/>
      <c r="K141" s="430"/>
      <c r="L141" s="430"/>
      <c r="M141" s="430"/>
      <c r="N141" s="430"/>
      <c r="O141" s="430"/>
      <c r="P141" s="430"/>
      <c r="Q141" s="124"/>
      <c r="R141" s="124"/>
      <c r="S141" s="124"/>
      <c r="T141" s="124"/>
      <c r="U141" s="124"/>
      <c r="V141" s="124"/>
      <c r="W141" s="124"/>
      <c r="X141" s="124"/>
      <c r="Y141" s="124"/>
      <c r="Z141" s="124"/>
      <c r="AA141" s="124"/>
      <c r="AB141" s="124"/>
      <c r="AC141" s="124"/>
      <c r="AD141" s="124"/>
      <c r="AE141" s="124"/>
    </row>
    <row r="142" spans="1:31" ht="15" customHeight="1" x14ac:dyDescent="0.35">
      <c r="A142" s="307"/>
      <c r="B142" s="308"/>
      <c r="C142" s="308"/>
      <c r="D142" s="308"/>
      <c r="E142" s="309"/>
      <c r="F142" s="431"/>
      <c r="G142" s="431"/>
      <c r="H142" s="431"/>
      <c r="I142" s="431"/>
      <c r="J142" s="444"/>
      <c r="K142" s="431"/>
      <c r="L142" s="431"/>
      <c r="M142" s="431"/>
      <c r="N142" s="431"/>
      <c r="O142" s="431"/>
      <c r="P142" s="431"/>
      <c r="Q142" s="124"/>
      <c r="R142" s="124"/>
      <c r="S142" s="124"/>
      <c r="T142" s="124"/>
      <c r="U142" s="124"/>
      <c r="V142" s="124"/>
      <c r="W142" s="124"/>
      <c r="X142" s="124"/>
      <c r="Y142" s="124"/>
      <c r="Z142" s="124"/>
      <c r="AA142" s="124"/>
      <c r="AB142" s="124"/>
      <c r="AC142" s="124"/>
      <c r="AD142" s="124"/>
      <c r="AE142" s="124"/>
    </row>
    <row r="143" spans="1:31" hidden="1" x14ac:dyDescent="0.35">
      <c r="A143" s="147" t="s">
        <v>54</v>
      </c>
      <c r="B143" s="439">
        <v>1</v>
      </c>
      <c r="C143" s="440"/>
      <c r="D143" s="440"/>
      <c r="E143" s="441"/>
      <c r="F143" s="148">
        <v>2</v>
      </c>
      <c r="G143" s="148">
        <v>3</v>
      </c>
      <c r="H143" s="149">
        <v>4</v>
      </c>
      <c r="I143" s="148">
        <v>5</v>
      </c>
      <c r="J143" s="148">
        <v>6</v>
      </c>
      <c r="K143" s="148">
        <v>7</v>
      </c>
      <c r="L143" s="148">
        <v>8</v>
      </c>
      <c r="M143" s="148">
        <v>9</v>
      </c>
      <c r="N143" s="148">
        <v>10</v>
      </c>
      <c r="O143" s="148">
        <v>11</v>
      </c>
      <c r="P143" s="148">
        <v>12</v>
      </c>
      <c r="Q143" s="124"/>
      <c r="R143" s="124"/>
      <c r="S143" s="124"/>
      <c r="T143" s="124"/>
      <c r="U143" s="124"/>
      <c r="V143" s="124"/>
      <c r="W143" s="124"/>
      <c r="X143" s="124"/>
      <c r="Y143" s="124"/>
      <c r="Z143" s="124"/>
      <c r="AA143" s="124"/>
      <c r="AB143" s="124"/>
      <c r="AC143" s="124"/>
      <c r="AD143" s="124"/>
      <c r="AE143" s="124"/>
    </row>
    <row r="144" spans="1:31" ht="15" hidden="1" customHeight="1" x14ac:dyDescent="0.35">
      <c r="A144" s="251">
        <f t="shared" ref="A144:B144" si="3">A32</f>
        <v>0</v>
      </c>
      <c r="B144" s="352">
        <f t="shared" si="3"/>
        <v>0</v>
      </c>
      <c r="C144" s="353"/>
      <c r="D144" s="353"/>
      <c r="E144" s="354"/>
      <c r="F144" s="150"/>
      <c r="G144" s="150"/>
      <c r="H144" s="151"/>
      <c r="I144" s="152">
        <f t="shared" ref="I144:I207" si="4">G144-H144</f>
        <v>0</v>
      </c>
      <c r="J144" s="153"/>
      <c r="K144" s="154"/>
      <c r="L144" s="154"/>
      <c r="M144" s="155">
        <f t="shared" ref="M144:M207" si="5">K144-L144</f>
        <v>0</v>
      </c>
      <c r="N144" s="150"/>
      <c r="O144" s="150"/>
      <c r="P144" s="152">
        <f t="shared" ref="P144:P207" si="6">N144-O144</f>
        <v>0</v>
      </c>
      <c r="Q144" s="124"/>
      <c r="R144" s="124"/>
      <c r="S144" s="124"/>
      <c r="T144" s="124"/>
      <c r="U144" s="124"/>
      <c r="V144" s="124"/>
      <c r="W144" s="124"/>
      <c r="X144" s="124"/>
      <c r="Y144" s="124"/>
      <c r="Z144" s="124"/>
      <c r="AA144" s="124"/>
      <c r="AB144" s="124"/>
      <c r="AC144" s="124"/>
      <c r="AD144" s="124"/>
      <c r="AE144" s="124"/>
    </row>
    <row r="145" spans="1:31" ht="15" hidden="1" customHeight="1" x14ac:dyDescent="0.35">
      <c r="A145" s="251">
        <f t="shared" ref="A145:B145" si="7">A33</f>
        <v>0</v>
      </c>
      <c r="B145" s="352">
        <f t="shared" si="7"/>
        <v>0</v>
      </c>
      <c r="C145" s="353"/>
      <c r="D145" s="353"/>
      <c r="E145" s="354"/>
      <c r="F145" s="150"/>
      <c r="G145" s="150"/>
      <c r="H145" s="151"/>
      <c r="I145" s="152">
        <f t="shared" si="4"/>
        <v>0</v>
      </c>
      <c r="J145" s="153"/>
      <c r="K145" s="154"/>
      <c r="L145" s="154"/>
      <c r="M145" s="155">
        <f t="shared" si="5"/>
        <v>0</v>
      </c>
      <c r="N145" s="150"/>
      <c r="O145" s="150"/>
      <c r="P145" s="152">
        <f t="shared" si="6"/>
        <v>0</v>
      </c>
      <c r="Q145" s="124"/>
      <c r="R145" s="124"/>
      <c r="S145" s="124"/>
      <c r="T145" s="124"/>
      <c r="U145" s="124"/>
      <c r="V145" s="124"/>
      <c r="W145" s="124"/>
      <c r="X145" s="124"/>
      <c r="Y145" s="124"/>
      <c r="Z145" s="124"/>
      <c r="AA145" s="124"/>
      <c r="AB145" s="124"/>
      <c r="AC145" s="124"/>
      <c r="AD145" s="124"/>
      <c r="AE145" s="124"/>
    </row>
    <row r="146" spans="1:31" ht="15" hidden="1" customHeight="1" x14ac:dyDescent="0.35">
      <c r="A146" s="251">
        <f t="shared" ref="A146:B163" si="8">A34</f>
        <v>0</v>
      </c>
      <c r="B146" s="352">
        <f t="shared" si="8"/>
        <v>0</v>
      </c>
      <c r="C146" s="353"/>
      <c r="D146" s="353"/>
      <c r="E146" s="354"/>
      <c r="F146" s="150"/>
      <c r="G146" s="150"/>
      <c r="H146" s="151"/>
      <c r="I146" s="152">
        <f t="shared" si="4"/>
        <v>0</v>
      </c>
      <c r="J146" s="153"/>
      <c r="K146" s="154"/>
      <c r="L146" s="154"/>
      <c r="M146" s="155">
        <f t="shared" si="5"/>
        <v>0</v>
      </c>
      <c r="N146" s="150"/>
      <c r="O146" s="150"/>
      <c r="P146" s="152">
        <f t="shared" si="6"/>
        <v>0</v>
      </c>
      <c r="Q146" s="124"/>
      <c r="R146" s="124"/>
      <c r="S146" s="124"/>
      <c r="T146" s="124"/>
      <c r="U146" s="124"/>
      <c r="V146" s="124"/>
      <c r="W146" s="124"/>
      <c r="X146" s="124"/>
      <c r="Y146" s="124"/>
      <c r="Z146" s="124"/>
      <c r="AA146" s="124"/>
      <c r="AB146" s="124"/>
      <c r="AC146" s="124"/>
      <c r="AD146" s="124"/>
      <c r="AE146" s="124"/>
    </row>
    <row r="147" spans="1:31" ht="15" hidden="1" customHeight="1" x14ac:dyDescent="0.35">
      <c r="A147" s="251">
        <f t="shared" si="8"/>
        <v>0</v>
      </c>
      <c r="B147" s="352">
        <f t="shared" si="8"/>
        <v>0</v>
      </c>
      <c r="C147" s="353"/>
      <c r="D147" s="353"/>
      <c r="E147" s="354"/>
      <c r="F147" s="150"/>
      <c r="G147" s="150"/>
      <c r="H147" s="151"/>
      <c r="I147" s="152">
        <f t="shared" si="4"/>
        <v>0</v>
      </c>
      <c r="J147" s="153"/>
      <c r="K147" s="154"/>
      <c r="L147" s="154"/>
      <c r="M147" s="155">
        <f t="shared" si="5"/>
        <v>0</v>
      </c>
      <c r="N147" s="150"/>
      <c r="O147" s="150"/>
      <c r="P147" s="152">
        <f t="shared" si="6"/>
        <v>0</v>
      </c>
      <c r="Q147" s="124"/>
      <c r="R147" s="124"/>
      <c r="S147" s="124"/>
      <c r="T147" s="124"/>
      <c r="U147" s="124"/>
      <c r="V147" s="124"/>
      <c r="W147" s="124"/>
      <c r="X147" s="124"/>
      <c r="Y147" s="124"/>
      <c r="Z147" s="124"/>
      <c r="AA147" s="124"/>
      <c r="AB147" s="124"/>
      <c r="AC147" s="124"/>
      <c r="AD147" s="124"/>
      <c r="AE147" s="124"/>
    </row>
    <row r="148" spans="1:31" ht="15" hidden="1" customHeight="1" x14ac:dyDescent="0.35">
      <c r="A148" s="251">
        <f t="shared" si="8"/>
        <v>0</v>
      </c>
      <c r="B148" s="352">
        <f t="shared" si="8"/>
        <v>0</v>
      </c>
      <c r="C148" s="353"/>
      <c r="D148" s="353"/>
      <c r="E148" s="354"/>
      <c r="F148" s="150"/>
      <c r="G148" s="150"/>
      <c r="H148" s="151"/>
      <c r="I148" s="152">
        <f t="shared" si="4"/>
        <v>0</v>
      </c>
      <c r="J148" s="153"/>
      <c r="K148" s="154"/>
      <c r="L148" s="154"/>
      <c r="M148" s="155">
        <f t="shared" si="5"/>
        <v>0</v>
      </c>
      <c r="N148" s="150"/>
      <c r="O148" s="150"/>
      <c r="P148" s="152">
        <f t="shared" si="6"/>
        <v>0</v>
      </c>
      <c r="Q148" s="124"/>
      <c r="R148" s="124"/>
      <c r="S148" s="124"/>
      <c r="T148" s="124"/>
      <c r="U148" s="124"/>
      <c r="V148" s="124"/>
      <c r="W148" s="124"/>
      <c r="X148" s="124"/>
      <c r="Y148" s="124"/>
      <c r="Z148" s="124"/>
      <c r="AA148" s="124"/>
      <c r="AB148" s="124"/>
      <c r="AC148" s="124"/>
      <c r="AD148" s="124"/>
      <c r="AE148" s="124"/>
    </row>
    <row r="149" spans="1:31" ht="15" hidden="1" customHeight="1" x14ac:dyDescent="0.35">
      <c r="A149" s="251">
        <f t="shared" si="8"/>
        <v>0</v>
      </c>
      <c r="B149" s="352">
        <f t="shared" si="8"/>
        <v>0</v>
      </c>
      <c r="C149" s="353"/>
      <c r="D149" s="353"/>
      <c r="E149" s="354"/>
      <c r="F149" s="150"/>
      <c r="G149" s="150"/>
      <c r="H149" s="151"/>
      <c r="I149" s="152">
        <f t="shared" si="4"/>
        <v>0</v>
      </c>
      <c r="J149" s="153"/>
      <c r="K149" s="154"/>
      <c r="L149" s="154"/>
      <c r="M149" s="155">
        <f t="shared" si="5"/>
        <v>0</v>
      </c>
      <c r="N149" s="150"/>
      <c r="O149" s="150"/>
      <c r="P149" s="152">
        <f t="shared" si="6"/>
        <v>0</v>
      </c>
      <c r="Q149" s="124"/>
      <c r="R149" s="124"/>
      <c r="S149" s="124"/>
      <c r="T149" s="124"/>
      <c r="U149" s="124"/>
      <c r="V149" s="124"/>
      <c r="W149" s="124"/>
      <c r="X149" s="124"/>
      <c r="Y149" s="124"/>
      <c r="Z149" s="124"/>
      <c r="AA149" s="124"/>
      <c r="AB149" s="124"/>
      <c r="AC149" s="124"/>
      <c r="AD149" s="124"/>
      <c r="AE149" s="124"/>
    </row>
    <row r="150" spans="1:31" ht="15" hidden="1" customHeight="1" x14ac:dyDescent="0.35">
      <c r="A150" s="251">
        <f t="shared" si="8"/>
        <v>0</v>
      </c>
      <c r="B150" s="352">
        <f t="shared" si="8"/>
        <v>0</v>
      </c>
      <c r="C150" s="353"/>
      <c r="D150" s="353"/>
      <c r="E150" s="354"/>
      <c r="F150" s="150"/>
      <c r="G150" s="150"/>
      <c r="H150" s="151"/>
      <c r="I150" s="152">
        <f t="shared" si="4"/>
        <v>0</v>
      </c>
      <c r="J150" s="153"/>
      <c r="K150" s="154"/>
      <c r="L150" s="154"/>
      <c r="M150" s="155">
        <f t="shared" si="5"/>
        <v>0</v>
      </c>
      <c r="N150" s="150"/>
      <c r="O150" s="150"/>
      <c r="P150" s="152">
        <f t="shared" si="6"/>
        <v>0</v>
      </c>
      <c r="Q150" s="124"/>
      <c r="R150" s="124"/>
      <c r="S150" s="124"/>
      <c r="T150" s="124"/>
      <c r="U150" s="124"/>
      <c r="V150" s="124"/>
      <c r="W150" s="124"/>
      <c r="X150" s="124"/>
      <c r="Y150" s="124"/>
      <c r="Z150" s="124"/>
      <c r="AA150" s="124"/>
      <c r="AB150" s="124"/>
      <c r="AC150" s="124"/>
      <c r="AD150" s="124"/>
      <c r="AE150" s="124"/>
    </row>
    <row r="151" spans="1:31" ht="15" hidden="1" customHeight="1" x14ac:dyDescent="0.35">
      <c r="A151" s="251">
        <f t="shared" si="8"/>
        <v>0</v>
      </c>
      <c r="B151" s="352">
        <f t="shared" si="8"/>
        <v>0</v>
      </c>
      <c r="C151" s="353"/>
      <c r="D151" s="353"/>
      <c r="E151" s="354"/>
      <c r="F151" s="150"/>
      <c r="G151" s="150"/>
      <c r="H151" s="151"/>
      <c r="I151" s="152">
        <f t="shared" si="4"/>
        <v>0</v>
      </c>
      <c r="J151" s="153"/>
      <c r="K151" s="154"/>
      <c r="L151" s="154"/>
      <c r="M151" s="155">
        <f t="shared" si="5"/>
        <v>0</v>
      </c>
      <c r="N151" s="150"/>
      <c r="O151" s="150"/>
      <c r="P151" s="152">
        <f t="shared" si="6"/>
        <v>0</v>
      </c>
      <c r="Q151" s="124"/>
      <c r="R151" s="124"/>
      <c r="S151" s="124"/>
      <c r="T151" s="124"/>
      <c r="U151" s="124"/>
      <c r="V151" s="124"/>
      <c r="W151" s="124"/>
      <c r="X151" s="124"/>
      <c r="Y151" s="124"/>
      <c r="Z151" s="124"/>
      <c r="AA151" s="124"/>
      <c r="AB151" s="124"/>
      <c r="AC151" s="124"/>
      <c r="AD151" s="124"/>
      <c r="AE151" s="124"/>
    </row>
    <row r="152" spans="1:31" ht="15" hidden="1" customHeight="1" x14ac:dyDescent="0.35">
      <c r="A152" s="251">
        <f t="shared" si="8"/>
        <v>0</v>
      </c>
      <c r="B152" s="352">
        <f t="shared" si="8"/>
        <v>0</v>
      </c>
      <c r="C152" s="353"/>
      <c r="D152" s="353"/>
      <c r="E152" s="354"/>
      <c r="F152" s="150"/>
      <c r="G152" s="150"/>
      <c r="H152" s="151"/>
      <c r="I152" s="152">
        <f t="shared" si="4"/>
        <v>0</v>
      </c>
      <c r="J152" s="153"/>
      <c r="K152" s="154"/>
      <c r="L152" s="154"/>
      <c r="M152" s="155">
        <f t="shared" si="5"/>
        <v>0</v>
      </c>
      <c r="N152" s="150"/>
      <c r="O152" s="150"/>
      <c r="P152" s="152">
        <f t="shared" si="6"/>
        <v>0</v>
      </c>
      <c r="Q152" s="124"/>
      <c r="R152" s="124"/>
      <c r="S152" s="124"/>
      <c r="T152" s="124"/>
      <c r="U152" s="124"/>
      <c r="V152" s="124"/>
      <c r="W152" s="124"/>
      <c r="X152" s="124"/>
      <c r="Y152" s="124"/>
      <c r="Z152" s="124"/>
      <c r="AA152" s="124"/>
      <c r="AB152" s="124"/>
      <c r="AC152" s="124"/>
      <c r="AD152" s="124"/>
      <c r="AE152" s="124"/>
    </row>
    <row r="153" spans="1:31" ht="15" hidden="1" customHeight="1" x14ac:dyDescent="0.35">
      <c r="A153" s="251">
        <f t="shared" si="8"/>
        <v>0</v>
      </c>
      <c r="B153" s="352">
        <f t="shared" si="8"/>
        <v>0</v>
      </c>
      <c r="C153" s="353"/>
      <c r="D153" s="353"/>
      <c r="E153" s="354"/>
      <c r="F153" s="150"/>
      <c r="G153" s="150"/>
      <c r="H153" s="151"/>
      <c r="I153" s="152">
        <f t="shared" si="4"/>
        <v>0</v>
      </c>
      <c r="J153" s="153"/>
      <c r="K153" s="154"/>
      <c r="L153" s="154"/>
      <c r="M153" s="155">
        <f t="shared" si="5"/>
        <v>0</v>
      </c>
      <c r="N153" s="150"/>
      <c r="O153" s="150"/>
      <c r="P153" s="152">
        <f t="shared" si="6"/>
        <v>0</v>
      </c>
      <c r="Q153" s="124"/>
      <c r="R153" s="124"/>
      <c r="S153" s="124"/>
      <c r="T153" s="124"/>
      <c r="U153" s="124"/>
      <c r="V153" s="124"/>
      <c r="W153" s="124"/>
      <c r="X153" s="124"/>
      <c r="Y153" s="124"/>
      <c r="Z153" s="124"/>
      <c r="AA153" s="124"/>
      <c r="AB153" s="124"/>
      <c r="AC153" s="124"/>
      <c r="AD153" s="124"/>
      <c r="AE153" s="124"/>
    </row>
    <row r="154" spans="1:31" ht="15" hidden="1" customHeight="1" x14ac:dyDescent="0.35">
      <c r="A154" s="251">
        <f t="shared" si="8"/>
        <v>0</v>
      </c>
      <c r="B154" s="352">
        <f t="shared" si="8"/>
        <v>0</v>
      </c>
      <c r="C154" s="353"/>
      <c r="D154" s="353"/>
      <c r="E154" s="354"/>
      <c r="F154" s="150"/>
      <c r="G154" s="150"/>
      <c r="H154" s="151"/>
      <c r="I154" s="152">
        <f t="shared" si="4"/>
        <v>0</v>
      </c>
      <c r="J154" s="153"/>
      <c r="K154" s="154"/>
      <c r="L154" s="154"/>
      <c r="M154" s="155">
        <f t="shared" si="5"/>
        <v>0</v>
      </c>
      <c r="N154" s="150"/>
      <c r="O154" s="150"/>
      <c r="P154" s="152">
        <f t="shared" si="6"/>
        <v>0</v>
      </c>
      <c r="Q154" s="124"/>
      <c r="R154" s="124"/>
      <c r="S154" s="124"/>
      <c r="T154" s="124"/>
      <c r="U154" s="124"/>
      <c r="V154" s="124"/>
      <c r="W154" s="124"/>
      <c r="X154" s="124"/>
      <c r="Y154" s="124"/>
      <c r="Z154" s="124"/>
      <c r="AA154" s="124"/>
      <c r="AB154" s="124"/>
      <c r="AC154" s="124"/>
      <c r="AD154" s="124"/>
      <c r="AE154" s="124"/>
    </row>
    <row r="155" spans="1:31" ht="15" hidden="1" customHeight="1" x14ac:dyDescent="0.35">
      <c r="A155" s="251">
        <f t="shared" si="8"/>
        <v>0</v>
      </c>
      <c r="B155" s="352">
        <f t="shared" si="8"/>
        <v>0</v>
      </c>
      <c r="C155" s="353"/>
      <c r="D155" s="353"/>
      <c r="E155" s="354"/>
      <c r="F155" s="150"/>
      <c r="G155" s="150"/>
      <c r="H155" s="151"/>
      <c r="I155" s="152">
        <f t="shared" si="4"/>
        <v>0</v>
      </c>
      <c r="J155" s="153"/>
      <c r="K155" s="154"/>
      <c r="L155" s="154"/>
      <c r="M155" s="155">
        <f t="shared" si="5"/>
        <v>0</v>
      </c>
      <c r="N155" s="150"/>
      <c r="O155" s="150"/>
      <c r="P155" s="152">
        <f t="shared" si="6"/>
        <v>0</v>
      </c>
      <c r="Q155" s="124"/>
      <c r="R155" s="124"/>
      <c r="S155" s="124"/>
      <c r="T155" s="124"/>
      <c r="U155" s="124"/>
      <c r="V155" s="124"/>
      <c r="W155" s="124"/>
      <c r="X155" s="124"/>
      <c r="Y155" s="124"/>
      <c r="Z155" s="124"/>
      <c r="AA155" s="124"/>
      <c r="AB155" s="124"/>
      <c r="AC155" s="124"/>
      <c r="AD155" s="124"/>
      <c r="AE155" s="124"/>
    </row>
    <row r="156" spans="1:31" ht="15" hidden="1" customHeight="1" x14ac:dyDescent="0.35">
      <c r="A156" s="251">
        <f t="shared" si="8"/>
        <v>0</v>
      </c>
      <c r="B156" s="352">
        <f t="shared" si="8"/>
        <v>0</v>
      </c>
      <c r="C156" s="353"/>
      <c r="D156" s="353"/>
      <c r="E156" s="354"/>
      <c r="F156" s="150"/>
      <c r="G156" s="150"/>
      <c r="H156" s="151"/>
      <c r="I156" s="152">
        <f t="shared" si="4"/>
        <v>0</v>
      </c>
      <c r="J156" s="153"/>
      <c r="K156" s="154"/>
      <c r="L156" s="154"/>
      <c r="M156" s="155">
        <f t="shared" si="5"/>
        <v>0</v>
      </c>
      <c r="N156" s="150"/>
      <c r="O156" s="150"/>
      <c r="P156" s="152">
        <f t="shared" si="6"/>
        <v>0</v>
      </c>
      <c r="Q156" s="124"/>
      <c r="R156" s="124"/>
      <c r="S156" s="124"/>
      <c r="T156" s="124"/>
      <c r="U156" s="124"/>
      <c r="V156" s="124"/>
      <c r="W156" s="124"/>
      <c r="X156" s="124"/>
      <c r="Y156" s="124"/>
      <c r="Z156" s="124"/>
      <c r="AA156" s="124"/>
      <c r="AB156" s="124"/>
      <c r="AC156" s="124"/>
      <c r="AD156" s="124"/>
      <c r="AE156" s="124"/>
    </row>
    <row r="157" spans="1:31" ht="15" hidden="1" customHeight="1" x14ac:dyDescent="0.35">
      <c r="A157" s="251">
        <f t="shared" si="8"/>
        <v>0</v>
      </c>
      <c r="B157" s="352">
        <f t="shared" si="8"/>
        <v>0</v>
      </c>
      <c r="C157" s="353"/>
      <c r="D157" s="353"/>
      <c r="E157" s="354"/>
      <c r="F157" s="150"/>
      <c r="G157" s="150"/>
      <c r="H157" s="151"/>
      <c r="I157" s="152">
        <f t="shared" si="4"/>
        <v>0</v>
      </c>
      <c r="J157" s="153"/>
      <c r="K157" s="154"/>
      <c r="L157" s="154"/>
      <c r="M157" s="155">
        <f t="shared" si="5"/>
        <v>0</v>
      </c>
      <c r="N157" s="150"/>
      <c r="O157" s="150"/>
      <c r="P157" s="152">
        <f t="shared" si="6"/>
        <v>0</v>
      </c>
      <c r="Q157" s="124"/>
      <c r="R157" s="124"/>
      <c r="S157" s="124"/>
      <c r="T157" s="124"/>
      <c r="U157" s="124"/>
      <c r="V157" s="124"/>
      <c r="W157" s="124"/>
      <c r="X157" s="124"/>
      <c r="Y157" s="124"/>
      <c r="Z157" s="124"/>
      <c r="AA157" s="124"/>
      <c r="AB157" s="124"/>
      <c r="AC157" s="124"/>
      <c r="AD157" s="124"/>
      <c r="AE157" s="124"/>
    </row>
    <row r="158" spans="1:31" ht="15" hidden="1" customHeight="1" x14ac:dyDescent="0.35">
      <c r="A158" s="251">
        <f t="shared" si="8"/>
        <v>0</v>
      </c>
      <c r="B158" s="352">
        <f t="shared" si="8"/>
        <v>0</v>
      </c>
      <c r="C158" s="353"/>
      <c r="D158" s="353"/>
      <c r="E158" s="354"/>
      <c r="F158" s="150"/>
      <c r="G158" s="150"/>
      <c r="H158" s="151"/>
      <c r="I158" s="152">
        <f t="shared" si="4"/>
        <v>0</v>
      </c>
      <c r="J158" s="153"/>
      <c r="K158" s="154"/>
      <c r="L158" s="154"/>
      <c r="M158" s="155">
        <f t="shared" si="5"/>
        <v>0</v>
      </c>
      <c r="N158" s="150"/>
      <c r="O158" s="150"/>
      <c r="P158" s="152">
        <f t="shared" si="6"/>
        <v>0</v>
      </c>
      <c r="Q158" s="124"/>
      <c r="R158" s="124"/>
      <c r="S158" s="124"/>
      <c r="T158" s="124"/>
      <c r="U158" s="124"/>
      <c r="V158" s="124"/>
      <c r="W158" s="124"/>
      <c r="X158" s="124"/>
      <c r="Y158" s="124"/>
      <c r="Z158" s="124"/>
      <c r="AA158" s="124"/>
      <c r="AB158" s="124"/>
      <c r="AC158" s="124"/>
      <c r="AD158" s="124"/>
      <c r="AE158" s="124"/>
    </row>
    <row r="159" spans="1:31" ht="15" hidden="1" customHeight="1" x14ac:dyDescent="0.35">
      <c r="A159" s="251">
        <f t="shared" si="8"/>
        <v>0</v>
      </c>
      <c r="B159" s="352">
        <f t="shared" si="8"/>
        <v>0</v>
      </c>
      <c r="C159" s="353"/>
      <c r="D159" s="353"/>
      <c r="E159" s="354"/>
      <c r="F159" s="150"/>
      <c r="G159" s="150"/>
      <c r="H159" s="151"/>
      <c r="I159" s="152">
        <f t="shared" si="4"/>
        <v>0</v>
      </c>
      <c r="J159" s="153"/>
      <c r="K159" s="154"/>
      <c r="L159" s="154"/>
      <c r="M159" s="155">
        <f t="shared" si="5"/>
        <v>0</v>
      </c>
      <c r="N159" s="150"/>
      <c r="O159" s="150"/>
      <c r="P159" s="152">
        <f t="shared" si="6"/>
        <v>0</v>
      </c>
      <c r="Q159" s="124"/>
      <c r="R159" s="124"/>
      <c r="S159" s="124"/>
      <c r="T159" s="124"/>
      <c r="U159" s="124"/>
      <c r="V159" s="124"/>
      <c r="W159" s="124"/>
      <c r="X159" s="124"/>
      <c r="Y159" s="124"/>
      <c r="Z159" s="124"/>
      <c r="AA159" s="124"/>
      <c r="AB159" s="124"/>
      <c r="AC159" s="124"/>
      <c r="AD159" s="124"/>
      <c r="AE159" s="124"/>
    </row>
    <row r="160" spans="1:31" ht="15" hidden="1" customHeight="1" x14ac:dyDescent="0.35">
      <c r="A160" s="251">
        <f t="shared" si="8"/>
        <v>0</v>
      </c>
      <c r="B160" s="352">
        <f t="shared" si="8"/>
        <v>0</v>
      </c>
      <c r="C160" s="353"/>
      <c r="D160" s="353"/>
      <c r="E160" s="354"/>
      <c r="F160" s="150"/>
      <c r="G160" s="150"/>
      <c r="H160" s="151"/>
      <c r="I160" s="152">
        <f t="shared" si="4"/>
        <v>0</v>
      </c>
      <c r="J160" s="153"/>
      <c r="K160" s="154"/>
      <c r="L160" s="154"/>
      <c r="M160" s="155">
        <f t="shared" si="5"/>
        <v>0</v>
      </c>
      <c r="N160" s="150"/>
      <c r="O160" s="150"/>
      <c r="P160" s="152">
        <f t="shared" si="6"/>
        <v>0</v>
      </c>
      <c r="Q160" s="124"/>
      <c r="R160" s="124"/>
      <c r="S160" s="124"/>
      <c r="T160" s="124"/>
      <c r="U160" s="124"/>
      <c r="V160" s="124"/>
      <c r="W160" s="124"/>
      <c r="X160" s="124"/>
      <c r="Y160" s="124"/>
      <c r="Z160" s="124"/>
      <c r="AA160" s="124"/>
      <c r="AB160" s="124"/>
      <c r="AC160" s="124"/>
      <c r="AD160" s="124"/>
      <c r="AE160" s="124"/>
    </row>
    <row r="161" spans="1:31" ht="15" hidden="1" customHeight="1" x14ac:dyDescent="0.35">
      <c r="A161" s="251">
        <f t="shared" si="8"/>
        <v>0</v>
      </c>
      <c r="B161" s="352">
        <f t="shared" si="8"/>
        <v>0</v>
      </c>
      <c r="C161" s="353"/>
      <c r="D161" s="353"/>
      <c r="E161" s="354"/>
      <c r="F161" s="150"/>
      <c r="G161" s="150"/>
      <c r="H161" s="151"/>
      <c r="I161" s="152">
        <f t="shared" si="4"/>
        <v>0</v>
      </c>
      <c r="J161" s="153"/>
      <c r="K161" s="154"/>
      <c r="L161" s="154"/>
      <c r="M161" s="155">
        <f t="shared" si="5"/>
        <v>0</v>
      </c>
      <c r="N161" s="150"/>
      <c r="O161" s="150"/>
      <c r="P161" s="152">
        <f t="shared" si="6"/>
        <v>0</v>
      </c>
      <c r="Q161" s="124"/>
      <c r="R161" s="124"/>
      <c r="S161" s="124"/>
      <c r="T161" s="124"/>
      <c r="U161" s="124"/>
      <c r="V161" s="124"/>
      <c r="W161" s="124"/>
      <c r="X161" s="124"/>
      <c r="Y161" s="124"/>
      <c r="Z161" s="124"/>
      <c r="AA161" s="124"/>
      <c r="AB161" s="124"/>
      <c r="AC161" s="124"/>
      <c r="AD161" s="124"/>
      <c r="AE161" s="124"/>
    </row>
    <row r="162" spans="1:31" ht="15" hidden="1" customHeight="1" x14ac:dyDescent="0.35">
      <c r="A162" s="251">
        <f t="shared" si="8"/>
        <v>0</v>
      </c>
      <c r="B162" s="352">
        <f t="shared" si="8"/>
        <v>0</v>
      </c>
      <c r="C162" s="353"/>
      <c r="D162" s="353"/>
      <c r="E162" s="354"/>
      <c r="F162" s="150"/>
      <c r="G162" s="150"/>
      <c r="H162" s="151"/>
      <c r="I162" s="152">
        <f t="shared" si="4"/>
        <v>0</v>
      </c>
      <c r="J162" s="153"/>
      <c r="K162" s="154"/>
      <c r="L162" s="154"/>
      <c r="M162" s="155">
        <f t="shared" si="5"/>
        <v>0</v>
      </c>
      <c r="N162" s="150"/>
      <c r="O162" s="150"/>
      <c r="P162" s="152">
        <f t="shared" si="6"/>
        <v>0</v>
      </c>
      <c r="Q162" s="124"/>
      <c r="R162" s="124"/>
      <c r="S162" s="124"/>
      <c r="T162" s="124"/>
      <c r="U162" s="124"/>
      <c r="V162" s="124"/>
      <c r="W162" s="124"/>
      <c r="X162" s="124"/>
      <c r="Y162" s="124"/>
      <c r="Z162" s="124"/>
      <c r="AA162" s="124"/>
      <c r="AB162" s="124"/>
      <c r="AC162" s="124"/>
      <c r="AD162" s="124"/>
      <c r="AE162" s="124"/>
    </row>
    <row r="163" spans="1:31" ht="15" hidden="1" customHeight="1" x14ac:dyDescent="0.35">
      <c r="A163" s="251">
        <f t="shared" si="8"/>
        <v>0</v>
      </c>
      <c r="B163" s="352">
        <f t="shared" si="8"/>
        <v>0</v>
      </c>
      <c r="C163" s="353"/>
      <c r="D163" s="353"/>
      <c r="E163" s="354"/>
      <c r="F163" s="150"/>
      <c r="G163" s="150"/>
      <c r="H163" s="151"/>
      <c r="I163" s="152">
        <f t="shared" si="4"/>
        <v>0</v>
      </c>
      <c r="J163" s="153"/>
      <c r="K163" s="154"/>
      <c r="L163" s="154"/>
      <c r="M163" s="155">
        <f t="shared" si="5"/>
        <v>0</v>
      </c>
      <c r="N163" s="150"/>
      <c r="O163" s="150"/>
      <c r="P163" s="152">
        <f t="shared" si="6"/>
        <v>0</v>
      </c>
      <c r="Q163" s="124"/>
      <c r="R163" s="124"/>
      <c r="S163" s="124"/>
      <c r="T163" s="124"/>
      <c r="U163" s="124"/>
      <c r="V163" s="124"/>
      <c r="W163" s="124"/>
      <c r="X163" s="124"/>
      <c r="Y163" s="124"/>
      <c r="Z163" s="124"/>
      <c r="AA163" s="124"/>
      <c r="AB163" s="124"/>
      <c r="AC163" s="124"/>
      <c r="AD163" s="124"/>
      <c r="AE163" s="124"/>
    </row>
    <row r="164" spans="1:31" ht="15" hidden="1" customHeight="1" x14ac:dyDescent="0.35">
      <c r="A164" s="251">
        <f t="shared" ref="A164:B183" si="9">A52</f>
        <v>0</v>
      </c>
      <c r="B164" s="352">
        <f t="shared" si="9"/>
        <v>0</v>
      </c>
      <c r="C164" s="353"/>
      <c r="D164" s="353"/>
      <c r="E164" s="354"/>
      <c r="F164" s="150"/>
      <c r="G164" s="150"/>
      <c r="H164" s="151"/>
      <c r="I164" s="152">
        <f t="shared" si="4"/>
        <v>0</v>
      </c>
      <c r="J164" s="153"/>
      <c r="K164" s="154"/>
      <c r="L164" s="154"/>
      <c r="M164" s="155">
        <f t="shared" si="5"/>
        <v>0</v>
      </c>
      <c r="N164" s="150"/>
      <c r="O164" s="150"/>
      <c r="P164" s="152">
        <f t="shared" si="6"/>
        <v>0</v>
      </c>
      <c r="Q164" s="124"/>
      <c r="R164" s="124"/>
      <c r="S164" s="124"/>
      <c r="T164" s="124"/>
      <c r="U164" s="124"/>
      <c r="V164" s="124"/>
      <c r="W164" s="124"/>
      <c r="X164" s="124"/>
      <c r="Y164" s="124"/>
      <c r="Z164" s="124"/>
      <c r="AA164" s="124"/>
      <c r="AB164" s="124"/>
      <c r="AC164" s="124"/>
      <c r="AD164" s="124"/>
      <c r="AE164" s="124"/>
    </row>
    <row r="165" spans="1:31" ht="15" hidden="1" customHeight="1" x14ac:dyDescent="0.35">
      <c r="A165" s="251">
        <f t="shared" si="9"/>
        <v>0</v>
      </c>
      <c r="B165" s="352">
        <f t="shared" si="9"/>
        <v>0</v>
      </c>
      <c r="C165" s="353"/>
      <c r="D165" s="353"/>
      <c r="E165" s="354"/>
      <c r="F165" s="150"/>
      <c r="G165" s="150"/>
      <c r="H165" s="151"/>
      <c r="I165" s="152">
        <f t="shared" si="4"/>
        <v>0</v>
      </c>
      <c r="J165" s="153"/>
      <c r="K165" s="154"/>
      <c r="L165" s="154"/>
      <c r="M165" s="155">
        <f t="shared" si="5"/>
        <v>0</v>
      </c>
      <c r="N165" s="150"/>
      <c r="O165" s="150"/>
      <c r="P165" s="152">
        <f t="shared" si="6"/>
        <v>0</v>
      </c>
      <c r="Q165" s="124"/>
      <c r="R165" s="124"/>
      <c r="S165" s="124"/>
      <c r="T165" s="124"/>
      <c r="U165" s="124"/>
      <c r="V165" s="124"/>
      <c r="W165" s="124"/>
      <c r="X165" s="124"/>
      <c r="Y165" s="124"/>
      <c r="Z165" s="124"/>
      <c r="AA165" s="124"/>
      <c r="AB165" s="124"/>
      <c r="AC165" s="124"/>
      <c r="AD165" s="124"/>
      <c r="AE165" s="124"/>
    </row>
    <row r="166" spans="1:31" ht="15" hidden="1" customHeight="1" x14ac:dyDescent="0.35">
      <c r="A166" s="251">
        <f t="shared" si="9"/>
        <v>0</v>
      </c>
      <c r="B166" s="352">
        <f t="shared" si="9"/>
        <v>0</v>
      </c>
      <c r="C166" s="353"/>
      <c r="D166" s="353"/>
      <c r="E166" s="354"/>
      <c r="F166" s="150"/>
      <c r="G166" s="150"/>
      <c r="H166" s="151"/>
      <c r="I166" s="152">
        <f t="shared" si="4"/>
        <v>0</v>
      </c>
      <c r="J166" s="153"/>
      <c r="K166" s="154"/>
      <c r="L166" s="154"/>
      <c r="M166" s="155">
        <f t="shared" si="5"/>
        <v>0</v>
      </c>
      <c r="N166" s="150"/>
      <c r="O166" s="150"/>
      <c r="P166" s="152">
        <f t="shared" si="6"/>
        <v>0</v>
      </c>
      <c r="Q166" s="124"/>
      <c r="R166" s="124"/>
      <c r="S166" s="124"/>
      <c r="T166" s="124"/>
      <c r="U166" s="124"/>
      <c r="V166" s="124"/>
      <c r="W166" s="124"/>
      <c r="X166" s="124"/>
      <c r="Y166" s="124"/>
      <c r="Z166" s="124"/>
      <c r="AA166" s="124"/>
      <c r="AB166" s="124"/>
      <c r="AC166" s="124"/>
      <c r="AD166" s="124"/>
      <c r="AE166" s="124"/>
    </row>
    <row r="167" spans="1:31" ht="15" hidden="1" customHeight="1" x14ac:dyDescent="0.35">
      <c r="A167" s="251">
        <f t="shared" si="9"/>
        <v>0</v>
      </c>
      <c r="B167" s="352">
        <f t="shared" si="9"/>
        <v>0</v>
      </c>
      <c r="C167" s="353"/>
      <c r="D167" s="353"/>
      <c r="E167" s="354"/>
      <c r="F167" s="150"/>
      <c r="G167" s="150"/>
      <c r="H167" s="151"/>
      <c r="I167" s="152">
        <f t="shared" si="4"/>
        <v>0</v>
      </c>
      <c r="J167" s="153"/>
      <c r="K167" s="154"/>
      <c r="L167" s="154"/>
      <c r="M167" s="155">
        <f t="shared" si="5"/>
        <v>0</v>
      </c>
      <c r="N167" s="150"/>
      <c r="O167" s="150"/>
      <c r="P167" s="152">
        <f t="shared" si="6"/>
        <v>0</v>
      </c>
      <c r="Q167" s="124"/>
      <c r="R167" s="124"/>
      <c r="S167" s="124"/>
      <c r="T167" s="124"/>
      <c r="U167" s="124"/>
      <c r="V167" s="124"/>
      <c r="W167" s="124"/>
      <c r="X167" s="124"/>
      <c r="Y167" s="124"/>
      <c r="Z167" s="124"/>
      <c r="AA167" s="124"/>
      <c r="AB167" s="124"/>
      <c r="AC167" s="124"/>
      <c r="AD167" s="124"/>
      <c r="AE167" s="124"/>
    </row>
    <row r="168" spans="1:31" ht="15" hidden="1" customHeight="1" x14ac:dyDescent="0.35">
      <c r="A168" s="251">
        <f t="shared" si="9"/>
        <v>0</v>
      </c>
      <c r="B168" s="352">
        <f t="shared" si="9"/>
        <v>0</v>
      </c>
      <c r="C168" s="353"/>
      <c r="D168" s="353"/>
      <c r="E168" s="354"/>
      <c r="F168" s="150"/>
      <c r="G168" s="150"/>
      <c r="H168" s="151"/>
      <c r="I168" s="152">
        <f t="shared" si="4"/>
        <v>0</v>
      </c>
      <c r="J168" s="153"/>
      <c r="K168" s="154"/>
      <c r="L168" s="154"/>
      <c r="M168" s="155">
        <f t="shared" si="5"/>
        <v>0</v>
      </c>
      <c r="N168" s="150"/>
      <c r="O168" s="150"/>
      <c r="P168" s="152">
        <f t="shared" si="6"/>
        <v>0</v>
      </c>
      <c r="Q168" s="124"/>
      <c r="R168" s="124"/>
      <c r="S168" s="124"/>
      <c r="T168" s="124"/>
      <c r="U168" s="124"/>
      <c r="V168" s="124"/>
      <c r="W168" s="124"/>
      <c r="X168" s="124"/>
      <c r="Y168" s="124"/>
      <c r="Z168" s="124"/>
      <c r="AA168" s="124"/>
      <c r="AB168" s="124"/>
      <c r="AC168" s="124"/>
      <c r="AD168" s="124"/>
      <c r="AE168" s="124"/>
    </row>
    <row r="169" spans="1:31" ht="15" hidden="1" customHeight="1" x14ac:dyDescent="0.35">
      <c r="A169" s="251">
        <f t="shared" si="9"/>
        <v>0</v>
      </c>
      <c r="B169" s="352">
        <f t="shared" si="9"/>
        <v>0</v>
      </c>
      <c r="C169" s="353"/>
      <c r="D169" s="353"/>
      <c r="E169" s="354"/>
      <c r="F169" s="150"/>
      <c r="G169" s="150"/>
      <c r="H169" s="151"/>
      <c r="I169" s="152">
        <f t="shared" si="4"/>
        <v>0</v>
      </c>
      <c r="J169" s="153"/>
      <c r="K169" s="154"/>
      <c r="L169" s="154"/>
      <c r="M169" s="155">
        <f t="shared" si="5"/>
        <v>0</v>
      </c>
      <c r="N169" s="150"/>
      <c r="O169" s="150"/>
      <c r="P169" s="152">
        <f t="shared" si="6"/>
        <v>0</v>
      </c>
      <c r="Q169" s="124"/>
      <c r="R169" s="124"/>
      <c r="S169" s="124"/>
      <c r="T169" s="124"/>
      <c r="U169" s="124"/>
      <c r="V169" s="124"/>
      <c r="W169" s="124"/>
      <c r="X169" s="124"/>
      <c r="Y169" s="124"/>
      <c r="Z169" s="124"/>
      <c r="AA169" s="124"/>
      <c r="AB169" s="124"/>
      <c r="AC169" s="124"/>
      <c r="AD169" s="124"/>
      <c r="AE169" s="124"/>
    </row>
    <row r="170" spans="1:31" ht="15" hidden="1" customHeight="1" x14ac:dyDescent="0.35">
      <c r="A170" s="251">
        <f t="shared" si="9"/>
        <v>0</v>
      </c>
      <c r="B170" s="352">
        <f t="shared" si="9"/>
        <v>0</v>
      </c>
      <c r="C170" s="353"/>
      <c r="D170" s="353"/>
      <c r="E170" s="354"/>
      <c r="F170" s="150"/>
      <c r="G170" s="150"/>
      <c r="H170" s="151"/>
      <c r="I170" s="152">
        <f t="shared" si="4"/>
        <v>0</v>
      </c>
      <c r="J170" s="153"/>
      <c r="K170" s="154"/>
      <c r="L170" s="154"/>
      <c r="M170" s="155">
        <f t="shared" si="5"/>
        <v>0</v>
      </c>
      <c r="N170" s="150"/>
      <c r="O170" s="150"/>
      <c r="P170" s="152">
        <f t="shared" si="6"/>
        <v>0</v>
      </c>
      <c r="Q170" s="124"/>
      <c r="R170" s="124"/>
      <c r="S170" s="124"/>
      <c r="T170" s="124"/>
      <c r="U170" s="124"/>
      <c r="V170" s="124"/>
      <c r="W170" s="124"/>
      <c r="X170" s="124"/>
      <c r="Y170" s="124"/>
      <c r="Z170" s="124"/>
      <c r="AA170" s="124"/>
      <c r="AB170" s="124"/>
      <c r="AC170" s="124"/>
      <c r="AD170" s="124"/>
      <c r="AE170" s="124"/>
    </row>
    <row r="171" spans="1:31" ht="15" hidden="1" customHeight="1" x14ac:dyDescent="0.35">
      <c r="A171" s="251">
        <f t="shared" si="9"/>
        <v>0</v>
      </c>
      <c r="B171" s="352">
        <f t="shared" si="9"/>
        <v>0</v>
      </c>
      <c r="C171" s="353"/>
      <c r="D171" s="353"/>
      <c r="E171" s="354"/>
      <c r="F171" s="150"/>
      <c r="G171" s="150"/>
      <c r="H171" s="151"/>
      <c r="I171" s="152">
        <f t="shared" si="4"/>
        <v>0</v>
      </c>
      <c r="J171" s="153"/>
      <c r="K171" s="154"/>
      <c r="L171" s="154"/>
      <c r="M171" s="155">
        <f t="shared" si="5"/>
        <v>0</v>
      </c>
      <c r="N171" s="150"/>
      <c r="O171" s="150"/>
      <c r="P171" s="152">
        <f t="shared" si="6"/>
        <v>0</v>
      </c>
      <c r="Q171" s="124"/>
      <c r="R171" s="124"/>
      <c r="S171" s="124"/>
      <c r="T171" s="124"/>
      <c r="U171" s="124"/>
      <c r="V171" s="124"/>
      <c r="W171" s="124"/>
      <c r="X171" s="124"/>
      <c r="Y171" s="124"/>
      <c r="Z171" s="124"/>
      <c r="AA171" s="124"/>
      <c r="AB171" s="124"/>
      <c r="AC171" s="124"/>
      <c r="AD171" s="124"/>
      <c r="AE171" s="124"/>
    </row>
    <row r="172" spans="1:31" ht="15" hidden="1" customHeight="1" x14ac:dyDescent="0.35">
      <c r="A172" s="251">
        <f t="shared" si="9"/>
        <v>0</v>
      </c>
      <c r="B172" s="352">
        <f t="shared" si="9"/>
        <v>0</v>
      </c>
      <c r="C172" s="353"/>
      <c r="D172" s="353"/>
      <c r="E172" s="354"/>
      <c r="F172" s="150"/>
      <c r="G172" s="150"/>
      <c r="H172" s="151"/>
      <c r="I172" s="152">
        <f t="shared" si="4"/>
        <v>0</v>
      </c>
      <c r="J172" s="153"/>
      <c r="K172" s="154"/>
      <c r="L172" s="154"/>
      <c r="M172" s="155">
        <f t="shared" si="5"/>
        <v>0</v>
      </c>
      <c r="N172" s="150"/>
      <c r="O172" s="150"/>
      <c r="P172" s="152">
        <f t="shared" si="6"/>
        <v>0</v>
      </c>
      <c r="Q172" s="124"/>
      <c r="R172" s="124"/>
      <c r="S172" s="124"/>
      <c r="T172" s="124"/>
      <c r="U172" s="124"/>
      <c r="V172" s="124"/>
      <c r="W172" s="124"/>
      <c r="X172" s="124"/>
      <c r="Y172" s="124"/>
      <c r="Z172" s="124"/>
      <c r="AA172" s="124"/>
      <c r="AB172" s="124"/>
      <c r="AC172" s="124"/>
      <c r="AD172" s="124"/>
      <c r="AE172" s="124"/>
    </row>
    <row r="173" spans="1:31" ht="15" hidden="1" customHeight="1" x14ac:dyDescent="0.35">
      <c r="A173" s="251">
        <f t="shared" si="9"/>
        <v>0</v>
      </c>
      <c r="B173" s="352">
        <f t="shared" si="9"/>
        <v>0</v>
      </c>
      <c r="C173" s="353"/>
      <c r="D173" s="353"/>
      <c r="E173" s="354"/>
      <c r="F173" s="150"/>
      <c r="G173" s="150"/>
      <c r="H173" s="151"/>
      <c r="I173" s="152">
        <f t="shared" si="4"/>
        <v>0</v>
      </c>
      <c r="J173" s="153"/>
      <c r="K173" s="154"/>
      <c r="L173" s="154"/>
      <c r="M173" s="155">
        <f t="shared" si="5"/>
        <v>0</v>
      </c>
      <c r="N173" s="150"/>
      <c r="O173" s="150"/>
      <c r="P173" s="152">
        <f t="shared" si="6"/>
        <v>0</v>
      </c>
      <c r="Q173" s="124"/>
      <c r="R173" s="124"/>
      <c r="S173" s="124"/>
      <c r="T173" s="124"/>
      <c r="U173" s="124"/>
      <c r="V173" s="124"/>
      <c r="W173" s="124"/>
      <c r="X173" s="124"/>
      <c r="Y173" s="124"/>
      <c r="Z173" s="124"/>
      <c r="AA173" s="124"/>
      <c r="AB173" s="124"/>
      <c r="AC173" s="124"/>
      <c r="AD173" s="124"/>
      <c r="AE173" s="124"/>
    </row>
    <row r="174" spans="1:31" ht="15" hidden="1" customHeight="1" x14ac:dyDescent="0.35">
      <c r="A174" s="251">
        <f t="shared" si="9"/>
        <v>0</v>
      </c>
      <c r="B174" s="352">
        <f t="shared" si="9"/>
        <v>0</v>
      </c>
      <c r="C174" s="353"/>
      <c r="D174" s="353"/>
      <c r="E174" s="354"/>
      <c r="F174" s="150"/>
      <c r="G174" s="150"/>
      <c r="H174" s="151"/>
      <c r="I174" s="152">
        <f t="shared" si="4"/>
        <v>0</v>
      </c>
      <c r="J174" s="153"/>
      <c r="K174" s="154"/>
      <c r="L174" s="154"/>
      <c r="M174" s="155">
        <f t="shared" si="5"/>
        <v>0</v>
      </c>
      <c r="N174" s="150"/>
      <c r="O174" s="150"/>
      <c r="P174" s="152">
        <f t="shared" si="6"/>
        <v>0</v>
      </c>
      <c r="Q174" s="124"/>
      <c r="R174" s="124"/>
      <c r="S174" s="124"/>
      <c r="T174" s="124"/>
      <c r="U174" s="124"/>
      <c r="V174" s="124"/>
      <c r="W174" s="124"/>
      <c r="X174" s="124"/>
      <c r="Y174" s="124"/>
      <c r="Z174" s="124"/>
      <c r="AA174" s="124"/>
      <c r="AB174" s="124"/>
      <c r="AC174" s="124"/>
      <c r="AD174" s="124"/>
      <c r="AE174" s="124"/>
    </row>
    <row r="175" spans="1:31" ht="15" hidden="1" customHeight="1" x14ac:dyDescent="0.35">
      <c r="A175" s="251">
        <f t="shared" si="9"/>
        <v>0</v>
      </c>
      <c r="B175" s="352">
        <f t="shared" si="9"/>
        <v>0</v>
      </c>
      <c r="C175" s="353"/>
      <c r="D175" s="353"/>
      <c r="E175" s="354"/>
      <c r="F175" s="150"/>
      <c r="G175" s="150"/>
      <c r="H175" s="151"/>
      <c r="I175" s="152">
        <f t="shared" si="4"/>
        <v>0</v>
      </c>
      <c r="J175" s="153"/>
      <c r="K175" s="154"/>
      <c r="L175" s="154"/>
      <c r="M175" s="155">
        <f t="shared" si="5"/>
        <v>0</v>
      </c>
      <c r="N175" s="150"/>
      <c r="O175" s="150"/>
      <c r="P175" s="152">
        <f t="shared" si="6"/>
        <v>0</v>
      </c>
      <c r="Q175" s="124"/>
      <c r="R175" s="124"/>
      <c r="S175" s="124"/>
      <c r="T175" s="124"/>
      <c r="U175" s="124"/>
      <c r="V175" s="124"/>
      <c r="W175" s="124"/>
      <c r="X175" s="124"/>
      <c r="Y175" s="124"/>
      <c r="Z175" s="124"/>
      <c r="AA175" s="124"/>
      <c r="AB175" s="124"/>
      <c r="AC175" s="124"/>
      <c r="AD175" s="124"/>
      <c r="AE175" s="124"/>
    </row>
    <row r="176" spans="1:31" s="124" customFormat="1" ht="15" hidden="1" customHeight="1" x14ac:dyDescent="0.35">
      <c r="A176" s="251">
        <f t="shared" si="9"/>
        <v>0</v>
      </c>
      <c r="B176" s="352">
        <f t="shared" si="9"/>
        <v>0</v>
      </c>
      <c r="C176" s="353"/>
      <c r="D176" s="353"/>
      <c r="E176" s="354"/>
      <c r="F176" s="150"/>
      <c r="G176" s="150"/>
      <c r="H176" s="151"/>
      <c r="I176" s="152">
        <f t="shared" si="4"/>
        <v>0</v>
      </c>
      <c r="J176" s="153"/>
      <c r="K176" s="154"/>
      <c r="L176" s="154"/>
      <c r="M176" s="155">
        <f t="shared" si="5"/>
        <v>0</v>
      </c>
      <c r="N176" s="150"/>
      <c r="O176" s="150"/>
      <c r="P176" s="152">
        <f t="shared" si="6"/>
        <v>0</v>
      </c>
    </row>
    <row r="177" spans="1:16" s="124" customFormat="1" ht="15" hidden="1" customHeight="1" x14ac:dyDescent="0.35">
      <c r="A177" s="251">
        <f t="shared" si="9"/>
        <v>0</v>
      </c>
      <c r="B177" s="352">
        <f t="shared" si="9"/>
        <v>0</v>
      </c>
      <c r="C177" s="353"/>
      <c r="D177" s="353"/>
      <c r="E177" s="354"/>
      <c r="F177" s="150"/>
      <c r="G177" s="150"/>
      <c r="H177" s="151"/>
      <c r="I177" s="152">
        <f t="shared" si="4"/>
        <v>0</v>
      </c>
      <c r="J177" s="153"/>
      <c r="K177" s="154"/>
      <c r="L177" s="154"/>
      <c r="M177" s="155">
        <f t="shared" si="5"/>
        <v>0</v>
      </c>
      <c r="N177" s="150"/>
      <c r="O177" s="150"/>
      <c r="P177" s="152">
        <f t="shared" si="6"/>
        <v>0</v>
      </c>
    </row>
    <row r="178" spans="1:16" s="124" customFormat="1" ht="15" hidden="1" customHeight="1" x14ac:dyDescent="0.35">
      <c r="A178" s="251">
        <f t="shared" si="9"/>
        <v>0</v>
      </c>
      <c r="B178" s="352">
        <f t="shared" si="9"/>
        <v>0</v>
      </c>
      <c r="C178" s="353"/>
      <c r="D178" s="353"/>
      <c r="E178" s="354"/>
      <c r="F178" s="150"/>
      <c r="G178" s="150"/>
      <c r="H178" s="151"/>
      <c r="I178" s="152">
        <f t="shared" si="4"/>
        <v>0</v>
      </c>
      <c r="J178" s="153"/>
      <c r="K178" s="154"/>
      <c r="L178" s="154"/>
      <c r="M178" s="155">
        <f t="shared" si="5"/>
        <v>0</v>
      </c>
      <c r="N178" s="150"/>
      <c r="O178" s="150"/>
      <c r="P178" s="152">
        <f t="shared" si="6"/>
        <v>0</v>
      </c>
    </row>
    <row r="179" spans="1:16" s="124" customFormat="1" ht="15" hidden="1" customHeight="1" x14ac:dyDescent="0.35">
      <c r="A179" s="251">
        <f t="shared" si="9"/>
        <v>0</v>
      </c>
      <c r="B179" s="352">
        <f t="shared" si="9"/>
        <v>0</v>
      </c>
      <c r="C179" s="353"/>
      <c r="D179" s="353"/>
      <c r="E179" s="354"/>
      <c r="F179" s="150"/>
      <c r="G179" s="150"/>
      <c r="H179" s="151"/>
      <c r="I179" s="152">
        <f t="shared" si="4"/>
        <v>0</v>
      </c>
      <c r="J179" s="153"/>
      <c r="K179" s="154"/>
      <c r="L179" s="154"/>
      <c r="M179" s="155">
        <f t="shared" si="5"/>
        <v>0</v>
      </c>
      <c r="N179" s="150"/>
      <c r="O179" s="150"/>
      <c r="P179" s="152">
        <f t="shared" si="6"/>
        <v>0</v>
      </c>
    </row>
    <row r="180" spans="1:16" s="124" customFormat="1" ht="15" hidden="1" customHeight="1" x14ac:dyDescent="0.35">
      <c r="A180" s="251">
        <f t="shared" si="9"/>
        <v>0</v>
      </c>
      <c r="B180" s="352">
        <f t="shared" si="9"/>
        <v>0</v>
      </c>
      <c r="C180" s="353"/>
      <c r="D180" s="353"/>
      <c r="E180" s="354"/>
      <c r="F180" s="150"/>
      <c r="G180" s="150"/>
      <c r="H180" s="151"/>
      <c r="I180" s="152">
        <f t="shared" si="4"/>
        <v>0</v>
      </c>
      <c r="J180" s="153"/>
      <c r="K180" s="154"/>
      <c r="L180" s="154"/>
      <c r="M180" s="155">
        <f t="shared" si="5"/>
        <v>0</v>
      </c>
      <c r="N180" s="150"/>
      <c r="O180" s="150"/>
      <c r="P180" s="152">
        <f t="shared" si="6"/>
        <v>0</v>
      </c>
    </row>
    <row r="181" spans="1:16" s="124" customFormat="1" ht="15" hidden="1" customHeight="1" x14ac:dyDescent="0.35">
      <c r="A181" s="251">
        <f t="shared" si="9"/>
        <v>0</v>
      </c>
      <c r="B181" s="352">
        <f t="shared" si="9"/>
        <v>0</v>
      </c>
      <c r="C181" s="353"/>
      <c r="D181" s="353"/>
      <c r="E181" s="354"/>
      <c r="F181" s="150"/>
      <c r="G181" s="150"/>
      <c r="H181" s="151"/>
      <c r="I181" s="152">
        <f t="shared" si="4"/>
        <v>0</v>
      </c>
      <c r="J181" s="153"/>
      <c r="K181" s="154"/>
      <c r="L181" s="154"/>
      <c r="M181" s="155">
        <f t="shared" si="5"/>
        <v>0</v>
      </c>
      <c r="N181" s="150"/>
      <c r="O181" s="150"/>
      <c r="P181" s="152">
        <f t="shared" si="6"/>
        <v>0</v>
      </c>
    </row>
    <row r="182" spans="1:16" s="124" customFormat="1" ht="15" hidden="1" customHeight="1" x14ac:dyDescent="0.35">
      <c r="A182" s="251">
        <f t="shared" si="9"/>
        <v>0</v>
      </c>
      <c r="B182" s="352">
        <f t="shared" si="9"/>
        <v>0</v>
      </c>
      <c r="C182" s="353"/>
      <c r="D182" s="353"/>
      <c r="E182" s="354"/>
      <c r="F182" s="150"/>
      <c r="G182" s="150"/>
      <c r="H182" s="151"/>
      <c r="I182" s="152">
        <f t="shared" si="4"/>
        <v>0</v>
      </c>
      <c r="J182" s="153"/>
      <c r="K182" s="154"/>
      <c r="L182" s="154"/>
      <c r="M182" s="155">
        <f t="shared" si="5"/>
        <v>0</v>
      </c>
      <c r="N182" s="150"/>
      <c r="O182" s="150"/>
      <c r="P182" s="152">
        <f t="shared" si="6"/>
        <v>0</v>
      </c>
    </row>
    <row r="183" spans="1:16" s="124" customFormat="1" ht="15" hidden="1" customHeight="1" x14ac:dyDescent="0.35">
      <c r="A183" s="251">
        <f t="shared" si="9"/>
        <v>0</v>
      </c>
      <c r="B183" s="352">
        <f t="shared" si="9"/>
        <v>0</v>
      </c>
      <c r="C183" s="353"/>
      <c r="D183" s="353"/>
      <c r="E183" s="354"/>
      <c r="F183" s="150"/>
      <c r="G183" s="150"/>
      <c r="H183" s="151"/>
      <c r="I183" s="152">
        <f t="shared" si="4"/>
        <v>0</v>
      </c>
      <c r="J183" s="153"/>
      <c r="K183" s="154"/>
      <c r="L183" s="154"/>
      <c r="M183" s="155">
        <f t="shared" si="5"/>
        <v>0</v>
      </c>
      <c r="N183" s="150"/>
      <c r="O183" s="150"/>
      <c r="P183" s="152">
        <f t="shared" si="6"/>
        <v>0</v>
      </c>
    </row>
    <row r="184" spans="1:16" s="124" customFormat="1" ht="15" hidden="1" customHeight="1" x14ac:dyDescent="0.35">
      <c r="A184" s="251">
        <f t="shared" ref="A184:B203" si="10">A72</f>
        <v>0</v>
      </c>
      <c r="B184" s="352">
        <f t="shared" si="10"/>
        <v>0</v>
      </c>
      <c r="C184" s="353"/>
      <c r="D184" s="353"/>
      <c r="E184" s="354"/>
      <c r="F184" s="150"/>
      <c r="G184" s="150"/>
      <c r="H184" s="151"/>
      <c r="I184" s="152">
        <f t="shared" si="4"/>
        <v>0</v>
      </c>
      <c r="J184" s="153"/>
      <c r="K184" s="154"/>
      <c r="L184" s="154"/>
      <c r="M184" s="155">
        <f t="shared" si="5"/>
        <v>0</v>
      </c>
      <c r="N184" s="150"/>
      <c r="O184" s="150"/>
      <c r="P184" s="152">
        <f t="shared" si="6"/>
        <v>0</v>
      </c>
    </row>
    <row r="185" spans="1:16" s="124" customFormat="1" ht="15" hidden="1" customHeight="1" x14ac:dyDescent="0.35">
      <c r="A185" s="251">
        <f t="shared" si="10"/>
        <v>0</v>
      </c>
      <c r="B185" s="352">
        <f t="shared" si="10"/>
        <v>0</v>
      </c>
      <c r="C185" s="353"/>
      <c r="D185" s="353"/>
      <c r="E185" s="354"/>
      <c r="F185" s="150"/>
      <c r="G185" s="150"/>
      <c r="H185" s="151"/>
      <c r="I185" s="152">
        <f t="shared" si="4"/>
        <v>0</v>
      </c>
      <c r="J185" s="153"/>
      <c r="K185" s="154"/>
      <c r="L185" s="154"/>
      <c r="M185" s="155">
        <f t="shared" si="5"/>
        <v>0</v>
      </c>
      <c r="N185" s="150"/>
      <c r="O185" s="150"/>
      <c r="P185" s="152">
        <f t="shared" si="6"/>
        <v>0</v>
      </c>
    </row>
    <row r="186" spans="1:16" s="124" customFormat="1" ht="15" hidden="1" customHeight="1" x14ac:dyDescent="0.35">
      <c r="A186" s="251">
        <f t="shared" si="10"/>
        <v>0</v>
      </c>
      <c r="B186" s="352">
        <f t="shared" si="10"/>
        <v>0</v>
      </c>
      <c r="C186" s="353"/>
      <c r="D186" s="353"/>
      <c r="E186" s="354"/>
      <c r="F186" s="150"/>
      <c r="G186" s="150"/>
      <c r="H186" s="151"/>
      <c r="I186" s="152">
        <f t="shared" si="4"/>
        <v>0</v>
      </c>
      <c r="J186" s="153"/>
      <c r="K186" s="154"/>
      <c r="L186" s="154"/>
      <c r="M186" s="155">
        <f t="shared" si="5"/>
        <v>0</v>
      </c>
      <c r="N186" s="150"/>
      <c r="O186" s="150"/>
      <c r="P186" s="152">
        <f t="shared" si="6"/>
        <v>0</v>
      </c>
    </row>
    <row r="187" spans="1:16" s="124" customFormat="1" ht="15" hidden="1" customHeight="1" x14ac:dyDescent="0.35">
      <c r="A187" s="251">
        <f t="shared" si="10"/>
        <v>0</v>
      </c>
      <c r="B187" s="352">
        <f t="shared" si="10"/>
        <v>0</v>
      </c>
      <c r="C187" s="353"/>
      <c r="D187" s="353"/>
      <c r="E187" s="354"/>
      <c r="F187" s="150"/>
      <c r="G187" s="150"/>
      <c r="H187" s="151"/>
      <c r="I187" s="152">
        <f t="shared" si="4"/>
        <v>0</v>
      </c>
      <c r="J187" s="153"/>
      <c r="K187" s="154"/>
      <c r="L187" s="154"/>
      <c r="M187" s="155">
        <f t="shared" si="5"/>
        <v>0</v>
      </c>
      <c r="N187" s="150"/>
      <c r="O187" s="150"/>
      <c r="P187" s="152">
        <f t="shared" si="6"/>
        <v>0</v>
      </c>
    </row>
    <row r="188" spans="1:16" s="124" customFormat="1" ht="15" hidden="1" customHeight="1" x14ac:dyDescent="0.35">
      <c r="A188" s="251">
        <f t="shared" si="10"/>
        <v>0</v>
      </c>
      <c r="B188" s="352">
        <f t="shared" si="10"/>
        <v>0</v>
      </c>
      <c r="C188" s="353"/>
      <c r="D188" s="353"/>
      <c r="E188" s="354"/>
      <c r="F188" s="150"/>
      <c r="G188" s="150"/>
      <c r="H188" s="151"/>
      <c r="I188" s="152">
        <f t="shared" si="4"/>
        <v>0</v>
      </c>
      <c r="J188" s="153"/>
      <c r="K188" s="154"/>
      <c r="L188" s="154"/>
      <c r="M188" s="155">
        <f t="shared" si="5"/>
        <v>0</v>
      </c>
      <c r="N188" s="150"/>
      <c r="O188" s="150"/>
      <c r="P188" s="152">
        <f t="shared" si="6"/>
        <v>0</v>
      </c>
    </row>
    <row r="189" spans="1:16" s="124" customFormat="1" ht="15" hidden="1" customHeight="1" x14ac:dyDescent="0.35">
      <c r="A189" s="251">
        <f t="shared" si="10"/>
        <v>0</v>
      </c>
      <c r="B189" s="352">
        <f t="shared" si="10"/>
        <v>0</v>
      </c>
      <c r="C189" s="353"/>
      <c r="D189" s="353"/>
      <c r="E189" s="354"/>
      <c r="F189" s="150"/>
      <c r="G189" s="150"/>
      <c r="H189" s="151"/>
      <c r="I189" s="152">
        <f t="shared" si="4"/>
        <v>0</v>
      </c>
      <c r="J189" s="153"/>
      <c r="K189" s="154"/>
      <c r="L189" s="154"/>
      <c r="M189" s="155">
        <f t="shared" si="5"/>
        <v>0</v>
      </c>
      <c r="N189" s="150"/>
      <c r="O189" s="150"/>
      <c r="P189" s="152">
        <f t="shared" si="6"/>
        <v>0</v>
      </c>
    </row>
    <row r="190" spans="1:16" s="124" customFormat="1" ht="15" hidden="1" customHeight="1" x14ac:dyDescent="0.35">
      <c r="A190" s="251">
        <f t="shared" si="10"/>
        <v>0</v>
      </c>
      <c r="B190" s="352">
        <f t="shared" si="10"/>
        <v>0</v>
      </c>
      <c r="C190" s="353"/>
      <c r="D190" s="353"/>
      <c r="E190" s="354"/>
      <c r="F190" s="150"/>
      <c r="G190" s="150"/>
      <c r="H190" s="151"/>
      <c r="I190" s="152">
        <f t="shared" si="4"/>
        <v>0</v>
      </c>
      <c r="J190" s="153"/>
      <c r="K190" s="154"/>
      <c r="L190" s="154"/>
      <c r="M190" s="155">
        <f t="shared" si="5"/>
        <v>0</v>
      </c>
      <c r="N190" s="150"/>
      <c r="O190" s="150"/>
      <c r="P190" s="152">
        <f t="shared" si="6"/>
        <v>0</v>
      </c>
    </row>
    <row r="191" spans="1:16" s="124" customFormat="1" ht="15" hidden="1" customHeight="1" x14ac:dyDescent="0.35">
      <c r="A191" s="251">
        <f t="shared" si="10"/>
        <v>0</v>
      </c>
      <c r="B191" s="352">
        <f t="shared" si="10"/>
        <v>0</v>
      </c>
      <c r="C191" s="353"/>
      <c r="D191" s="353"/>
      <c r="E191" s="354"/>
      <c r="F191" s="150"/>
      <c r="G191" s="150"/>
      <c r="H191" s="151"/>
      <c r="I191" s="152">
        <f t="shared" si="4"/>
        <v>0</v>
      </c>
      <c r="J191" s="153"/>
      <c r="K191" s="154"/>
      <c r="L191" s="154"/>
      <c r="M191" s="155">
        <f t="shared" si="5"/>
        <v>0</v>
      </c>
      <c r="N191" s="150"/>
      <c r="O191" s="150"/>
      <c r="P191" s="152">
        <f t="shared" si="6"/>
        <v>0</v>
      </c>
    </row>
    <row r="192" spans="1:16" s="124" customFormat="1" ht="15" hidden="1" customHeight="1" x14ac:dyDescent="0.35">
      <c r="A192" s="251">
        <f t="shared" si="10"/>
        <v>0</v>
      </c>
      <c r="B192" s="352">
        <f t="shared" si="10"/>
        <v>0</v>
      </c>
      <c r="C192" s="353"/>
      <c r="D192" s="353"/>
      <c r="E192" s="354"/>
      <c r="F192" s="150"/>
      <c r="G192" s="150"/>
      <c r="H192" s="151"/>
      <c r="I192" s="152">
        <f t="shared" si="4"/>
        <v>0</v>
      </c>
      <c r="J192" s="153"/>
      <c r="K192" s="154"/>
      <c r="L192" s="154"/>
      <c r="M192" s="155">
        <f t="shared" si="5"/>
        <v>0</v>
      </c>
      <c r="N192" s="150"/>
      <c r="O192" s="150"/>
      <c r="P192" s="152">
        <f t="shared" si="6"/>
        <v>0</v>
      </c>
    </row>
    <row r="193" spans="1:16" s="124" customFormat="1" ht="15" hidden="1" customHeight="1" x14ac:dyDescent="0.35">
      <c r="A193" s="251">
        <f t="shared" si="10"/>
        <v>0</v>
      </c>
      <c r="B193" s="352">
        <f t="shared" si="10"/>
        <v>0</v>
      </c>
      <c r="C193" s="353"/>
      <c r="D193" s="353"/>
      <c r="E193" s="354"/>
      <c r="F193" s="150"/>
      <c r="G193" s="150"/>
      <c r="H193" s="151"/>
      <c r="I193" s="152">
        <f t="shared" si="4"/>
        <v>0</v>
      </c>
      <c r="J193" s="153"/>
      <c r="K193" s="154"/>
      <c r="L193" s="154"/>
      <c r="M193" s="155">
        <f t="shared" si="5"/>
        <v>0</v>
      </c>
      <c r="N193" s="150"/>
      <c r="O193" s="150"/>
      <c r="P193" s="152">
        <f t="shared" si="6"/>
        <v>0</v>
      </c>
    </row>
    <row r="194" spans="1:16" s="124" customFormat="1" ht="15" hidden="1" customHeight="1" x14ac:dyDescent="0.35">
      <c r="A194" s="251">
        <f t="shared" si="10"/>
        <v>0</v>
      </c>
      <c r="B194" s="352">
        <f t="shared" si="10"/>
        <v>0</v>
      </c>
      <c r="C194" s="353"/>
      <c r="D194" s="353"/>
      <c r="E194" s="354"/>
      <c r="F194" s="150"/>
      <c r="G194" s="150"/>
      <c r="H194" s="151"/>
      <c r="I194" s="152">
        <f t="shared" si="4"/>
        <v>0</v>
      </c>
      <c r="J194" s="153"/>
      <c r="K194" s="154"/>
      <c r="L194" s="154"/>
      <c r="M194" s="155">
        <f t="shared" si="5"/>
        <v>0</v>
      </c>
      <c r="N194" s="150"/>
      <c r="O194" s="150"/>
      <c r="P194" s="152">
        <f t="shared" si="6"/>
        <v>0</v>
      </c>
    </row>
    <row r="195" spans="1:16" s="124" customFormat="1" ht="15" hidden="1" customHeight="1" x14ac:dyDescent="0.35">
      <c r="A195" s="251">
        <f t="shared" si="10"/>
        <v>0</v>
      </c>
      <c r="B195" s="352">
        <f t="shared" si="10"/>
        <v>0</v>
      </c>
      <c r="C195" s="353"/>
      <c r="D195" s="353"/>
      <c r="E195" s="354"/>
      <c r="F195" s="150"/>
      <c r="G195" s="150"/>
      <c r="H195" s="151"/>
      <c r="I195" s="152">
        <f t="shared" si="4"/>
        <v>0</v>
      </c>
      <c r="J195" s="153"/>
      <c r="K195" s="154"/>
      <c r="L195" s="154"/>
      <c r="M195" s="155">
        <f t="shared" si="5"/>
        <v>0</v>
      </c>
      <c r="N195" s="150"/>
      <c r="O195" s="150"/>
      <c r="P195" s="152">
        <f t="shared" si="6"/>
        <v>0</v>
      </c>
    </row>
    <row r="196" spans="1:16" s="124" customFormat="1" ht="15" hidden="1" customHeight="1" x14ac:dyDescent="0.35">
      <c r="A196" s="251">
        <f t="shared" si="10"/>
        <v>0</v>
      </c>
      <c r="B196" s="352">
        <f t="shared" si="10"/>
        <v>0</v>
      </c>
      <c r="C196" s="353"/>
      <c r="D196" s="353"/>
      <c r="E196" s="354"/>
      <c r="F196" s="150"/>
      <c r="G196" s="150"/>
      <c r="H196" s="151"/>
      <c r="I196" s="152">
        <f t="shared" si="4"/>
        <v>0</v>
      </c>
      <c r="J196" s="153"/>
      <c r="K196" s="154"/>
      <c r="L196" s="154"/>
      <c r="M196" s="155">
        <f t="shared" si="5"/>
        <v>0</v>
      </c>
      <c r="N196" s="150"/>
      <c r="O196" s="150"/>
      <c r="P196" s="152">
        <f t="shared" si="6"/>
        <v>0</v>
      </c>
    </row>
    <row r="197" spans="1:16" s="124" customFormat="1" ht="15" hidden="1" customHeight="1" x14ac:dyDescent="0.35">
      <c r="A197" s="251">
        <f t="shared" si="10"/>
        <v>0</v>
      </c>
      <c r="B197" s="352">
        <f t="shared" si="10"/>
        <v>0</v>
      </c>
      <c r="C197" s="353"/>
      <c r="D197" s="353"/>
      <c r="E197" s="354"/>
      <c r="F197" s="150"/>
      <c r="G197" s="150"/>
      <c r="H197" s="151"/>
      <c r="I197" s="152">
        <f t="shared" si="4"/>
        <v>0</v>
      </c>
      <c r="J197" s="153"/>
      <c r="K197" s="154"/>
      <c r="L197" s="154"/>
      <c r="M197" s="155">
        <f t="shared" si="5"/>
        <v>0</v>
      </c>
      <c r="N197" s="150"/>
      <c r="O197" s="150"/>
      <c r="P197" s="152">
        <f t="shared" si="6"/>
        <v>0</v>
      </c>
    </row>
    <row r="198" spans="1:16" s="124" customFormat="1" ht="15" hidden="1" customHeight="1" x14ac:dyDescent="0.35">
      <c r="A198" s="251">
        <f t="shared" si="10"/>
        <v>0</v>
      </c>
      <c r="B198" s="352">
        <f t="shared" si="10"/>
        <v>0</v>
      </c>
      <c r="C198" s="353"/>
      <c r="D198" s="353"/>
      <c r="E198" s="354"/>
      <c r="F198" s="150"/>
      <c r="G198" s="150"/>
      <c r="H198" s="151"/>
      <c r="I198" s="152">
        <f t="shared" si="4"/>
        <v>0</v>
      </c>
      <c r="J198" s="153"/>
      <c r="K198" s="154"/>
      <c r="L198" s="154"/>
      <c r="M198" s="155">
        <f t="shared" si="5"/>
        <v>0</v>
      </c>
      <c r="N198" s="150"/>
      <c r="O198" s="150"/>
      <c r="P198" s="152">
        <f t="shared" si="6"/>
        <v>0</v>
      </c>
    </row>
    <row r="199" spans="1:16" s="124" customFormat="1" ht="15" hidden="1" customHeight="1" x14ac:dyDescent="0.35">
      <c r="A199" s="251">
        <f t="shared" si="10"/>
        <v>0</v>
      </c>
      <c r="B199" s="352">
        <f t="shared" si="10"/>
        <v>0</v>
      </c>
      <c r="C199" s="353"/>
      <c r="D199" s="353"/>
      <c r="E199" s="354"/>
      <c r="F199" s="150"/>
      <c r="G199" s="150"/>
      <c r="H199" s="151"/>
      <c r="I199" s="152">
        <f t="shared" si="4"/>
        <v>0</v>
      </c>
      <c r="J199" s="153"/>
      <c r="K199" s="154"/>
      <c r="L199" s="154"/>
      <c r="M199" s="155">
        <f t="shared" si="5"/>
        <v>0</v>
      </c>
      <c r="N199" s="150"/>
      <c r="O199" s="150"/>
      <c r="P199" s="152">
        <f t="shared" si="6"/>
        <v>0</v>
      </c>
    </row>
    <row r="200" spans="1:16" s="124" customFormat="1" ht="15" hidden="1" customHeight="1" x14ac:dyDescent="0.35">
      <c r="A200" s="251">
        <f t="shared" si="10"/>
        <v>0</v>
      </c>
      <c r="B200" s="352">
        <f t="shared" si="10"/>
        <v>0</v>
      </c>
      <c r="C200" s="353"/>
      <c r="D200" s="353"/>
      <c r="E200" s="354"/>
      <c r="F200" s="150"/>
      <c r="G200" s="150"/>
      <c r="H200" s="151"/>
      <c r="I200" s="152">
        <f t="shared" si="4"/>
        <v>0</v>
      </c>
      <c r="J200" s="153"/>
      <c r="K200" s="154"/>
      <c r="L200" s="154"/>
      <c r="M200" s="155">
        <f t="shared" si="5"/>
        <v>0</v>
      </c>
      <c r="N200" s="150"/>
      <c r="O200" s="150"/>
      <c r="P200" s="152">
        <f t="shared" si="6"/>
        <v>0</v>
      </c>
    </row>
    <row r="201" spans="1:16" s="124" customFormat="1" ht="15" hidden="1" customHeight="1" x14ac:dyDescent="0.35">
      <c r="A201" s="251">
        <f t="shared" si="10"/>
        <v>0</v>
      </c>
      <c r="B201" s="352">
        <f t="shared" si="10"/>
        <v>0</v>
      </c>
      <c r="C201" s="353"/>
      <c r="D201" s="353"/>
      <c r="E201" s="354"/>
      <c r="F201" s="150"/>
      <c r="G201" s="150"/>
      <c r="H201" s="151"/>
      <c r="I201" s="152">
        <f t="shared" si="4"/>
        <v>0</v>
      </c>
      <c r="J201" s="153"/>
      <c r="K201" s="154"/>
      <c r="L201" s="154"/>
      <c r="M201" s="155">
        <f t="shared" si="5"/>
        <v>0</v>
      </c>
      <c r="N201" s="150"/>
      <c r="O201" s="150"/>
      <c r="P201" s="152">
        <f t="shared" si="6"/>
        <v>0</v>
      </c>
    </row>
    <row r="202" spans="1:16" s="124" customFormat="1" ht="15" hidden="1" customHeight="1" x14ac:dyDescent="0.35">
      <c r="A202" s="251">
        <f t="shared" si="10"/>
        <v>0</v>
      </c>
      <c r="B202" s="352">
        <f t="shared" si="10"/>
        <v>0</v>
      </c>
      <c r="C202" s="353"/>
      <c r="D202" s="353"/>
      <c r="E202" s="354"/>
      <c r="F202" s="150"/>
      <c r="G202" s="150"/>
      <c r="H202" s="151"/>
      <c r="I202" s="152">
        <f t="shared" si="4"/>
        <v>0</v>
      </c>
      <c r="J202" s="153"/>
      <c r="K202" s="154"/>
      <c r="L202" s="154"/>
      <c r="M202" s="155">
        <f t="shared" si="5"/>
        <v>0</v>
      </c>
      <c r="N202" s="150"/>
      <c r="O202" s="150"/>
      <c r="P202" s="152">
        <f t="shared" si="6"/>
        <v>0</v>
      </c>
    </row>
    <row r="203" spans="1:16" s="124" customFormat="1" ht="15" hidden="1" customHeight="1" x14ac:dyDescent="0.35">
      <c r="A203" s="251">
        <f t="shared" si="10"/>
        <v>0</v>
      </c>
      <c r="B203" s="352">
        <f t="shared" si="10"/>
        <v>0</v>
      </c>
      <c r="C203" s="353"/>
      <c r="D203" s="353"/>
      <c r="E203" s="354"/>
      <c r="F203" s="150"/>
      <c r="G203" s="150"/>
      <c r="H203" s="151"/>
      <c r="I203" s="152">
        <f t="shared" si="4"/>
        <v>0</v>
      </c>
      <c r="J203" s="153"/>
      <c r="K203" s="154"/>
      <c r="L203" s="154"/>
      <c r="M203" s="155">
        <f t="shared" si="5"/>
        <v>0</v>
      </c>
      <c r="N203" s="150"/>
      <c r="O203" s="150"/>
      <c r="P203" s="152">
        <f t="shared" si="6"/>
        <v>0</v>
      </c>
    </row>
    <row r="204" spans="1:16" s="124" customFormat="1" ht="15" hidden="1" customHeight="1" x14ac:dyDescent="0.35">
      <c r="A204" s="251">
        <f t="shared" ref="A204:B223" si="11">A92</f>
        <v>0</v>
      </c>
      <c r="B204" s="352">
        <f t="shared" si="11"/>
        <v>0</v>
      </c>
      <c r="C204" s="353"/>
      <c r="D204" s="353"/>
      <c r="E204" s="354"/>
      <c r="F204" s="150"/>
      <c r="G204" s="150"/>
      <c r="H204" s="151"/>
      <c r="I204" s="152">
        <f t="shared" si="4"/>
        <v>0</v>
      </c>
      <c r="J204" s="153"/>
      <c r="K204" s="154"/>
      <c r="L204" s="154"/>
      <c r="M204" s="155">
        <f t="shared" si="5"/>
        <v>0</v>
      </c>
      <c r="N204" s="150"/>
      <c r="O204" s="150"/>
      <c r="P204" s="152">
        <f t="shared" si="6"/>
        <v>0</v>
      </c>
    </row>
    <row r="205" spans="1:16" s="124" customFormat="1" ht="15" hidden="1" customHeight="1" x14ac:dyDescent="0.35">
      <c r="A205" s="251">
        <f t="shared" si="11"/>
        <v>0</v>
      </c>
      <c r="B205" s="352">
        <f t="shared" si="11"/>
        <v>0</v>
      </c>
      <c r="C205" s="353"/>
      <c r="D205" s="353"/>
      <c r="E205" s="354"/>
      <c r="F205" s="150"/>
      <c r="G205" s="150"/>
      <c r="H205" s="151"/>
      <c r="I205" s="152">
        <f t="shared" si="4"/>
        <v>0</v>
      </c>
      <c r="J205" s="153"/>
      <c r="K205" s="154"/>
      <c r="L205" s="154"/>
      <c r="M205" s="155">
        <f t="shared" si="5"/>
        <v>0</v>
      </c>
      <c r="N205" s="150"/>
      <c r="O205" s="150"/>
      <c r="P205" s="152">
        <f t="shared" si="6"/>
        <v>0</v>
      </c>
    </row>
    <row r="206" spans="1:16" s="124" customFormat="1" ht="15" hidden="1" customHeight="1" x14ac:dyDescent="0.35">
      <c r="A206" s="251">
        <f t="shared" si="11"/>
        <v>0</v>
      </c>
      <c r="B206" s="352">
        <f t="shared" si="11"/>
        <v>0</v>
      </c>
      <c r="C206" s="353"/>
      <c r="D206" s="353"/>
      <c r="E206" s="354"/>
      <c r="F206" s="150"/>
      <c r="G206" s="150"/>
      <c r="H206" s="151"/>
      <c r="I206" s="152">
        <f t="shared" si="4"/>
        <v>0</v>
      </c>
      <c r="J206" s="153"/>
      <c r="K206" s="154"/>
      <c r="L206" s="154"/>
      <c r="M206" s="155">
        <f t="shared" si="5"/>
        <v>0</v>
      </c>
      <c r="N206" s="150"/>
      <c r="O206" s="150"/>
      <c r="P206" s="152">
        <f t="shared" si="6"/>
        <v>0</v>
      </c>
    </row>
    <row r="207" spans="1:16" s="124" customFormat="1" ht="15" hidden="1" customHeight="1" x14ac:dyDescent="0.35">
      <c r="A207" s="251">
        <f t="shared" si="11"/>
        <v>0</v>
      </c>
      <c r="B207" s="352">
        <f t="shared" si="11"/>
        <v>0</v>
      </c>
      <c r="C207" s="353"/>
      <c r="D207" s="353"/>
      <c r="E207" s="354"/>
      <c r="F207" s="150"/>
      <c r="G207" s="150"/>
      <c r="H207" s="151"/>
      <c r="I207" s="152">
        <f t="shared" si="4"/>
        <v>0</v>
      </c>
      <c r="J207" s="153"/>
      <c r="K207" s="154"/>
      <c r="L207" s="154"/>
      <c r="M207" s="155">
        <f t="shared" si="5"/>
        <v>0</v>
      </c>
      <c r="N207" s="150"/>
      <c r="O207" s="150"/>
      <c r="P207" s="152">
        <f t="shared" si="6"/>
        <v>0</v>
      </c>
    </row>
    <row r="208" spans="1:16" s="124" customFormat="1" ht="15" hidden="1" customHeight="1" x14ac:dyDescent="0.35">
      <c r="A208" s="251">
        <f t="shared" si="11"/>
        <v>0</v>
      </c>
      <c r="B208" s="352">
        <f t="shared" si="11"/>
        <v>0</v>
      </c>
      <c r="C208" s="353"/>
      <c r="D208" s="353"/>
      <c r="E208" s="354"/>
      <c r="F208" s="150"/>
      <c r="G208" s="150"/>
      <c r="H208" s="151"/>
      <c r="I208" s="152">
        <f t="shared" ref="I208:I243" si="12">G208-H208</f>
        <v>0</v>
      </c>
      <c r="J208" s="153"/>
      <c r="K208" s="154"/>
      <c r="L208" s="154"/>
      <c r="M208" s="155">
        <f t="shared" ref="M208:M243" si="13">K208-L208</f>
        <v>0</v>
      </c>
      <c r="N208" s="150"/>
      <c r="O208" s="150"/>
      <c r="P208" s="152">
        <f t="shared" ref="P208:P243" si="14">N208-O208</f>
        <v>0</v>
      </c>
    </row>
    <row r="209" spans="1:31" ht="15" hidden="1" customHeight="1" x14ac:dyDescent="0.35">
      <c r="A209" s="251">
        <f t="shared" si="11"/>
        <v>0</v>
      </c>
      <c r="B209" s="352">
        <f t="shared" si="11"/>
        <v>0</v>
      </c>
      <c r="C209" s="353"/>
      <c r="D209" s="353"/>
      <c r="E209" s="354"/>
      <c r="F209" s="150"/>
      <c r="G209" s="150"/>
      <c r="H209" s="151"/>
      <c r="I209" s="152">
        <f t="shared" si="12"/>
        <v>0</v>
      </c>
      <c r="J209" s="153"/>
      <c r="K209" s="154"/>
      <c r="L209" s="154"/>
      <c r="M209" s="155">
        <f t="shared" si="13"/>
        <v>0</v>
      </c>
      <c r="N209" s="150"/>
      <c r="O209" s="150"/>
      <c r="P209" s="152">
        <f t="shared" si="14"/>
        <v>0</v>
      </c>
      <c r="Q209" s="124"/>
      <c r="R209" s="124"/>
      <c r="S209" s="124"/>
      <c r="T209" s="124"/>
      <c r="U209" s="124"/>
      <c r="V209" s="124"/>
      <c r="W209" s="124"/>
      <c r="X209" s="124"/>
      <c r="Y209" s="124"/>
      <c r="Z209" s="124"/>
      <c r="AA209" s="124"/>
      <c r="AB209" s="124"/>
      <c r="AC209" s="124"/>
      <c r="AD209" s="124"/>
      <c r="AE209" s="124"/>
    </row>
    <row r="210" spans="1:31" ht="15" hidden="1" customHeight="1" x14ac:dyDescent="0.35">
      <c r="A210" s="251">
        <f t="shared" si="11"/>
        <v>0</v>
      </c>
      <c r="B210" s="352">
        <f t="shared" si="11"/>
        <v>0</v>
      </c>
      <c r="C210" s="353"/>
      <c r="D210" s="353"/>
      <c r="E210" s="354"/>
      <c r="F210" s="150"/>
      <c r="G210" s="150"/>
      <c r="H210" s="151"/>
      <c r="I210" s="152">
        <f t="shared" si="12"/>
        <v>0</v>
      </c>
      <c r="J210" s="153"/>
      <c r="K210" s="154"/>
      <c r="L210" s="154"/>
      <c r="M210" s="155">
        <f t="shared" si="13"/>
        <v>0</v>
      </c>
      <c r="N210" s="150"/>
      <c r="O210" s="150"/>
      <c r="P210" s="152">
        <f t="shared" si="14"/>
        <v>0</v>
      </c>
      <c r="Q210" s="124"/>
      <c r="R210" s="124"/>
      <c r="S210" s="124"/>
      <c r="T210" s="124"/>
      <c r="U210" s="124"/>
      <c r="V210" s="124"/>
      <c r="W210" s="124"/>
      <c r="X210" s="124"/>
      <c r="Y210" s="124"/>
      <c r="Z210" s="124"/>
      <c r="AA210" s="124"/>
      <c r="AB210" s="124"/>
      <c r="AC210" s="124"/>
      <c r="AD210" s="124"/>
      <c r="AE210" s="124"/>
    </row>
    <row r="211" spans="1:31" ht="15" hidden="1" customHeight="1" x14ac:dyDescent="0.35">
      <c r="A211" s="251">
        <f t="shared" si="11"/>
        <v>0</v>
      </c>
      <c r="B211" s="352">
        <f t="shared" si="11"/>
        <v>0</v>
      </c>
      <c r="C211" s="353"/>
      <c r="D211" s="353"/>
      <c r="E211" s="354"/>
      <c r="F211" s="150"/>
      <c r="G211" s="150"/>
      <c r="H211" s="151"/>
      <c r="I211" s="152">
        <f t="shared" si="12"/>
        <v>0</v>
      </c>
      <c r="J211" s="153"/>
      <c r="K211" s="154"/>
      <c r="L211" s="154"/>
      <c r="M211" s="155">
        <f t="shared" si="13"/>
        <v>0</v>
      </c>
      <c r="N211" s="150"/>
      <c r="O211" s="150"/>
      <c r="P211" s="152">
        <f t="shared" si="14"/>
        <v>0</v>
      </c>
      <c r="Q211" s="124"/>
      <c r="R211" s="124"/>
      <c r="S211" s="124"/>
      <c r="T211" s="124"/>
      <c r="U211" s="124"/>
      <c r="V211" s="124"/>
      <c r="W211" s="124"/>
      <c r="X211" s="124"/>
      <c r="Y211" s="124"/>
      <c r="Z211" s="124"/>
      <c r="AA211" s="124"/>
      <c r="AB211" s="124"/>
      <c r="AC211" s="124"/>
      <c r="AD211" s="124"/>
      <c r="AE211" s="124"/>
    </row>
    <row r="212" spans="1:31" ht="15" hidden="1" customHeight="1" x14ac:dyDescent="0.35">
      <c r="A212" s="251">
        <f t="shared" si="11"/>
        <v>0</v>
      </c>
      <c r="B212" s="352">
        <f t="shared" si="11"/>
        <v>0</v>
      </c>
      <c r="C212" s="353"/>
      <c r="D212" s="353"/>
      <c r="E212" s="354"/>
      <c r="F212" s="150"/>
      <c r="G212" s="150"/>
      <c r="H212" s="151"/>
      <c r="I212" s="152">
        <f t="shared" si="12"/>
        <v>0</v>
      </c>
      <c r="J212" s="153"/>
      <c r="K212" s="154"/>
      <c r="L212" s="154"/>
      <c r="M212" s="155">
        <f t="shared" si="13"/>
        <v>0</v>
      </c>
      <c r="N212" s="150"/>
      <c r="O212" s="150"/>
      <c r="P212" s="152">
        <f t="shared" si="14"/>
        <v>0</v>
      </c>
      <c r="Q212" s="124"/>
      <c r="R212" s="124"/>
      <c r="S212" s="124"/>
      <c r="T212" s="124"/>
      <c r="U212" s="124"/>
      <c r="V212" s="124"/>
      <c r="W212" s="124"/>
      <c r="X212" s="124"/>
      <c r="Y212" s="124"/>
      <c r="Z212" s="124"/>
      <c r="AA212" s="124"/>
      <c r="AB212" s="124"/>
      <c r="AC212" s="124"/>
      <c r="AD212" s="124"/>
      <c r="AE212" s="124"/>
    </row>
    <row r="213" spans="1:31" ht="15" hidden="1" customHeight="1" x14ac:dyDescent="0.35">
      <c r="A213" s="251">
        <f t="shared" si="11"/>
        <v>0</v>
      </c>
      <c r="B213" s="352">
        <f t="shared" si="11"/>
        <v>0</v>
      </c>
      <c r="C213" s="353"/>
      <c r="D213" s="353"/>
      <c r="E213" s="354"/>
      <c r="F213" s="150"/>
      <c r="G213" s="150"/>
      <c r="H213" s="151"/>
      <c r="I213" s="152">
        <f t="shared" si="12"/>
        <v>0</v>
      </c>
      <c r="J213" s="153"/>
      <c r="K213" s="154"/>
      <c r="L213" s="154"/>
      <c r="M213" s="155">
        <f t="shared" si="13"/>
        <v>0</v>
      </c>
      <c r="N213" s="150"/>
      <c r="O213" s="150"/>
      <c r="P213" s="152">
        <f t="shared" si="14"/>
        <v>0</v>
      </c>
      <c r="Q213" s="124"/>
      <c r="R213" s="124"/>
      <c r="S213" s="124"/>
      <c r="T213" s="124"/>
      <c r="U213" s="124"/>
      <c r="V213" s="124"/>
      <c r="W213" s="124"/>
      <c r="X213" s="124"/>
      <c r="Y213" s="124"/>
      <c r="Z213" s="124"/>
      <c r="AA213" s="124"/>
      <c r="AB213" s="124"/>
      <c r="AC213" s="124"/>
      <c r="AD213" s="124"/>
      <c r="AE213" s="124"/>
    </row>
    <row r="214" spans="1:31" ht="15" hidden="1" customHeight="1" x14ac:dyDescent="0.35">
      <c r="A214" s="251">
        <f t="shared" si="11"/>
        <v>0</v>
      </c>
      <c r="B214" s="352">
        <f t="shared" si="11"/>
        <v>0</v>
      </c>
      <c r="C214" s="353"/>
      <c r="D214" s="353"/>
      <c r="E214" s="354"/>
      <c r="F214" s="150"/>
      <c r="G214" s="150"/>
      <c r="H214" s="151"/>
      <c r="I214" s="152">
        <f t="shared" si="12"/>
        <v>0</v>
      </c>
      <c r="J214" s="153"/>
      <c r="K214" s="154"/>
      <c r="L214" s="154"/>
      <c r="M214" s="155">
        <f t="shared" si="13"/>
        <v>0</v>
      </c>
      <c r="N214" s="150"/>
      <c r="O214" s="150"/>
      <c r="P214" s="152">
        <f t="shared" si="14"/>
        <v>0</v>
      </c>
      <c r="Q214" s="124"/>
      <c r="R214" s="124"/>
      <c r="S214" s="124"/>
      <c r="T214" s="124"/>
      <c r="U214" s="124"/>
      <c r="V214" s="124"/>
      <c r="W214" s="124"/>
      <c r="X214" s="124"/>
      <c r="Y214" s="124"/>
      <c r="Z214" s="124"/>
      <c r="AA214" s="124"/>
      <c r="AB214" s="124"/>
      <c r="AC214" s="124"/>
      <c r="AD214" s="124"/>
      <c r="AE214" s="124"/>
    </row>
    <row r="215" spans="1:31" ht="15" hidden="1" customHeight="1" x14ac:dyDescent="0.35">
      <c r="A215" s="251">
        <f t="shared" si="11"/>
        <v>0</v>
      </c>
      <c r="B215" s="352">
        <f t="shared" si="11"/>
        <v>0</v>
      </c>
      <c r="C215" s="353"/>
      <c r="D215" s="353"/>
      <c r="E215" s="354"/>
      <c r="F215" s="150"/>
      <c r="G215" s="150"/>
      <c r="H215" s="151"/>
      <c r="I215" s="152">
        <f t="shared" si="12"/>
        <v>0</v>
      </c>
      <c r="J215" s="153"/>
      <c r="K215" s="154"/>
      <c r="L215" s="154"/>
      <c r="M215" s="155">
        <f t="shared" si="13"/>
        <v>0</v>
      </c>
      <c r="N215" s="150"/>
      <c r="O215" s="150"/>
      <c r="P215" s="152">
        <f t="shared" si="14"/>
        <v>0</v>
      </c>
      <c r="Q215" s="124"/>
      <c r="R215" s="124"/>
      <c r="S215" s="124"/>
      <c r="T215" s="124"/>
      <c r="U215" s="124"/>
      <c r="V215" s="124"/>
      <c r="W215" s="124"/>
      <c r="X215" s="124"/>
      <c r="Y215" s="124"/>
      <c r="Z215" s="124"/>
      <c r="AA215" s="124"/>
      <c r="AB215" s="124"/>
      <c r="AC215" s="124"/>
      <c r="AD215" s="124"/>
      <c r="AE215" s="124"/>
    </row>
    <row r="216" spans="1:31" ht="15" hidden="1" customHeight="1" x14ac:dyDescent="0.35">
      <c r="A216" s="251">
        <f t="shared" si="11"/>
        <v>0</v>
      </c>
      <c r="B216" s="352">
        <f t="shared" si="11"/>
        <v>0</v>
      </c>
      <c r="C216" s="353"/>
      <c r="D216" s="353"/>
      <c r="E216" s="354"/>
      <c r="F216" s="150"/>
      <c r="G216" s="150"/>
      <c r="H216" s="151"/>
      <c r="I216" s="152">
        <f t="shared" si="12"/>
        <v>0</v>
      </c>
      <c r="J216" s="153"/>
      <c r="K216" s="154"/>
      <c r="L216" s="154"/>
      <c r="M216" s="155">
        <f t="shared" si="13"/>
        <v>0</v>
      </c>
      <c r="N216" s="150"/>
      <c r="O216" s="150"/>
      <c r="P216" s="152">
        <f t="shared" si="14"/>
        <v>0</v>
      </c>
      <c r="Q216" s="124"/>
      <c r="R216" s="124"/>
      <c r="S216" s="124"/>
      <c r="T216" s="124"/>
      <c r="U216" s="124"/>
      <c r="V216" s="124"/>
      <c r="W216" s="124"/>
      <c r="X216" s="124"/>
      <c r="Y216" s="124"/>
      <c r="Z216" s="124"/>
      <c r="AA216" s="124"/>
      <c r="AB216" s="124"/>
      <c r="AC216" s="124"/>
      <c r="AD216" s="124"/>
      <c r="AE216" s="124"/>
    </row>
    <row r="217" spans="1:31" ht="15" hidden="1" customHeight="1" x14ac:dyDescent="0.35">
      <c r="A217" s="251">
        <f t="shared" si="11"/>
        <v>0</v>
      </c>
      <c r="B217" s="352">
        <f t="shared" si="11"/>
        <v>0</v>
      </c>
      <c r="C217" s="353"/>
      <c r="D217" s="353"/>
      <c r="E217" s="354"/>
      <c r="F217" s="150"/>
      <c r="G217" s="150"/>
      <c r="H217" s="151"/>
      <c r="I217" s="152">
        <f t="shared" si="12"/>
        <v>0</v>
      </c>
      <c r="J217" s="153"/>
      <c r="K217" s="154"/>
      <c r="L217" s="154"/>
      <c r="M217" s="155">
        <f t="shared" si="13"/>
        <v>0</v>
      </c>
      <c r="N217" s="150"/>
      <c r="O217" s="150"/>
      <c r="P217" s="152">
        <f t="shared" si="14"/>
        <v>0</v>
      </c>
      <c r="Q217" s="124"/>
      <c r="R217" s="124"/>
      <c r="S217" s="124"/>
      <c r="T217" s="124"/>
      <c r="U217" s="124"/>
      <c r="V217" s="124"/>
      <c r="W217" s="124"/>
      <c r="X217" s="124"/>
      <c r="Y217" s="124"/>
      <c r="Z217" s="124"/>
      <c r="AA217" s="124"/>
      <c r="AB217" s="124"/>
      <c r="AC217" s="124"/>
      <c r="AD217" s="124"/>
      <c r="AE217" s="124"/>
    </row>
    <row r="218" spans="1:31" ht="15" hidden="1" customHeight="1" x14ac:dyDescent="0.35">
      <c r="A218" s="251">
        <f t="shared" si="11"/>
        <v>0</v>
      </c>
      <c r="B218" s="352">
        <f t="shared" si="11"/>
        <v>0</v>
      </c>
      <c r="C218" s="353"/>
      <c r="D218" s="353"/>
      <c r="E218" s="354"/>
      <c r="F218" s="150"/>
      <c r="G218" s="150"/>
      <c r="H218" s="151"/>
      <c r="I218" s="152">
        <f t="shared" si="12"/>
        <v>0</v>
      </c>
      <c r="J218" s="153"/>
      <c r="K218" s="154"/>
      <c r="L218" s="154"/>
      <c r="M218" s="155">
        <f t="shared" si="13"/>
        <v>0</v>
      </c>
      <c r="N218" s="150"/>
      <c r="O218" s="150"/>
      <c r="P218" s="152">
        <f t="shared" si="14"/>
        <v>0</v>
      </c>
      <c r="Q218" s="124"/>
      <c r="R218" s="124"/>
      <c r="S218" s="124"/>
      <c r="T218" s="124"/>
      <c r="U218" s="124"/>
      <c r="V218" s="124"/>
      <c r="W218" s="124"/>
      <c r="X218" s="124"/>
      <c r="Y218" s="124"/>
      <c r="Z218" s="124"/>
      <c r="AA218" s="124"/>
      <c r="AB218" s="124"/>
      <c r="AC218" s="124"/>
      <c r="AD218" s="124"/>
      <c r="AE218" s="124"/>
    </row>
    <row r="219" spans="1:31" ht="15" hidden="1" customHeight="1" x14ac:dyDescent="0.35">
      <c r="A219" s="251">
        <f t="shared" si="11"/>
        <v>0</v>
      </c>
      <c r="B219" s="352">
        <f t="shared" si="11"/>
        <v>0</v>
      </c>
      <c r="C219" s="353"/>
      <c r="D219" s="353"/>
      <c r="E219" s="354"/>
      <c r="F219" s="150"/>
      <c r="G219" s="150"/>
      <c r="H219" s="151"/>
      <c r="I219" s="152">
        <f t="shared" si="12"/>
        <v>0</v>
      </c>
      <c r="J219" s="153"/>
      <c r="K219" s="154"/>
      <c r="L219" s="154"/>
      <c r="M219" s="155">
        <f t="shared" si="13"/>
        <v>0</v>
      </c>
      <c r="N219" s="150"/>
      <c r="O219" s="150"/>
      <c r="P219" s="152">
        <f t="shared" si="14"/>
        <v>0</v>
      </c>
      <c r="Q219" s="124"/>
      <c r="R219" s="124"/>
      <c r="S219" s="124"/>
      <c r="T219" s="124"/>
      <c r="U219" s="124"/>
      <c r="V219" s="124"/>
      <c r="W219" s="124"/>
      <c r="X219" s="124"/>
      <c r="Y219" s="124"/>
      <c r="Z219" s="124"/>
      <c r="AA219" s="124"/>
      <c r="AB219" s="124"/>
      <c r="AC219" s="124"/>
      <c r="AD219" s="124"/>
      <c r="AE219" s="124"/>
    </row>
    <row r="220" spans="1:31" ht="15" hidden="1" customHeight="1" x14ac:dyDescent="0.35">
      <c r="A220" s="251">
        <f t="shared" si="11"/>
        <v>0</v>
      </c>
      <c r="B220" s="352">
        <f t="shared" si="11"/>
        <v>0</v>
      </c>
      <c r="C220" s="353"/>
      <c r="D220" s="353"/>
      <c r="E220" s="354"/>
      <c r="F220" s="150"/>
      <c r="G220" s="150"/>
      <c r="H220" s="151"/>
      <c r="I220" s="152">
        <f t="shared" si="12"/>
        <v>0</v>
      </c>
      <c r="J220" s="153"/>
      <c r="K220" s="154"/>
      <c r="L220" s="154"/>
      <c r="M220" s="155">
        <f t="shared" si="13"/>
        <v>0</v>
      </c>
      <c r="N220" s="150"/>
      <c r="O220" s="150"/>
      <c r="P220" s="152">
        <f t="shared" si="14"/>
        <v>0</v>
      </c>
      <c r="Q220" s="124"/>
      <c r="R220" s="124"/>
      <c r="S220" s="124"/>
      <c r="T220" s="124"/>
      <c r="U220" s="124"/>
      <c r="V220" s="124"/>
      <c r="W220" s="124"/>
      <c r="X220" s="124"/>
      <c r="Y220" s="124"/>
      <c r="Z220" s="124"/>
      <c r="AA220" s="124"/>
      <c r="AB220" s="124"/>
      <c r="AC220" s="124"/>
      <c r="AD220" s="124"/>
      <c r="AE220" s="124"/>
    </row>
    <row r="221" spans="1:31" ht="15" hidden="1" customHeight="1" x14ac:dyDescent="0.35">
      <c r="A221" s="251">
        <f t="shared" si="11"/>
        <v>0</v>
      </c>
      <c r="B221" s="352">
        <f t="shared" si="11"/>
        <v>0</v>
      </c>
      <c r="C221" s="353"/>
      <c r="D221" s="353"/>
      <c r="E221" s="354"/>
      <c r="F221" s="150"/>
      <c r="G221" s="150"/>
      <c r="H221" s="151"/>
      <c r="I221" s="152">
        <f t="shared" si="12"/>
        <v>0</v>
      </c>
      <c r="J221" s="153"/>
      <c r="K221" s="154"/>
      <c r="L221" s="154"/>
      <c r="M221" s="155">
        <f t="shared" si="13"/>
        <v>0</v>
      </c>
      <c r="N221" s="150"/>
      <c r="O221" s="150"/>
      <c r="P221" s="152">
        <f t="shared" si="14"/>
        <v>0</v>
      </c>
      <c r="Q221" s="124"/>
      <c r="R221" s="124"/>
      <c r="S221" s="124"/>
      <c r="T221" s="124"/>
      <c r="U221" s="124"/>
      <c r="V221" s="124"/>
      <c r="W221" s="124"/>
      <c r="X221" s="124"/>
      <c r="Y221" s="124"/>
      <c r="Z221" s="124"/>
      <c r="AA221" s="124"/>
      <c r="AB221" s="124"/>
      <c r="AC221" s="124"/>
      <c r="AD221" s="124"/>
      <c r="AE221" s="124"/>
    </row>
    <row r="222" spans="1:31" ht="15" hidden="1" customHeight="1" x14ac:dyDescent="0.35">
      <c r="A222" s="251">
        <f t="shared" si="11"/>
        <v>0</v>
      </c>
      <c r="B222" s="352">
        <f t="shared" si="11"/>
        <v>0</v>
      </c>
      <c r="C222" s="353"/>
      <c r="D222" s="353"/>
      <c r="E222" s="354"/>
      <c r="F222" s="150"/>
      <c r="G222" s="150"/>
      <c r="H222" s="151"/>
      <c r="I222" s="152">
        <f t="shared" si="12"/>
        <v>0</v>
      </c>
      <c r="J222" s="153"/>
      <c r="K222" s="154"/>
      <c r="L222" s="154"/>
      <c r="M222" s="155">
        <f t="shared" si="13"/>
        <v>0</v>
      </c>
      <c r="N222" s="150"/>
      <c r="O222" s="150"/>
      <c r="P222" s="152">
        <f t="shared" si="14"/>
        <v>0</v>
      </c>
      <c r="Q222" s="124"/>
      <c r="R222" s="124"/>
      <c r="S222" s="124"/>
      <c r="T222" s="124"/>
      <c r="U222" s="124"/>
      <c r="V222" s="124"/>
      <c r="W222" s="124"/>
      <c r="X222" s="124"/>
      <c r="Y222" s="124"/>
      <c r="Z222" s="124"/>
      <c r="AA222" s="124"/>
      <c r="AB222" s="124"/>
      <c r="AC222" s="124"/>
      <c r="AD222" s="124"/>
      <c r="AE222" s="124"/>
    </row>
    <row r="223" spans="1:31" ht="15" hidden="1" customHeight="1" x14ac:dyDescent="0.35">
      <c r="A223" s="251">
        <f t="shared" si="11"/>
        <v>0</v>
      </c>
      <c r="B223" s="352">
        <f t="shared" si="11"/>
        <v>0</v>
      </c>
      <c r="C223" s="353"/>
      <c r="D223" s="353"/>
      <c r="E223" s="354"/>
      <c r="F223" s="150"/>
      <c r="G223" s="150"/>
      <c r="H223" s="151"/>
      <c r="I223" s="152">
        <f t="shared" si="12"/>
        <v>0</v>
      </c>
      <c r="J223" s="153"/>
      <c r="K223" s="154"/>
      <c r="L223" s="154"/>
      <c r="M223" s="155">
        <f t="shared" si="13"/>
        <v>0</v>
      </c>
      <c r="N223" s="150"/>
      <c r="O223" s="150"/>
      <c r="P223" s="152">
        <f t="shared" si="14"/>
        <v>0</v>
      </c>
      <c r="Q223" s="124"/>
      <c r="R223" s="124"/>
      <c r="S223" s="124"/>
      <c r="T223" s="124"/>
      <c r="U223" s="124"/>
      <c r="V223" s="124"/>
      <c r="W223" s="124"/>
      <c r="X223" s="124"/>
      <c r="Y223" s="124"/>
      <c r="Z223" s="124"/>
      <c r="AA223" s="124"/>
      <c r="AB223" s="124"/>
      <c r="AC223" s="124"/>
      <c r="AD223" s="124"/>
      <c r="AE223" s="124"/>
    </row>
    <row r="224" spans="1:31" ht="15" hidden="1" customHeight="1" x14ac:dyDescent="0.35">
      <c r="A224" s="251">
        <f t="shared" ref="A224:B243" si="15">A112</f>
        <v>0</v>
      </c>
      <c r="B224" s="352">
        <f t="shared" si="15"/>
        <v>0</v>
      </c>
      <c r="C224" s="353"/>
      <c r="D224" s="353"/>
      <c r="E224" s="354"/>
      <c r="F224" s="150"/>
      <c r="G224" s="150"/>
      <c r="H224" s="151"/>
      <c r="I224" s="152">
        <f t="shared" si="12"/>
        <v>0</v>
      </c>
      <c r="J224" s="153"/>
      <c r="K224" s="154"/>
      <c r="L224" s="154"/>
      <c r="M224" s="155">
        <f t="shared" si="13"/>
        <v>0</v>
      </c>
      <c r="N224" s="150"/>
      <c r="O224" s="150"/>
      <c r="P224" s="152">
        <f t="shared" si="14"/>
        <v>0</v>
      </c>
      <c r="Q224" s="124"/>
      <c r="R224" s="124"/>
      <c r="S224" s="124"/>
      <c r="T224" s="124"/>
      <c r="U224" s="124"/>
      <c r="V224" s="124"/>
      <c r="W224" s="124"/>
      <c r="X224" s="124"/>
      <c r="Y224" s="124"/>
      <c r="Z224" s="124"/>
      <c r="AA224" s="124"/>
      <c r="AB224" s="124"/>
      <c r="AC224" s="124"/>
      <c r="AD224" s="124"/>
      <c r="AE224" s="124"/>
    </row>
    <row r="225" spans="1:31" ht="15" hidden="1" customHeight="1" x14ac:dyDescent="0.35">
      <c r="A225" s="251">
        <f t="shared" si="15"/>
        <v>0</v>
      </c>
      <c r="B225" s="352">
        <f t="shared" si="15"/>
        <v>0</v>
      </c>
      <c r="C225" s="353"/>
      <c r="D225" s="353"/>
      <c r="E225" s="354"/>
      <c r="F225" s="150"/>
      <c r="G225" s="150"/>
      <c r="H225" s="151"/>
      <c r="I225" s="152">
        <f t="shared" si="12"/>
        <v>0</v>
      </c>
      <c r="J225" s="153"/>
      <c r="K225" s="154"/>
      <c r="L225" s="154"/>
      <c r="M225" s="155">
        <f t="shared" si="13"/>
        <v>0</v>
      </c>
      <c r="N225" s="150"/>
      <c r="O225" s="150"/>
      <c r="P225" s="152">
        <f t="shared" si="14"/>
        <v>0</v>
      </c>
      <c r="Q225" s="124"/>
      <c r="R225" s="124"/>
      <c r="S225" s="124"/>
      <c r="T225" s="124"/>
      <c r="U225" s="124"/>
      <c r="V225" s="124"/>
      <c r="W225" s="124"/>
      <c r="X225" s="124"/>
      <c r="Y225" s="124"/>
      <c r="Z225" s="124"/>
      <c r="AA225" s="124"/>
      <c r="AB225" s="124"/>
      <c r="AC225" s="124"/>
      <c r="AD225" s="124"/>
      <c r="AE225" s="124"/>
    </row>
    <row r="226" spans="1:31" ht="15" hidden="1" customHeight="1" x14ac:dyDescent="0.35">
      <c r="A226" s="251">
        <f t="shared" si="15"/>
        <v>0</v>
      </c>
      <c r="B226" s="352">
        <f t="shared" si="15"/>
        <v>0</v>
      </c>
      <c r="C226" s="353"/>
      <c r="D226" s="353"/>
      <c r="E226" s="354"/>
      <c r="F226" s="150"/>
      <c r="G226" s="150"/>
      <c r="H226" s="151"/>
      <c r="I226" s="152">
        <f t="shared" si="12"/>
        <v>0</v>
      </c>
      <c r="J226" s="153"/>
      <c r="K226" s="154"/>
      <c r="L226" s="154"/>
      <c r="M226" s="155">
        <f t="shared" si="13"/>
        <v>0</v>
      </c>
      <c r="N226" s="150"/>
      <c r="O226" s="150"/>
      <c r="P226" s="152">
        <f t="shared" si="14"/>
        <v>0</v>
      </c>
      <c r="Q226" s="124"/>
      <c r="R226" s="124"/>
      <c r="S226" s="124"/>
      <c r="T226" s="124"/>
      <c r="U226" s="124"/>
      <c r="V226" s="124"/>
      <c r="W226" s="124"/>
      <c r="X226" s="124"/>
      <c r="Y226" s="124"/>
      <c r="Z226" s="124"/>
      <c r="AA226" s="124"/>
      <c r="AB226" s="124"/>
      <c r="AC226" s="124"/>
      <c r="AD226" s="124"/>
      <c r="AE226" s="124"/>
    </row>
    <row r="227" spans="1:31" ht="15" hidden="1" customHeight="1" x14ac:dyDescent="0.35">
      <c r="A227" s="251">
        <f t="shared" si="15"/>
        <v>0</v>
      </c>
      <c r="B227" s="352">
        <f t="shared" si="15"/>
        <v>0</v>
      </c>
      <c r="C227" s="353"/>
      <c r="D227" s="353"/>
      <c r="E227" s="354"/>
      <c r="F227" s="150"/>
      <c r="G227" s="150"/>
      <c r="H227" s="151"/>
      <c r="I227" s="152">
        <f t="shared" si="12"/>
        <v>0</v>
      </c>
      <c r="J227" s="153"/>
      <c r="K227" s="154"/>
      <c r="L227" s="154"/>
      <c r="M227" s="155">
        <f t="shared" si="13"/>
        <v>0</v>
      </c>
      <c r="N227" s="150"/>
      <c r="O227" s="150"/>
      <c r="P227" s="152">
        <f t="shared" si="14"/>
        <v>0</v>
      </c>
      <c r="Q227" s="124"/>
      <c r="R227" s="124"/>
      <c r="S227" s="124"/>
      <c r="T227" s="124"/>
      <c r="U227" s="124"/>
      <c r="V227" s="124"/>
      <c r="W227" s="124"/>
      <c r="X227" s="124"/>
      <c r="Y227" s="124"/>
      <c r="Z227" s="124"/>
      <c r="AA227" s="124"/>
      <c r="AB227" s="124"/>
      <c r="AC227" s="124"/>
      <c r="AD227" s="124"/>
      <c r="AE227" s="124"/>
    </row>
    <row r="228" spans="1:31" ht="15" hidden="1" customHeight="1" x14ac:dyDescent="0.35">
      <c r="A228" s="251">
        <f t="shared" si="15"/>
        <v>0</v>
      </c>
      <c r="B228" s="352">
        <f t="shared" si="15"/>
        <v>0</v>
      </c>
      <c r="C228" s="353"/>
      <c r="D228" s="353"/>
      <c r="E228" s="354"/>
      <c r="F228" s="150"/>
      <c r="G228" s="150"/>
      <c r="H228" s="151"/>
      <c r="I228" s="152">
        <f t="shared" si="12"/>
        <v>0</v>
      </c>
      <c r="J228" s="153"/>
      <c r="K228" s="154"/>
      <c r="L228" s="154"/>
      <c r="M228" s="155">
        <f t="shared" si="13"/>
        <v>0</v>
      </c>
      <c r="N228" s="150"/>
      <c r="O228" s="150"/>
      <c r="P228" s="152">
        <f t="shared" si="14"/>
        <v>0</v>
      </c>
      <c r="Q228" s="124"/>
      <c r="R228" s="124"/>
      <c r="S228" s="124"/>
      <c r="T228" s="124"/>
      <c r="U228" s="124"/>
      <c r="V228" s="124"/>
      <c r="W228" s="124"/>
      <c r="X228" s="124"/>
      <c r="Y228" s="124"/>
      <c r="Z228" s="124"/>
      <c r="AA228" s="124"/>
      <c r="AB228" s="124"/>
      <c r="AC228" s="124"/>
      <c r="AD228" s="124"/>
      <c r="AE228" s="124"/>
    </row>
    <row r="229" spans="1:31" ht="15" hidden="1" customHeight="1" x14ac:dyDescent="0.35">
      <c r="A229" s="251">
        <f t="shared" si="15"/>
        <v>0</v>
      </c>
      <c r="B229" s="352">
        <f t="shared" si="15"/>
        <v>0</v>
      </c>
      <c r="C229" s="353"/>
      <c r="D229" s="353"/>
      <c r="E229" s="354"/>
      <c r="F229" s="150"/>
      <c r="G229" s="150"/>
      <c r="H229" s="151"/>
      <c r="I229" s="152">
        <f t="shared" si="12"/>
        <v>0</v>
      </c>
      <c r="J229" s="153"/>
      <c r="K229" s="154"/>
      <c r="L229" s="154"/>
      <c r="M229" s="155">
        <f t="shared" si="13"/>
        <v>0</v>
      </c>
      <c r="N229" s="150"/>
      <c r="O229" s="150"/>
      <c r="P229" s="152">
        <f t="shared" si="14"/>
        <v>0</v>
      </c>
      <c r="Q229" s="124"/>
      <c r="R229" s="124"/>
      <c r="S229" s="124"/>
      <c r="T229" s="124"/>
      <c r="U229" s="124"/>
      <c r="V229" s="124"/>
      <c r="W229" s="124"/>
      <c r="X229" s="124"/>
      <c r="Y229" s="124"/>
      <c r="Z229" s="124"/>
      <c r="AA229" s="124"/>
      <c r="AB229" s="124"/>
      <c r="AC229" s="124"/>
      <c r="AD229" s="124"/>
      <c r="AE229" s="124"/>
    </row>
    <row r="230" spans="1:31" ht="15" hidden="1" customHeight="1" x14ac:dyDescent="0.35">
      <c r="A230" s="251">
        <f t="shared" si="15"/>
        <v>0</v>
      </c>
      <c r="B230" s="352">
        <f t="shared" si="15"/>
        <v>0</v>
      </c>
      <c r="C230" s="353"/>
      <c r="D230" s="353"/>
      <c r="E230" s="354"/>
      <c r="F230" s="150"/>
      <c r="G230" s="150"/>
      <c r="H230" s="151"/>
      <c r="I230" s="152">
        <f t="shared" si="12"/>
        <v>0</v>
      </c>
      <c r="J230" s="153"/>
      <c r="K230" s="154"/>
      <c r="L230" s="154"/>
      <c r="M230" s="155">
        <f t="shared" si="13"/>
        <v>0</v>
      </c>
      <c r="N230" s="150"/>
      <c r="O230" s="150"/>
      <c r="P230" s="152">
        <f t="shared" si="14"/>
        <v>0</v>
      </c>
      <c r="Q230" s="124"/>
      <c r="R230" s="124"/>
      <c r="S230" s="124"/>
      <c r="T230" s="124"/>
      <c r="U230" s="124"/>
      <c r="V230" s="124"/>
      <c r="W230" s="124"/>
      <c r="X230" s="124"/>
      <c r="Y230" s="124"/>
      <c r="Z230" s="124"/>
      <c r="AA230" s="124"/>
      <c r="AB230" s="124"/>
      <c r="AC230" s="124"/>
      <c r="AD230" s="124"/>
      <c r="AE230" s="124"/>
    </row>
    <row r="231" spans="1:31" ht="15" hidden="1" customHeight="1" x14ac:dyDescent="0.35">
      <c r="A231" s="251">
        <f t="shared" si="15"/>
        <v>0</v>
      </c>
      <c r="B231" s="352">
        <f t="shared" si="15"/>
        <v>0</v>
      </c>
      <c r="C231" s="353"/>
      <c r="D231" s="353"/>
      <c r="E231" s="354"/>
      <c r="F231" s="150"/>
      <c r="G231" s="150"/>
      <c r="H231" s="151"/>
      <c r="I231" s="152">
        <f t="shared" si="12"/>
        <v>0</v>
      </c>
      <c r="J231" s="153"/>
      <c r="K231" s="154"/>
      <c r="L231" s="154"/>
      <c r="M231" s="155">
        <f t="shared" si="13"/>
        <v>0</v>
      </c>
      <c r="N231" s="150"/>
      <c r="O231" s="150"/>
      <c r="P231" s="152">
        <f t="shared" si="14"/>
        <v>0</v>
      </c>
      <c r="Q231" s="124"/>
      <c r="R231" s="124"/>
      <c r="S231" s="124"/>
      <c r="T231" s="124"/>
      <c r="U231" s="124"/>
      <c r="V231" s="124"/>
      <c r="W231" s="124"/>
      <c r="X231" s="124"/>
      <c r="Y231" s="124"/>
      <c r="Z231" s="124"/>
      <c r="AA231" s="124"/>
      <c r="AB231" s="124"/>
      <c r="AC231" s="124"/>
      <c r="AD231" s="124"/>
      <c r="AE231" s="124"/>
    </row>
    <row r="232" spans="1:31" ht="15" hidden="1" customHeight="1" x14ac:dyDescent="0.35">
      <c r="A232" s="251">
        <f t="shared" si="15"/>
        <v>0</v>
      </c>
      <c r="B232" s="352">
        <f t="shared" si="15"/>
        <v>0</v>
      </c>
      <c r="C232" s="353"/>
      <c r="D232" s="353"/>
      <c r="E232" s="354"/>
      <c r="F232" s="150"/>
      <c r="G232" s="150"/>
      <c r="H232" s="151"/>
      <c r="I232" s="152">
        <f t="shared" si="12"/>
        <v>0</v>
      </c>
      <c r="J232" s="153"/>
      <c r="K232" s="154"/>
      <c r="L232" s="154"/>
      <c r="M232" s="155">
        <f t="shared" si="13"/>
        <v>0</v>
      </c>
      <c r="N232" s="150"/>
      <c r="O232" s="150"/>
      <c r="P232" s="152">
        <f t="shared" si="14"/>
        <v>0</v>
      </c>
      <c r="Q232" s="124"/>
      <c r="R232" s="124"/>
      <c r="S232" s="124"/>
      <c r="T232" s="124"/>
      <c r="U232" s="124"/>
      <c r="V232" s="124"/>
      <c r="W232" s="124"/>
      <c r="X232" s="124"/>
      <c r="Y232" s="124"/>
      <c r="Z232" s="124"/>
      <c r="AA232" s="124"/>
      <c r="AB232" s="124"/>
      <c r="AC232" s="124"/>
      <c r="AD232" s="124"/>
      <c r="AE232" s="124"/>
    </row>
    <row r="233" spans="1:31" ht="15" hidden="1" customHeight="1" x14ac:dyDescent="0.35">
      <c r="A233" s="251">
        <f t="shared" si="15"/>
        <v>0</v>
      </c>
      <c r="B233" s="352">
        <f t="shared" si="15"/>
        <v>0</v>
      </c>
      <c r="C233" s="353"/>
      <c r="D233" s="353"/>
      <c r="E233" s="354"/>
      <c r="F233" s="150"/>
      <c r="G233" s="150"/>
      <c r="H233" s="151"/>
      <c r="I233" s="152">
        <f t="shared" si="12"/>
        <v>0</v>
      </c>
      <c r="J233" s="153"/>
      <c r="K233" s="154"/>
      <c r="L233" s="154"/>
      <c r="M233" s="155">
        <f t="shared" si="13"/>
        <v>0</v>
      </c>
      <c r="N233" s="150"/>
      <c r="O233" s="150"/>
      <c r="P233" s="152">
        <f t="shared" si="14"/>
        <v>0</v>
      </c>
      <c r="Q233" s="124"/>
      <c r="R233" s="124"/>
      <c r="S233" s="124"/>
      <c r="T233" s="124"/>
      <c r="U233" s="124"/>
      <c r="V233" s="124"/>
      <c r="W233" s="124"/>
      <c r="X233" s="124"/>
      <c r="Y233" s="124"/>
      <c r="Z233" s="124"/>
      <c r="AA233" s="124"/>
      <c r="AB233" s="124"/>
      <c r="AC233" s="124"/>
      <c r="AD233" s="124"/>
      <c r="AE233" s="124"/>
    </row>
    <row r="234" spans="1:31" ht="15" hidden="1" customHeight="1" x14ac:dyDescent="0.35">
      <c r="A234" s="251">
        <f t="shared" si="15"/>
        <v>0</v>
      </c>
      <c r="B234" s="352">
        <f t="shared" si="15"/>
        <v>0</v>
      </c>
      <c r="C234" s="353"/>
      <c r="D234" s="353"/>
      <c r="E234" s="354"/>
      <c r="F234" s="150"/>
      <c r="G234" s="150"/>
      <c r="H234" s="151"/>
      <c r="I234" s="152">
        <f t="shared" si="12"/>
        <v>0</v>
      </c>
      <c r="J234" s="153"/>
      <c r="K234" s="154"/>
      <c r="L234" s="154"/>
      <c r="M234" s="155">
        <f t="shared" si="13"/>
        <v>0</v>
      </c>
      <c r="N234" s="150"/>
      <c r="O234" s="150"/>
      <c r="P234" s="152">
        <f t="shared" si="14"/>
        <v>0</v>
      </c>
      <c r="Q234" s="124"/>
      <c r="R234" s="124"/>
      <c r="S234" s="124"/>
      <c r="T234" s="124"/>
      <c r="U234" s="124"/>
      <c r="V234" s="124"/>
      <c r="W234" s="124"/>
      <c r="X234" s="124"/>
      <c r="Y234" s="124"/>
      <c r="Z234" s="124"/>
      <c r="AA234" s="124"/>
      <c r="AB234" s="124"/>
      <c r="AC234" s="124"/>
      <c r="AD234" s="124"/>
      <c r="AE234" s="124"/>
    </row>
    <row r="235" spans="1:31" ht="15" hidden="1" customHeight="1" x14ac:dyDescent="0.35">
      <c r="A235" s="251">
        <f t="shared" si="15"/>
        <v>0</v>
      </c>
      <c r="B235" s="352">
        <f t="shared" si="15"/>
        <v>0</v>
      </c>
      <c r="C235" s="353"/>
      <c r="D235" s="353"/>
      <c r="E235" s="354"/>
      <c r="F235" s="150"/>
      <c r="G235" s="150"/>
      <c r="H235" s="151"/>
      <c r="I235" s="152">
        <f t="shared" si="12"/>
        <v>0</v>
      </c>
      <c r="J235" s="153"/>
      <c r="K235" s="154"/>
      <c r="L235" s="154"/>
      <c r="M235" s="155">
        <f t="shared" si="13"/>
        <v>0</v>
      </c>
      <c r="N235" s="150"/>
      <c r="O235" s="150"/>
      <c r="P235" s="152">
        <f t="shared" si="14"/>
        <v>0</v>
      </c>
      <c r="Q235" s="124"/>
      <c r="R235" s="124"/>
      <c r="S235" s="124"/>
      <c r="T235" s="124"/>
      <c r="U235" s="124"/>
      <c r="V235" s="124"/>
      <c r="W235" s="124"/>
      <c r="X235" s="124"/>
      <c r="Y235" s="124"/>
      <c r="Z235" s="124"/>
      <c r="AA235" s="124"/>
      <c r="AB235" s="124"/>
      <c r="AC235" s="124"/>
      <c r="AD235" s="124"/>
      <c r="AE235" s="124"/>
    </row>
    <row r="236" spans="1:31" ht="15" hidden="1" customHeight="1" x14ac:dyDescent="0.35">
      <c r="A236" s="251">
        <f t="shared" si="15"/>
        <v>0</v>
      </c>
      <c r="B236" s="352">
        <f t="shared" si="15"/>
        <v>0</v>
      </c>
      <c r="C236" s="353"/>
      <c r="D236" s="353"/>
      <c r="E236" s="354"/>
      <c r="F236" s="150"/>
      <c r="G236" s="150"/>
      <c r="H236" s="151"/>
      <c r="I236" s="152">
        <f t="shared" si="12"/>
        <v>0</v>
      </c>
      <c r="J236" s="153"/>
      <c r="K236" s="154"/>
      <c r="L236" s="154"/>
      <c r="M236" s="155">
        <f t="shared" si="13"/>
        <v>0</v>
      </c>
      <c r="N236" s="150"/>
      <c r="O236" s="150"/>
      <c r="P236" s="152">
        <f t="shared" si="14"/>
        <v>0</v>
      </c>
      <c r="Q236" s="124"/>
      <c r="R236" s="124"/>
      <c r="S236" s="124"/>
      <c r="T236" s="124"/>
      <c r="U236" s="124"/>
      <c r="V236" s="124"/>
      <c r="W236" s="124"/>
      <c r="X236" s="124"/>
      <c r="Y236" s="124"/>
      <c r="Z236" s="124"/>
      <c r="AA236" s="124"/>
      <c r="AB236" s="124"/>
      <c r="AC236" s="124"/>
      <c r="AD236" s="124"/>
      <c r="AE236" s="124"/>
    </row>
    <row r="237" spans="1:31" ht="15" hidden="1" customHeight="1" x14ac:dyDescent="0.35">
      <c r="A237" s="251">
        <f t="shared" si="15"/>
        <v>0</v>
      </c>
      <c r="B237" s="352">
        <f t="shared" si="15"/>
        <v>0</v>
      </c>
      <c r="C237" s="353"/>
      <c r="D237" s="353"/>
      <c r="E237" s="354"/>
      <c r="F237" s="150"/>
      <c r="G237" s="150"/>
      <c r="H237" s="151"/>
      <c r="I237" s="152">
        <f t="shared" si="12"/>
        <v>0</v>
      </c>
      <c r="J237" s="153"/>
      <c r="K237" s="154"/>
      <c r="L237" s="154"/>
      <c r="M237" s="155">
        <f t="shared" si="13"/>
        <v>0</v>
      </c>
      <c r="N237" s="150"/>
      <c r="O237" s="150"/>
      <c r="P237" s="152">
        <f t="shared" si="14"/>
        <v>0</v>
      </c>
      <c r="Q237" s="124"/>
      <c r="R237" s="124"/>
      <c r="S237" s="124"/>
      <c r="T237" s="124"/>
      <c r="U237" s="124"/>
      <c r="V237" s="124"/>
      <c r="W237" s="124"/>
      <c r="X237" s="124"/>
      <c r="Y237" s="124"/>
      <c r="Z237" s="124"/>
      <c r="AA237" s="124"/>
      <c r="AB237" s="124"/>
      <c r="AC237" s="124"/>
      <c r="AD237" s="124"/>
      <c r="AE237" s="124"/>
    </row>
    <row r="238" spans="1:31" ht="15" hidden="1" customHeight="1" x14ac:dyDescent="0.35">
      <c r="A238" s="251">
        <f t="shared" si="15"/>
        <v>0</v>
      </c>
      <c r="B238" s="352">
        <f t="shared" si="15"/>
        <v>0</v>
      </c>
      <c r="C238" s="353"/>
      <c r="D238" s="353"/>
      <c r="E238" s="354"/>
      <c r="F238" s="150"/>
      <c r="G238" s="150"/>
      <c r="H238" s="151"/>
      <c r="I238" s="152">
        <f t="shared" si="12"/>
        <v>0</v>
      </c>
      <c r="J238" s="153"/>
      <c r="K238" s="154"/>
      <c r="L238" s="154"/>
      <c r="M238" s="155">
        <f t="shared" si="13"/>
        <v>0</v>
      </c>
      <c r="N238" s="150"/>
      <c r="O238" s="150"/>
      <c r="P238" s="152">
        <f t="shared" si="14"/>
        <v>0</v>
      </c>
      <c r="Q238" s="124"/>
      <c r="R238" s="124"/>
      <c r="S238" s="124"/>
      <c r="T238" s="124"/>
      <c r="U238" s="124"/>
      <c r="V238" s="124"/>
      <c r="W238" s="124"/>
      <c r="X238" s="124"/>
      <c r="Y238" s="124"/>
      <c r="Z238" s="124"/>
      <c r="AA238" s="124"/>
      <c r="AB238" s="124"/>
      <c r="AC238" s="124"/>
      <c r="AD238" s="124"/>
      <c r="AE238" s="124"/>
    </row>
    <row r="239" spans="1:31" ht="15" hidden="1" customHeight="1" x14ac:dyDescent="0.35">
      <c r="A239" s="251">
        <f t="shared" si="15"/>
        <v>0</v>
      </c>
      <c r="B239" s="352">
        <f t="shared" si="15"/>
        <v>0</v>
      </c>
      <c r="C239" s="353"/>
      <c r="D239" s="353"/>
      <c r="E239" s="354"/>
      <c r="F239" s="150"/>
      <c r="G239" s="150"/>
      <c r="H239" s="151"/>
      <c r="I239" s="152">
        <f t="shared" si="12"/>
        <v>0</v>
      </c>
      <c r="J239" s="153"/>
      <c r="K239" s="154"/>
      <c r="L239" s="154"/>
      <c r="M239" s="155">
        <f t="shared" si="13"/>
        <v>0</v>
      </c>
      <c r="N239" s="150"/>
      <c r="O239" s="150"/>
      <c r="P239" s="152">
        <f t="shared" si="14"/>
        <v>0</v>
      </c>
      <c r="Q239" s="124"/>
      <c r="R239" s="124"/>
      <c r="S239" s="124"/>
      <c r="T239" s="124"/>
      <c r="U239" s="124"/>
      <c r="V239" s="124"/>
      <c r="W239" s="124"/>
      <c r="X239" s="124"/>
      <c r="Y239" s="124"/>
      <c r="Z239" s="124"/>
      <c r="AA239" s="124"/>
      <c r="AB239" s="124"/>
      <c r="AC239" s="124"/>
      <c r="AD239" s="124"/>
      <c r="AE239" s="124"/>
    </row>
    <row r="240" spans="1:31" ht="15" hidden="1" customHeight="1" x14ac:dyDescent="0.35">
      <c r="A240" s="251">
        <f t="shared" si="15"/>
        <v>0</v>
      </c>
      <c r="B240" s="352">
        <f t="shared" si="15"/>
        <v>0</v>
      </c>
      <c r="C240" s="353"/>
      <c r="D240" s="353"/>
      <c r="E240" s="354"/>
      <c r="F240" s="150"/>
      <c r="G240" s="150"/>
      <c r="H240" s="151"/>
      <c r="I240" s="152">
        <f t="shared" si="12"/>
        <v>0</v>
      </c>
      <c r="J240" s="153"/>
      <c r="K240" s="154"/>
      <c r="L240" s="154"/>
      <c r="M240" s="155">
        <f t="shared" si="13"/>
        <v>0</v>
      </c>
      <c r="N240" s="150"/>
      <c r="O240" s="150"/>
      <c r="P240" s="152">
        <f t="shared" si="14"/>
        <v>0</v>
      </c>
      <c r="Q240" s="124"/>
      <c r="R240" s="124"/>
      <c r="S240" s="124"/>
      <c r="T240" s="124"/>
      <c r="U240" s="124"/>
      <c r="V240" s="124"/>
      <c r="W240" s="124"/>
      <c r="X240" s="124"/>
      <c r="Y240" s="124"/>
      <c r="Z240" s="124"/>
      <c r="AA240" s="124"/>
      <c r="AB240" s="124"/>
      <c r="AC240" s="124"/>
      <c r="AD240" s="124"/>
      <c r="AE240" s="124"/>
    </row>
    <row r="241" spans="1:31" ht="15" hidden="1" customHeight="1" x14ac:dyDescent="0.35">
      <c r="A241" s="251">
        <f t="shared" si="15"/>
        <v>0</v>
      </c>
      <c r="B241" s="352">
        <f t="shared" si="15"/>
        <v>0</v>
      </c>
      <c r="C241" s="353"/>
      <c r="D241" s="353"/>
      <c r="E241" s="354"/>
      <c r="F241" s="150"/>
      <c r="G241" s="150"/>
      <c r="H241" s="151"/>
      <c r="I241" s="152">
        <f t="shared" si="12"/>
        <v>0</v>
      </c>
      <c r="J241" s="153"/>
      <c r="K241" s="154"/>
      <c r="L241" s="154"/>
      <c r="M241" s="155">
        <f t="shared" si="13"/>
        <v>0</v>
      </c>
      <c r="N241" s="150"/>
      <c r="O241" s="150"/>
      <c r="P241" s="152">
        <f t="shared" si="14"/>
        <v>0</v>
      </c>
      <c r="Q241" s="124"/>
      <c r="R241" s="124"/>
      <c r="S241" s="124"/>
      <c r="T241" s="124"/>
      <c r="U241" s="124"/>
      <c r="V241" s="124"/>
      <c r="W241" s="124"/>
      <c r="X241" s="124"/>
      <c r="Y241" s="124"/>
      <c r="Z241" s="124"/>
      <c r="AA241" s="124"/>
      <c r="AB241" s="124"/>
      <c r="AC241" s="124"/>
      <c r="AD241" s="124"/>
      <c r="AE241" s="124"/>
    </row>
    <row r="242" spans="1:31" hidden="1" x14ac:dyDescent="0.35">
      <c r="A242" s="251">
        <f t="shared" si="15"/>
        <v>0</v>
      </c>
      <c r="B242" s="352">
        <f t="shared" si="15"/>
        <v>0</v>
      </c>
      <c r="C242" s="353"/>
      <c r="D242" s="353"/>
      <c r="E242" s="354"/>
      <c r="F242" s="150"/>
      <c r="G242" s="150"/>
      <c r="H242" s="151"/>
      <c r="I242" s="152">
        <f t="shared" si="12"/>
        <v>0</v>
      </c>
      <c r="J242" s="153"/>
      <c r="K242" s="154"/>
      <c r="L242" s="154"/>
      <c r="M242" s="155">
        <f t="shared" si="13"/>
        <v>0</v>
      </c>
      <c r="N242" s="150"/>
      <c r="O242" s="150"/>
      <c r="P242" s="152">
        <f t="shared" si="14"/>
        <v>0</v>
      </c>
      <c r="Q242" s="124"/>
      <c r="R242" s="124"/>
      <c r="S242" s="124"/>
      <c r="T242" s="124"/>
      <c r="U242" s="124"/>
      <c r="V242" s="124"/>
      <c r="W242" s="124"/>
      <c r="X242" s="124"/>
      <c r="Y242" s="124"/>
      <c r="Z242" s="124"/>
      <c r="AA242" s="124"/>
      <c r="AB242" s="124"/>
      <c r="AC242" s="124"/>
      <c r="AD242" s="124"/>
      <c r="AE242" s="124"/>
    </row>
    <row r="243" spans="1:31" x14ac:dyDescent="0.35">
      <c r="A243" s="251">
        <f t="shared" si="15"/>
        <v>0</v>
      </c>
      <c r="B243" s="352">
        <f t="shared" si="15"/>
        <v>0</v>
      </c>
      <c r="C243" s="353"/>
      <c r="D243" s="353"/>
      <c r="E243" s="354"/>
      <c r="F243" s="150"/>
      <c r="G243" s="150"/>
      <c r="H243" s="151"/>
      <c r="I243" s="152">
        <f t="shared" si="12"/>
        <v>0</v>
      </c>
      <c r="J243" s="153"/>
      <c r="K243" s="154"/>
      <c r="L243" s="154"/>
      <c r="M243" s="155">
        <f t="shared" si="13"/>
        <v>0</v>
      </c>
      <c r="N243" s="150"/>
      <c r="O243" s="150"/>
      <c r="P243" s="152">
        <f t="shared" si="14"/>
        <v>0</v>
      </c>
      <c r="Q243" s="124"/>
      <c r="R243" s="124"/>
      <c r="S243" s="124"/>
      <c r="T243" s="124"/>
      <c r="U243" s="124"/>
      <c r="V243" s="124"/>
      <c r="W243" s="124"/>
      <c r="X243" s="124"/>
      <c r="Y243" s="124"/>
      <c r="Z243" s="124"/>
      <c r="AA243" s="124"/>
      <c r="AB243" s="124"/>
      <c r="AC243" s="124"/>
      <c r="AD243" s="124"/>
      <c r="AE243" s="124"/>
    </row>
    <row r="244" spans="1:31" x14ac:dyDescent="0.35">
      <c r="A244" s="156"/>
      <c r="B244" s="420" t="s">
        <v>33</v>
      </c>
      <c r="C244" s="420"/>
      <c r="D244" s="420"/>
      <c r="E244" s="420"/>
      <c r="F244" s="152">
        <f>SUM(F144:F243)</f>
        <v>0</v>
      </c>
      <c r="G244" s="152">
        <f>SUM(G144:G243)</f>
        <v>0</v>
      </c>
      <c r="H244" s="157">
        <f>SUM(H144:H243)</f>
        <v>0</v>
      </c>
      <c r="I244" s="152">
        <f>SUMIF(I144:I243,"&gt;0")</f>
        <v>0</v>
      </c>
      <c r="J244" s="158"/>
      <c r="K244" s="155">
        <f t="shared" ref="K244:P244" si="16">SUM(K144:K243)</f>
        <v>0</v>
      </c>
      <c r="L244" s="155">
        <f t="shared" si="16"/>
        <v>0</v>
      </c>
      <c r="M244" s="155">
        <f t="shared" si="16"/>
        <v>0</v>
      </c>
      <c r="N244" s="159">
        <f t="shared" si="16"/>
        <v>0</v>
      </c>
      <c r="O244" s="159">
        <f t="shared" si="16"/>
        <v>0</v>
      </c>
      <c r="P244" s="152">
        <f t="shared" si="16"/>
        <v>0</v>
      </c>
      <c r="Q244" s="124"/>
      <c r="R244" s="124"/>
      <c r="S244" s="124"/>
      <c r="T244" s="124"/>
      <c r="U244" s="124"/>
      <c r="V244" s="124"/>
      <c r="W244" s="124"/>
      <c r="X244" s="124"/>
      <c r="Y244" s="124"/>
      <c r="Z244" s="124"/>
      <c r="AA244" s="124"/>
      <c r="AB244" s="124"/>
      <c r="AC244" s="124"/>
      <c r="AD244" s="124"/>
      <c r="AE244" s="124"/>
    </row>
    <row r="245" spans="1:31" x14ac:dyDescent="0.35">
      <c r="A245" s="128"/>
      <c r="B245" s="160"/>
      <c r="C245" s="160"/>
      <c r="D245" s="160"/>
      <c r="E245" s="160"/>
      <c r="F245" s="161"/>
      <c r="G245" s="161"/>
      <c r="H245" s="162"/>
      <c r="I245" s="161"/>
      <c r="J245" s="163"/>
      <c r="K245" s="164"/>
      <c r="L245" s="164"/>
      <c r="M245" s="164"/>
      <c r="N245" s="161"/>
      <c r="O245" s="161"/>
      <c r="P245" s="161"/>
      <c r="Q245" s="124"/>
      <c r="R245" s="124"/>
      <c r="S245" s="124"/>
      <c r="T245" s="124"/>
      <c r="U245" s="124"/>
      <c r="V245" s="124"/>
      <c r="W245" s="124"/>
      <c r="X245" s="124"/>
      <c r="Y245" s="124"/>
      <c r="Z245" s="124"/>
      <c r="AA245" s="124"/>
      <c r="AB245" s="124"/>
      <c r="AC245" s="124"/>
      <c r="AD245" s="124"/>
      <c r="AE245" s="124"/>
    </row>
    <row r="246" spans="1:31" x14ac:dyDescent="0.35">
      <c r="A246" s="321" t="s">
        <v>55</v>
      </c>
      <c r="B246" s="321"/>
      <c r="C246" s="321"/>
      <c r="D246" s="321"/>
      <c r="E246" s="321"/>
      <c r="F246" s="321"/>
      <c r="G246" s="321"/>
      <c r="H246" s="321"/>
      <c r="I246" s="321"/>
      <c r="J246" s="321"/>
      <c r="K246" s="321"/>
      <c r="L246" s="321"/>
      <c r="M246" s="321"/>
      <c r="N246" s="321"/>
      <c r="O246" s="321"/>
      <c r="P246" s="321"/>
      <c r="Q246" s="124"/>
      <c r="R246" s="124"/>
      <c r="S246" s="124"/>
      <c r="T246" s="124"/>
      <c r="U246" s="124"/>
      <c r="V246" s="124"/>
      <c r="W246" s="124"/>
      <c r="X246" s="124"/>
      <c r="Y246" s="124"/>
      <c r="Z246" s="124"/>
      <c r="AA246" s="124"/>
      <c r="AB246" s="124"/>
      <c r="AC246" s="124"/>
      <c r="AD246" s="124"/>
      <c r="AE246" s="124"/>
    </row>
    <row r="247" spans="1:31" x14ac:dyDescent="0.35">
      <c r="A247" s="144"/>
      <c r="B247" s="421"/>
      <c r="C247" s="421"/>
      <c r="D247" s="421"/>
      <c r="E247" s="421"/>
      <c r="F247" s="422"/>
      <c r="G247" s="422"/>
      <c r="H247" s="422"/>
      <c r="I247" s="423" t="s">
        <v>162</v>
      </c>
      <c r="J247" s="423"/>
      <c r="K247" s="145" t="s">
        <v>1437</v>
      </c>
      <c r="L247" s="145"/>
      <c r="M247" s="145"/>
      <c r="N247" s="145"/>
      <c r="O247" s="145"/>
      <c r="P247" s="146"/>
      <c r="Q247" s="124"/>
      <c r="R247" s="124"/>
      <c r="S247" s="124"/>
      <c r="T247" s="124"/>
      <c r="U247" s="124"/>
      <c r="V247" s="124"/>
      <c r="W247" s="124"/>
      <c r="X247" s="124"/>
      <c r="Y247" s="124"/>
      <c r="Z247" s="124"/>
      <c r="AA247" s="124"/>
      <c r="AB247" s="124"/>
      <c r="AC247" s="124"/>
      <c r="AD247" s="124"/>
      <c r="AE247" s="124"/>
    </row>
    <row r="248" spans="1:31" ht="15" customHeight="1" x14ac:dyDescent="0.35">
      <c r="A248" s="424" t="s">
        <v>49</v>
      </c>
      <c r="B248" s="425"/>
      <c r="C248" s="425"/>
      <c r="D248" s="425"/>
      <c r="E248" s="425"/>
      <c r="F248" s="426" t="s">
        <v>22</v>
      </c>
      <c r="G248" s="427"/>
      <c r="H248" s="427"/>
      <c r="I248" s="427"/>
      <c r="J248" s="428"/>
      <c r="K248" s="420" t="s">
        <v>23</v>
      </c>
      <c r="L248" s="420"/>
      <c r="M248" s="420"/>
      <c r="N248" s="427" t="s">
        <v>24</v>
      </c>
      <c r="O248" s="427"/>
      <c r="P248" s="428"/>
      <c r="Q248" s="124"/>
      <c r="R248" s="124"/>
      <c r="S248" s="124"/>
      <c r="T248" s="124"/>
      <c r="U248" s="124"/>
      <c r="V248" s="124"/>
      <c r="W248" s="124"/>
      <c r="X248" s="124"/>
      <c r="Y248" s="124"/>
      <c r="Z248" s="124"/>
      <c r="AA248" s="124"/>
      <c r="AB248" s="124"/>
      <c r="AC248" s="124"/>
      <c r="AD248" s="124"/>
      <c r="AE248" s="124"/>
    </row>
    <row r="249" spans="1:31" ht="15" customHeight="1" x14ac:dyDescent="0.35">
      <c r="A249" s="301" t="s">
        <v>15</v>
      </c>
      <c r="B249" s="302"/>
      <c r="C249" s="302"/>
      <c r="D249" s="302"/>
      <c r="E249" s="303"/>
      <c r="F249" s="429" t="s">
        <v>25</v>
      </c>
      <c r="G249" s="432" t="s">
        <v>26</v>
      </c>
      <c r="H249" s="433"/>
      <c r="I249" s="433"/>
      <c r="J249" s="434"/>
      <c r="K249" s="438" t="s">
        <v>50</v>
      </c>
      <c r="L249" s="438"/>
      <c r="M249" s="438"/>
      <c r="N249" s="438" t="s">
        <v>27</v>
      </c>
      <c r="O249" s="438"/>
      <c r="P249" s="438"/>
      <c r="Q249" s="124"/>
      <c r="R249" s="124"/>
      <c r="S249" s="124"/>
      <c r="T249" s="124"/>
      <c r="U249" s="124"/>
      <c r="V249" s="124"/>
      <c r="W249" s="124"/>
      <c r="X249" s="124"/>
      <c r="Y249" s="124"/>
      <c r="Z249" s="124"/>
      <c r="AA249" s="124"/>
      <c r="AB249" s="124"/>
      <c r="AC249" s="124"/>
      <c r="AD249" s="124"/>
      <c r="AE249" s="124"/>
    </row>
    <row r="250" spans="1:31" x14ac:dyDescent="0.35">
      <c r="A250" s="304"/>
      <c r="B250" s="305"/>
      <c r="C250" s="305"/>
      <c r="D250" s="305"/>
      <c r="E250" s="306"/>
      <c r="F250" s="430"/>
      <c r="G250" s="435"/>
      <c r="H250" s="436"/>
      <c r="I250" s="436"/>
      <c r="J250" s="437"/>
      <c r="K250" s="438"/>
      <c r="L250" s="438"/>
      <c r="M250" s="438"/>
      <c r="N250" s="438"/>
      <c r="O250" s="438"/>
      <c r="P250" s="438"/>
      <c r="Q250" s="124"/>
      <c r="R250" s="124"/>
      <c r="S250" s="124"/>
      <c r="T250" s="124"/>
      <c r="U250" s="124"/>
      <c r="V250" s="124"/>
      <c r="W250" s="124"/>
      <c r="X250" s="124"/>
      <c r="Y250" s="124"/>
      <c r="Z250" s="124"/>
      <c r="AA250" s="124"/>
      <c r="AB250" s="124"/>
      <c r="AC250" s="124"/>
      <c r="AD250" s="124"/>
      <c r="AE250" s="124"/>
    </row>
    <row r="251" spans="1:31" x14ac:dyDescent="0.35">
      <c r="A251" s="304"/>
      <c r="B251" s="305"/>
      <c r="C251" s="305"/>
      <c r="D251" s="305"/>
      <c r="E251" s="306"/>
      <c r="F251" s="430"/>
      <c r="G251" s="429" t="s">
        <v>51</v>
      </c>
      <c r="H251" s="429" t="s">
        <v>28</v>
      </c>
      <c r="I251" s="429" t="s">
        <v>52</v>
      </c>
      <c r="J251" s="442" t="s">
        <v>29</v>
      </c>
      <c r="K251" s="429" t="s">
        <v>30</v>
      </c>
      <c r="L251" s="429" t="s">
        <v>31</v>
      </c>
      <c r="M251" s="429" t="s">
        <v>53</v>
      </c>
      <c r="N251" s="429" t="s">
        <v>30</v>
      </c>
      <c r="O251" s="429" t="s">
        <v>32</v>
      </c>
      <c r="P251" s="429" t="s">
        <v>34</v>
      </c>
      <c r="Q251" s="124"/>
      <c r="R251" s="124"/>
      <c r="S251" s="124"/>
      <c r="T251" s="124"/>
      <c r="U251" s="124"/>
      <c r="V251" s="124"/>
      <c r="W251" s="124"/>
      <c r="X251" s="124"/>
      <c r="Y251" s="124"/>
      <c r="Z251" s="124"/>
      <c r="AA251" s="124"/>
      <c r="AB251" s="124"/>
      <c r="AC251" s="124"/>
      <c r="AD251" s="124"/>
      <c r="AE251" s="124"/>
    </row>
    <row r="252" spans="1:31" x14ac:dyDescent="0.35">
      <c r="A252" s="304"/>
      <c r="B252" s="305"/>
      <c r="C252" s="305"/>
      <c r="D252" s="305"/>
      <c r="E252" s="306"/>
      <c r="F252" s="430"/>
      <c r="G252" s="430"/>
      <c r="H252" s="430"/>
      <c r="I252" s="430"/>
      <c r="J252" s="443"/>
      <c r="K252" s="430"/>
      <c r="L252" s="430"/>
      <c r="M252" s="430"/>
      <c r="N252" s="430"/>
      <c r="O252" s="430"/>
      <c r="P252" s="430"/>
      <c r="Q252" s="124"/>
      <c r="R252" s="124"/>
      <c r="S252" s="124"/>
      <c r="T252" s="124"/>
      <c r="U252" s="124"/>
      <c r="V252" s="124"/>
      <c r="W252" s="124"/>
      <c r="X252" s="124"/>
      <c r="Y252" s="124"/>
      <c r="Z252" s="124"/>
      <c r="AA252" s="124"/>
      <c r="AB252" s="124"/>
      <c r="AC252" s="124"/>
      <c r="AD252" s="124"/>
      <c r="AE252" s="124"/>
    </row>
    <row r="253" spans="1:31" x14ac:dyDescent="0.35">
      <c r="A253" s="307"/>
      <c r="B253" s="308"/>
      <c r="C253" s="308"/>
      <c r="D253" s="308"/>
      <c r="E253" s="309"/>
      <c r="F253" s="431"/>
      <c r="G253" s="431"/>
      <c r="H253" s="431"/>
      <c r="I253" s="431"/>
      <c r="J253" s="444"/>
      <c r="K253" s="431"/>
      <c r="L253" s="431"/>
      <c r="M253" s="431"/>
      <c r="N253" s="431"/>
      <c r="O253" s="431"/>
      <c r="P253" s="431"/>
      <c r="Q253" s="124"/>
      <c r="R253" s="124"/>
      <c r="S253" s="124"/>
      <c r="T253" s="124"/>
      <c r="U253" s="124"/>
      <c r="V253" s="124"/>
      <c r="W253" s="124"/>
      <c r="X253" s="124"/>
      <c r="Y253" s="124"/>
      <c r="Z253" s="124"/>
      <c r="AA253" s="124"/>
      <c r="AB253" s="124"/>
      <c r="AC253" s="124"/>
      <c r="AD253" s="124"/>
      <c r="AE253" s="124"/>
    </row>
    <row r="254" spans="1:31" x14ac:dyDescent="0.35">
      <c r="A254" s="147" t="s">
        <v>54</v>
      </c>
      <c r="B254" s="439">
        <v>1</v>
      </c>
      <c r="C254" s="440"/>
      <c r="D254" s="440"/>
      <c r="E254" s="441"/>
      <c r="F254" s="148">
        <v>2</v>
      </c>
      <c r="G254" s="148">
        <v>3</v>
      </c>
      <c r="H254" s="149">
        <v>4</v>
      </c>
      <c r="I254" s="148">
        <v>5</v>
      </c>
      <c r="J254" s="148">
        <v>6</v>
      </c>
      <c r="K254" s="148">
        <v>7</v>
      </c>
      <c r="L254" s="148">
        <v>8</v>
      </c>
      <c r="M254" s="148">
        <v>9</v>
      </c>
      <c r="N254" s="148">
        <v>10</v>
      </c>
      <c r="O254" s="148">
        <v>11</v>
      </c>
      <c r="P254" s="148">
        <v>12</v>
      </c>
      <c r="Q254" s="124"/>
      <c r="R254" s="124"/>
      <c r="S254" s="124"/>
      <c r="T254" s="124"/>
      <c r="U254" s="124"/>
      <c r="V254" s="124"/>
      <c r="W254" s="124"/>
      <c r="X254" s="124"/>
      <c r="Y254" s="124"/>
      <c r="Z254" s="124"/>
      <c r="AA254" s="124"/>
      <c r="AB254" s="124"/>
      <c r="AC254" s="124"/>
      <c r="AD254" s="124"/>
      <c r="AE254" s="124"/>
    </row>
    <row r="255" spans="1:31" hidden="1" x14ac:dyDescent="0.35">
      <c r="A255" s="251">
        <f t="shared" ref="A255:B274" si="17">A32</f>
        <v>0</v>
      </c>
      <c r="B255" s="352">
        <f t="shared" si="17"/>
        <v>0</v>
      </c>
      <c r="C255" s="353"/>
      <c r="D255" s="353"/>
      <c r="E255" s="354"/>
      <c r="F255" s="150"/>
      <c r="G255" s="150"/>
      <c r="H255" s="151"/>
      <c r="I255" s="152">
        <f t="shared" ref="I255:I318" si="18">G255-H255</f>
        <v>0</v>
      </c>
      <c r="J255" s="153"/>
      <c r="K255" s="154"/>
      <c r="L255" s="154"/>
      <c r="M255" s="155">
        <f t="shared" ref="M255:M318" si="19">K255-L255</f>
        <v>0</v>
      </c>
      <c r="N255" s="150"/>
      <c r="O255" s="150"/>
      <c r="P255" s="152">
        <f t="shared" ref="P255:P318" si="20">N255-O255</f>
        <v>0</v>
      </c>
      <c r="Q255" s="124"/>
      <c r="R255" s="124"/>
      <c r="S255" s="124"/>
      <c r="T255" s="124"/>
      <c r="U255" s="124"/>
      <c r="V255" s="124"/>
      <c r="W255" s="124"/>
      <c r="X255" s="124"/>
      <c r="Y255" s="124"/>
      <c r="Z255" s="124"/>
      <c r="AA255" s="124"/>
      <c r="AB255" s="124"/>
      <c r="AC255" s="124"/>
      <c r="AD255" s="124"/>
      <c r="AE255" s="124"/>
    </row>
    <row r="256" spans="1:31" hidden="1" x14ac:dyDescent="0.35">
      <c r="A256" s="251">
        <f t="shared" si="17"/>
        <v>0</v>
      </c>
      <c r="B256" s="352">
        <f t="shared" si="17"/>
        <v>0</v>
      </c>
      <c r="C256" s="353"/>
      <c r="D256" s="353"/>
      <c r="E256" s="354"/>
      <c r="F256" s="150"/>
      <c r="G256" s="150"/>
      <c r="H256" s="151"/>
      <c r="I256" s="152">
        <f t="shared" si="18"/>
        <v>0</v>
      </c>
      <c r="J256" s="153"/>
      <c r="K256" s="154"/>
      <c r="L256" s="154"/>
      <c r="M256" s="155">
        <f t="shared" si="19"/>
        <v>0</v>
      </c>
      <c r="N256" s="150"/>
      <c r="O256" s="150"/>
      <c r="P256" s="152">
        <f t="shared" si="20"/>
        <v>0</v>
      </c>
      <c r="Q256" s="124"/>
      <c r="R256" s="124"/>
      <c r="S256" s="124"/>
      <c r="T256" s="124"/>
      <c r="U256" s="124"/>
      <c r="V256" s="124"/>
      <c r="W256" s="124"/>
      <c r="X256" s="124"/>
      <c r="Y256" s="124"/>
      <c r="Z256" s="124"/>
      <c r="AA256" s="124"/>
      <c r="AB256" s="124"/>
      <c r="AC256" s="124"/>
      <c r="AD256" s="124"/>
      <c r="AE256" s="124"/>
    </row>
    <row r="257" spans="1:31" hidden="1" x14ac:dyDescent="0.35">
      <c r="A257" s="251">
        <f t="shared" si="17"/>
        <v>0</v>
      </c>
      <c r="B257" s="352">
        <f t="shared" si="17"/>
        <v>0</v>
      </c>
      <c r="C257" s="353"/>
      <c r="D257" s="353"/>
      <c r="E257" s="354"/>
      <c r="F257" s="150"/>
      <c r="G257" s="150"/>
      <c r="H257" s="151"/>
      <c r="I257" s="152">
        <f t="shared" si="18"/>
        <v>0</v>
      </c>
      <c r="J257" s="153"/>
      <c r="K257" s="154"/>
      <c r="L257" s="154"/>
      <c r="M257" s="155">
        <f t="shared" si="19"/>
        <v>0</v>
      </c>
      <c r="N257" s="150"/>
      <c r="O257" s="150"/>
      <c r="P257" s="152">
        <f t="shared" si="20"/>
        <v>0</v>
      </c>
      <c r="Q257" s="124"/>
      <c r="R257" s="124"/>
      <c r="S257" s="124"/>
      <c r="T257" s="124"/>
      <c r="U257" s="124"/>
      <c r="V257" s="124"/>
      <c r="W257" s="124"/>
      <c r="X257" s="124"/>
      <c r="Y257" s="124"/>
      <c r="Z257" s="124"/>
      <c r="AA257" s="124"/>
      <c r="AB257" s="124"/>
      <c r="AC257" s="124"/>
      <c r="AD257" s="124"/>
      <c r="AE257" s="124"/>
    </row>
    <row r="258" spans="1:31" hidden="1" x14ac:dyDescent="0.35">
      <c r="A258" s="251">
        <f t="shared" si="17"/>
        <v>0</v>
      </c>
      <c r="B258" s="352">
        <f t="shared" si="17"/>
        <v>0</v>
      </c>
      <c r="C258" s="353"/>
      <c r="D258" s="353"/>
      <c r="E258" s="354"/>
      <c r="F258" s="150"/>
      <c r="G258" s="150"/>
      <c r="H258" s="151"/>
      <c r="I258" s="152">
        <f t="shared" si="18"/>
        <v>0</v>
      </c>
      <c r="J258" s="153"/>
      <c r="K258" s="154"/>
      <c r="L258" s="154"/>
      <c r="M258" s="155">
        <f t="shared" si="19"/>
        <v>0</v>
      </c>
      <c r="N258" s="150"/>
      <c r="O258" s="150"/>
      <c r="P258" s="152">
        <f t="shared" si="20"/>
        <v>0</v>
      </c>
      <c r="Q258" s="124"/>
      <c r="R258" s="124"/>
      <c r="S258" s="124"/>
      <c r="T258" s="124"/>
      <c r="U258" s="124"/>
      <c r="V258" s="124"/>
      <c r="W258" s="124"/>
      <c r="X258" s="124"/>
      <c r="Y258" s="124"/>
      <c r="Z258" s="124"/>
      <c r="AA258" s="124"/>
      <c r="AB258" s="124"/>
      <c r="AC258" s="124"/>
      <c r="AD258" s="124"/>
      <c r="AE258" s="124"/>
    </row>
    <row r="259" spans="1:31" hidden="1" x14ac:dyDescent="0.35">
      <c r="A259" s="251">
        <f t="shared" si="17"/>
        <v>0</v>
      </c>
      <c r="B259" s="352">
        <f t="shared" si="17"/>
        <v>0</v>
      </c>
      <c r="C259" s="353"/>
      <c r="D259" s="353"/>
      <c r="E259" s="354"/>
      <c r="F259" s="150"/>
      <c r="G259" s="150"/>
      <c r="H259" s="151"/>
      <c r="I259" s="152">
        <f t="shared" si="18"/>
        <v>0</v>
      </c>
      <c r="J259" s="153"/>
      <c r="K259" s="154"/>
      <c r="L259" s="154"/>
      <c r="M259" s="155">
        <f t="shared" si="19"/>
        <v>0</v>
      </c>
      <c r="N259" s="150"/>
      <c r="O259" s="150"/>
      <c r="P259" s="152">
        <f t="shared" si="20"/>
        <v>0</v>
      </c>
      <c r="Q259" s="124"/>
      <c r="R259" s="124"/>
      <c r="S259" s="124"/>
      <c r="T259" s="124"/>
      <c r="U259" s="124"/>
      <c r="V259" s="124"/>
      <c r="W259" s="124"/>
      <c r="X259" s="124"/>
      <c r="Y259" s="124"/>
      <c r="Z259" s="124"/>
      <c r="AA259" s="124"/>
      <c r="AB259" s="124"/>
      <c r="AC259" s="124"/>
      <c r="AD259" s="124"/>
      <c r="AE259" s="124"/>
    </row>
    <row r="260" spans="1:31" hidden="1" x14ac:dyDescent="0.35">
      <c r="A260" s="251">
        <f t="shared" si="17"/>
        <v>0</v>
      </c>
      <c r="B260" s="352">
        <f t="shared" si="17"/>
        <v>0</v>
      </c>
      <c r="C260" s="353"/>
      <c r="D260" s="353"/>
      <c r="E260" s="354"/>
      <c r="F260" s="150"/>
      <c r="G260" s="150"/>
      <c r="H260" s="151"/>
      <c r="I260" s="152">
        <f t="shared" si="18"/>
        <v>0</v>
      </c>
      <c r="J260" s="153"/>
      <c r="K260" s="154"/>
      <c r="L260" s="154"/>
      <c r="M260" s="155">
        <f t="shared" si="19"/>
        <v>0</v>
      </c>
      <c r="N260" s="150"/>
      <c r="O260" s="150"/>
      <c r="P260" s="152">
        <f t="shared" si="20"/>
        <v>0</v>
      </c>
      <c r="Q260" s="124"/>
      <c r="R260" s="124"/>
      <c r="S260" s="124"/>
      <c r="T260" s="124"/>
      <c r="U260" s="124"/>
      <c r="V260" s="124"/>
      <c r="W260" s="124"/>
      <c r="X260" s="124"/>
      <c r="Y260" s="124"/>
      <c r="Z260" s="124"/>
      <c r="AA260" s="124"/>
      <c r="AB260" s="124"/>
      <c r="AC260" s="124"/>
      <c r="AD260" s="124"/>
      <c r="AE260" s="124"/>
    </row>
    <row r="261" spans="1:31" hidden="1" x14ac:dyDescent="0.35">
      <c r="A261" s="251">
        <f t="shared" si="17"/>
        <v>0</v>
      </c>
      <c r="B261" s="352">
        <f t="shared" si="17"/>
        <v>0</v>
      </c>
      <c r="C261" s="353"/>
      <c r="D261" s="353"/>
      <c r="E261" s="354"/>
      <c r="F261" s="150"/>
      <c r="G261" s="150"/>
      <c r="H261" s="151"/>
      <c r="I261" s="152">
        <f t="shared" si="18"/>
        <v>0</v>
      </c>
      <c r="J261" s="153"/>
      <c r="K261" s="154"/>
      <c r="L261" s="154"/>
      <c r="M261" s="155">
        <f t="shared" si="19"/>
        <v>0</v>
      </c>
      <c r="N261" s="150"/>
      <c r="O261" s="150"/>
      <c r="P261" s="152">
        <f t="shared" si="20"/>
        <v>0</v>
      </c>
    </row>
    <row r="262" spans="1:31" hidden="1" x14ac:dyDescent="0.35">
      <c r="A262" s="251">
        <f t="shared" si="17"/>
        <v>0</v>
      </c>
      <c r="B262" s="352">
        <f t="shared" si="17"/>
        <v>0</v>
      </c>
      <c r="C262" s="353"/>
      <c r="D262" s="353"/>
      <c r="E262" s="354"/>
      <c r="F262" s="150"/>
      <c r="G262" s="150"/>
      <c r="H262" s="151"/>
      <c r="I262" s="152">
        <f t="shared" si="18"/>
        <v>0</v>
      </c>
      <c r="J262" s="153"/>
      <c r="K262" s="154"/>
      <c r="L262" s="154"/>
      <c r="M262" s="155">
        <f t="shared" si="19"/>
        <v>0</v>
      </c>
      <c r="N262" s="150"/>
      <c r="O262" s="150"/>
      <c r="P262" s="152">
        <f t="shared" si="20"/>
        <v>0</v>
      </c>
    </row>
    <row r="263" spans="1:31" hidden="1" x14ac:dyDescent="0.35">
      <c r="A263" s="251">
        <f t="shared" si="17"/>
        <v>0</v>
      </c>
      <c r="B263" s="352">
        <f t="shared" si="17"/>
        <v>0</v>
      </c>
      <c r="C263" s="353"/>
      <c r="D263" s="353"/>
      <c r="E263" s="354"/>
      <c r="F263" s="150"/>
      <c r="G263" s="150"/>
      <c r="H263" s="151"/>
      <c r="I263" s="152">
        <f t="shared" si="18"/>
        <v>0</v>
      </c>
      <c r="J263" s="153"/>
      <c r="K263" s="154"/>
      <c r="L263" s="154"/>
      <c r="M263" s="155">
        <f t="shared" si="19"/>
        <v>0</v>
      </c>
      <c r="N263" s="150"/>
      <c r="O263" s="150"/>
      <c r="P263" s="152">
        <f t="shared" si="20"/>
        <v>0</v>
      </c>
    </row>
    <row r="264" spans="1:31" hidden="1" x14ac:dyDescent="0.35">
      <c r="A264" s="251">
        <f t="shared" si="17"/>
        <v>0</v>
      </c>
      <c r="B264" s="352">
        <f t="shared" si="17"/>
        <v>0</v>
      </c>
      <c r="C264" s="353"/>
      <c r="D264" s="353"/>
      <c r="E264" s="354"/>
      <c r="F264" s="150"/>
      <c r="G264" s="150"/>
      <c r="H264" s="151"/>
      <c r="I264" s="152">
        <f t="shared" si="18"/>
        <v>0</v>
      </c>
      <c r="J264" s="153"/>
      <c r="K264" s="154"/>
      <c r="L264" s="154"/>
      <c r="M264" s="155">
        <f t="shared" si="19"/>
        <v>0</v>
      </c>
      <c r="N264" s="150"/>
      <c r="O264" s="150"/>
      <c r="P264" s="152">
        <f t="shared" si="20"/>
        <v>0</v>
      </c>
    </row>
    <row r="265" spans="1:31" hidden="1" x14ac:dyDescent="0.35">
      <c r="A265" s="251">
        <f t="shared" si="17"/>
        <v>0</v>
      </c>
      <c r="B265" s="352">
        <f t="shared" si="17"/>
        <v>0</v>
      </c>
      <c r="C265" s="353"/>
      <c r="D265" s="353"/>
      <c r="E265" s="354"/>
      <c r="F265" s="150"/>
      <c r="G265" s="150"/>
      <c r="H265" s="151"/>
      <c r="I265" s="152">
        <f t="shared" si="18"/>
        <v>0</v>
      </c>
      <c r="J265" s="153"/>
      <c r="K265" s="154"/>
      <c r="L265" s="154"/>
      <c r="M265" s="155">
        <f t="shared" si="19"/>
        <v>0</v>
      </c>
      <c r="N265" s="150"/>
      <c r="O265" s="150"/>
      <c r="P265" s="152">
        <f t="shared" si="20"/>
        <v>0</v>
      </c>
    </row>
    <row r="266" spans="1:31" hidden="1" x14ac:dyDescent="0.35">
      <c r="A266" s="251">
        <f t="shared" si="17"/>
        <v>0</v>
      </c>
      <c r="B266" s="352">
        <f t="shared" si="17"/>
        <v>0</v>
      </c>
      <c r="C266" s="353"/>
      <c r="D266" s="353"/>
      <c r="E266" s="354"/>
      <c r="F266" s="150"/>
      <c r="G266" s="150"/>
      <c r="H266" s="151"/>
      <c r="I266" s="152">
        <f t="shared" si="18"/>
        <v>0</v>
      </c>
      <c r="J266" s="153"/>
      <c r="K266" s="154"/>
      <c r="L266" s="154"/>
      <c r="M266" s="155">
        <f t="shared" si="19"/>
        <v>0</v>
      </c>
      <c r="N266" s="150"/>
      <c r="O266" s="150"/>
      <c r="P266" s="152">
        <f t="shared" si="20"/>
        <v>0</v>
      </c>
    </row>
    <row r="267" spans="1:31" hidden="1" x14ac:dyDescent="0.35">
      <c r="A267" s="251">
        <f t="shared" si="17"/>
        <v>0</v>
      </c>
      <c r="B267" s="352">
        <f t="shared" si="17"/>
        <v>0</v>
      </c>
      <c r="C267" s="353"/>
      <c r="D267" s="353"/>
      <c r="E267" s="354"/>
      <c r="F267" s="150"/>
      <c r="G267" s="150"/>
      <c r="H267" s="151"/>
      <c r="I267" s="152">
        <f t="shared" si="18"/>
        <v>0</v>
      </c>
      <c r="J267" s="153"/>
      <c r="K267" s="154"/>
      <c r="L267" s="154"/>
      <c r="M267" s="155">
        <f t="shared" si="19"/>
        <v>0</v>
      </c>
      <c r="N267" s="150"/>
      <c r="O267" s="150"/>
      <c r="P267" s="152">
        <f t="shared" si="20"/>
        <v>0</v>
      </c>
    </row>
    <row r="268" spans="1:31" hidden="1" x14ac:dyDescent="0.35">
      <c r="A268" s="251">
        <f t="shared" si="17"/>
        <v>0</v>
      </c>
      <c r="B268" s="352">
        <f t="shared" si="17"/>
        <v>0</v>
      </c>
      <c r="C268" s="353"/>
      <c r="D268" s="353"/>
      <c r="E268" s="354"/>
      <c r="F268" s="150"/>
      <c r="G268" s="150"/>
      <c r="H268" s="151"/>
      <c r="I268" s="152">
        <f t="shared" si="18"/>
        <v>0</v>
      </c>
      <c r="J268" s="153"/>
      <c r="K268" s="154"/>
      <c r="L268" s="154"/>
      <c r="M268" s="155">
        <f t="shared" si="19"/>
        <v>0</v>
      </c>
      <c r="N268" s="150"/>
      <c r="O268" s="150"/>
      <c r="P268" s="152">
        <f t="shared" si="20"/>
        <v>0</v>
      </c>
    </row>
    <row r="269" spans="1:31" hidden="1" x14ac:dyDescent="0.35">
      <c r="A269" s="251">
        <f t="shared" si="17"/>
        <v>0</v>
      </c>
      <c r="B269" s="352">
        <f t="shared" si="17"/>
        <v>0</v>
      </c>
      <c r="C269" s="353"/>
      <c r="D269" s="353"/>
      <c r="E269" s="354"/>
      <c r="F269" s="150"/>
      <c r="G269" s="150"/>
      <c r="H269" s="151"/>
      <c r="I269" s="152">
        <f t="shared" si="18"/>
        <v>0</v>
      </c>
      <c r="J269" s="153"/>
      <c r="K269" s="154"/>
      <c r="L269" s="154"/>
      <c r="M269" s="155">
        <f t="shared" si="19"/>
        <v>0</v>
      </c>
      <c r="N269" s="150"/>
      <c r="O269" s="150"/>
      <c r="P269" s="152">
        <f t="shared" si="20"/>
        <v>0</v>
      </c>
    </row>
    <row r="270" spans="1:31" hidden="1" x14ac:dyDescent="0.35">
      <c r="A270" s="251">
        <f t="shared" si="17"/>
        <v>0</v>
      </c>
      <c r="B270" s="352">
        <f t="shared" si="17"/>
        <v>0</v>
      </c>
      <c r="C270" s="353"/>
      <c r="D270" s="353"/>
      <c r="E270" s="354"/>
      <c r="F270" s="150"/>
      <c r="G270" s="150"/>
      <c r="H270" s="151"/>
      <c r="I270" s="152">
        <f t="shared" si="18"/>
        <v>0</v>
      </c>
      <c r="J270" s="153"/>
      <c r="K270" s="154"/>
      <c r="L270" s="154"/>
      <c r="M270" s="155">
        <f t="shared" si="19"/>
        <v>0</v>
      </c>
      <c r="N270" s="150"/>
      <c r="O270" s="150"/>
      <c r="P270" s="152">
        <f t="shared" si="20"/>
        <v>0</v>
      </c>
    </row>
    <row r="271" spans="1:31" hidden="1" x14ac:dyDescent="0.35">
      <c r="A271" s="251">
        <f t="shared" si="17"/>
        <v>0</v>
      </c>
      <c r="B271" s="352">
        <f t="shared" si="17"/>
        <v>0</v>
      </c>
      <c r="C271" s="353"/>
      <c r="D271" s="353"/>
      <c r="E271" s="354"/>
      <c r="F271" s="150"/>
      <c r="G271" s="150"/>
      <c r="H271" s="151"/>
      <c r="I271" s="152">
        <f t="shared" si="18"/>
        <v>0</v>
      </c>
      <c r="J271" s="153"/>
      <c r="K271" s="154"/>
      <c r="L271" s="154"/>
      <c r="M271" s="155">
        <f t="shared" si="19"/>
        <v>0</v>
      </c>
      <c r="N271" s="150"/>
      <c r="O271" s="150"/>
      <c r="P271" s="152">
        <f t="shared" si="20"/>
        <v>0</v>
      </c>
    </row>
    <row r="272" spans="1:31" hidden="1" x14ac:dyDescent="0.35">
      <c r="A272" s="251">
        <f t="shared" si="17"/>
        <v>0</v>
      </c>
      <c r="B272" s="352">
        <f t="shared" si="17"/>
        <v>0</v>
      </c>
      <c r="C272" s="353"/>
      <c r="D272" s="353"/>
      <c r="E272" s="354"/>
      <c r="F272" s="150"/>
      <c r="G272" s="150"/>
      <c r="H272" s="151"/>
      <c r="I272" s="152">
        <f t="shared" si="18"/>
        <v>0</v>
      </c>
      <c r="J272" s="153"/>
      <c r="K272" s="154"/>
      <c r="L272" s="154"/>
      <c r="M272" s="155">
        <f t="shared" si="19"/>
        <v>0</v>
      </c>
      <c r="N272" s="150"/>
      <c r="O272" s="150"/>
      <c r="P272" s="152">
        <f t="shared" si="20"/>
        <v>0</v>
      </c>
    </row>
    <row r="273" spans="1:16" hidden="1" x14ac:dyDescent="0.35">
      <c r="A273" s="251">
        <f t="shared" si="17"/>
        <v>0</v>
      </c>
      <c r="B273" s="352">
        <f t="shared" si="17"/>
        <v>0</v>
      </c>
      <c r="C273" s="353"/>
      <c r="D273" s="353"/>
      <c r="E273" s="354"/>
      <c r="F273" s="150"/>
      <c r="G273" s="150"/>
      <c r="H273" s="151"/>
      <c r="I273" s="152">
        <f t="shared" si="18"/>
        <v>0</v>
      </c>
      <c r="J273" s="153"/>
      <c r="K273" s="154"/>
      <c r="L273" s="154"/>
      <c r="M273" s="155">
        <f t="shared" si="19"/>
        <v>0</v>
      </c>
      <c r="N273" s="150"/>
      <c r="O273" s="150"/>
      <c r="P273" s="152">
        <f t="shared" si="20"/>
        <v>0</v>
      </c>
    </row>
    <row r="274" spans="1:16" hidden="1" x14ac:dyDescent="0.35">
      <c r="A274" s="251">
        <f t="shared" si="17"/>
        <v>0</v>
      </c>
      <c r="B274" s="352">
        <f t="shared" si="17"/>
        <v>0</v>
      </c>
      <c r="C274" s="353"/>
      <c r="D274" s="353"/>
      <c r="E274" s="354"/>
      <c r="F274" s="150"/>
      <c r="G274" s="150"/>
      <c r="H274" s="151"/>
      <c r="I274" s="152">
        <f t="shared" si="18"/>
        <v>0</v>
      </c>
      <c r="J274" s="153"/>
      <c r="K274" s="154"/>
      <c r="L274" s="154"/>
      <c r="M274" s="155">
        <f t="shared" si="19"/>
        <v>0</v>
      </c>
      <c r="N274" s="150"/>
      <c r="O274" s="150"/>
      <c r="P274" s="152">
        <f t="shared" si="20"/>
        <v>0</v>
      </c>
    </row>
    <row r="275" spans="1:16" hidden="1" x14ac:dyDescent="0.35">
      <c r="A275" s="251">
        <f t="shared" ref="A275:B294" si="21">A52</f>
        <v>0</v>
      </c>
      <c r="B275" s="352">
        <f t="shared" si="21"/>
        <v>0</v>
      </c>
      <c r="C275" s="353"/>
      <c r="D275" s="353"/>
      <c r="E275" s="354"/>
      <c r="F275" s="150"/>
      <c r="G275" s="150"/>
      <c r="H275" s="151"/>
      <c r="I275" s="152">
        <f t="shared" si="18"/>
        <v>0</v>
      </c>
      <c r="J275" s="153"/>
      <c r="K275" s="154"/>
      <c r="L275" s="154"/>
      <c r="M275" s="155">
        <f t="shared" si="19"/>
        <v>0</v>
      </c>
      <c r="N275" s="150"/>
      <c r="O275" s="150"/>
      <c r="P275" s="152">
        <f t="shared" si="20"/>
        <v>0</v>
      </c>
    </row>
    <row r="276" spans="1:16" hidden="1" x14ac:dyDescent="0.35">
      <c r="A276" s="251">
        <f t="shared" si="21"/>
        <v>0</v>
      </c>
      <c r="B276" s="352">
        <f t="shared" si="21"/>
        <v>0</v>
      </c>
      <c r="C276" s="353"/>
      <c r="D276" s="353"/>
      <c r="E276" s="354"/>
      <c r="F276" s="150"/>
      <c r="G276" s="150"/>
      <c r="H276" s="151"/>
      <c r="I276" s="152">
        <f t="shared" si="18"/>
        <v>0</v>
      </c>
      <c r="J276" s="153"/>
      <c r="K276" s="154"/>
      <c r="L276" s="154"/>
      <c r="M276" s="155">
        <f t="shared" si="19"/>
        <v>0</v>
      </c>
      <c r="N276" s="150"/>
      <c r="O276" s="150"/>
      <c r="P276" s="152">
        <f t="shared" si="20"/>
        <v>0</v>
      </c>
    </row>
    <row r="277" spans="1:16" hidden="1" x14ac:dyDescent="0.35">
      <c r="A277" s="251">
        <f t="shared" si="21"/>
        <v>0</v>
      </c>
      <c r="B277" s="352">
        <f t="shared" si="21"/>
        <v>0</v>
      </c>
      <c r="C277" s="353"/>
      <c r="D277" s="353"/>
      <c r="E277" s="354"/>
      <c r="F277" s="150"/>
      <c r="G277" s="150"/>
      <c r="H277" s="151"/>
      <c r="I277" s="152">
        <f t="shared" si="18"/>
        <v>0</v>
      </c>
      <c r="J277" s="153"/>
      <c r="K277" s="154"/>
      <c r="L277" s="154"/>
      <c r="M277" s="155">
        <f t="shared" si="19"/>
        <v>0</v>
      </c>
      <c r="N277" s="150"/>
      <c r="O277" s="150"/>
      <c r="P277" s="152">
        <f t="shared" si="20"/>
        <v>0</v>
      </c>
    </row>
    <row r="278" spans="1:16" hidden="1" x14ac:dyDescent="0.35">
      <c r="A278" s="251">
        <f t="shared" si="21"/>
        <v>0</v>
      </c>
      <c r="B278" s="352">
        <f t="shared" si="21"/>
        <v>0</v>
      </c>
      <c r="C278" s="353"/>
      <c r="D278" s="353"/>
      <c r="E278" s="354"/>
      <c r="F278" s="150"/>
      <c r="G278" s="150"/>
      <c r="H278" s="151"/>
      <c r="I278" s="152">
        <f t="shared" si="18"/>
        <v>0</v>
      </c>
      <c r="J278" s="153"/>
      <c r="K278" s="154"/>
      <c r="L278" s="154"/>
      <c r="M278" s="155">
        <f t="shared" si="19"/>
        <v>0</v>
      </c>
      <c r="N278" s="150"/>
      <c r="O278" s="150"/>
      <c r="P278" s="152">
        <f t="shared" si="20"/>
        <v>0</v>
      </c>
    </row>
    <row r="279" spans="1:16" hidden="1" x14ac:dyDescent="0.35">
      <c r="A279" s="251">
        <f t="shared" si="21"/>
        <v>0</v>
      </c>
      <c r="B279" s="352">
        <f t="shared" si="21"/>
        <v>0</v>
      </c>
      <c r="C279" s="353"/>
      <c r="D279" s="353"/>
      <c r="E279" s="354"/>
      <c r="F279" s="150"/>
      <c r="G279" s="150"/>
      <c r="H279" s="151"/>
      <c r="I279" s="152">
        <f t="shared" si="18"/>
        <v>0</v>
      </c>
      <c r="J279" s="153"/>
      <c r="K279" s="154"/>
      <c r="L279" s="154"/>
      <c r="M279" s="155">
        <f t="shared" si="19"/>
        <v>0</v>
      </c>
      <c r="N279" s="150"/>
      <c r="O279" s="150"/>
      <c r="P279" s="152">
        <f t="shared" si="20"/>
        <v>0</v>
      </c>
    </row>
    <row r="280" spans="1:16" hidden="1" x14ac:dyDescent="0.35">
      <c r="A280" s="251">
        <f t="shared" si="21"/>
        <v>0</v>
      </c>
      <c r="B280" s="352">
        <f t="shared" si="21"/>
        <v>0</v>
      </c>
      <c r="C280" s="353"/>
      <c r="D280" s="353"/>
      <c r="E280" s="354"/>
      <c r="F280" s="150"/>
      <c r="G280" s="150"/>
      <c r="H280" s="151"/>
      <c r="I280" s="152">
        <f t="shared" si="18"/>
        <v>0</v>
      </c>
      <c r="J280" s="153"/>
      <c r="K280" s="154"/>
      <c r="L280" s="154"/>
      <c r="M280" s="155">
        <f t="shared" si="19"/>
        <v>0</v>
      </c>
      <c r="N280" s="150"/>
      <c r="O280" s="150"/>
      <c r="P280" s="152">
        <f t="shared" si="20"/>
        <v>0</v>
      </c>
    </row>
    <row r="281" spans="1:16" hidden="1" x14ac:dyDescent="0.35">
      <c r="A281" s="251">
        <f t="shared" si="21"/>
        <v>0</v>
      </c>
      <c r="B281" s="352">
        <f t="shared" si="21"/>
        <v>0</v>
      </c>
      <c r="C281" s="353"/>
      <c r="D281" s="353"/>
      <c r="E281" s="354"/>
      <c r="F281" s="150"/>
      <c r="G281" s="150"/>
      <c r="H281" s="151"/>
      <c r="I281" s="152">
        <f t="shared" si="18"/>
        <v>0</v>
      </c>
      <c r="J281" s="153"/>
      <c r="K281" s="154"/>
      <c r="L281" s="154"/>
      <c r="M281" s="155">
        <f t="shared" si="19"/>
        <v>0</v>
      </c>
      <c r="N281" s="150"/>
      <c r="O281" s="150"/>
      <c r="P281" s="152">
        <f t="shared" si="20"/>
        <v>0</v>
      </c>
    </row>
    <row r="282" spans="1:16" hidden="1" x14ac:dyDescent="0.35">
      <c r="A282" s="251">
        <f t="shared" si="21"/>
        <v>0</v>
      </c>
      <c r="B282" s="352">
        <f t="shared" si="21"/>
        <v>0</v>
      </c>
      <c r="C282" s="353"/>
      <c r="D282" s="353"/>
      <c r="E282" s="354"/>
      <c r="F282" s="150"/>
      <c r="G282" s="150"/>
      <c r="H282" s="151"/>
      <c r="I282" s="152">
        <f t="shared" si="18"/>
        <v>0</v>
      </c>
      <c r="J282" s="153"/>
      <c r="K282" s="154"/>
      <c r="L282" s="154"/>
      <c r="M282" s="155">
        <f t="shared" si="19"/>
        <v>0</v>
      </c>
      <c r="N282" s="150"/>
      <c r="O282" s="150"/>
      <c r="P282" s="152">
        <f t="shared" si="20"/>
        <v>0</v>
      </c>
    </row>
    <row r="283" spans="1:16" hidden="1" x14ac:dyDescent="0.35">
      <c r="A283" s="251">
        <f t="shared" si="21"/>
        <v>0</v>
      </c>
      <c r="B283" s="352">
        <f t="shared" si="21"/>
        <v>0</v>
      </c>
      <c r="C283" s="353"/>
      <c r="D283" s="353"/>
      <c r="E283" s="354"/>
      <c r="F283" s="150"/>
      <c r="G283" s="150"/>
      <c r="H283" s="151"/>
      <c r="I283" s="152">
        <f t="shared" si="18"/>
        <v>0</v>
      </c>
      <c r="J283" s="153"/>
      <c r="K283" s="154"/>
      <c r="L283" s="154"/>
      <c r="M283" s="155">
        <f t="shared" si="19"/>
        <v>0</v>
      </c>
      <c r="N283" s="150"/>
      <c r="O283" s="150"/>
      <c r="P283" s="152">
        <f t="shared" si="20"/>
        <v>0</v>
      </c>
    </row>
    <row r="284" spans="1:16" hidden="1" x14ac:dyDescent="0.35">
      <c r="A284" s="251">
        <f t="shared" si="21"/>
        <v>0</v>
      </c>
      <c r="B284" s="352">
        <f t="shared" si="21"/>
        <v>0</v>
      </c>
      <c r="C284" s="353"/>
      <c r="D284" s="353"/>
      <c r="E284" s="354"/>
      <c r="F284" s="150"/>
      <c r="G284" s="150"/>
      <c r="H284" s="151"/>
      <c r="I284" s="152">
        <f t="shared" si="18"/>
        <v>0</v>
      </c>
      <c r="J284" s="153"/>
      <c r="K284" s="154"/>
      <c r="L284" s="154"/>
      <c r="M284" s="155">
        <f t="shared" si="19"/>
        <v>0</v>
      </c>
      <c r="N284" s="150"/>
      <c r="O284" s="150"/>
      <c r="P284" s="152">
        <f t="shared" si="20"/>
        <v>0</v>
      </c>
    </row>
    <row r="285" spans="1:16" hidden="1" x14ac:dyDescent="0.35">
      <c r="A285" s="251">
        <f t="shared" si="21"/>
        <v>0</v>
      </c>
      <c r="B285" s="352">
        <f t="shared" si="21"/>
        <v>0</v>
      </c>
      <c r="C285" s="353"/>
      <c r="D285" s="353"/>
      <c r="E285" s="354"/>
      <c r="F285" s="150"/>
      <c r="G285" s="150"/>
      <c r="H285" s="151"/>
      <c r="I285" s="152">
        <f t="shared" si="18"/>
        <v>0</v>
      </c>
      <c r="J285" s="153"/>
      <c r="K285" s="154"/>
      <c r="L285" s="154"/>
      <c r="M285" s="155">
        <f t="shared" si="19"/>
        <v>0</v>
      </c>
      <c r="N285" s="150"/>
      <c r="O285" s="150"/>
      <c r="P285" s="152">
        <f t="shared" si="20"/>
        <v>0</v>
      </c>
    </row>
    <row r="286" spans="1:16" hidden="1" x14ac:dyDescent="0.35">
      <c r="A286" s="251">
        <f t="shared" si="21"/>
        <v>0</v>
      </c>
      <c r="B286" s="352">
        <f t="shared" si="21"/>
        <v>0</v>
      </c>
      <c r="C286" s="353"/>
      <c r="D286" s="353"/>
      <c r="E286" s="354"/>
      <c r="F286" s="150"/>
      <c r="G286" s="150"/>
      <c r="H286" s="151"/>
      <c r="I286" s="152">
        <f t="shared" si="18"/>
        <v>0</v>
      </c>
      <c r="J286" s="153"/>
      <c r="K286" s="154"/>
      <c r="L286" s="154"/>
      <c r="M286" s="155">
        <f t="shared" si="19"/>
        <v>0</v>
      </c>
      <c r="N286" s="150"/>
      <c r="O286" s="150"/>
      <c r="P286" s="152">
        <f t="shared" si="20"/>
        <v>0</v>
      </c>
    </row>
    <row r="287" spans="1:16" hidden="1" x14ac:dyDescent="0.35">
      <c r="A287" s="251">
        <f t="shared" si="21"/>
        <v>0</v>
      </c>
      <c r="B287" s="352">
        <f t="shared" si="21"/>
        <v>0</v>
      </c>
      <c r="C287" s="353"/>
      <c r="D287" s="353"/>
      <c r="E287" s="354"/>
      <c r="F287" s="150"/>
      <c r="G287" s="150"/>
      <c r="H287" s="151"/>
      <c r="I287" s="152">
        <f t="shared" si="18"/>
        <v>0</v>
      </c>
      <c r="J287" s="153"/>
      <c r="K287" s="154"/>
      <c r="L287" s="154"/>
      <c r="M287" s="155">
        <f t="shared" si="19"/>
        <v>0</v>
      </c>
      <c r="N287" s="150"/>
      <c r="O287" s="150"/>
      <c r="P287" s="152">
        <f t="shared" si="20"/>
        <v>0</v>
      </c>
    </row>
    <row r="288" spans="1:16" hidden="1" x14ac:dyDescent="0.35">
      <c r="A288" s="251">
        <f t="shared" si="21"/>
        <v>0</v>
      </c>
      <c r="B288" s="352">
        <f t="shared" si="21"/>
        <v>0</v>
      </c>
      <c r="C288" s="353"/>
      <c r="D288" s="353"/>
      <c r="E288" s="354"/>
      <c r="F288" s="150"/>
      <c r="G288" s="150"/>
      <c r="H288" s="151"/>
      <c r="I288" s="152">
        <f t="shared" si="18"/>
        <v>0</v>
      </c>
      <c r="J288" s="153"/>
      <c r="K288" s="154"/>
      <c r="L288" s="154"/>
      <c r="M288" s="155">
        <f t="shared" si="19"/>
        <v>0</v>
      </c>
      <c r="N288" s="150"/>
      <c r="O288" s="150"/>
      <c r="P288" s="152">
        <f t="shared" si="20"/>
        <v>0</v>
      </c>
    </row>
    <row r="289" spans="1:16" hidden="1" x14ac:dyDescent="0.35">
      <c r="A289" s="251">
        <f t="shared" si="21"/>
        <v>0</v>
      </c>
      <c r="B289" s="352">
        <f t="shared" si="21"/>
        <v>0</v>
      </c>
      <c r="C289" s="353"/>
      <c r="D289" s="353"/>
      <c r="E289" s="354"/>
      <c r="F289" s="150"/>
      <c r="G289" s="150"/>
      <c r="H289" s="151"/>
      <c r="I289" s="152">
        <f t="shared" si="18"/>
        <v>0</v>
      </c>
      <c r="J289" s="153"/>
      <c r="K289" s="154"/>
      <c r="L289" s="154"/>
      <c r="M289" s="155">
        <f t="shared" si="19"/>
        <v>0</v>
      </c>
      <c r="N289" s="150"/>
      <c r="O289" s="150"/>
      <c r="P289" s="152">
        <f t="shared" si="20"/>
        <v>0</v>
      </c>
    </row>
    <row r="290" spans="1:16" hidden="1" x14ac:dyDescent="0.35">
      <c r="A290" s="251">
        <f t="shared" si="21"/>
        <v>0</v>
      </c>
      <c r="B290" s="352">
        <f t="shared" si="21"/>
        <v>0</v>
      </c>
      <c r="C290" s="353"/>
      <c r="D290" s="353"/>
      <c r="E290" s="354"/>
      <c r="F290" s="150"/>
      <c r="G290" s="150"/>
      <c r="H290" s="151"/>
      <c r="I290" s="152">
        <f t="shared" si="18"/>
        <v>0</v>
      </c>
      <c r="J290" s="153"/>
      <c r="K290" s="154"/>
      <c r="L290" s="154"/>
      <c r="M290" s="155">
        <f t="shared" si="19"/>
        <v>0</v>
      </c>
      <c r="N290" s="150"/>
      <c r="O290" s="150"/>
      <c r="P290" s="152">
        <f t="shared" si="20"/>
        <v>0</v>
      </c>
    </row>
    <row r="291" spans="1:16" hidden="1" x14ac:dyDescent="0.35">
      <c r="A291" s="251">
        <f t="shared" si="21"/>
        <v>0</v>
      </c>
      <c r="B291" s="352">
        <f t="shared" si="21"/>
        <v>0</v>
      </c>
      <c r="C291" s="353"/>
      <c r="D291" s="353"/>
      <c r="E291" s="354"/>
      <c r="F291" s="150"/>
      <c r="G291" s="150"/>
      <c r="H291" s="151"/>
      <c r="I291" s="152">
        <f t="shared" si="18"/>
        <v>0</v>
      </c>
      <c r="J291" s="153"/>
      <c r="K291" s="154"/>
      <c r="L291" s="154"/>
      <c r="M291" s="155">
        <f t="shared" si="19"/>
        <v>0</v>
      </c>
      <c r="N291" s="150"/>
      <c r="O291" s="150"/>
      <c r="P291" s="152">
        <f t="shared" si="20"/>
        <v>0</v>
      </c>
    </row>
    <row r="292" spans="1:16" hidden="1" x14ac:dyDescent="0.35">
      <c r="A292" s="251">
        <f t="shared" si="21"/>
        <v>0</v>
      </c>
      <c r="B292" s="352">
        <f>B69</f>
        <v>0</v>
      </c>
      <c r="C292" s="353"/>
      <c r="D292" s="353"/>
      <c r="E292" s="354"/>
      <c r="F292" s="150"/>
      <c r="G292" s="150"/>
      <c r="H292" s="151"/>
      <c r="I292" s="152">
        <f t="shared" si="18"/>
        <v>0</v>
      </c>
      <c r="J292" s="153"/>
      <c r="K292" s="154"/>
      <c r="L292" s="154"/>
      <c r="M292" s="155">
        <f t="shared" si="19"/>
        <v>0</v>
      </c>
      <c r="N292" s="150"/>
      <c r="O292" s="150"/>
      <c r="P292" s="152">
        <f t="shared" si="20"/>
        <v>0</v>
      </c>
    </row>
    <row r="293" spans="1:16" hidden="1" x14ac:dyDescent="0.35">
      <c r="A293" s="251">
        <f t="shared" si="21"/>
        <v>0</v>
      </c>
      <c r="B293" s="352">
        <f t="shared" si="21"/>
        <v>0</v>
      </c>
      <c r="C293" s="353"/>
      <c r="D293" s="353"/>
      <c r="E293" s="354"/>
      <c r="F293" s="150"/>
      <c r="G293" s="150"/>
      <c r="H293" s="151"/>
      <c r="I293" s="152">
        <f t="shared" si="18"/>
        <v>0</v>
      </c>
      <c r="J293" s="153"/>
      <c r="K293" s="154"/>
      <c r="L293" s="154"/>
      <c r="M293" s="155">
        <f t="shared" si="19"/>
        <v>0</v>
      </c>
      <c r="N293" s="150"/>
      <c r="O293" s="150"/>
      <c r="P293" s="152">
        <f t="shared" si="20"/>
        <v>0</v>
      </c>
    </row>
    <row r="294" spans="1:16" hidden="1" x14ac:dyDescent="0.35">
      <c r="A294" s="251">
        <f t="shared" si="21"/>
        <v>0</v>
      </c>
      <c r="B294" s="352">
        <f t="shared" si="21"/>
        <v>0</v>
      </c>
      <c r="C294" s="353"/>
      <c r="D294" s="353"/>
      <c r="E294" s="354"/>
      <c r="F294" s="150"/>
      <c r="G294" s="150"/>
      <c r="H294" s="151"/>
      <c r="I294" s="152">
        <f t="shared" si="18"/>
        <v>0</v>
      </c>
      <c r="J294" s="153"/>
      <c r="K294" s="154"/>
      <c r="L294" s="154"/>
      <c r="M294" s="155">
        <f t="shared" si="19"/>
        <v>0</v>
      </c>
      <c r="N294" s="150"/>
      <c r="O294" s="150"/>
      <c r="P294" s="152">
        <f t="shared" si="20"/>
        <v>0</v>
      </c>
    </row>
    <row r="295" spans="1:16" hidden="1" x14ac:dyDescent="0.35">
      <c r="A295" s="251">
        <f t="shared" ref="A295:B314" si="22">A72</f>
        <v>0</v>
      </c>
      <c r="B295" s="352">
        <f t="shared" si="22"/>
        <v>0</v>
      </c>
      <c r="C295" s="353"/>
      <c r="D295" s="353"/>
      <c r="E295" s="354"/>
      <c r="F295" s="150"/>
      <c r="G295" s="150"/>
      <c r="H295" s="151"/>
      <c r="I295" s="152">
        <f t="shared" si="18"/>
        <v>0</v>
      </c>
      <c r="J295" s="153"/>
      <c r="K295" s="154"/>
      <c r="L295" s="154"/>
      <c r="M295" s="155">
        <f t="shared" si="19"/>
        <v>0</v>
      </c>
      <c r="N295" s="150"/>
      <c r="O295" s="150"/>
      <c r="P295" s="152">
        <f t="shared" si="20"/>
        <v>0</v>
      </c>
    </row>
    <row r="296" spans="1:16" hidden="1" x14ac:dyDescent="0.35">
      <c r="A296" s="251">
        <f t="shared" si="22"/>
        <v>0</v>
      </c>
      <c r="B296" s="352">
        <f t="shared" si="22"/>
        <v>0</v>
      </c>
      <c r="C296" s="353"/>
      <c r="D296" s="353"/>
      <c r="E296" s="354"/>
      <c r="F296" s="150"/>
      <c r="G296" s="150"/>
      <c r="H296" s="151"/>
      <c r="I296" s="152">
        <f t="shared" si="18"/>
        <v>0</v>
      </c>
      <c r="J296" s="153"/>
      <c r="K296" s="154"/>
      <c r="L296" s="154"/>
      <c r="M296" s="155">
        <f t="shared" si="19"/>
        <v>0</v>
      </c>
      <c r="N296" s="150"/>
      <c r="O296" s="150"/>
      <c r="P296" s="152">
        <f t="shared" si="20"/>
        <v>0</v>
      </c>
    </row>
    <row r="297" spans="1:16" hidden="1" x14ac:dyDescent="0.35">
      <c r="A297" s="251">
        <f t="shared" si="22"/>
        <v>0</v>
      </c>
      <c r="B297" s="352">
        <f t="shared" si="22"/>
        <v>0</v>
      </c>
      <c r="C297" s="353"/>
      <c r="D297" s="353"/>
      <c r="E297" s="354"/>
      <c r="F297" s="150"/>
      <c r="G297" s="150"/>
      <c r="H297" s="151"/>
      <c r="I297" s="152">
        <f t="shared" si="18"/>
        <v>0</v>
      </c>
      <c r="J297" s="153"/>
      <c r="K297" s="154"/>
      <c r="L297" s="154"/>
      <c r="M297" s="155">
        <f t="shared" si="19"/>
        <v>0</v>
      </c>
      <c r="N297" s="150"/>
      <c r="O297" s="150"/>
      <c r="P297" s="152">
        <f t="shared" si="20"/>
        <v>0</v>
      </c>
    </row>
    <row r="298" spans="1:16" hidden="1" x14ac:dyDescent="0.35">
      <c r="A298" s="251">
        <f t="shared" si="22"/>
        <v>0</v>
      </c>
      <c r="B298" s="352">
        <f t="shared" si="22"/>
        <v>0</v>
      </c>
      <c r="C298" s="353"/>
      <c r="D298" s="353"/>
      <c r="E298" s="354"/>
      <c r="F298" s="150"/>
      <c r="G298" s="150"/>
      <c r="H298" s="151"/>
      <c r="I298" s="152">
        <f t="shared" si="18"/>
        <v>0</v>
      </c>
      <c r="J298" s="153"/>
      <c r="K298" s="154"/>
      <c r="L298" s="154"/>
      <c r="M298" s="155">
        <f t="shared" si="19"/>
        <v>0</v>
      </c>
      <c r="N298" s="150"/>
      <c r="O298" s="150"/>
      <c r="P298" s="152">
        <f t="shared" si="20"/>
        <v>0</v>
      </c>
    </row>
    <row r="299" spans="1:16" hidden="1" x14ac:dyDescent="0.35">
      <c r="A299" s="251">
        <f t="shared" si="22"/>
        <v>0</v>
      </c>
      <c r="B299" s="352">
        <f t="shared" si="22"/>
        <v>0</v>
      </c>
      <c r="C299" s="353"/>
      <c r="D299" s="353"/>
      <c r="E299" s="354"/>
      <c r="F299" s="150"/>
      <c r="G299" s="150"/>
      <c r="H299" s="151"/>
      <c r="I299" s="152">
        <f t="shared" si="18"/>
        <v>0</v>
      </c>
      <c r="J299" s="153"/>
      <c r="K299" s="154"/>
      <c r="L299" s="154"/>
      <c r="M299" s="155">
        <f t="shared" si="19"/>
        <v>0</v>
      </c>
      <c r="N299" s="150"/>
      <c r="O299" s="150"/>
      <c r="P299" s="152">
        <f t="shared" si="20"/>
        <v>0</v>
      </c>
    </row>
    <row r="300" spans="1:16" hidden="1" x14ac:dyDescent="0.35">
      <c r="A300" s="251">
        <f t="shared" si="22"/>
        <v>0</v>
      </c>
      <c r="B300" s="352">
        <f t="shared" si="22"/>
        <v>0</v>
      </c>
      <c r="C300" s="353"/>
      <c r="D300" s="353"/>
      <c r="E300" s="354"/>
      <c r="F300" s="150"/>
      <c r="G300" s="150"/>
      <c r="H300" s="151"/>
      <c r="I300" s="152">
        <f t="shared" si="18"/>
        <v>0</v>
      </c>
      <c r="J300" s="153"/>
      <c r="K300" s="154"/>
      <c r="L300" s="154"/>
      <c r="M300" s="155">
        <f t="shared" si="19"/>
        <v>0</v>
      </c>
      <c r="N300" s="150"/>
      <c r="O300" s="150"/>
      <c r="P300" s="152">
        <f t="shared" si="20"/>
        <v>0</v>
      </c>
    </row>
    <row r="301" spans="1:16" hidden="1" x14ac:dyDescent="0.35">
      <c r="A301" s="251">
        <f t="shared" si="22"/>
        <v>0</v>
      </c>
      <c r="B301" s="352">
        <f t="shared" si="22"/>
        <v>0</v>
      </c>
      <c r="C301" s="353"/>
      <c r="D301" s="353"/>
      <c r="E301" s="354"/>
      <c r="F301" s="150"/>
      <c r="G301" s="150"/>
      <c r="H301" s="151"/>
      <c r="I301" s="152">
        <f t="shared" si="18"/>
        <v>0</v>
      </c>
      <c r="J301" s="153"/>
      <c r="K301" s="154"/>
      <c r="L301" s="154"/>
      <c r="M301" s="155">
        <f t="shared" si="19"/>
        <v>0</v>
      </c>
      <c r="N301" s="150"/>
      <c r="O301" s="150"/>
      <c r="P301" s="152">
        <f t="shared" si="20"/>
        <v>0</v>
      </c>
    </row>
    <row r="302" spans="1:16" hidden="1" x14ac:dyDescent="0.35">
      <c r="A302" s="251">
        <f t="shared" si="22"/>
        <v>0</v>
      </c>
      <c r="B302" s="352">
        <f t="shared" si="22"/>
        <v>0</v>
      </c>
      <c r="C302" s="353"/>
      <c r="D302" s="353"/>
      <c r="E302" s="354"/>
      <c r="F302" s="150"/>
      <c r="G302" s="150"/>
      <c r="H302" s="151"/>
      <c r="I302" s="152">
        <f t="shared" si="18"/>
        <v>0</v>
      </c>
      <c r="J302" s="153"/>
      <c r="K302" s="154"/>
      <c r="L302" s="154"/>
      <c r="M302" s="155">
        <f t="shared" si="19"/>
        <v>0</v>
      </c>
      <c r="N302" s="150"/>
      <c r="O302" s="150"/>
      <c r="P302" s="152">
        <f t="shared" si="20"/>
        <v>0</v>
      </c>
    </row>
    <row r="303" spans="1:16" hidden="1" x14ac:dyDescent="0.35">
      <c r="A303" s="251">
        <f t="shared" si="22"/>
        <v>0</v>
      </c>
      <c r="B303" s="352">
        <f t="shared" si="22"/>
        <v>0</v>
      </c>
      <c r="C303" s="353"/>
      <c r="D303" s="353"/>
      <c r="E303" s="354"/>
      <c r="F303" s="150"/>
      <c r="G303" s="150"/>
      <c r="H303" s="151"/>
      <c r="I303" s="152">
        <f t="shared" si="18"/>
        <v>0</v>
      </c>
      <c r="J303" s="153"/>
      <c r="K303" s="154"/>
      <c r="L303" s="154"/>
      <c r="M303" s="155">
        <f t="shared" si="19"/>
        <v>0</v>
      </c>
      <c r="N303" s="150"/>
      <c r="O303" s="150"/>
      <c r="P303" s="152">
        <f t="shared" si="20"/>
        <v>0</v>
      </c>
    </row>
    <row r="304" spans="1:16" hidden="1" x14ac:dyDescent="0.35">
      <c r="A304" s="251">
        <f t="shared" si="22"/>
        <v>0</v>
      </c>
      <c r="B304" s="352">
        <f t="shared" si="22"/>
        <v>0</v>
      </c>
      <c r="C304" s="353"/>
      <c r="D304" s="353"/>
      <c r="E304" s="354"/>
      <c r="F304" s="150"/>
      <c r="G304" s="150"/>
      <c r="H304" s="151"/>
      <c r="I304" s="152">
        <f t="shared" si="18"/>
        <v>0</v>
      </c>
      <c r="J304" s="153"/>
      <c r="K304" s="154"/>
      <c r="L304" s="154"/>
      <c r="M304" s="155">
        <f t="shared" si="19"/>
        <v>0</v>
      </c>
      <c r="N304" s="150"/>
      <c r="O304" s="150"/>
      <c r="P304" s="152">
        <f t="shared" si="20"/>
        <v>0</v>
      </c>
    </row>
    <row r="305" spans="1:16" hidden="1" x14ac:dyDescent="0.35">
      <c r="A305" s="251">
        <f t="shared" si="22"/>
        <v>0</v>
      </c>
      <c r="B305" s="352">
        <f t="shared" si="22"/>
        <v>0</v>
      </c>
      <c r="C305" s="353"/>
      <c r="D305" s="353"/>
      <c r="E305" s="354"/>
      <c r="F305" s="150"/>
      <c r="G305" s="150"/>
      <c r="H305" s="151"/>
      <c r="I305" s="152">
        <f t="shared" si="18"/>
        <v>0</v>
      </c>
      <c r="J305" s="153"/>
      <c r="K305" s="154"/>
      <c r="L305" s="154"/>
      <c r="M305" s="155">
        <f t="shared" si="19"/>
        <v>0</v>
      </c>
      <c r="N305" s="150"/>
      <c r="O305" s="150"/>
      <c r="P305" s="152">
        <f t="shared" si="20"/>
        <v>0</v>
      </c>
    </row>
    <row r="306" spans="1:16" hidden="1" x14ac:dyDescent="0.35">
      <c r="A306" s="251">
        <f t="shared" si="22"/>
        <v>0</v>
      </c>
      <c r="B306" s="352">
        <f t="shared" si="22"/>
        <v>0</v>
      </c>
      <c r="C306" s="353"/>
      <c r="D306" s="353"/>
      <c r="E306" s="354"/>
      <c r="F306" s="150"/>
      <c r="G306" s="150"/>
      <c r="H306" s="151"/>
      <c r="I306" s="152">
        <f t="shared" si="18"/>
        <v>0</v>
      </c>
      <c r="J306" s="153"/>
      <c r="K306" s="154"/>
      <c r="L306" s="154"/>
      <c r="M306" s="155">
        <f t="shared" si="19"/>
        <v>0</v>
      </c>
      <c r="N306" s="150"/>
      <c r="O306" s="150"/>
      <c r="P306" s="152">
        <f t="shared" si="20"/>
        <v>0</v>
      </c>
    </row>
    <row r="307" spans="1:16" hidden="1" x14ac:dyDescent="0.35">
      <c r="A307" s="251">
        <f t="shared" si="22"/>
        <v>0</v>
      </c>
      <c r="B307" s="352">
        <f t="shared" si="22"/>
        <v>0</v>
      </c>
      <c r="C307" s="353"/>
      <c r="D307" s="353"/>
      <c r="E307" s="354"/>
      <c r="F307" s="150"/>
      <c r="G307" s="150"/>
      <c r="H307" s="151"/>
      <c r="I307" s="152">
        <f t="shared" si="18"/>
        <v>0</v>
      </c>
      <c r="J307" s="153"/>
      <c r="K307" s="154"/>
      <c r="L307" s="154"/>
      <c r="M307" s="155">
        <f t="shared" si="19"/>
        <v>0</v>
      </c>
      <c r="N307" s="150"/>
      <c r="O307" s="150"/>
      <c r="P307" s="152">
        <f t="shared" si="20"/>
        <v>0</v>
      </c>
    </row>
    <row r="308" spans="1:16" hidden="1" x14ac:dyDescent="0.35">
      <c r="A308" s="251">
        <f t="shared" si="22"/>
        <v>0</v>
      </c>
      <c r="B308" s="352">
        <f t="shared" si="22"/>
        <v>0</v>
      </c>
      <c r="C308" s="353"/>
      <c r="D308" s="353"/>
      <c r="E308" s="354"/>
      <c r="F308" s="150"/>
      <c r="G308" s="150"/>
      <c r="H308" s="151"/>
      <c r="I308" s="152">
        <f t="shared" si="18"/>
        <v>0</v>
      </c>
      <c r="J308" s="153"/>
      <c r="K308" s="154"/>
      <c r="L308" s="154"/>
      <c r="M308" s="155">
        <f t="shared" si="19"/>
        <v>0</v>
      </c>
      <c r="N308" s="150"/>
      <c r="O308" s="150"/>
      <c r="P308" s="152">
        <f t="shared" si="20"/>
        <v>0</v>
      </c>
    </row>
    <row r="309" spans="1:16" hidden="1" x14ac:dyDescent="0.35">
      <c r="A309" s="251">
        <f t="shared" si="22"/>
        <v>0</v>
      </c>
      <c r="B309" s="352">
        <f t="shared" si="22"/>
        <v>0</v>
      </c>
      <c r="C309" s="353"/>
      <c r="D309" s="353"/>
      <c r="E309" s="354"/>
      <c r="F309" s="150"/>
      <c r="G309" s="150"/>
      <c r="H309" s="151"/>
      <c r="I309" s="152">
        <f t="shared" si="18"/>
        <v>0</v>
      </c>
      <c r="J309" s="153"/>
      <c r="K309" s="154"/>
      <c r="L309" s="154"/>
      <c r="M309" s="155">
        <f t="shared" si="19"/>
        <v>0</v>
      </c>
      <c r="N309" s="150"/>
      <c r="O309" s="150"/>
      <c r="P309" s="152">
        <f t="shared" si="20"/>
        <v>0</v>
      </c>
    </row>
    <row r="310" spans="1:16" hidden="1" x14ac:dyDescent="0.35">
      <c r="A310" s="251">
        <f t="shared" si="22"/>
        <v>0</v>
      </c>
      <c r="B310" s="352">
        <f t="shared" si="22"/>
        <v>0</v>
      </c>
      <c r="C310" s="353"/>
      <c r="D310" s="353"/>
      <c r="E310" s="354"/>
      <c r="F310" s="150"/>
      <c r="G310" s="150"/>
      <c r="H310" s="151"/>
      <c r="I310" s="152">
        <f t="shared" si="18"/>
        <v>0</v>
      </c>
      <c r="J310" s="153"/>
      <c r="K310" s="154"/>
      <c r="L310" s="154"/>
      <c r="M310" s="155">
        <f t="shared" si="19"/>
        <v>0</v>
      </c>
      <c r="N310" s="150"/>
      <c r="O310" s="150"/>
      <c r="P310" s="152">
        <f t="shared" si="20"/>
        <v>0</v>
      </c>
    </row>
    <row r="311" spans="1:16" hidden="1" x14ac:dyDescent="0.35">
      <c r="A311" s="251">
        <f t="shared" si="22"/>
        <v>0</v>
      </c>
      <c r="B311" s="352">
        <f t="shared" si="22"/>
        <v>0</v>
      </c>
      <c r="C311" s="353"/>
      <c r="D311" s="353"/>
      <c r="E311" s="354"/>
      <c r="F311" s="150"/>
      <c r="G311" s="150"/>
      <c r="H311" s="151"/>
      <c r="I311" s="152">
        <f t="shared" si="18"/>
        <v>0</v>
      </c>
      <c r="J311" s="153"/>
      <c r="K311" s="154"/>
      <c r="L311" s="154"/>
      <c r="M311" s="155">
        <f t="shared" si="19"/>
        <v>0</v>
      </c>
      <c r="N311" s="150"/>
      <c r="O311" s="150"/>
      <c r="P311" s="152">
        <f t="shared" si="20"/>
        <v>0</v>
      </c>
    </row>
    <row r="312" spans="1:16" hidden="1" x14ac:dyDescent="0.35">
      <c r="A312" s="251">
        <f t="shared" si="22"/>
        <v>0</v>
      </c>
      <c r="B312" s="352">
        <f t="shared" si="22"/>
        <v>0</v>
      </c>
      <c r="C312" s="353"/>
      <c r="D312" s="353"/>
      <c r="E312" s="354"/>
      <c r="F312" s="150"/>
      <c r="G312" s="150"/>
      <c r="H312" s="151"/>
      <c r="I312" s="152">
        <f t="shared" si="18"/>
        <v>0</v>
      </c>
      <c r="J312" s="153"/>
      <c r="K312" s="154"/>
      <c r="L312" s="154"/>
      <c r="M312" s="155">
        <f t="shared" si="19"/>
        <v>0</v>
      </c>
      <c r="N312" s="150"/>
      <c r="O312" s="150"/>
      <c r="P312" s="152">
        <f t="shared" si="20"/>
        <v>0</v>
      </c>
    </row>
    <row r="313" spans="1:16" hidden="1" x14ac:dyDescent="0.35">
      <c r="A313" s="251">
        <f t="shared" si="22"/>
        <v>0</v>
      </c>
      <c r="B313" s="352">
        <f t="shared" si="22"/>
        <v>0</v>
      </c>
      <c r="C313" s="353"/>
      <c r="D313" s="353"/>
      <c r="E313" s="354"/>
      <c r="F313" s="150"/>
      <c r="G313" s="150"/>
      <c r="H313" s="151"/>
      <c r="I313" s="152">
        <f t="shared" si="18"/>
        <v>0</v>
      </c>
      <c r="J313" s="153"/>
      <c r="K313" s="154"/>
      <c r="L313" s="154"/>
      <c r="M313" s="155">
        <f t="shared" si="19"/>
        <v>0</v>
      </c>
      <c r="N313" s="150"/>
      <c r="O313" s="150"/>
      <c r="P313" s="152">
        <f t="shared" si="20"/>
        <v>0</v>
      </c>
    </row>
    <row r="314" spans="1:16" hidden="1" x14ac:dyDescent="0.35">
      <c r="A314" s="251">
        <f t="shared" si="22"/>
        <v>0</v>
      </c>
      <c r="B314" s="352">
        <f t="shared" si="22"/>
        <v>0</v>
      </c>
      <c r="C314" s="353"/>
      <c r="D314" s="353"/>
      <c r="E314" s="354"/>
      <c r="F314" s="150"/>
      <c r="G314" s="150"/>
      <c r="H314" s="151"/>
      <c r="I314" s="152">
        <f t="shared" si="18"/>
        <v>0</v>
      </c>
      <c r="J314" s="153"/>
      <c r="K314" s="154"/>
      <c r="L314" s="154"/>
      <c r="M314" s="155">
        <f t="shared" si="19"/>
        <v>0</v>
      </c>
      <c r="N314" s="150"/>
      <c r="O314" s="150"/>
      <c r="P314" s="152">
        <f t="shared" si="20"/>
        <v>0</v>
      </c>
    </row>
    <row r="315" spans="1:16" hidden="1" x14ac:dyDescent="0.35">
      <c r="A315" s="251">
        <f t="shared" ref="A315:B334" si="23">A92</f>
        <v>0</v>
      </c>
      <c r="B315" s="352">
        <f t="shared" si="23"/>
        <v>0</v>
      </c>
      <c r="C315" s="353"/>
      <c r="D315" s="353"/>
      <c r="E315" s="354"/>
      <c r="F315" s="150"/>
      <c r="G315" s="150"/>
      <c r="H315" s="151"/>
      <c r="I315" s="152">
        <f t="shared" si="18"/>
        <v>0</v>
      </c>
      <c r="J315" s="153"/>
      <c r="K315" s="154"/>
      <c r="L315" s="154"/>
      <c r="M315" s="155">
        <f t="shared" si="19"/>
        <v>0</v>
      </c>
      <c r="N315" s="150"/>
      <c r="O315" s="150"/>
      <c r="P315" s="152">
        <f t="shared" si="20"/>
        <v>0</v>
      </c>
    </row>
    <row r="316" spans="1:16" hidden="1" x14ac:dyDescent="0.35">
      <c r="A316" s="251">
        <f t="shared" si="23"/>
        <v>0</v>
      </c>
      <c r="B316" s="352">
        <f t="shared" si="23"/>
        <v>0</v>
      </c>
      <c r="C316" s="353"/>
      <c r="D316" s="353"/>
      <c r="E316" s="354"/>
      <c r="F316" s="150"/>
      <c r="G316" s="150"/>
      <c r="H316" s="151"/>
      <c r="I316" s="152">
        <f t="shared" si="18"/>
        <v>0</v>
      </c>
      <c r="J316" s="153"/>
      <c r="K316" s="154"/>
      <c r="L316" s="154"/>
      <c r="M316" s="155">
        <f t="shared" si="19"/>
        <v>0</v>
      </c>
      <c r="N316" s="150"/>
      <c r="O316" s="150"/>
      <c r="P316" s="152">
        <f t="shared" si="20"/>
        <v>0</v>
      </c>
    </row>
    <row r="317" spans="1:16" hidden="1" x14ac:dyDescent="0.35">
      <c r="A317" s="251">
        <f t="shared" si="23"/>
        <v>0</v>
      </c>
      <c r="B317" s="352">
        <f t="shared" si="23"/>
        <v>0</v>
      </c>
      <c r="C317" s="353"/>
      <c r="D317" s="353"/>
      <c r="E317" s="354"/>
      <c r="F317" s="150"/>
      <c r="G317" s="150"/>
      <c r="H317" s="151"/>
      <c r="I317" s="152">
        <f t="shared" si="18"/>
        <v>0</v>
      </c>
      <c r="J317" s="153"/>
      <c r="K317" s="154"/>
      <c r="L317" s="154"/>
      <c r="M317" s="155">
        <f t="shared" si="19"/>
        <v>0</v>
      </c>
      <c r="N317" s="150"/>
      <c r="O317" s="150"/>
      <c r="P317" s="152">
        <f t="shared" si="20"/>
        <v>0</v>
      </c>
    </row>
    <row r="318" spans="1:16" hidden="1" x14ac:dyDescent="0.35">
      <c r="A318" s="251">
        <f t="shared" si="23"/>
        <v>0</v>
      </c>
      <c r="B318" s="352">
        <f t="shared" si="23"/>
        <v>0</v>
      </c>
      <c r="C318" s="353"/>
      <c r="D318" s="353"/>
      <c r="E318" s="354"/>
      <c r="F318" s="150"/>
      <c r="G318" s="150"/>
      <c r="H318" s="151"/>
      <c r="I318" s="152">
        <f t="shared" si="18"/>
        <v>0</v>
      </c>
      <c r="J318" s="153"/>
      <c r="K318" s="154"/>
      <c r="L318" s="154"/>
      <c r="M318" s="155">
        <f t="shared" si="19"/>
        <v>0</v>
      </c>
      <c r="N318" s="150"/>
      <c r="O318" s="150"/>
      <c r="P318" s="152">
        <f t="shared" si="20"/>
        <v>0</v>
      </c>
    </row>
    <row r="319" spans="1:16" hidden="1" x14ac:dyDescent="0.35">
      <c r="A319" s="251">
        <f t="shared" si="23"/>
        <v>0</v>
      </c>
      <c r="B319" s="352">
        <f t="shared" si="23"/>
        <v>0</v>
      </c>
      <c r="C319" s="353"/>
      <c r="D319" s="353"/>
      <c r="E319" s="354"/>
      <c r="F319" s="150"/>
      <c r="G319" s="150"/>
      <c r="H319" s="151"/>
      <c r="I319" s="152">
        <f t="shared" ref="I319:I354" si="24">G319-H319</f>
        <v>0</v>
      </c>
      <c r="J319" s="153"/>
      <c r="K319" s="154"/>
      <c r="L319" s="154"/>
      <c r="M319" s="155">
        <f t="shared" ref="M319:M354" si="25">K319-L319</f>
        <v>0</v>
      </c>
      <c r="N319" s="150"/>
      <c r="O319" s="150"/>
      <c r="P319" s="152">
        <f t="shared" ref="P319:P354" si="26">N319-O319</f>
        <v>0</v>
      </c>
    </row>
    <row r="320" spans="1:16" hidden="1" x14ac:dyDescent="0.35">
      <c r="A320" s="251">
        <f t="shared" si="23"/>
        <v>0</v>
      </c>
      <c r="B320" s="352">
        <f t="shared" si="23"/>
        <v>0</v>
      </c>
      <c r="C320" s="353"/>
      <c r="D320" s="353"/>
      <c r="E320" s="354"/>
      <c r="F320" s="150"/>
      <c r="G320" s="150"/>
      <c r="H320" s="151"/>
      <c r="I320" s="152">
        <f t="shared" si="24"/>
        <v>0</v>
      </c>
      <c r="J320" s="153"/>
      <c r="K320" s="154"/>
      <c r="L320" s="154"/>
      <c r="M320" s="155">
        <f t="shared" si="25"/>
        <v>0</v>
      </c>
      <c r="N320" s="150"/>
      <c r="O320" s="150"/>
      <c r="P320" s="152">
        <f t="shared" si="26"/>
        <v>0</v>
      </c>
    </row>
    <row r="321" spans="1:16" hidden="1" x14ac:dyDescent="0.35">
      <c r="A321" s="251">
        <f t="shared" si="23"/>
        <v>0</v>
      </c>
      <c r="B321" s="352">
        <f t="shared" si="23"/>
        <v>0</v>
      </c>
      <c r="C321" s="353"/>
      <c r="D321" s="353"/>
      <c r="E321" s="354"/>
      <c r="F321" s="150"/>
      <c r="G321" s="150"/>
      <c r="H321" s="151"/>
      <c r="I321" s="152">
        <f t="shared" si="24"/>
        <v>0</v>
      </c>
      <c r="J321" s="153"/>
      <c r="K321" s="154"/>
      <c r="L321" s="154"/>
      <c r="M321" s="155">
        <f t="shared" si="25"/>
        <v>0</v>
      </c>
      <c r="N321" s="150"/>
      <c r="O321" s="150"/>
      <c r="P321" s="152">
        <f t="shared" si="26"/>
        <v>0</v>
      </c>
    </row>
    <row r="322" spans="1:16" hidden="1" x14ac:dyDescent="0.35">
      <c r="A322" s="251">
        <f t="shared" si="23"/>
        <v>0</v>
      </c>
      <c r="B322" s="352">
        <f t="shared" si="23"/>
        <v>0</v>
      </c>
      <c r="C322" s="353"/>
      <c r="D322" s="353"/>
      <c r="E322" s="354"/>
      <c r="F322" s="150"/>
      <c r="G322" s="150"/>
      <c r="H322" s="151"/>
      <c r="I322" s="152">
        <f t="shared" si="24"/>
        <v>0</v>
      </c>
      <c r="J322" s="153"/>
      <c r="K322" s="154"/>
      <c r="L322" s="154"/>
      <c r="M322" s="155">
        <f t="shared" si="25"/>
        <v>0</v>
      </c>
      <c r="N322" s="150"/>
      <c r="O322" s="150"/>
      <c r="P322" s="152">
        <f t="shared" si="26"/>
        <v>0</v>
      </c>
    </row>
    <row r="323" spans="1:16" hidden="1" x14ac:dyDescent="0.35">
      <c r="A323" s="251">
        <f t="shared" si="23"/>
        <v>0</v>
      </c>
      <c r="B323" s="352">
        <f t="shared" si="23"/>
        <v>0</v>
      </c>
      <c r="C323" s="353"/>
      <c r="D323" s="353"/>
      <c r="E323" s="354"/>
      <c r="F323" s="150"/>
      <c r="G323" s="150"/>
      <c r="H323" s="151"/>
      <c r="I323" s="152">
        <f t="shared" si="24"/>
        <v>0</v>
      </c>
      <c r="J323" s="153"/>
      <c r="K323" s="154"/>
      <c r="L323" s="154"/>
      <c r="M323" s="155">
        <f t="shared" si="25"/>
        <v>0</v>
      </c>
      <c r="N323" s="150"/>
      <c r="O323" s="150"/>
      <c r="P323" s="152">
        <f t="shared" si="26"/>
        <v>0</v>
      </c>
    </row>
    <row r="324" spans="1:16" hidden="1" x14ac:dyDescent="0.35">
      <c r="A324" s="251">
        <f t="shared" si="23"/>
        <v>0</v>
      </c>
      <c r="B324" s="352">
        <f t="shared" si="23"/>
        <v>0</v>
      </c>
      <c r="C324" s="353"/>
      <c r="D324" s="353"/>
      <c r="E324" s="354"/>
      <c r="F324" s="150"/>
      <c r="G324" s="150"/>
      <c r="H324" s="151"/>
      <c r="I324" s="152">
        <f t="shared" si="24"/>
        <v>0</v>
      </c>
      <c r="J324" s="153"/>
      <c r="K324" s="154"/>
      <c r="L324" s="154"/>
      <c r="M324" s="155">
        <f t="shared" si="25"/>
        <v>0</v>
      </c>
      <c r="N324" s="150"/>
      <c r="O324" s="150"/>
      <c r="P324" s="152">
        <f t="shared" si="26"/>
        <v>0</v>
      </c>
    </row>
    <row r="325" spans="1:16" hidden="1" x14ac:dyDescent="0.35">
      <c r="A325" s="251">
        <f t="shared" si="23"/>
        <v>0</v>
      </c>
      <c r="B325" s="352">
        <f t="shared" si="23"/>
        <v>0</v>
      </c>
      <c r="C325" s="353"/>
      <c r="D325" s="353"/>
      <c r="E325" s="354"/>
      <c r="F325" s="150"/>
      <c r="G325" s="150"/>
      <c r="H325" s="151"/>
      <c r="I325" s="152">
        <f t="shared" si="24"/>
        <v>0</v>
      </c>
      <c r="J325" s="153"/>
      <c r="K325" s="154"/>
      <c r="L325" s="154"/>
      <c r="M325" s="155">
        <f t="shared" si="25"/>
        <v>0</v>
      </c>
      <c r="N325" s="150"/>
      <c r="O325" s="150"/>
      <c r="P325" s="152">
        <f t="shared" si="26"/>
        <v>0</v>
      </c>
    </row>
    <row r="326" spans="1:16" hidden="1" x14ac:dyDescent="0.35">
      <c r="A326" s="251">
        <f t="shared" si="23"/>
        <v>0</v>
      </c>
      <c r="B326" s="352">
        <f t="shared" si="23"/>
        <v>0</v>
      </c>
      <c r="C326" s="353"/>
      <c r="D326" s="353"/>
      <c r="E326" s="354"/>
      <c r="F326" s="150"/>
      <c r="G326" s="150"/>
      <c r="H326" s="151"/>
      <c r="I326" s="152">
        <f t="shared" si="24"/>
        <v>0</v>
      </c>
      <c r="J326" s="153"/>
      <c r="K326" s="154"/>
      <c r="L326" s="154"/>
      <c r="M326" s="155">
        <f t="shared" si="25"/>
        <v>0</v>
      </c>
      <c r="N326" s="150"/>
      <c r="O326" s="150"/>
      <c r="P326" s="152">
        <f t="shared" si="26"/>
        <v>0</v>
      </c>
    </row>
    <row r="327" spans="1:16" hidden="1" x14ac:dyDescent="0.35">
      <c r="A327" s="251">
        <f t="shared" si="23"/>
        <v>0</v>
      </c>
      <c r="B327" s="352">
        <f t="shared" si="23"/>
        <v>0</v>
      </c>
      <c r="C327" s="353"/>
      <c r="D327" s="353"/>
      <c r="E327" s="354"/>
      <c r="F327" s="150"/>
      <c r="G327" s="150"/>
      <c r="H327" s="151"/>
      <c r="I327" s="152">
        <f t="shared" si="24"/>
        <v>0</v>
      </c>
      <c r="J327" s="153"/>
      <c r="K327" s="154"/>
      <c r="L327" s="154"/>
      <c r="M327" s="155">
        <f t="shared" si="25"/>
        <v>0</v>
      </c>
      <c r="N327" s="150"/>
      <c r="O327" s="150"/>
      <c r="P327" s="152">
        <f t="shared" si="26"/>
        <v>0</v>
      </c>
    </row>
    <row r="328" spans="1:16" hidden="1" x14ac:dyDescent="0.35">
      <c r="A328" s="251">
        <f t="shared" si="23"/>
        <v>0</v>
      </c>
      <c r="B328" s="352">
        <f t="shared" si="23"/>
        <v>0</v>
      </c>
      <c r="C328" s="353"/>
      <c r="D328" s="353"/>
      <c r="E328" s="354"/>
      <c r="F328" s="150"/>
      <c r="G328" s="150"/>
      <c r="H328" s="151"/>
      <c r="I328" s="152">
        <f t="shared" si="24"/>
        <v>0</v>
      </c>
      <c r="J328" s="153"/>
      <c r="K328" s="154"/>
      <c r="L328" s="154"/>
      <c r="M328" s="155">
        <f t="shared" si="25"/>
        <v>0</v>
      </c>
      <c r="N328" s="150"/>
      <c r="O328" s="150"/>
      <c r="P328" s="152">
        <f t="shared" si="26"/>
        <v>0</v>
      </c>
    </row>
    <row r="329" spans="1:16" hidden="1" x14ac:dyDescent="0.35">
      <c r="A329" s="251">
        <f t="shared" si="23"/>
        <v>0</v>
      </c>
      <c r="B329" s="352">
        <f t="shared" si="23"/>
        <v>0</v>
      </c>
      <c r="C329" s="353"/>
      <c r="D329" s="353"/>
      <c r="E329" s="354"/>
      <c r="F329" s="150"/>
      <c r="G329" s="150"/>
      <c r="H329" s="151"/>
      <c r="I329" s="152">
        <f t="shared" si="24"/>
        <v>0</v>
      </c>
      <c r="J329" s="153"/>
      <c r="K329" s="154"/>
      <c r="L329" s="154"/>
      <c r="M329" s="155">
        <f t="shared" si="25"/>
        <v>0</v>
      </c>
      <c r="N329" s="150"/>
      <c r="O329" s="150"/>
      <c r="P329" s="152">
        <f t="shared" si="26"/>
        <v>0</v>
      </c>
    </row>
    <row r="330" spans="1:16" hidden="1" x14ac:dyDescent="0.35">
      <c r="A330" s="251">
        <f t="shared" si="23"/>
        <v>0</v>
      </c>
      <c r="B330" s="352">
        <f t="shared" si="23"/>
        <v>0</v>
      </c>
      <c r="C330" s="353"/>
      <c r="D330" s="353"/>
      <c r="E330" s="354"/>
      <c r="F330" s="150"/>
      <c r="G330" s="150"/>
      <c r="H330" s="151"/>
      <c r="I330" s="152">
        <f t="shared" si="24"/>
        <v>0</v>
      </c>
      <c r="J330" s="153"/>
      <c r="K330" s="154"/>
      <c r="L330" s="154"/>
      <c r="M330" s="155">
        <f t="shared" si="25"/>
        <v>0</v>
      </c>
      <c r="N330" s="150"/>
      <c r="O330" s="150"/>
      <c r="P330" s="152">
        <f t="shared" si="26"/>
        <v>0</v>
      </c>
    </row>
    <row r="331" spans="1:16" hidden="1" x14ac:dyDescent="0.35">
      <c r="A331" s="251">
        <f t="shared" si="23"/>
        <v>0</v>
      </c>
      <c r="B331" s="352">
        <f t="shared" si="23"/>
        <v>0</v>
      </c>
      <c r="C331" s="353"/>
      <c r="D331" s="353"/>
      <c r="E331" s="354"/>
      <c r="F331" s="150"/>
      <c r="G331" s="150"/>
      <c r="H331" s="151"/>
      <c r="I331" s="152">
        <f t="shared" si="24"/>
        <v>0</v>
      </c>
      <c r="J331" s="153"/>
      <c r="K331" s="154"/>
      <c r="L331" s="154"/>
      <c r="M331" s="155">
        <f t="shared" si="25"/>
        <v>0</v>
      </c>
      <c r="N331" s="150"/>
      <c r="O331" s="150"/>
      <c r="P331" s="152">
        <f t="shared" si="26"/>
        <v>0</v>
      </c>
    </row>
    <row r="332" spans="1:16" hidden="1" x14ac:dyDescent="0.35">
      <c r="A332" s="251">
        <f t="shared" si="23"/>
        <v>0</v>
      </c>
      <c r="B332" s="352">
        <f t="shared" si="23"/>
        <v>0</v>
      </c>
      <c r="C332" s="353"/>
      <c r="D332" s="353"/>
      <c r="E332" s="354"/>
      <c r="F332" s="150"/>
      <c r="G332" s="150"/>
      <c r="H332" s="151"/>
      <c r="I332" s="152">
        <f t="shared" si="24"/>
        <v>0</v>
      </c>
      <c r="J332" s="153"/>
      <c r="K332" s="154"/>
      <c r="L332" s="154"/>
      <c r="M332" s="155">
        <f t="shared" si="25"/>
        <v>0</v>
      </c>
      <c r="N332" s="150"/>
      <c r="O332" s="150"/>
      <c r="P332" s="152">
        <f t="shared" si="26"/>
        <v>0</v>
      </c>
    </row>
    <row r="333" spans="1:16" hidden="1" x14ac:dyDescent="0.35">
      <c r="A333" s="251">
        <f t="shared" si="23"/>
        <v>0</v>
      </c>
      <c r="B333" s="352">
        <f t="shared" si="23"/>
        <v>0</v>
      </c>
      <c r="C333" s="353"/>
      <c r="D333" s="353"/>
      <c r="E333" s="354"/>
      <c r="F333" s="150"/>
      <c r="G333" s="150"/>
      <c r="H333" s="151"/>
      <c r="I333" s="152">
        <f t="shared" si="24"/>
        <v>0</v>
      </c>
      <c r="J333" s="153"/>
      <c r="K333" s="154"/>
      <c r="L333" s="154"/>
      <c r="M333" s="155">
        <f t="shared" si="25"/>
        <v>0</v>
      </c>
      <c r="N333" s="150"/>
      <c r="O333" s="150"/>
      <c r="P333" s="152">
        <f t="shared" si="26"/>
        <v>0</v>
      </c>
    </row>
    <row r="334" spans="1:16" hidden="1" x14ac:dyDescent="0.35">
      <c r="A334" s="251">
        <f t="shared" si="23"/>
        <v>0</v>
      </c>
      <c r="B334" s="352">
        <f t="shared" si="23"/>
        <v>0</v>
      </c>
      <c r="C334" s="353"/>
      <c r="D334" s="353"/>
      <c r="E334" s="354"/>
      <c r="F334" s="150"/>
      <c r="G334" s="150"/>
      <c r="H334" s="151"/>
      <c r="I334" s="152">
        <f t="shared" si="24"/>
        <v>0</v>
      </c>
      <c r="J334" s="153"/>
      <c r="K334" s="154"/>
      <c r="L334" s="154"/>
      <c r="M334" s="155">
        <f t="shared" si="25"/>
        <v>0</v>
      </c>
      <c r="N334" s="150"/>
      <c r="O334" s="150"/>
      <c r="P334" s="152">
        <f t="shared" si="26"/>
        <v>0</v>
      </c>
    </row>
    <row r="335" spans="1:16" hidden="1" x14ac:dyDescent="0.35">
      <c r="A335" s="251">
        <f t="shared" ref="A335:B354" si="27">A112</f>
        <v>0</v>
      </c>
      <c r="B335" s="352">
        <f t="shared" si="27"/>
        <v>0</v>
      </c>
      <c r="C335" s="353"/>
      <c r="D335" s="353"/>
      <c r="E335" s="354"/>
      <c r="F335" s="150"/>
      <c r="G335" s="150"/>
      <c r="H335" s="151"/>
      <c r="I335" s="152">
        <f t="shared" si="24"/>
        <v>0</v>
      </c>
      <c r="J335" s="153"/>
      <c r="K335" s="154"/>
      <c r="L335" s="154"/>
      <c r="M335" s="155">
        <f t="shared" si="25"/>
        <v>0</v>
      </c>
      <c r="N335" s="150"/>
      <c r="O335" s="150"/>
      <c r="P335" s="152">
        <f t="shared" si="26"/>
        <v>0</v>
      </c>
    </row>
    <row r="336" spans="1:16" hidden="1" x14ac:dyDescent="0.35">
      <c r="A336" s="251">
        <f t="shared" si="27"/>
        <v>0</v>
      </c>
      <c r="B336" s="352">
        <f t="shared" si="27"/>
        <v>0</v>
      </c>
      <c r="C336" s="353"/>
      <c r="D336" s="353"/>
      <c r="E336" s="354"/>
      <c r="F336" s="150"/>
      <c r="G336" s="150"/>
      <c r="H336" s="151"/>
      <c r="I336" s="152">
        <f t="shared" si="24"/>
        <v>0</v>
      </c>
      <c r="J336" s="153"/>
      <c r="K336" s="154"/>
      <c r="L336" s="154"/>
      <c r="M336" s="155">
        <f t="shared" si="25"/>
        <v>0</v>
      </c>
      <c r="N336" s="150"/>
      <c r="O336" s="150"/>
      <c r="P336" s="152">
        <f t="shared" si="26"/>
        <v>0</v>
      </c>
    </row>
    <row r="337" spans="1:16" hidden="1" x14ac:dyDescent="0.35">
      <c r="A337" s="251">
        <f t="shared" si="27"/>
        <v>0</v>
      </c>
      <c r="B337" s="352">
        <f t="shared" si="27"/>
        <v>0</v>
      </c>
      <c r="C337" s="353"/>
      <c r="D337" s="353"/>
      <c r="E337" s="354"/>
      <c r="F337" s="150"/>
      <c r="G337" s="150"/>
      <c r="H337" s="151"/>
      <c r="I337" s="152">
        <f t="shared" si="24"/>
        <v>0</v>
      </c>
      <c r="J337" s="153"/>
      <c r="K337" s="154"/>
      <c r="L337" s="154"/>
      <c r="M337" s="155">
        <f t="shared" si="25"/>
        <v>0</v>
      </c>
      <c r="N337" s="150"/>
      <c r="O337" s="150"/>
      <c r="P337" s="152">
        <f t="shared" si="26"/>
        <v>0</v>
      </c>
    </row>
    <row r="338" spans="1:16" hidden="1" x14ac:dyDescent="0.35">
      <c r="A338" s="251">
        <f t="shared" si="27"/>
        <v>0</v>
      </c>
      <c r="B338" s="352">
        <f t="shared" si="27"/>
        <v>0</v>
      </c>
      <c r="C338" s="353"/>
      <c r="D338" s="353"/>
      <c r="E338" s="354"/>
      <c r="F338" s="150"/>
      <c r="G338" s="150"/>
      <c r="H338" s="151"/>
      <c r="I338" s="152">
        <f t="shared" si="24"/>
        <v>0</v>
      </c>
      <c r="J338" s="153"/>
      <c r="K338" s="154"/>
      <c r="L338" s="154"/>
      <c r="M338" s="155">
        <f t="shared" si="25"/>
        <v>0</v>
      </c>
      <c r="N338" s="150"/>
      <c r="O338" s="150"/>
      <c r="P338" s="152">
        <f t="shared" si="26"/>
        <v>0</v>
      </c>
    </row>
    <row r="339" spans="1:16" hidden="1" x14ac:dyDescent="0.35">
      <c r="A339" s="251">
        <f t="shared" si="27"/>
        <v>0</v>
      </c>
      <c r="B339" s="352">
        <f t="shared" si="27"/>
        <v>0</v>
      </c>
      <c r="C339" s="353"/>
      <c r="D339" s="353"/>
      <c r="E339" s="354"/>
      <c r="F339" s="150"/>
      <c r="G339" s="150"/>
      <c r="H339" s="151"/>
      <c r="I339" s="152">
        <f t="shared" si="24"/>
        <v>0</v>
      </c>
      <c r="J339" s="153"/>
      <c r="K339" s="154"/>
      <c r="L339" s="154"/>
      <c r="M339" s="155">
        <f t="shared" si="25"/>
        <v>0</v>
      </c>
      <c r="N339" s="150"/>
      <c r="O339" s="150"/>
      <c r="P339" s="152">
        <f t="shared" si="26"/>
        <v>0</v>
      </c>
    </row>
    <row r="340" spans="1:16" hidden="1" x14ac:dyDescent="0.35">
      <c r="A340" s="251">
        <f t="shared" si="27"/>
        <v>0</v>
      </c>
      <c r="B340" s="352">
        <f t="shared" si="27"/>
        <v>0</v>
      </c>
      <c r="C340" s="353"/>
      <c r="D340" s="353"/>
      <c r="E340" s="354"/>
      <c r="F340" s="150"/>
      <c r="G340" s="150"/>
      <c r="H340" s="151"/>
      <c r="I340" s="152">
        <f t="shared" si="24"/>
        <v>0</v>
      </c>
      <c r="J340" s="153"/>
      <c r="K340" s="154"/>
      <c r="L340" s="154"/>
      <c r="M340" s="155">
        <f t="shared" si="25"/>
        <v>0</v>
      </c>
      <c r="N340" s="150"/>
      <c r="O340" s="150"/>
      <c r="P340" s="152">
        <f t="shared" si="26"/>
        <v>0</v>
      </c>
    </row>
    <row r="341" spans="1:16" hidden="1" x14ac:dyDescent="0.35">
      <c r="A341" s="251">
        <f t="shared" si="27"/>
        <v>0</v>
      </c>
      <c r="B341" s="352">
        <f t="shared" si="27"/>
        <v>0</v>
      </c>
      <c r="C341" s="353"/>
      <c r="D341" s="353"/>
      <c r="E341" s="354"/>
      <c r="F341" s="150"/>
      <c r="G341" s="150"/>
      <c r="H341" s="151"/>
      <c r="I341" s="152">
        <f t="shared" si="24"/>
        <v>0</v>
      </c>
      <c r="J341" s="153"/>
      <c r="K341" s="154"/>
      <c r="L341" s="154"/>
      <c r="M341" s="155">
        <f t="shared" si="25"/>
        <v>0</v>
      </c>
      <c r="N341" s="150"/>
      <c r="O341" s="150"/>
      <c r="P341" s="152">
        <f t="shared" si="26"/>
        <v>0</v>
      </c>
    </row>
    <row r="342" spans="1:16" hidden="1" x14ac:dyDescent="0.35">
      <c r="A342" s="251">
        <f t="shared" si="27"/>
        <v>0</v>
      </c>
      <c r="B342" s="352">
        <f t="shared" si="27"/>
        <v>0</v>
      </c>
      <c r="C342" s="353"/>
      <c r="D342" s="353"/>
      <c r="E342" s="354"/>
      <c r="F342" s="150"/>
      <c r="G342" s="150"/>
      <c r="H342" s="151"/>
      <c r="I342" s="152">
        <f t="shared" si="24"/>
        <v>0</v>
      </c>
      <c r="J342" s="153"/>
      <c r="K342" s="154"/>
      <c r="L342" s="154"/>
      <c r="M342" s="155">
        <f t="shared" si="25"/>
        <v>0</v>
      </c>
      <c r="N342" s="150"/>
      <c r="O342" s="150"/>
      <c r="P342" s="152">
        <f t="shared" si="26"/>
        <v>0</v>
      </c>
    </row>
    <row r="343" spans="1:16" hidden="1" x14ac:dyDescent="0.35">
      <c r="A343" s="251">
        <f t="shared" si="27"/>
        <v>0</v>
      </c>
      <c r="B343" s="352">
        <f t="shared" si="27"/>
        <v>0</v>
      </c>
      <c r="C343" s="353"/>
      <c r="D343" s="353"/>
      <c r="E343" s="354"/>
      <c r="F343" s="150"/>
      <c r="G343" s="150"/>
      <c r="H343" s="151"/>
      <c r="I343" s="152">
        <f t="shared" si="24"/>
        <v>0</v>
      </c>
      <c r="J343" s="153"/>
      <c r="K343" s="154"/>
      <c r="L343" s="154"/>
      <c r="M343" s="155">
        <f t="shared" si="25"/>
        <v>0</v>
      </c>
      <c r="N343" s="150"/>
      <c r="O343" s="150"/>
      <c r="P343" s="152">
        <f t="shared" si="26"/>
        <v>0</v>
      </c>
    </row>
    <row r="344" spans="1:16" hidden="1" x14ac:dyDescent="0.35">
      <c r="A344" s="251">
        <f t="shared" si="27"/>
        <v>0</v>
      </c>
      <c r="B344" s="352">
        <f t="shared" si="27"/>
        <v>0</v>
      </c>
      <c r="C344" s="353"/>
      <c r="D344" s="353"/>
      <c r="E344" s="354"/>
      <c r="F344" s="150"/>
      <c r="G344" s="150"/>
      <c r="H344" s="151"/>
      <c r="I344" s="152">
        <f t="shared" si="24"/>
        <v>0</v>
      </c>
      <c r="J344" s="153"/>
      <c r="K344" s="154"/>
      <c r="L344" s="154"/>
      <c r="M344" s="155">
        <f t="shared" si="25"/>
        <v>0</v>
      </c>
      <c r="N344" s="150"/>
      <c r="O344" s="150"/>
      <c r="P344" s="152">
        <f t="shared" si="26"/>
        <v>0</v>
      </c>
    </row>
    <row r="345" spans="1:16" hidden="1" x14ac:dyDescent="0.35">
      <c r="A345" s="251">
        <f t="shared" si="27"/>
        <v>0</v>
      </c>
      <c r="B345" s="352">
        <f t="shared" si="27"/>
        <v>0</v>
      </c>
      <c r="C345" s="353"/>
      <c r="D345" s="353"/>
      <c r="E345" s="354"/>
      <c r="F345" s="150"/>
      <c r="G345" s="150"/>
      <c r="H345" s="151"/>
      <c r="I345" s="152">
        <f t="shared" si="24"/>
        <v>0</v>
      </c>
      <c r="J345" s="153"/>
      <c r="K345" s="154"/>
      <c r="L345" s="154"/>
      <c r="M345" s="155">
        <f t="shared" si="25"/>
        <v>0</v>
      </c>
      <c r="N345" s="150"/>
      <c r="O345" s="150"/>
      <c r="P345" s="152">
        <f t="shared" si="26"/>
        <v>0</v>
      </c>
    </row>
    <row r="346" spans="1:16" hidden="1" x14ac:dyDescent="0.35">
      <c r="A346" s="251">
        <f t="shared" si="27"/>
        <v>0</v>
      </c>
      <c r="B346" s="352">
        <f t="shared" si="27"/>
        <v>0</v>
      </c>
      <c r="C346" s="353"/>
      <c r="D346" s="353"/>
      <c r="E346" s="354"/>
      <c r="F346" s="150"/>
      <c r="G346" s="150"/>
      <c r="H346" s="151"/>
      <c r="I346" s="152">
        <f t="shared" si="24"/>
        <v>0</v>
      </c>
      <c r="J346" s="153"/>
      <c r="K346" s="154"/>
      <c r="L346" s="154"/>
      <c r="M346" s="155">
        <f t="shared" si="25"/>
        <v>0</v>
      </c>
      <c r="N346" s="150"/>
      <c r="O346" s="150"/>
      <c r="P346" s="152">
        <f t="shared" si="26"/>
        <v>0</v>
      </c>
    </row>
    <row r="347" spans="1:16" hidden="1" x14ac:dyDescent="0.35">
      <c r="A347" s="251">
        <f t="shared" si="27"/>
        <v>0</v>
      </c>
      <c r="B347" s="352">
        <f t="shared" si="27"/>
        <v>0</v>
      </c>
      <c r="C347" s="353"/>
      <c r="D347" s="353"/>
      <c r="E347" s="354"/>
      <c r="F347" s="150"/>
      <c r="G347" s="150"/>
      <c r="H347" s="151"/>
      <c r="I347" s="152">
        <f t="shared" si="24"/>
        <v>0</v>
      </c>
      <c r="J347" s="153"/>
      <c r="K347" s="154"/>
      <c r="L347" s="154"/>
      <c r="M347" s="155">
        <f t="shared" si="25"/>
        <v>0</v>
      </c>
      <c r="N347" s="150"/>
      <c r="O347" s="150"/>
      <c r="P347" s="152">
        <f t="shared" si="26"/>
        <v>0</v>
      </c>
    </row>
    <row r="348" spans="1:16" hidden="1" x14ac:dyDescent="0.35">
      <c r="A348" s="251">
        <f t="shared" si="27"/>
        <v>0</v>
      </c>
      <c r="B348" s="352">
        <f t="shared" si="27"/>
        <v>0</v>
      </c>
      <c r="C348" s="353"/>
      <c r="D348" s="353"/>
      <c r="E348" s="354"/>
      <c r="F348" s="150"/>
      <c r="G348" s="150"/>
      <c r="H348" s="151"/>
      <c r="I348" s="152">
        <f t="shared" si="24"/>
        <v>0</v>
      </c>
      <c r="J348" s="153"/>
      <c r="K348" s="154"/>
      <c r="L348" s="154"/>
      <c r="M348" s="155">
        <f t="shared" si="25"/>
        <v>0</v>
      </c>
      <c r="N348" s="150"/>
      <c r="O348" s="150"/>
      <c r="P348" s="152">
        <f t="shared" si="26"/>
        <v>0</v>
      </c>
    </row>
    <row r="349" spans="1:16" hidden="1" x14ac:dyDescent="0.35">
      <c r="A349" s="251">
        <f t="shared" si="27"/>
        <v>0</v>
      </c>
      <c r="B349" s="352">
        <f t="shared" si="27"/>
        <v>0</v>
      </c>
      <c r="C349" s="353"/>
      <c r="D349" s="353"/>
      <c r="E349" s="354"/>
      <c r="F349" s="150"/>
      <c r="G349" s="150"/>
      <c r="H349" s="151"/>
      <c r="I349" s="152">
        <f t="shared" si="24"/>
        <v>0</v>
      </c>
      <c r="J349" s="153"/>
      <c r="K349" s="154"/>
      <c r="L349" s="154"/>
      <c r="M349" s="155">
        <f t="shared" si="25"/>
        <v>0</v>
      </c>
      <c r="N349" s="150"/>
      <c r="O349" s="150"/>
      <c r="P349" s="152">
        <f t="shared" si="26"/>
        <v>0</v>
      </c>
    </row>
    <row r="350" spans="1:16" hidden="1" x14ac:dyDescent="0.35">
      <c r="A350" s="251">
        <f t="shared" si="27"/>
        <v>0</v>
      </c>
      <c r="B350" s="352">
        <f t="shared" si="27"/>
        <v>0</v>
      </c>
      <c r="C350" s="353"/>
      <c r="D350" s="353"/>
      <c r="E350" s="354"/>
      <c r="F350" s="150"/>
      <c r="G350" s="150"/>
      <c r="H350" s="151"/>
      <c r="I350" s="152">
        <f t="shared" si="24"/>
        <v>0</v>
      </c>
      <c r="J350" s="153"/>
      <c r="K350" s="154"/>
      <c r="L350" s="154"/>
      <c r="M350" s="155">
        <f t="shared" si="25"/>
        <v>0</v>
      </c>
      <c r="N350" s="150"/>
      <c r="O350" s="150"/>
      <c r="P350" s="152">
        <f t="shared" si="26"/>
        <v>0</v>
      </c>
    </row>
    <row r="351" spans="1:16" hidden="1" x14ac:dyDescent="0.35">
      <c r="A351" s="251">
        <f t="shared" si="27"/>
        <v>0</v>
      </c>
      <c r="B351" s="352">
        <f t="shared" si="27"/>
        <v>0</v>
      </c>
      <c r="C351" s="353"/>
      <c r="D351" s="353"/>
      <c r="E351" s="354"/>
      <c r="F351" s="150"/>
      <c r="G351" s="150"/>
      <c r="H351" s="151"/>
      <c r="I351" s="152">
        <f t="shared" si="24"/>
        <v>0</v>
      </c>
      <c r="J351" s="153"/>
      <c r="K351" s="154"/>
      <c r="L351" s="154"/>
      <c r="M351" s="155">
        <f t="shared" si="25"/>
        <v>0</v>
      </c>
      <c r="N351" s="150"/>
      <c r="O351" s="150"/>
      <c r="P351" s="152">
        <f t="shared" si="26"/>
        <v>0</v>
      </c>
    </row>
    <row r="352" spans="1:16" hidden="1" x14ac:dyDescent="0.35">
      <c r="A352" s="251">
        <f t="shared" si="27"/>
        <v>0</v>
      </c>
      <c r="B352" s="352">
        <f t="shared" si="27"/>
        <v>0</v>
      </c>
      <c r="C352" s="353"/>
      <c r="D352" s="353"/>
      <c r="E352" s="354"/>
      <c r="F352" s="150"/>
      <c r="G352" s="150"/>
      <c r="H352" s="151"/>
      <c r="I352" s="152">
        <f t="shared" si="24"/>
        <v>0</v>
      </c>
      <c r="J352" s="153"/>
      <c r="K352" s="154"/>
      <c r="L352" s="154"/>
      <c r="M352" s="155">
        <f t="shared" si="25"/>
        <v>0</v>
      </c>
      <c r="N352" s="150"/>
      <c r="O352" s="150"/>
      <c r="P352" s="152">
        <f t="shared" si="26"/>
        <v>0</v>
      </c>
    </row>
    <row r="353" spans="1:16" hidden="1" x14ac:dyDescent="0.35">
      <c r="A353" s="251">
        <f t="shared" si="27"/>
        <v>0</v>
      </c>
      <c r="B353" s="352">
        <f t="shared" si="27"/>
        <v>0</v>
      </c>
      <c r="C353" s="353"/>
      <c r="D353" s="353"/>
      <c r="E353" s="354"/>
      <c r="F353" s="150"/>
      <c r="G353" s="150"/>
      <c r="H353" s="151"/>
      <c r="I353" s="152">
        <f t="shared" si="24"/>
        <v>0</v>
      </c>
      <c r="J353" s="153"/>
      <c r="K353" s="154"/>
      <c r="L353" s="154"/>
      <c r="M353" s="155">
        <f t="shared" si="25"/>
        <v>0</v>
      </c>
      <c r="N353" s="150"/>
      <c r="O353" s="150"/>
      <c r="P353" s="152">
        <f t="shared" si="26"/>
        <v>0</v>
      </c>
    </row>
    <row r="354" spans="1:16" x14ac:dyDescent="0.35">
      <c r="A354" s="251">
        <f t="shared" si="27"/>
        <v>0</v>
      </c>
      <c r="B354" s="352">
        <f t="shared" si="27"/>
        <v>0</v>
      </c>
      <c r="C354" s="353"/>
      <c r="D354" s="353"/>
      <c r="E354" s="354"/>
      <c r="F354" s="150"/>
      <c r="G354" s="150"/>
      <c r="H354" s="151"/>
      <c r="I354" s="152">
        <f t="shared" si="24"/>
        <v>0</v>
      </c>
      <c r="J354" s="153"/>
      <c r="K354" s="154"/>
      <c r="L354" s="154"/>
      <c r="M354" s="155">
        <f t="shared" si="25"/>
        <v>0</v>
      </c>
      <c r="N354" s="150"/>
      <c r="O354" s="150"/>
      <c r="P354" s="152">
        <f t="shared" si="26"/>
        <v>0</v>
      </c>
    </row>
    <row r="355" spans="1:16" x14ac:dyDescent="0.35">
      <c r="A355" s="156"/>
      <c r="B355" s="420" t="s">
        <v>33</v>
      </c>
      <c r="C355" s="420"/>
      <c r="D355" s="420"/>
      <c r="E355" s="420"/>
      <c r="F355" s="152">
        <f>SUM(F255:F354)</f>
        <v>0</v>
      </c>
      <c r="G355" s="152">
        <f>SUM(G255:G354)</f>
        <v>0</v>
      </c>
      <c r="H355" s="165">
        <f>SUM(H255:H354)</f>
        <v>0</v>
      </c>
      <c r="I355" s="152">
        <f>SUMIF(I255:I354,"&gt;0")</f>
        <v>0</v>
      </c>
      <c r="J355" s="158"/>
      <c r="K355" s="155">
        <f t="shared" ref="K355:P355" si="28">SUM(K255:K354)</f>
        <v>0</v>
      </c>
      <c r="L355" s="155">
        <f t="shared" si="28"/>
        <v>0</v>
      </c>
      <c r="M355" s="155">
        <f t="shared" si="28"/>
        <v>0</v>
      </c>
      <c r="N355" s="152">
        <f t="shared" si="28"/>
        <v>0</v>
      </c>
      <c r="O355" s="152">
        <f t="shared" si="28"/>
        <v>0</v>
      </c>
      <c r="P355" s="152">
        <f t="shared" si="28"/>
        <v>0</v>
      </c>
    </row>
    <row r="356" spans="1:16" x14ac:dyDescent="0.35">
      <c r="A356" s="128"/>
      <c r="B356" s="160"/>
      <c r="C356" s="160"/>
      <c r="D356" s="160"/>
      <c r="E356" s="160"/>
      <c r="F356" s="161"/>
      <c r="G356" s="161"/>
      <c r="H356" s="162"/>
      <c r="I356" s="161"/>
      <c r="J356" s="163"/>
      <c r="K356" s="164"/>
      <c r="L356" s="164"/>
      <c r="M356" s="164"/>
      <c r="N356" s="161"/>
      <c r="O356" s="161"/>
      <c r="P356" s="161"/>
    </row>
    <row r="357" spans="1:16" x14ac:dyDescent="0.35">
      <c r="A357" s="321" t="s">
        <v>57</v>
      </c>
      <c r="B357" s="321"/>
      <c r="C357" s="321"/>
      <c r="D357" s="321"/>
      <c r="E357" s="321"/>
      <c r="F357" s="321"/>
      <c r="G357" s="321"/>
      <c r="H357" s="321"/>
      <c r="I357" s="321"/>
      <c r="J357" s="321"/>
      <c r="K357" s="321"/>
      <c r="L357" s="321"/>
      <c r="M357" s="321"/>
      <c r="N357" s="321"/>
      <c r="O357" s="321"/>
      <c r="P357" s="321"/>
    </row>
    <row r="358" spans="1:16" x14ac:dyDescent="0.35">
      <c r="A358" s="144"/>
      <c r="B358" s="421"/>
      <c r="C358" s="421"/>
      <c r="D358" s="421"/>
      <c r="E358" s="421"/>
      <c r="F358" s="422"/>
      <c r="G358" s="422"/>
      <c r="H358" s="422"/>
      <c r="I358" s="423" t="s">
        <v>163</v>
      </c>
      <c r="J358" s="423"/>
      <c r="K358" s="145" t="s">
        <v>1437</v>
      </c>
      <c r="L358" s="145"/>
      <c r="M358" s="145"/>
      <c r="N358" s="145"/>
      <c r="O358" s="145"/>
      <c r="P358" s="146"/>
    </row>
    <row r="359" spans="1:16" ht="15" customHeight="1" x14ac:dyDescent="0.35">
      <c r="A359" s="424" t="s">
        <v>49</v>
      </c>
      <c r="B359" s="425"/>
      <c r="C359" s="425"/>
      <c r="D359" s="425"/>
      <c r="E359" s="425"/>
      <c r="F359" s="426" t="s">
        <v>22</v>
      </c>
      <c r="G359" s="427"/>
      <c r="H359" s="427"/>
      <c r="I359" s="427"/>
      <c r="J359" s="428"/>
      <c r="K359" s="420" t="s">
        <v>23</v>
      </c>
      <c r="L359" s="420"/>
      <c r="M359" s="420"/>
      <c r="N359" s="427" t="s">
        <v>24</v>
      </c>
      <c r="O359" s="427"/>
      <c r="P359" s="428"/>
    </row>
    <row r="360" spans="1:16" ht="15" customHeight="1" x14ac:dyDescent="0.35">
      <c r="A360" s="301" t="s">
        <v>15</v>
      </c>
      <c r="B360" s="302"/>
      <c r="C360" s="302"/>
      <c r="D360" s="302"/>
      <c r="E360" s="303"/>
      <c r="F360" s="429" t="s">
        <v>25</v>
      </c>
      <c r="G360" s="432" t="s">
        <v>26</v>
      </c>
      <c r="H360" s="433"/>
      <c r="I360" s="433"/>
      <c r="J360" s="434"/>
      <c r="K360" s="438" t="s">
        <v>50</v>
      </c>
      <c r="L360" s="438"/>
      <c r="M360" s="438"/>
      <c r="N360" s="438" t="s">
        <v>27</v>
      </c>
      <c r="O360" s="438"/>
      <c r="P360" s="438"/>
    </row>
    <row r="361" spans="1:16" ht="15" customHeight="1" x14ac:dyDescent="0.35">
      <c r="A361" s="304"/>
      <c r="B361" s="305"/>
      <c r="C361" s="305"/>
      <c r="D361" s="305"/>
      <c r="E361" s="306"/>
      <c r="F361" s="430"/>
      <c r="G361" s="435"/>
      <c r="H361" s="436"/>
      <c r="I361" s="436"/>
      <c r="J361" s="437"/>
      <c r="K361" s="438"/>
      <c r="L361" s="438"/>
      <c r="M361" s="438"/>
      <c r="N361" s="438"/>
      <c r="O361" s="438"/>
      <c r="P361" s="438"/>
    </row>
    <row r="362" spans="1:16" ht="15" customHeight="1" x14ac:dyDescent="0.35">
      <c r="A362" s="304"/>
      <c r="B362" s="305"/>
      <c r="C362" s="305"/>
      <c r="D362" s="305"/>
      <c r="E362" s="306"/>
      <c r="F362" s="430"/>
      <c r="G362" s="429" t="s">
        <v>51</v>
      </c>
      <c r="H362" s="429" t="s">
        <v>28</v>
      </c>
      <c r="I362" s="429" t="s">
        <v>52</v>
      </c>
      <c r="J362" s="442" t="s">
        <v>29</v>
      </c>
      <c r="K362" s="429" t="s">
        <v>30</v>
      </c>
      <c r="L362" s="429" t="s">
        <v>31</v>
      </c>
      <c r="M362" s="429" t="s">
        <v>53</v>
      </c>
      <c r="N362" s="429" t="s">
        <v>30</v>
      </c>
      <c r="O362" s="429" t="s">
        <v>32</v>
      </c>
      <c r="P362" s="429" t="s">
        <v>34</v>
      </c>
    </row>
    <row r="363" spans="1:16" ht="15" customHeight="1" x14ac:dyDescent="0.35">
      <c r="A363" s="304"/>
      <c r="B363" s="305"/>
      <c r="C363" s="305"/>
      <c r="D363" s="305"/>
      <c r="E363" s="306"/>
      <c r="F363" s="430"/>
      <c r="G363" s="430"/>
      <c r="H363" s="430"/>
      <c r="I363" s="430"/>
      <c r="J363" s="443"/>
      <c r="K363" s="430"/>
      <c r="L363" s="430"/>
      <c r="M363" s="430"/>
      <c r="N363" s="430"/>
      <c r="O363" s="430"/>
      <c r="P363" s="430"/>
    </row>
    <row r="364" spans="1:16" ht="15" customHeight="1" x14ac:dyDescent="0.35">
      <c r="A364" s="307"/>
      <c r="B364" s="308"/>
      <c r="C364" s="308"/>
      <c r="D364" s="308"/>
      <c r="E364" s="309"/>
      <c r="F364" s="431"/>
      <c r="G364" s="431"/>
      <c r="H364" s="431"/>
      <c r="I364" s="431"/>
      <c r="J364" s="444"/>
      <c r="K364" s="431"/>
      <c r="L364" s="431"/>
      <c r="M364" s="431"/>
      <c r="N364" s="431"/>
      <c r="O364" s="431"/>
      <c r="P364" s="431"/>
    </row>
    <row r="365" spans="1:16" x14ac:dyDescent="0.35">
      <c r="A365" s="147" t="s">
        <v>54</v>
      </c>
      <c r="B365" s="439">
        <v>1</v>
      </c>
      <c r="C365" s="440"/>
      <c r="D365" s="440"/>
      <c r="E365" s="441"/>
      <c r="F365" s="148">
        <v>2</v>
      </c>
      <c r="G365" s="148">
        <v>3</v>
      </c>
      <c r="H365" s="149">
        <v>4</v>
      </c>
      <c r="I365" s="148">
        <v>5</v>
      </c>
      <c r="J365" s="148">
        <v>6</v>
      </c>
      <c r="K365" s="148">
        <v>7</v>
      </c>
      <c r="L365" s="148">
        <v>8</v>
      </c>
      <c r="M365" s="148">
        <v>9</v>
      </c>
      <c r="N365" s="148">
        <v>10</v>
      </c>
      <c r="O365" s="148">
        <v>11</v>
      </c>
      <c r="P365" s="148">
        <v>12</v>
      </c>
    </row>
    <row r="366" spans="1:16" hidden="1" x14ac:dyDescent="0.35">
      <c r="A366" s="251">
        <f t="shared" ref="A366:B385" si="29">A32</f>
        <v>0</v>
      </c>
      <c r="B366" s="352">
        <f t="shared" si="29"/>
        <v>0</v>
      </c>
      <c r="C366" s="353"/>
      <c r="D366" s="353"/>
      <c r="E366" s="354"/>
      <c r="F366" s="150"/>
      <c r="G366" s="150"/>
      <c r="H366" s="151"/>
      <c r="I366" s="152">
        <f t="shared" ref="I366:I429" si="30">G366-H366</f>
        <v>0</v>
      </c>
      <c r="J366" s="153"/>
      <c r="K366" s="154"/>
      <c r="L366" s="154"/>
      <c r="M366" s="155">
        <f t="shared" ref="M366:M429" si="31">K366-L366</f>
        <v>0</v>
      </c>
      <c r="N366" s="150"/>
      <c r="O366" s="150"/>
      <c r="P366" s="152">
        <f t="shared" ref="P366:P429" si="32">N366-O366</f>
        <v>0</v>
      </c>
    </row>
    <row r="367" spans="1:16" hidden="1" x14ac:dyDescent="0.35">
      <c r="A367" s="251">
        <f t="shared" si="29"/>
        <v>0</v>
      </c>
      <c r="B367" s="352">
        <f t="shared" si="29"/>
        <v>0</v>
      </c>
      <c r="C367" s="353"/>
      <c r="D367" s="353"/>
      <c r="E367" s="354"/>
      <c r="F367" s="150"/>
      <c r="G367" s="150"/>
      <c r="H367" s="151"/>
      <c r="I367" s="152">
        <f t="shared" si="30"/>
        <v>0</v>
      </c>
      <c r="J367" s="153"/>
      <c r="K367" s="154"/>
      <c r="L367" s="154"/>
      <c r="M367" s="155">
        <f t="shared" si="31"/>
        <v>0</v>
      </c>
      <c r="N367" s="150"/>
      <c r="O367" s="150"/>
      <c r="P367" s="152">
        <f t="shared" si="32"/>
        <v>0</v>
      </c>
    </row>
    <row r="368" spans="1:16" hidden="1" x14ac:dyDescent="0.35">
      <c r="A368" s="251">
        <f t="shared" si="29"/>
        <v>0</v>
      </c>
      <c r="B368" s="352">
        <f t="shared" si="29"/>
        <v>0</v>
      </c>
      <c r="C368" s="353"/>
      <c r="D368" s="353"/>
      <c r="E368" s="354"/>
      <c r="F368" s="150"/>
      <c r="G368" s="150"/>
      <c r="H368" s="151"/>
      <c r="I368" s="152">
        <f t="shared" si="30"/>
        <v>0</v>
      </c>
      <c r="J368" s="153"/>
      <c r="K368" s="154"/>
      <c r="L368" s="154"/>
      <c r="M368" s="155">
        <f t="shared" si="31"/>
        <v>0</v>
      </c>
      <c r="N368" s="150"/>
      <c r="O368" s="150"/>
      <c r="P368" s="152">
        <f t="shared" si="32"/>
        <v>0</v>
      </c>
    </row>
    <row r="369" spans="1:16" hidden="1" x14ac:dyDescent="0.35">
      <c r="A369" s="251">
        <f t="shared" si="29"/>
        <v>0</v>
      </c>
      <c r="B369" s="352">
        <f t="shared" si="29"/>
        <v>0</v>
      </c>
      <c r="C369" s="353"/>
      <c r="D369" s="353"/>
      <c r="E369" s="354"/>
      <c r="F369" s="150"/>
      <c r="G369" s="150"/>
      <c r="H369" s="151"/>
      <c r="I369" s="152">
        <f t="shared" si="30"/>
        <v>0</v>
      </c>
      <c r="J369" s="153"/>
      <c r="K369" s="154"/>
      <c r="L369" s="154"/>
      <c r="M369" s="155">
        <f t="shared" si="31"/>
        <v>0</v>
      </c>
      <c r="N369" s="150"/>
      <c r="O369" s="150"/>
      <c r="P369" s="152">
        <f t="shared" si="32"/>
        <v>0</v>
      </c>
    </row>
    <row r="370" spans="1:16" hidden="1" x14ac:dyDescent="0.35">
      <c r="A370" s="251">
        <f t="shared" si="29"/>
        <v>0</v>
      </c>
      <c r="B370" s="352">
        <f t="shared" si="29"/>
        <v>0</v>
      </c>
      <c r="C370" s="353"/>
      <c r="D370" s="353"/>
      <c r="E370" s="354"/>
      <c r="F370" s="150"/>
      <c r="G370" s="150"/>
      <c r="H370" s="151"/>
      <c r="I370" s="152">
        <f>G370-H370</f>
        <v>0</v>
      </c>
      <c r="J370" s="153"/>
      <c r="K370" s="154"/>
      <c r="L370" s="154"/>
      <c r="M370" s="155">
        <f t="shared" si="31"/>
        <v>0</v>
      </c>
      <c r="N370" s="150"/>
      <c r="O370" s="150"/>
      <c r="P370" s="152">
        <f t="shared" si="32"/>
        <v>0</v>
      </c>
    </row>
    <row r="371" spans="1:16" hidden="1" x14ac:dyDescent="0.35">
      <c r="A371" s="251">
        <f t="shared" si="29"/>
        <v>0</v>
      </c>
      <c r="B371" s="352">
        <f t="shared" si="29"/>
        <v>0</v>
      </c>
      <c r="C371" s="353"/>
      <c r="D371" s="353"/>
      <c r="E371" s="354"/>
      <c r="F371" s="150"/>
      <c r="G371" s="150"/>
      <c r="H371" s="151"/>
      <c r="I371" s="152">
        <f t="shared" si="30"/>
        <v>0</v>
      </c>
      <c r="J371" s="153"/>
      <c r="K371" s="154"/>
      <c r="L371" s="154"/>
      <c r="M371" s="155">
        <f t="shared" si="31"/>
        <v>0</v>
      </c>
      <c r="N371" s="150"/>
      <c r="O371" s="150"/>
      <c r="P371" s="152">
        <f t="shared" si="32"/>
        <v>0</v>
      </c>
    </row>
    <row r="372" spans="1:16" hidden="1" x14ac:dyDescent="0.35">
      <c r="A372" s="251">
        <f t="shared" si="29"/>
        <v>0</v>
      </c>
      <c r="B372" s="352">
        <f t="shared" si="29"/>
        <v>0</v>
      </c>
      <c r="C372" s="353"/>
      <c r="D372" s="353"/>
      <c r="E372" s="354"/>
      <c r="F372" s="150"/>
      <c r="G372" s="150"/>
      <c r="H372" s="151"/>
      <c r="I372" s="152">
        <f t="shared" si="30"/>
        <v>0</v>
      </c>
      <c r="J372" s="153"/>
      <c r="K372" s="154"/>
      <c r="L372" s="154"/>
      <c r="M372" s="155">
        <f t="shared" si="31"/>
        <v>0</v>
      </c>
      <c r="N372" s="150"/>
      <c r="O372" s="150"/>
      <c r="P372" s="152">
        <f t="shared" si="32"/>
        <v>0</v>
      </c>
    </row>
    <row r="373" spans="1:16" hidden="1" x14ac:dyDescent="0.35">
      <c r="A373" s="251">
        <f t="shared" si="29"/>
        <v>0</v>
      </c>
      <c r="B373" s="352">
        <f t="shared" si="29"/>
        <v>0</v>
      </c>
      <c r="C373" s="353"/>
      <c r="D373" s="353"/>
      <c r="E373" s="354"/>
      <c r="F373" s="150"/>
      <c r="G373" s="150"/>
      <c r="H373" s="151"/>
      <c r="I373" s="152">
        <f t="shared" si="30"/>
        <v>0</v>
      </c>
      <c r="J373" s="153"/>
      <c r="K373" s="154"/>
      <c r="L373" s="154"/>
      <c r="M373" s="155">
        <f t="shared" si="31"/>
        <v>0</v>
      </c>
      <c r="N373" s="150"/>
      <c r="O373" s="150"/>
      <c r="P373" s="152">
        <f t="shared" si="32"/>
        <v>0</v>
      </c>
    </row>
    <row r="374" spans="1:16" hidden="1" x14ac:dyDescent="0.35">
      <c r="A374" s="251">
        <f t="shared" si="29"/>
        <v>0</v>
      </c>
      <c r="B374" s="352">
        <f t="shared" si="29"/>
        <v>0</v>
      </c>
      <c r="C374" s="353"/>
      <c r="D374" s="353"/>
      <c r="E374" s="354"/>
      <c r="F374" s="150"/>
      <c r="G374" s="150"/>
      <c r="H374" s="151"/>
      <c r="I374" s="152">
        <f t="shared" si="30"/>
        <v>0</v>
      </c>
      <c r="J374" s="153"/>
      <c r="K374" s="154"/>
      <c r="L374" s="154"/>
      <c r="M374" s="155">
        <f t="shared" si="31"/>
        <v>0</v>
      </c>
      <c r="N374" s="150"/>
      <c r="O374" s="150"/>
      <c r="P374" s="152">
        <f t="shared" si="32"/>
        <v>0</v>
      </c>
    </row>
    <row r="375" spans="1:16" hidden="1" x14ac:dyDescent="0.35">
      <c r="A375" s="251">
        <f t="shared" si="29"/>
        <v>0</v>
      </c>
      <c r="B375" s="352">
        <f t="shared" si="29"/>
        <v>0</v>
      </c>
      <c r="C375" s="353"/>
      <c r="D375" s="353"/>
      <c r="E375" s="354"/>
      <c r="F375" s="150"/>
      <c r="G375" s="150"/>
      <c r="H375" s="151"/>
      <c r="I375" s="152">
        <f t="shared" si="30"/>
        <v>0</v>
      </c>
      <c r="J375" s="153"/>
      <c r="K375" s="154"/>
      <c r="L375" s="154"/>
      <c r="M375" s="155">
        <f t="shared" si="31"/>
        <v>0</v>
      </c>
      <c r="N375" s="150"/>
      <c r="O375" s="150"/>
      <c r="P375" s="152">
        <f t="shared" si="32"/>
        <v>0</v>
      </c>
    </row>
    <row r="376" spans="1:16" hidden="1" x14ac:dyDescent="0.35">
      <c r="A376" s="251">
        <f t="shared" si="29"/>
        <v>0</v>
      </c>
      <c r="B376" s="352">
        <f t="shared" si="29"/>
        <v>0</v>
      </c>
      <c r="C376" s="353"/>
      <c r="D376" s="353"/>
      <c r="E376" s="354"/>
      <c r="F376" s="150"/>
      <c r="G376" s="150"/>
      <c r="H376" s="151"/>
      <c r="I376" s="152">
        <f t="shared" si="30"/>
        <v>0</v>
      </c>
      <c r="J376" s="153"/>
      <c r="K376" s="154"/>
      <c r="L376" s="154"/>
      <c r="M376" s="155">
        <f t="shared" si="31"/>
        <v>0</v>
      </c>
      <c r="N376" s="150"/>
      <c r="O376" s="150"/>
      <c r="P376" s="152">
        <f t="shared" si="32"/>
        <v>0</v>
      </c>
    </row>
    <row r="377" spans="1:16" hidden="1" x14ac:dyDescent="0.35">
      <c r="A377" s="251">
        <f t="shared" si="29"/>
        <v>0</v>
      </c>
      <c r="B377" s="352">
        <f t="shared" si="29"/>
        <v>0</v>
      </c>
      <c r="C377" s="353"/>
      <c r="D377" s="353"/>
      <c r="E377" s="354"/>
      <c r="F377" s="150"/>
      <c r="G377" s="150"/>
      <c r="H377" s="151"/>
      <c r="I377" s="152">
        <f t="shared" si="30"/>
        <v>0</v>
      </c>
      <c r="J377" s="153"/>
      <c r="K377" s="154"/>
      <c r="L377" s="154"/>
      <c r="M377" s="155">
        <f t="shared" si="31"/>
        <v>0</v>
      </c>
      <c r="N377" s="150"/>
      <c r="O377" s="150"/>
      <c r="P377" s="152">
        <f t="shared" si="32"/>
        <v>0</v>
      </c>
    </row>
    <row r="378" spans="1:16" hidden="1" x14ac:dyDescent="0.35">
      <c r="A378" s="251">
        <f t="shared" si="29"/>
        <v>0</v>
      </c>
      <c r="B378" s="352">
        <f t="shared" si="29"/>
        <v>0</v>
      </c>
      <c r="C378" s="353"/>
      <c r="D378" s="353"/>
      <c r="E378" s="354"/>
      <c r="F378" s="150"/>
      <c r="G378" s="150"/>
      <c r="H378" s="151"/>
      <c r="I378" s="152">
        <f t="shared" si="30"/>
        <v>0</v>
      </c>
      <c r="J378" s="153"/>
      <c r="K378" s="154"/>
      <c r="L378" s="154"/>
      <c r="M378" s="155">
        <f t="shared" si="31"/>
        <v>0</v>
      </c>
      <c r="N378" s="150"/>
      <c r="O378" s="150"/>
      <c r="P378" s="152">
        <f t="shared" si="32"/>
        <v>0</v>
      </c>
    </row>
    <row r="379" spans="1:16" hidden="1" x14ac:dyDescent="0.35">
      <c r="A379" s="251">
        <f t="shared" si="29"/>
        <v>0</v>
      </c>
      <c r="B379" s="352">
        <f t="shared" si="29"/>
        <v>0</v>
      </c>
      <c r="C379" s="353"/>
      <c r="D379" s="353"/>
      <c r="E379" s="354"/>
      <c r="F379" s="150"/>
      <c r="G379" s="150"/>
      <c r="H379" s="151"/>
      <c r="I379" s="152">
        <f t="shared" si="30"/>
        <v>0</v>
      </c>
      <c r="J379" s="153"/>
      <c r="K379" s="154"/>
      <c r="L379" s="154"/>
      <c r="M379" s="155">
        <f t="shared" si="31"/>
        <v>0</v>
      </c>
      <c r="N379" s="150"/>
      <c r="O379" s="150"/>
      <c r="P379" s="152">
        <f t="shared" si="32"/>
        <v>0</v>
      </c>
    </row>
    <row r="380" spans="1:16" hidden="1" x14ac:dyDescent="0.35">
      <c r="A380" s="251">
        <f t="shared" si="29"/>
        <v>0</v>
      </c>
      <c r="B380" s="352">
        <f t="shared" si="29"/>
        <v>0</v>
      </c>
      <c r="C380" s="353"/>
      <c r="D380" s="353"/>
      <c r="E380" s="354"/>
      <c r="F380" s="150"/>
      <c r="G380" s="150"/>
      <c r="H380" s="151"/>
      <c r="I380" s="152">
        <f t="shared" si="30"/>
        <v>0</v>
      </c>
      <c r="J380" s="153"/>
      <c r="K380" s="154"/>
      <c r="L380" s="154"/>
      <c r="M380" s="155">
        <f t="shared" si="31"/>
        <v>0</v>
      </c>
      <c r="N380" s="150"/>
      <c r="O380" s="150"/>
      <c r="P380" s="152">
        <f t="shared" si="32"/>
        <v>0</v>
      </c>
    </row>
    <row r="381" spans="1:16" hidden="1" x14ac:dyDescent="0.35">
      <c r="A381" s="251">
        <f t="shared" si="29"/>
        <v>0</v>
      </c>
      <c r="B381" s="352">
        <f t="shared" si="29"/>
        <v>0</v>
      </c>
      <c r="C381" s="353"/>
      <c r="D381" s="353"/>
      <c r="E381" s="354"/>
      <c r="F381" s="150"/>
      <c r="G381" s="150"/>
      <c r="H381" s="151"/>
      <c r="I381" s="152">
        <f t="shared" si="30"/>
        <v>0</v>
      </c>
      <c r="J381" s="153"/>
      <c r="K381" s="154"/>
      <c r="L381" s="154"/>
      <c r="M381" s="155">
        <f t="shared" si="31"/>
        <v>0</v>
      </c>
      <c r="N381" s="150"/>
      <c r="O381" s="150"/>
      <c r="P381" s="152">
        <f t="shared" si="32"/>
        <v>0</v>
      </c>
    </row>
    <row r="382" spans="1:16" hidden="1" x14ac:dyDescent="0.35">
      <c r="A382" s="251">
        <f t="shared" si="29"/>
        <v>0</v>
      </c>
      <c r="B382" s="352">
        <f t="shared" si="29"/>
        <v>0</v>
      </c>
      <c r="C382" s="353"/>
      <c r="D382" s="353"/>
      <c r="E382" s="354"/>
      <c r="F382" s="150"/>
      <c r="G382" s="150"/>
      <c r="H382" s="151"/>
      <c r="I382" s="152">
        <f t="shared" si="30"/>
        <v>0</v>
      </c>
      <c r="J382" s="153"/>
      <c r="K382" s="154"/>
      <c r="L382" s="154"/>
      <c r="M382" s="155">
        <f t="shared" si="31"/>
        <v>0</v>
      </c>
      <c r="N382" s="150"/>
      <c r="O382" s="150"/>
      <c r="P382" s="152">
        <f t="shared" si="32"/>
        <v>0</v>
      </c>
    </row>
    <row r="383" spans="1:16" hidden="1" x14ac:dyDescent="0.35">
      <c r="A383" s="251">
        <f t="shared" si="29"/>
        <v>0</v>
      </c>
      <c r="B383" s="352">
        <f t="shared" si="29"/>
        <v>0</v>
      </c>
      <c r="C383" s="353"/>
      <c r="D383" s="353"/>
      <c r="E383" s="354"/>
      <c r="F383" s="150"/>
      <c r="G383" s="150"/>
      <c r="H383" s="151"/>
      <c r="I383" s="152">
        <f t="shared" si="30"/>
        <v>0</v>
      </c>
      <c r="J383" s="153"/>
      <c r="K383" s="154"/>
      <c r="L383" s="154"/>
      <c r="M383" s="155">
        <f t="shared" si="31"/>
        <v>0</v>
      </c>
      <c r="N383" s="150"/>
      <c r="O383" s="150"/>
      <c r="P383" s="152">
        <f t="shared" si="32"/>
        <v>0</v>
      </c>
    </row>
    <row r="384" spans="1:16" hidden="1" x14ac:dyDescent="0.35">
      <c r="A384" s="251">
        <f t="shared" si="29"/>
        <v>0</v>
      </c>
      <c r="B384" s="352">
        <f t="shared" si="29"/>
        <v>0</v>
      </c>
      <c r="C384" s="353"/>
      <c r="D384" s="353"/>
      <c r="E384" s="354"/>
      <c r="F384" s="150"/>
      <c r="G384" s="150"/>
      <c r="H384" s="151"/>
      <c r="I384" s="152">
        <f t="shared" si="30"/>
        <v>0</v>
      </c>
      <c r="J384" s="153"/>
      <c r="K384" s="154"/>
      <c r="L384" s="154"/>
      <c r="M384" s="155">
        <f t="shared" si="31"/>
        <v>0</v>
      </c>
      <c r="N384" s="150"/>
      <c r="O384" s="150"/>
      <c r="P384" s="152">
        <f t="shared" si="32"/>
        <v>0</v>
      </c>
    </row>
    <row r="385" spans="1:16" hidden="1" x14ac:dyDescent="0.35">
      <c r="A385" s="251">
        <f t="shared" si="29"/>
        <v>0</v>
      </c>
      <c r="B385" s="352">
        <f t="shared" si="29"/>
        <v>0</v>
      </c>
      <c r="C385" s="353"/>
      <c r="D385" s="353"/>
      <c r="E385" s="354"/>
      <c r="F385" s="150"/>
      <c r="G385" s="150"/>
      <c r="H385" s="151"/>
      <c r="I385" s="152">
        <f t="shared" si="30"/>
        <v>0</v>
      </c>
      <c r="J385" s="153"/>
      <c r="K385" s="154"/>
      <c r="L385" s="154"/>
      <c r="M385" s="155">
        <f t="shared" si="31"/>
        <v>0</v>
      </c>
      <c r="N385" s="150"/>
      <c r="O385" s="150"/>
      <c r="P385" s="152">
        <f t="shared" si="32"/>
        <v>0</v>
      </c>
    </row>
    <row r="386" spans="1:16" hidden="1" x14ac:dyDescent="0.35">
      <c r="A386" s="251">
        <f t="shared" ref="A386:B405" si="33">A52</f>
        <v>0</v>
      </c>
      <c r="B386" s="352">
        <f t="shared" si="33"/>
        <v>0</v>
      </c>
      <c r="C386" s="353"/>
      <c r="D386" s="353"/>
      <c r="E386" s="354"/>
      <c r="F386" s="150"/>
      <c r="G386" s="150"/>
      <c r="H386" s="151"/>
      <c r="I386" s="152">
        <f t="shared" si="30"/>
        <v>0</v>
      </c>
      <c r="J386" s="153"/>
      <c r="K386" s="154"/>
      <c r="L386" s="154"/>
      <c r="M386" s="155">
        <f t="shared" si="31"/>
        <v>0</v>
      </c>
      <c r="N386" s="150"/>
      <c r="O386" s="150"/>
      <c r="P386" s="152">
        <f t="shared" si="32"/>
        <v>0</v>
      </c>
    </row>
    <row r="387" spans="1:16" hidden="1" x14ac:dyDescent="0.35">
      <c r="A387" s="251">
        <f t="shared" si="33"/>
        <v>0</v>
      </c>
      <c r="B387" s="352">
        <f t="shared" si="33"/>
        <v>0</v>
      </c>
      <c r="C387" s="353"/>
      <c r="D387" s="353"/>
      <c r="E387" s="354"/>
      <c r="F387" s="150"/>
      <c r="G387" s="150"/>
      <c r="H387" s="151"/>
      <c r="I387" s="152">
        <f t="shared" si="30"/>
        <v>0</v>
      </c>
      <c r="J387" s="153"/>
      <c r="K387" s="154"/>
      <c r="L387" s="154"/>
      <c r="M387" s="155">
        <f t="shared" si="31"/>
        <v>0</v>
      </c>
      <c r="N387" s="150"/>
      <c r="O387" s="150"/>
      <c r="P387" s="152">
        <f t="shared" si="32"/>
        <v>0</v>
      </c>
    </row>
    <row r="388" spans="1:16" hidden="1" x14ac:dyDescent="0.35">
      <c r="A388" s="251">
        <f t="shared" si="33"/>
        <v>0</v>
      </c>
      <c r="B388" s="352">
        <f t="shared" si="33"/>
        <v>0</v>
      </c>
      <c r="C388" s="353"/>
      <c r="D388" s="353"/>
      <c r="E388" s="354"/>
      <c r="F388" s="150"/>
      <c r="G388" s="150"/>
      <c r="H388" s="151"/>
      <c r="I388" s="152">
        <f t="shared" si="30"/>
        <v>0</v>
      </c>
      <c r="J388" s="153"/>
      <c r="K388" s="154"/>
      <c r="L388" s="154"/>
      <c r="M388" s="155">
        <f t="shared" si="31"/>
        <v>0</v>
      </c>
      <c r="N388" s="150"/>
      <c r="O388" s="150"/>
      <c r="P388" s="152">
        <f t="shared" si="32"/>
        <v>0</v>
      </c>
    </row>
    <row r="389" spans="1:16" hidden="1" x14ac:dyDescent="0.35">
      <c r="A389" s="251">
        <f t="shared" si="33"/>
        <v>0</v>
      </c>
      <c r="B389" s="352">
        <f t="shared" si="33"/>
        <v>0</v>
      </c>
      <c r="C389" s="353"/>
      <c r="D389" s="353"/>
      <c r="E389" s="354"/>
      <c r="F389" s="150"/>
      <c r="G389" s="150"/>
      <c r="H389" s="151"/>
      <c r="I389" s="152">
        <f t="shared" si="30"/>
        <v>0</v>
      </c>
      <c r="J389" s="153"/>
      <c r="K389" s="154"/>
      <c r="L389" s="154"/>
      <c r="M389" s="155">
        <f t="shared" si="31"/>
        <v>0</v>
      </c>
      <c r="N389" s="150"/>
      <c r="O389" s="150"/>
      <c r="P389" s="152">
        <f t="shared" si="32"/>
        <v>0</v>
      </c>
    </row>
    <row r="390" spans="1:16" hidden="1" x14ac:dyDescent="0.35">
      <c r="A390" s="251">
        <f t="shared" si="33"/>
        <v>0</v>
      </c>
      <c r="B390" s="352">
        <f t="shared" si="33"/>
        <v>0</v>
      </c>
      <c r="C390" s="353"/>
      <c r="D390" s="353"/>
      <c r="E390" s="354"/>
      <c r="F390" s="150"/>
      <c r="G390" s="150"/>
      <c r="H390" s="151"/>
      <c r="I390" s="152">
        <f t="shared" si="30"/>
        <v>0</v>
      </c>
      <c r="J390" s="153"/>
      <c r="K390" s="154"/>
      <c r="L390" s="154"/>
      <c r="M390" s="155">
        <f t="shared" si="31"/>
        <v>0</v>
      </c>
      <c r="N390" s="150"/>
      <c r="O390" s="150"/>
      <c r="P390" s="152">
        <f t="shared" si="32"/>
        <v>0</v>
      </c>
    </row>
    <row r="391" spans="1:16" hidden="1" x14ac:dyDescent="0.35">
      <c r="A391" s="251">
        <f t="shared" si="33"/>
        <v>0</v>
      </c>
      <c r="B391" s="352">
        <f t="shared" si="33"/>
        <v>0</v>
      </c>
      <c r="C391" s="353"/>
      <c r="D391" s="353"/>
      <c r="E391" s="354"/>
      <c r="F391" s="150"/>
      <c r="G391" s="150"/>
      <c r="H391" s="151"/>
      <c r="I391" s="152">
        <f t="shared" si="30"/>
        <v>0</v>
      </c>
      <c r="J391" s="153"/>
      <c r="K391" s="154"/>
      <c r="L391" s="154"/>
      <c r="M391" s="155">
        <f t="shared" si="31"/>
        <v>0</v>
      </c>
      <c r="N391" s="150"/>
      <c r="O391" s="150"/>
      <c r="P391" s="152">
        <f t="shared" si="32"/>
        <v>0</v>
      </c>
    </row>
    <row r="392" spans="1:16" hidden="1" x14ac:dyDescent="0.35">
      <c r="A392" s="251">
        <f t="shared" si="33"/>
        <v>0</v>
      </c>
      <c r="B392" s="352">
        <f t="shared" si="33"/>
        <v>0</v>
      </c>
      <c r="C392" s="353"/>
      <c r="D392" s="353"/>
      <c r="E392" s="354"/>
      <c r="F392" s="150"/>
      <c r="G392" s="150"/>
      <c r="H392" s="151"/>
      <c r="I392" s="152">
        <f t="shared" si="30"/>
        <v>0</v>
      </c>
      <c r="J392" s="153"/>
      <c r="K392" s="154"/>
      <c r="L392" s="154"/>
      <c r="M392" s="155">
        <f t="shared" si="31"/>
        <v>0</v>
      </c>
      <c r="N392" s="150"/>
      <c r="O392" s="150"/>
      <c r="P392" s="152">
        <f t="shared" si="32"/>
        <v>0</v>
      </c>
    </row>
    <row r="393" spans="1:16" hidden="1" x14ac:dyDescent="0.35">
      <c r="A393" s="251">
        <f t="shared" si="33"/>
        <v>0</v>
      </c>
      <c r="B393" s="352">
        <f t="shared" si="33"/>
        <v>0</v>
      </c>
      <c r="C393" s="353"/>
      <c r="D393" s="353"/>
      <c r="E393" s="354"/>
      <c r="F393" s="150"/>
      <c r="G393" s="150"/>
      <c r="H393" s="151"/>
      <c r="I393" s="152">
        <f t="shared" si="30"/>
        <v>0</v>
      </c>
      <c r="J393" s="153"/>
      <c r="K393" s="154"/>
      <c r="L393" s="154"/>
      <c r="M393" s="155">
        <f t="shared" si="31"/>
        <v>0</v>
      </c>
      <c r="N393" s="150"/>
      <c r="O393" s="150"/>
      <c r="P393" s="152">
        <f t="shared" si="32"/>
        <v>0</v>
      </c>
    </row>
    <row r="394" spans="1:16" hidden="1" x14ac:dyDescent="0.35">
      <c r="A394" s="251">
        <f t="shared" si="33"/>
        <v>0</v>
      </c>
      <c r="B394" s="352">
        <f t="shared" si="33"/>
        <v>0</v>
      </c>
      <c r="C394" s="353"/>
      <c r="D394" s="353"/>
      <c r="E394" s="354"/>
      <c r="F394" s="150"/>
      <c r="G394" s="150"/>
      <c r="H394" s="151"/>
      <c r="I394" s="152">
        <f t="shared" si="30"/>
        <v>0</v>
      </c>
      <c r="J394" s="153"/>
      <c r="K394" s="154"/>
      <c r="L394" s="154"/>
      <c r="M394" s="155">
        <f t="shared" si="31"/>
        <v>0</v>
      </c>
      <c r="N394" s="150"/>
      <c r="O394" s="150"/>
      <c r="P394" s="152">
        <f t="shared" si="32"/>
        <v>0</v>
      </c>
    </row>
    <row r="395" spans="1:16" hidden="1" x14ac:dyDescent="0.35">
      <c r="A395" s="251">
        <f t="shared" si="33"/>
        <v>0</v>
      </c>
      <c r="B395" s="352">
        <f t="shared" si="33"/>
        <v>0</v>
      </c>
      <c r="C395" s="353"/>
      <c r="D395" s="353"/>
      <c r="E395" s="354"/>
      <c r="F395" s="150"/>
      <c r="G395" s="150"/>
      <c r="H395" s="151"/>
      <c r="I395" s="152">
        <f t="shared" si="30"/>
        <v>0</v>
      </c>
      <c r="J395" s="153"/>
      <c r="K395" s="154"/>
      <c r="L395" s="154"/>
      <c r="M395" s="155">
        <f t="shared" si="31"/>
        <v>0</v>
      </c>
      <c r="N395" s="150"/>
      <c r="O395" s="150"/>
      <c r="P395" s="152">
        <f t="shared" si="32"/>
        <v>0</v>
      </c>
    </row>
    <row r="396" spans="1:16" hidden="1" x14ac:dyDescent="0.35">
      <c r="A396" s="251">
        <f t="shared" si="33"/>
        <v>0</v>
      </c>
      <c r="B396" s="352">
        <f t="shared" si="33"/>
        <v>0</v>
      </c>
      <c r="C396" s="353"/>
      <c r="D396" s="353"/>
      <c r="E396" s="354"/>
      <c r="F396" s="150"/>
      <c r="G396" s="150"/>
      <c r="H396" s="151"/>
      <c r="I396" s="152">
        <f t="shared" si="30"/>
        <v>0</v>
      </c>
      <c r="J396" s="153"/>
      <c r="K396" s="154"/>
      <c r="L396" s="154"/>
      <c r="M396" s="155">
        <f t="shared" si="31"/>
        <v>0</v>
      </c>
      <c r="N396" s="150"/>
      <c r="O396" s="150"/>
      <c r="P396" s="152">
        <f t="shared" si="32"/>
        <v>0</v>
      </c>
    </row>
    <row r="397" spans="1:16" hidden="1" x14ac:dyDescent="0.35">
      <c r="A397" s="251">
        <f t="shared" si="33"/>
        <v>0</v>
      </c>
      <c r="B397" s="352">
        <f t="shared" si="33"/>
        <v>0</v>
      </c>
      <c r="C397" s="353"/>
      <c r="D397" s="353"/>
      <c r="E397" s="354"/>
      <c r="F397" s="150"/>
      <c r="G397" s="150"/>
      <c r="H397" s="151"/>
      <c r="I397" s="152">
        <f t="shared" si="30"/>
        <v>0</v>
      </c>
      <c r="J397" s="153"/>
      <c r="K397" s="154"/>
      <c r="L397" s="154"/>
      <c r="M397" s="155">
        <f t="shared" si="31"/>
        <v>0</v>
      </c>
      <c r="N397" s="150"/>
      <c r="O397" s="150"/>
      <c r="P397" s="152">
        <f t="shared" si="32"/>
        <v>0</v>
      </c>
    </row>
    <row r="398" spans="1:16" hidden="1" x14ac:dyDescent="0.35">
      <c r="A398" s="251">
        <f t="shared" si="33"/>
        <v>0</v>
      </c>
      <c r="B398" s="352">
        <f t="shared" si="33"/>
        <v>0</v>
      </c>
      <c r="C398" s="353"/>
      <c r="D398" s="353"/>
      <c r="E398" s="354"/>
      <c r="F398" s="150"/>
      <c r="G398" s="150"/>
      <c r="H398" s="151"/>
      <c r="I398" s="152">
        <f t="shared" si="30"/>
        <v>0</v>
      </c>
      <c r="J398" s="153"/>
      <c r="K398" s="154"/>
      <c r="L398" s="154"/>
      <c r="M398" s="155">
        <f t="shared" si="31"/>
        <v>0</v>
      </c>
      <c r="N398" s="150"/>
      <c r="O398" s="150"/>
      <c r="P398" s="152">
        <f t="shared" si="32"/>
        <v>0</v>
      </c>
    </row>
    <row r="399" spans="1:16" hidden="1" x14ac:dyDescent="0.35">
      <c r="A399" s="251">
        <f t="shared" si="33"/>
        <v>0</v>
      </c>
      <c r="B399" s="352">
        <f t="shared" si="33"/>
        <v>0</v>
      </c>
      <c r="C399" s="353"/>
      <c r="D399" s="353"/>
      <c r="E399" s="354"/>
      <c r="F399" s="150"/>
      <c r="G399" s="150"/>
      <c r="H399" s="151"/>
      <c r="I399" s="152">
        <f t="shared" si="30"/>
        <v>0</v>
      </c>
      <c r="J399" s="153"/>
      <c r="K399" s="154"/>
      <c r="L399" s="154"/>
      <c r="M399" s="155">
        <f t="shared" si="31"/>
        <v>0</v>
      </c>
      <c r="N399" s="150"/>
      <c r="O399" s="150"/>
      <c r="P399" s="152">
        <f t="shared" si="32"/>
        <v>0</v>
      </c>
    </row>
    <row r="400" spans="1:16" hidden="1" x14ac:dyDescent="0.35">
      <c r="A400" s="251">
        <f t="shared" si="33"/>
        <v>0</v>
      </c>
      <c r="B400" s="352">
        <f t="shared" si="33"/>
        <v>0</v>
      </c>
      <c r="C400" s="353"/>
      <c r="D400" s="353"/>
      <c r="E400" s="354"/>
      <c r="F400" s="150"/>
      <c r="G400" s="150"/>
      <c r="H400" s="151"/>
      <c r="I400" s="152">
        <f t="shared" si="30"/>
        <v>0</v>
      </c>
      <c r="J400" s="153"/>
      <c r="K400" s="154"/>
      <c r="L400" s="154"/>
      <c r="M400" s="155">
        <f t="shared" si="31"/>
        <v>0</v>
      </c>
      <c r="N400" s="150"/>
      <c r="O400" s="150"/>
      <c r="P400" s="152">
        <f t="shared" si="32"/>
        <v>0</v>
      </c>
    </row>
    <row r="401" spans="1:16" hidden="1" x14ac:dyDescent="0.35">
      <c r="A401" s="251">
        <f t="shared" si="33"/>
        <v>0</v>
      </c>
      <c r="B401" s="352">
        <f t="shared" si="33"/>
        <v>0</v>
      </c>
      <c r="C401" s="353"/>
      <c r="D401" s="353"/>
      <c r="E401" s="354"/>
      <c r="F401" s="150"/>
      <c r="G401" s="150"/>
      <c r="H401" s="151"/>
      <c r="I401" s="152">
        <f t="shared" si="30"/>
        <v>0</v>
      </c>
      <c r="J401" s="153"/>
      <c r="K401" s="154"/>
      <c r="L401" s="154"/>
      <c r="M401" s="155">
        <f t="shared" si="31"/>
        <v>0</v>
      </c>
      <c r="N401" s="150"/>
      <c r="O401" s="150"/>
      <c r="P401" s="152">
        <f t="shared" si="32"/>
        <v>0</v>
      </c>
    </row>
    <row r="402" spans="1:16" hidden="1" x14ac:dyDescent="0.35">
      <c r="A402" s="251">
        <f t="shared" si="33"/>
        <v>0</v>
      </c>
      <c r="B402" s="352">
        <f t="shared" si="33"/>
        <v>0</v>
      </c>
      <c r="C402" s="353"/>
      <c r="D402" s="353"/>
      <c r="E402" s="354"/>
      <c r="F402" s="150"/>
      <c r="G402" s="150"/>
      <c r="H402" s="151"/>
      <c r="I402" s="152">
        <f t="shared" si="30"/>
        <v>0</v>
      </c>
      <c r="J402" s="153"/>
      <c r="K402" s="154"/>
      <c r="L402" s="154"/>
      <c r="M402" s="155">
        <f t="shared" si="31"/>
        <v>0</v>
      </c>
      <c r="N402" s="150"/>
      <c r="O402" s="150"/>
      <c r="P402" s="152">
        <f t="shared" si="32"/>
        <v>0</v>
      </c>
    </row>
    <row r="403" spans="1:16" hidden="1" x14ac:dyDescent="0.35">
      <c r="A403" s="251">
        <f t="shared" si="33"/>
        <v>0</v>
      </c>
      <c r="B403" s="352">
        <f t="shared" si="33"/>
        <v>0</v>
      </c>
      <c r="C403" s="353"/>
      <c r="D403" s="353"/>
      <c r="E403" s="354"/>
      <c r="F403" s="150"/>
      <c r="G403" s="150"/>
      <c r="H403" s="151"/>
      <c r="I403" s="152">
        <f t="shared" si="30"/>
        <v>0</v>
      </c>
      <c r="J403" s="153"/>
      <c r="K403" s="154"/>
      <c r="L403" s="154"/>
      <c r="M403" s="155">
        <f t="shared" si="31"/>
        <v>0</v>
      </c>
      <c r="N403" s="150"/>
      <c r="O403" s="150"/>
      <c r="P403" s="152">
        <f t="shared" si="32"/>
        <v>0</v>
      </c>
    </row>
    <row r="404" spans="1:16" hidden="1" x14ac:dyDescent="0.35">
      <c r="A404" s="251">
        <f t="shared" si="33"/>
        <v>0</v>
      </c>
      <c r="B404" s="352">
        <f t="shared" si="33"/>
        <v>0</v>
      </c>
      <c r="C404" s="353"/>
      <c r="D404" s="353"/>
      <c r="E404" s="354"/>
      <c r="F404" s="150"/>
      <c r="G404" s="150"/>
      <c r="H404" s="151"/>
      <c r="I404" s="152">
        <f t="shared" si="30"/>
        <v>0</v>
      </c>
      <c r="J404" s="153"/>
      <c r="K404" s="154"/>
      <c r="L404" s="154"/>
      <c r="M404" s="155">
        <f t="shared" si="31"/>
        <v>0</v>
      </c>
      <c r="N404" s="150"/>
      <c r="O404" s="150"/>
      <c r="P404" s="152">
        <f t="shared" si="32"/>
        <v>0</v>
      </c>
    </row>
    <row r="405" spans="1:16" hidden="1" x14ac:dyDescent="0.35">
      <c r="A405" s="251">
        <f t="shared" si="33"/>
        <v>0</v>
      </c>
      <c r="B405" s="352">
        <f t="shared" si="33"/>
        <v>0</v>
      </c>
      <c r="C405" s="353"/>
      <c r="D405" s="353"/>
      <c r="E405" s="354"/>
      <c r="F405" s="150"/>
      <c r="G405" s="150"/>
      <c r="H405" s="151"/>
      <c r="I405" s="152">
        <f t="shared" si="30"/>
        <v>0</v>
      </c>
      <c r="J405" s="153"/>
      <c r="K405" s="154"/>
      <c r="L405" s="154"/>
      <c r="M405" s="155">
        <f t="shared" si="31"/>
        <v>0</v>
      </c>
      <c r="N405" s="150"/>
      <c r="O405" s="150"/>
      <c r="P405" s="152">
        <f t="shared" si="32"/>
        <v>0</v>
      </c>
    </row>
    <row r="406" spans="1:16" hidden="1" x14ac:dyDescent="0.35">
      <c r="A406" s="251">
        <f t="shared" ref="A406:B425" si="34">A72</f>
        <v>0</v>
      </c>
      <c r="B406" s="352">
        <f t="shared" si="34"/>
        <v>0</v>
      </c>
      <c r="C406" s="353"/>
      <c r="D406" s="353"/>
      <c r="E406" s="354"/>
      <c r="F406" s="150"/>
      <c r="G406" s="150"/>
      <c r="H406" s="151"/>
      <c r="I406" s="152">
        <f t="shared" si="30"/>
        <v>0</v>
      </c>
      <c r="J406" s="153"/>
      <c r="K406" s="154"/>
      <c r="L406" s="154"/>
      <c r="M406" s="155">
        <f t="shared" si="31"/>
        <v>0</v>
      </c>
      <c r="N406" s="150"/>
      <c r="O406" s="150"/>
      <c r="P406" s="152">
        <f t="shared" si="32"/>
        <v>0</v>
      </c>
    </row>
    <row r="407" spans="1:16" hidden="1" x14ac:dyDescent="0.35">
      <c r="A407" s="251">
        <f t="shared" si="34"/>
        <v>0</v>
      </c>
      <c r="B407" s="352">
        <f t="shared" si="34"/>
        <v>0</v>
      </c>
      <c r="C407" s="353"/>
      <c r="D407" s="353"/>
      <c r="E407" s="354"/>
      <c r="F407" s="150"/>
      <c r="G407" s="150"/>
      <c r="H407" s="151"/>
      <c r="I407" s="152">
        <f t="shared" si="30"/>
        <v>0</v>
      </c>
      <c r="J407" s="153"/>
      <c r="K407" s="154"/>
      <c r="L407" s="154"/>
      <c r="M407" s="155">
        <f t="shared" si="31"/>
        <v>0</v>
      </c>
      <c r="N407" s="150"/>
      <c r="O407" s="150"/>
      <c r="P407" s="152">
        <f t="shared" si="32"/>
        <v>0</v>
      </c>
    </row>
    <row r="408" spans="1:16" hidden="1" x14ac:dyDescent="0.35">
      <c r="A408" s="251">
        <f t="shared" si="34"/>
        <v>0</v>
      </c>
      <c r="B408" s="352">
        <f t="shared" si="34"/>
        <v>0</v>
      </c>
      <c r="C408" s="353"/>
      <c r="D408" s="353"/>
      <c r="E408" s="354"/>
      <c r="F408" s="150"/>
      <c r="G408" s="150"/>
      <c r="H408" s="151"/>
      <c r="I408" s="152">
        <f t="shared" si="30"/>
        <v>0</v>
      </c>
      <c r="J408" s="153"/>
      <c r="K408" s="154"/>
      <c r="L408" s="154"/>
      <c r="M408" s="155">
        <f t="shared" si="31"/>
        <v>0</v>
      </c>
      <c r="N408" s="150"/>
      <c r="O408" s="150"/>
      <c r="P408" s="152">
        <f t="shared" si="32"/>
        <v>0</v>
      </c>
    </row>
    <row r="409" spans="1:16" hidden="1" x14ac:dyDescent="0.35">
      <c r="A409" s="251">
        <f t="shared" si="34"/>
        <v>0</v>
      </c>
      <c r="B409" s="352">
        <f t="shared" si="34"/>
        <v>0</v>
      </c>
      <c r="C409" s="353"/>
      <c r="D409" s="353"/>
      <c r="E409" s="354"/>
      <c r="F409" s="150"/>
      <c r="G409" s="150"/>
      <c r="H409" s="151"/>
      <c r="I409" s="152">
        <f t="shared" si="30"/>
        <v>0</v>
      </c>
      <c r="J409" s="153"/>
      <c r="K409" s="154"/>
      <c r="L409" s="154"/>
      <c r="M409" s="155">
        <f t="shared" si="31"/>
        <v>0</v>
      </c>
      <c r="N409" s="150"/>
      <c r="O409" s="150"/>
      <c r="P409" s="152">
        <f t="shared" si="32"/>
        <v>0</v>
      </c>
    </row>
    <row r="410" spans="1:16" hidden="1" x14ac:dyDescent="0.35">
      <c r="A410" s="251">
        <f t="shared" si="34"/>
        <v>0</v>
      </c>
      <c r="B410" s="352">
        <f t="shared" si="34"/>
        <v>0</v>
      </c>
      <c r="C410" s="353"/>
      <c r="D410" s="353"/>
      <c r="E410" s="354"/>
      <c r="F410" s="150"/>
      <c r="G410" s="150"/>
      <c r="H410" s="151"/>
      <c r="I410" s="152">
        <f t="shared" si="30"/>
        <v>0</v>
      </c>
      <c r="J410" s="153"/>
      <c r="K410" s="154"/>
      <c r="L410" s="154"/>
      <c r="M410" s="155">
        <f t="shared" si="31"/>
        <v>0</v>
      </c>
      <c r="N410" s="150"/>
      <c r="O410" s="150"/>
      <c r="P410" s="152">
        <f t="shared" si="32"/>
        <v>0</v>
      </c>
    </row>
    <row r="411" spans="1:16" hidden="1" x14ac:dyDescent="0.35">
      <c r="A411" s="251">
        <f t="shared" si="34"/>
        <v>0</v>
      </c>
      <c r="B411" s="352">
        <f t="shared" si="34"/>
        <v>0</v>
      </c>
      <c r="C411" s="353"/>
      <c r="D411" s="353"/>
      <c r="E411" s="354"/>
      <c r="F411" s="150"/>
      <c r="G411" s="150"/>
      <c r="H411" s="151"/>
      <c r="I411" s="152">
        <f t="shared" si="30"/>
        <v>0</v>
      </c>
      <c r="J411" s="153"/>
      <c r="K411" s="154"/>
      <c r="L411" s="154"/>
      <c r="M411" s="155">
        <f t="shared" si="31"/>
        <v>0</v>
      </c>
      <c r="N411" s="150"/>
      <c r="O411" s="150"/>
      <c r="P411" s="152">
        <f t="shared" si="32"/>
        <v>0</v>
      </c>
    </row>
    <row r="412" spans="1:16" hidden="1" x14ac:dyDescent="0.35">
      <c r="A412" s="251">
        <f t="shared" si="34"/>
        <v>0</v>
      </c>
      <c r="B412" s="352">
        <f t="shared" si="34"/>
        <v>0</v>
      </c>
      <c r="C412" s="353"/>
      <c r="D412" s="353"/>
      <c r="E412" s="354"/>
      <c r="F412" s="150"/>
      <c r="G412" s="150"/>
      <c r="H412" s="151"/>
      <c r="I412" s="152">
        <f t="shared" si="30"/>
        <v>0</v>
      </c>
      <c r="J412" s="153"/>
      <c r="K412" s="154"/>
      <c r="L412" s="154"/>
      <c r="M412" s="155">
        <f t="shared" si="31"/>
        <v>0</v>
      </c>
      <c r="N412" s="150"/>
      <c r="O412" s="150"/>
      <c r="P412" s="152">
        <f t="shared" si="32"/>
        <v>0</v>
      </c>
    </row>
    <row r="413" spans="1:16" hidden="1" x14ac:dyDescent="0.35">
      <c r="A413" s="251">
        <f t="shared" si="34"/>
        <v>0</v>
      </c>
      <c r="B413" s="352">
        <f t="shared" si="34"/>
        <v>0</v>
      </c>
      <c r="C413" s="353"/>
      <c r="D413" s="353"/>
      <c r="E413" s="354"/>
      <c r="F413" s="150"/>
      <c r="G413" s="150"/>
      <c r="H413" s="151"/>
      <c r="I413" s="152">
        <f t="shared" si="30"/>
        <v>0</v>
      </c>
      <c r="J413" s="153"/>
      <c r="K413" s="154"/>
      <c r="L413" s="154"/>
      <c r="M413" s="155">
        <f t="shared" si="31"/>
        <v>0</v>
      </c>
      <c r="N413" s="150"/>
      <c r="O413" s="150"/>
      <c r="P413" s="152">
        <f t="shared" si="32"/>
        <v>0</v>
      </c>
    </row>
    <row r="414" spans="1:16" hidden="1" x14ac:dyDescent="0.35">
      <c r="A414" s="251">
        <f t="shared" si="34"/>
        <v>0</v>
      </c>
      <c r="B414" s="352">
        <f t="shared" si="34"/>
        <v>0</v>
      </c>
      <c r="C414" s="353"/>
      <c r="D414" s="353"/>
      <c r="E414" s="354"/>
      <c r="F414" s="150"/>
      <c r="G414" s="150"/>
      <c r="H414" s="151"/>
      <c r="I414" s="152">
        <f t="shared" si="30"/>
        <v>0</v>
      </c>
      <c r="J414" s="153"/>
      <c r="K414" s="154"/>
      <c r="L414" s="154"/>
      <c r="M414" s="155">
        <f t="shared" si="31"/>
        <v>0</v>
      </c>
      <c r="N414" s="150"/>
      <c r="O414" s="150"/>
      <c r="P414" s="152">
        <f t="shared" si="32"/>
        <v>0</v>
      </c>
    </row>
    <row r="415" spans="1:16" hidden="1" x14ac:dyDescent="0.35">
      <c r="A415" s="251">
        <f t="shared" si="34"/>
        <v>0</v>
      </c>
      <c r="B415" s="352">
        <f t="shared" si="34"/>
        <v>0</v>
      </c>
      <c r="C415" s="353"/>
      <c r="D415" s="353"/>
      <c r="E415" s="354"/>
      <c r="F415" s="150"/>
      <c r="G415" s="150"/>
      <c r="H415" s="151"/>
      <c r="I415" s="152">
        <f t="shared" si="30"/>
        <v>0</v>
      </c>
      <c r="J415" s="153"/>
      <c r="K415" s="154"/>
      <c r="L415" s="154"/>
      <c r="M415" s="155">
        <f t="shared" si="31"/>
        <v>0</v>
      </c>
      <c r="N415" s="150"/>
      <c r="O415" s="150"/>
      <c r="P415" s="152">
        <f t="shared" si="32"/>
        <v>0</v>
      </c>
    </row>
    <row r="416" spans="1:16" hidden="1" x14ac:dyDescent="0.35">
      <c r="A416" s="251">
        <f t="shared" si="34"/>
        <v>0</v>
      </c>
      <c r="B416" s="352">
        <f t="shared" si="34"/>
        <v>0</v>
      </c>
      <c r="C416" s="353"/>
      <c r="D416" s="353"/>
      <c r="E416" s="354"/>
      <c r="F416" s="150"/>
      <c r="G416" s="150"/>
      <c r="H416" s="151"/>
      <c r="I416" s="152">
        <f t="shared" si="30"/>
        <v>0</v>
      </c>
      <c r="J416" s="153"/>
      <c r="K416" s="154"/>
      <c r="L416" s="154"/>
      <c r="M416" s="155">
        <f t="shared" si="31"/>
        <v>0</v>
      </c>
      <c r="N416" s="150"/>
      <c r="O416" s="150"/>
      <c r="P416" s="152">
        <f t="shared" si="32"/>
        <v>0</v>
      </c>
    </row>
    <row r="417" spans="1:16" hidden="1" x14ac:dyDescent="0.35">
      <c r="A417" s="251">
        <f t="shared" si="34"/>
        <v>0</v>
      </c>
      <c r="B417" s="352">
        <f t="shared" si="34"/>
        <v>0</v>
      </c>
      <c r="C417" s="353"/>
      <c r="D417" s="353"/>
      <c r="E417" s="354"/>
      <c r="F417" s="150"/>
      <c r="G417" s="150"/>
      <c r="H417" s="151"/>
      <c r="I417" s="152">
        <f t="shared" si="30"/>
        <v>0</v>
      </c>
      <c r="J417" s="153"/>
      <c r="K417" s="154"/>
      <c r="L417" s="154"/>
      <c r="M417" s="155">
        <f t="shared" si="31"/>
        <v>0</v>
      </c>
      <c r="N417" s="150"/>
      <c r="O417" s="150"/>
      <c r="P417" s="152">
        <f t="shared" si="32"/>
        <v>0</v>
      </c>
    </row>
    <row r="418" spans="1:16" hidden="1" x14ac:dyDescent="0.35">
      <c r="A418" s="251">
        <f t="shared" si="34"/>
        <v>0</v>
      </c>
      <c r="B418" s="352">
        <f t="shared" si="34"/>
        <v>0</v>
      </c>
      <c r="C418" s="353"/>
      <c r="D418" s="353"/>
      <c r="E418" s="354"/>
      <c r="F418" s="150"/>
      <c r="G418" s="150"/>
      <c r="H418" s="151"/>
      <c r="I418" s="152">
        <f t="shared" si="30"/>
        <v>0</v>
      </c>
      <c r="J418" s="153"/>
      <c r="K418" s="154"/>
      <c r="L418" s="154"/>
      <c r="M418" s="155">
        <f t="shared" si="31"/>
        <v>0</v>
      </c>
      <c r="N418" s="150"/>
      <c r="O418" s="150"/>
      <c r="P418" s="152">
        <f t="shared" si="32"/>
        <v>0</v>
      </c>
    </row>
    <row r="419" spans="1:16" hidden="1" x14ac:dyDescent="0.35">
      <c r="A419" s="251">
        <f t="shared" si="34"/>
        <v>0</v>
      </c>
      <c r="B419" s="352">
        <f t="shared" si="34"/>
        <v>0</v>
      </c>
      <c r="C419" s="353"/>
      <c r="D419" s="353"/>
      <c r="E419" s="354"/>
      <c r="F419" s="150"/>
      <c r="G419" s="150"/>
      <c r="H419" s="151"/>
      <c r="I419" s="152">
        <f t="shared" si="30"/>
        <v>0</v>
      </c>
      <c r="J419" s="153"/>
      <c r="K419" s="154"/>
      <c r="L419" s="154"/>
      <c r="M419" s="155">
        <f t="shared" si="31"/>
        <v>0</v>
      </c>
      <c r="N419" s="150"/>
      <c r="O419" s="150"/>
      <c r="P419" s="152">
        <f t="shared" si="32"/>
        <v>0</v>
      </c>
    </row>
    <row r="420" spans="1:16" hidden="1" x14ac:dyDescent="0.35">
      <c r="A420" s="251">
        <f t="shared" si="34"/>
        <v>0</v>
      </c>
      <c r="B420" s="352">
        <f t="shared" si="34"/>
        <v>0</v>
      </c>
      <c r="C420" s="353"/>
      <c r="D420" s="353"/>
      <c r="E420" s="354"/>
      <c r="F420" s="150"/>
      <c r="G420" s="150"/>
      <c r="H420" s="151"/>
      <c r="I420" s="152">
        <f t="shared" si="30"/>
        <v>0</v>
      </c>
      <c r="J420" s="153"/>
      <c r="K420" s="154"/>
      <c r="L420" s="154"/>
      <c r="M420" s="155">
        <f t="shared" si="31"/>
        <v>0</v>
      </c>
      <c r="N420" s="150"/>
      <c r="O420" s="150"/>
      <c r="P420" s="152">
        <f t="shared" si="32"/>
        <v>0</v>
      </c>
    </row>
    <row r="421" spans="1:16" hidden="1" x14ac:dyDescent="0.35">
      <c r="A421" s="251">
        <f t="shared" si="34"/>
        <v>0</v>
      </c>
      <c r="B421" s="352">
        <f t="shared" si="34"/>
        <v>0</v>
      </c>
      <c r="C421" s="353"/>
      <c r="D421" s="353"/>
      <c r="E421" s="354"/>
      <c r="F421" s="150"/>
      <c r="G421" s="150"/>
      <c r="H421" s="151"/>
      <c r="I421" s="152">
        <f t="shared" si="30"/>
        <v>0</v>
      </c>
      <c r="J421" s="153"/>
      <c r="K421" s="154"/>
      <c r="L421" s="154"/>
      <c r="M421" s="155">
        <f t="shared" si="31"/>
        <v>0</v>
      </c>
      <c r="N421" s="150"/>
      <c r="O421" s="150"/>
      <c r="P421" s="152">
        <f t="shared" si="32"/>
        <v>0</v>
      </c>
    </row>
    <row r="422" spans="1:16" hidden="1" x14ac:dyDescent="0.35">
      <c r="A422" s="251">
        <f t="shared" si="34"/>
        <v>0</v>
      </c>
      <c r="B422" s="352">
        <f t="shared" si="34"/>
        <v>0</v>
      </c>
      <c r="C422" s="353"/>
      <c r="D422" s="353"/>
      <c r="E422" s="354"/>
      <c r="F422" s="150"/>
      <c r="G422" s="150"/>
      <c r="H422" s="151"/>
      <c r="I422" s="152">
        <f t="shared" si="30"/>
        <v>0</v>
      </c>
      <c r="J422" s="153"/>
      <c r="K422" s="154"/>
      <c r="L422" s="154"/>
      <c r="M422" s="155">
        <f t="shared" si="31"/>
        <v>0</v>
      </c>
      <c r="N422" s="150"/>
      <c r="O422" s="150"/>
      <c r="P422" s="152">
        <f t="shared" si="32"/>
        <v>0</v>
      </c>
    </row>
    <row r="423" spans="1:16" hidden="1" x14ac:dyDescent="0.35">
      <c r="A423" s="251">
        <f t="shared" si="34"/>
        <v>0</v>
      </c>
      <c r="B423" s="352">
        <f t="shared" si="34"/>
        <v>0</v>
      </c>
      <c r="C423" s="353"/>
      <c r="D423" s="353"/>
      <c r="E423" s="354"/>
      <c r="F423" s="150"/>
      <c r="G423" s="150"/>
      <c r="H423" s="151"/>
      <c r="I423" s="152">
        <f t="shared" si="30"/>
        <v>0</v>
      </c>
      <c r="J423" s="153"/>
      <c r="K423" s="154"/>
      <c r="L423" s="154"/>
      <c r="M423" s="155">
        <f t="shared" si="31"/>
        <v>0</v>
      </c>
      <c r="N423" s="150"/>
      <c r="O423" s="150"/>
      <c r="P423" s="152">
        <f t="shared" si="32"/>
        <v>0</v>
      </c>
    </row>
    <row r="424" spans="1:16" hidden="1" x14ac:dyDescent="0.35">
      <c r="A424" s="251">
        <f t="shared" si="34"/>
        <v>0</v>
      </c>
      <c r="B424" s="352">
        <f t="shared" si="34"/>
        <v>0</v>
      </c>
      <c r="C424" s="353"/>
      <c r="D424" s="353"/>
      <c r="E424" s="354"/>
      <c r="F424" s="150"/>
      <c r="G424" s="150"/>
      <c r="H424" s="151"/>
      <c r="I424" s="152">
        <f t="shared" si="30"/>
        <v>0</v>
      </c>
      <c r="J424" s="153"/>
      <c r="K424" s="154"/>
      <c r="L424" s="154"/>
      <c r="M424" s="155">
        <f t="shared" si="31"/>
        <v>0</v>
      </c>
      <c r="N424" s="150"/>
      <c r="O424" s="150"/>
      <c r="P424" s="152">
        <f t="shared" si="32"/>
        <v>0</v>
      </c>
    </row>
    <row r="425" spans="1:16" hidden="1" x14ac:dyDescent="0.35">
      <c r="A425" s="251">
        <f t="shared" si="34"/>
        <v>0</v>
      </c>
      <c r="B425" s="352">
        <f t="shared" si="34"/>
        <v>0</v>
      </c>
      <c r="C425" s="353"/>
      <c r="D425" s="353"/>
      <c r="E425" s="354"/>
      <c r="F425" s="150"/>
      <c r="G425" s="150"/>
      <c r="H425" s="151"/>
      <c r="I425" s="152">
        <f t="shared" si="30"/>
        <v>0</v>
      </c>
      <c r="J425" s="153"/>
      <c r="K425" s="154"/>
      <c r="L425" s="154"/>
      <c r="M425" s="155">
        <f t="shared" si="31"/>
        <v>0</v>
      </c>
      <c r="N425" s="150"/>
      <c r="O425" s="150"/>
      <c r="P425" s="152">
        <f t="shared" si="32"/>
        <v>0</v>
      </c>
    </row>
    <row r="426" spans="1:16" hidden="1" x14ac:dyDescent="0.35">
      <c r="A426" s="251">
        <f t="shared" ref="A426:B445" si="35">A92</f>
        <v>0</v>
      </c>
      <c r="B426" s="352">
        <f t="shared" si="35"/>
        <v>0</v>
      </c>
      <c r="C426" s="353"/>
      <c r="D426" s="353"/>
      <c r="E426" s="354"/>
      <c r="F426" s="150"/>
      <c r="G426" s="150"/>
      <c r="H426" s="151"/>
      <c r="I426" s="152">
        <f t="shared" si="30"/>
        <v>0</v>
      </c>
      <c r="J426" s="153"/>
      <c r="K426" s="154"/>
      <c r="L426" s="154"/>
      <c r="M426" s="155">
        <f t="shared" si="31"/>
        <v>0</v>
      </c>
      <c r="N426" s="150"/>
      <c r="O426" s="150"/>
      <c r="P426" s="152">
        <f t="shared" si="32"/>
        <v>0</v>
      </c>
    </row>
    <row r="427" spans="1:16" hidden="1" x14ac:dyDescent="0.35">
      <c r="A427" s="251">
        <f t="shared" si="35"/>
        <v>0</v>
      </c>
      <c r="B427" s="352">
        <f t="shared" si="35"/>
        <v>0</v>
      </c>
      <c r="C427" s="353"/>
      <c r="D427" s="353"/>
      <c r="E427" s="354"/>
      <c r="F427" s="150"/>
      <c r="G427" s="150"/>
      <c r="H427" s="151"/>
      <c r="I427" s="152">
        <f t="shared" si="30"/>
        <v>0</v>
      </c>
      <c r="J427" s="153"/>
      <c r="K427" s="154"/>
      <c r="L427" s="154"/>
      <c r="M427" s="155">
        <f t="shared" si="31"/>
        <v>0</v>
      </c>
      <c r="N427" s="150"/>
      <c r="O427" s="150"/>
      <c r="P427" s="152">
        <f t="shared" si="32"/>
        <v>0</v>
      </c>
    </row>
    <row r="428" spans="1:16" hidden="1" x14ac:dyDescent="0.35">
      <c r="A428" s="251">
        <f t="shared" si="35"/>
        <v>0</v>
      </c>
      <c r="B428" s="352">
        <f t="shared" si="35"/>
        <v>0</v>
      </c>
      <c r="C428" s="353"/>
      <c r="D428" s="353"/>
      <c r="E428" s="354"/>
      <c r="F428" s="150"/>
      <c r="G428" s="150"/>
      <c r="H428" s="151"/>
      <c r="I428" s="152">
        <f t="shared" si="30"/>
        <v>0</v>
      </c>
      <c r="J428" s="153"/>
      <c r="K428" s="154"/>
      <c r="L428" s="154"/>
      <c r="M428" s="155">
        <f t="shared" si="31"/>
        <v>0</v>
      </c>
      <c r="N428" s="150"/>
      <c r="O428" s="150"/>
      <c r="P428" s="152">
        <f t="shared" si="32"/>
        <v>0</v>
      </c>
    </row>
    <row r="429" spans="1:16" hidden="1" x14ac:dyDescent="0.35">
      <c r="A429" s="251">
        <f t="shared" si="35"/>
        <v>0</v>
      </c>
      <c r="B429" s="352">
        <f t="shared" si="35"/>
        <v>0</v>
      </c>
      <c r="C429" s="353"/>
      <c r="D429" s="353"/>
      <c r="E429" s="354"/>
      <c r="F429" s="150"/>
      <c r="G429" s="150"/>
      <c r="H429" s="151"/>
      <c r="I429" s="152">
        <f t="shared" si="30"/>
        <v>0</v>
      </c>
      <c r="J429" s="153"/>
      <c r="K429" s="154"/>
      <c r="L429" s="154"/>
      <c r="M429" s="155">
        <f t="shared" si="31"/>
        <v>0</v>
      </c>
      <c r="N429" s="150"/>
      <c r="O429" s="150"/>
      <c r="P429" s="152">
        <f t="shared" si="32"/>
        <v>0</v>
      </c>
    </row>
    <row r="430" spans="1:16" hidden="1" x14ac:dyDescent="0.35">
      <c r="A430" s="251">
        <f t="shared" si="35"/>
        <v>0</v>
      </c>
      <c r="B430" s="352">
        <f t="shared" si="35"/>
        <v>0</v>
      </c>
      <c r="C430" s="353"/>
      <c r="D430" s="353"/>
      <c r="E430" s="354"/>
      <c r="F430" s="150"/>
      <c r="G430" s="150"/>
      <c r="H430" s="151"/>
      <c r="I430" s="152">
        <f t="shared" ref="I430:I465" si="36">G430-H430</f>
        <v>0</v>
      </c>
      <c r="J430" s="153"/>
      <c r="K430" s="154"/>
      <c r="L430" s="154"/>
      <c r="M430" s="155">
        <f t="shared" ref="M430:M465" si="37">K430-L430</f>
        <v>0</v>
      </c>
      <c r="N430" s="150"/>
      <c r="O430" s="150"/>
      <c r="P430" s="152">
        <f t="shared" ref="P430:P465" si="38">N430-O430</f>
        <v>0</v>
      </c>
    </row>
    <row r="431" spans="1:16" hidden="1" x14ac:dyDescent="0.35">
      <c r="A431" s="251">
        <f t="shared" si="35"/>
        <v>0</v>
      </c>
      <c r="B431" s="352">
        <f t="shared" si="35"/>
        <v>0</v>
      </c>
      <c r="C431" s="353"/>
      <c r="D431" s="353"/>
      <c r="E431" s="354"/>
      <c r="F431" s="150"/>
      <c r="G431" s="150"/>
      <c r="H431" s="151"/>
      <c r="I431" s="152">
        <f t="shared" si="36"/>
        <v>0</v>
      </c>
      <c r="J431" s="153"/>
      <c r="K431" s="154"/>
      <c r="L431" s="154"/>
      <c r="M431" s="155">
        <f t="shared" si="37"/>
        <v>0</v>
      </c>
      <c r="N431" s="150"/>
      <c r="O431" s="150"/>
      <c r="P431" s="152">
        <f t="shared" si="38"/>
        <v>0</v>
      </c>
    </row>
    <row r="432" spans="1:16" hidden="1" x14ac:dyDescent="0.35">
      <c r="A432" s="251">
        <f t="shared" si="35"/>
        <v>0</v>
      </c>
      <c r="B432" s="352">
        <f t="shared" si="35"/>
        <v>0</v>
      </c>
      <c r="C432" s="353"/>
      <c r="D432" s="353"/>
      <c r="E432" s="354"/>
      <c r="F432" s="150"/>
      <c r="G432" s="150"/>
      <c r="H432" s="151"/>
      <c r="I432" s="152">
        <f t="shared" si="36"/>
        <v>0</v>
      </c>
      <c r="J432" s="153"/>
      <c r="K432" s="154"/>
      <c r="L432" s="154"/>
      <c r="M432" s="155">
        <f t="shared" si="37"/>
        <v>0</v>
      </c>
      <c r="N432" s="150"/>
      <c r="O432" s="150"/>
      <c r="P432" s="152">
        <f t="shared" si="38"/>
        <v>0</v>
      </c>
    </row>
    <row r="433" spans="1:16" hidden="1" x14ac:dyDescent="0.35">
      <c r="A433" s="251">
        <f t="shared" si="35"/>
        <v>0</v>
      </c>
      <c r="B433" s="352">
        <f t="shared" si="35"/>
        <v>0</v>
      </c>
      <c r="C433" s="353"/>
      <c r="D433" s="353"/>
      <c r="E433" s="354"/>
      <c r="F433" s="150"/>
      <c r="G433" s="150"/>
      <c r="H433" s="151"/>
      <c r="I433" s="152">
        <f t="shared" si="36"/>
        <v>0</v>
      </c>
      <c r="J433" s="153"/>
      <c r="K433" s="154"/>
      <c r="L433" s="154"/>
      <c r="M433" s="155">
        <f t="shared" si="37"/>
        <v>0</v>
      </c>
      <c r="N433" s="150"/>
      <c r="O433" s="150"/>
      <c r="P433" s="152">
        <f t="shared" si="38"/>
        <v>0</v>
      </c>
    </row>
    <row r="434" spans="1:16" hidden="1" x14ac:dyDescent="0.35">
      <c r="A434" s="251">
        <f t="shared" si="35"/>
        <v>0</v>
      </c>
      <c r="B434" s="352">
        <f t="shared" si="35"/>
        <v>0</v>
      </c>
      <c r="C434" s="353"/>
      <c r="D434" s="353"/>
      <c r="E434" s="354"/>
      <c r="F434" s="150"/>
      <c r="G434" s="150"/>
      <c r="H434" s="151"/>
      <c r="I434" s="152">
        <f t="shared" si="36"/>
        <v>0</v>
      </c>
      <c r="J434" s="153"/>
      <c r="K434" s="154"/>
      <c r="L434" s="154"/>
      <c r="M434" s="155">
        <f t="shared" si="37"/>
        <v>0</v>
      </c>
      <c r="N434" s="150"/>
      <c r="O434" s="150"/>
      <c r="P434" s="152">
        <f t="shared" si="38"/>
        <v>0</v>
      </c>
    </row>
    <row r="435" spans="1:16" hidden="1" x14ac:dyDescent="0.35">
      <c r="A435" s="251">
        <f t="shared" si="35"/>
        <v>0</v>
      </c>
      <c r="B435" s="352">
        <f t="shared" si="35"/>
        <v>0</v>
      </c>
      <c r="C435" s="353"/>
      <c r="D435" s="353"/>
      <c r="E435" s="354"/>
      <c r="F435" s="150"/>
      <c r="G435" s="150"/>
      <c r="H435" s="151"/>
      <c r="I435" s="152">
        <f t="shared" si="36"/>
        <v>0</v>
      </c>
      <c r="J435" s="153"/>
      <c r="K435" s="154"/>
      <c r="L435" s="154"/>
      <c r="M435" s="155">
        <f t="shared" si="37"/>
        <v>0</v>
      </c>
      <c r="N435" s="150"/>
      <c r="O435" s="150"/>
      <c r="P435" s="152">
        <f t="shared" si="38"/>
        <v>0</v>
      </c>
    </row>
    <row r="436" spans="1:16" hidden="1" x14ac:dyDescent="0.35">
      <c r="A436" s="251">
        <f t="shared" si="35"/>
        <v>0</v>
      </c>
      <c r="B436" s="352">
        <f t="shared" si="35"/>
        <v>0</v>
      </c>
      <c r="C436" s="353"/>
      <c r="D436" s="353"/>
      <c r="E436" s="354"/>
      <c r="F436" s="150"/>
      <c r="G436" s="150"/>
      <c r="H436" s="151"/>
      <c r="I436" s="152">
        <f t="shared" si="36"/>
        <v>0</v>
      </c>
      <c r="J436" s="153"/>
      <c r="K436" s="154"/>
      <c r="L436" s="154"/>
      <c r="M436" s="155">
        <f t="shared" si="37"/>
        <v>0</v>
      </c>
      <c r="N436" s="150"/>
      <c r="O436" s="150"/>
      <c r="P436" s="152">
        <f t="shared" si="38"/>
        <v>0</v>
      </c>
    </row>
    <row r="437" spans="1:16" hidden="1" x14ac:dyDescent="0.35">
      <c r="A437" s="251">
        <f t="shared" si="35"/>
        <v>0</v>
      </c>
      <c r="B437" s="352">
        <f t="shared" si="35"/>
        <v>0</v>
      </c>
      <c r="C437" s="353"/>
      <c r="D437" s="353"/>
      <c r="E437" s="354"/>
      <c r="F437" s="150"/>
      <c r="G437" s="150"/>
      <c r="H437" s="151"/>
      <c r="I437" s="152">
        <f t="shared" si="36"/>
        <v>0</v>
      </c>
      <c r="J437" s="153"/>
      <c r="K437" s="154"/>
      <c r="L437" s="154"/>
      <c r="M437" s="155">
        <f t="shared" si="37"/>
        <v>0</v>
      </c>
      <c r="N437" s="150"/>
      <c r="O437" s="150"/>
      <c r="P437" s="152">
        <f t="shared" si="38"/>
        <v>0</v>
      </c>
    </row>
    <row r="438" spans="1:16" hidden="1" x14ac:dyDescent="0.35">
      <c r="A438" s="251">
        <f t="shared" si="35"/>
        <v>0</v>
      </c>
      <c r="B438" s="352">
        <f t="shared" si="35"/>
        <v>0</v>
      </c>
      <c r="C438" s="353"/>
      <c r="D438" s="353"/>
      <c r="E438" s="354"/>
      <c r="F438" s="150"/>
      <c r="G438" s="150"/>
      <c r="H438" s="151"/>
      <c r="I438" s="152">
        <f t="shared" si="36"/>
        <v>0</v>
      </c>
      <c r="J438" s="153"/>
      <c r="K438" s="154"/>
      <c r="L438" s="154"/>
      <c r="M438" s="155">
        <f t="shared" si="37"/>
        <v>0</v>
      </c>
      <c r="N438" s="150"/>
      <c r="O438" s="150"/>
      <c r="P438" s="152">
        <f t="shared" si="38"/>
        <v>0</v>
      </c>
    </row>
    <row r="439" spans="1:16" hidden="1" x14ac:dyDescent="0.35">
      <c r="A439" s="251">
        <f t="shared" si="35"/>
        <v>0</v>
      </c>
      <c r="B439" s="352">
        <f t="shared" si="35"/>
        <v>0</v>
      </c>
      <c r="C439" s="353"/>
      <c r="D439" s="353"/>
      <c r="E439" s="354"/>
      <c r="F439" s="150"/>
      <c r="G439" s="150"/>
      <c r="H439" s="151"/>
      <c r="I439" s="152">
        <f t="shared" si="36"/>
        <v>0</v>
      </c>
      <c r="J439" s="153"/>
      <c r="K439" s="154"/>
      <c r="L439" s="154"/>
      <c r="M439" s="155">
        <f t="shared" si="37"/>
        <v>0</v>
      </c>
      <c r="N439" s="150"/>
      <c r="O439" s="150"/>
      <c r="P439" s="152">
        <f t="shared" si="38"/>
        <v>0</v>
      </c>
    </row>
    <row r="440" spans="1:16" hidden="1" x14ac:dyDescent="0.35">
      <c r="A440" s="251">
        <f t="shared" si="35"/>
        <v>0</v>
      </c>
      <c r="B440" s="352">
        <f t="shared" si="35"/>
        <v>0</v>
      </c>
      <c r="C440" s="353"/>
      <c r="D440" s="353"/>
      <c r="E440" s="354"/>
      <c r="F440" s="150"/>
      <c r="G440" s="150"/>
      <c r="H440" s="151"/>
      <c r="I440" s="152">
        <f t="shared" si="36"/>
        <v>0</v>
      </c>
      <c r="J440" s="153"/>
      <c r="K440" s="154"/>
      <c r="L440" s="154"/>
      <c r="M440" s="155">
        <f t="shared" si="37"/>
        <v>0</v>
      </c>
      <c r="N440" s="150"/>
      <c r="O440" s="150"/>
      <c r="P440" s="152">
        <f t="shared" si="38"/>
        <v>0</v>
      </c>
    </row>
    <row r="441" spans="1:16" hidden="1" x14ac:dyDescent="0.35">
      <c r="A441" s="251">
        <f t="shared" si="35"/>
        <v>0</v>
      </c>
      <c r="B441" s="352">
        <f t="shared" si="35"/>
        <v>0</v>
      </c>
      <c r="C441" s="353"/>
      <c r="D441" s="353"/>
      <c r="E441" s="354"/>
      <c r="F441" s="150"/>
      <c r="G441" s="150"/>
      <c r="H441" s="151"/>
      <c r="I441" s="152">
        <f t="shared" si="36"/>
        <v>0</v>
      </c>
      <c r="J441" s="153"/>
      <c r="K441" s="154"/>
      <c r="L441" s="154"/>
      <c r="M441" s="155">
        <f t="shared" si="37"/>
        <v>0</v>
      </c>
      <c r="N441" s="150"/>
      <c r="O441" s="150"/>
      <c r="P441" s="152">
        <f t="shared" si="38"/>
        <v>0</v>
      </c>
    </row>
    <row r="442" spans="1:16" hidden="1" x14ac:dyDescent="0.35">
      <c r="A442" s="251">
        <f t="shared" si="35"/>
        <v>0</v>
      </c>
      <c r="B442" s="352">
        <f t="shared" si="35"/>
        <v>0</v>
      </c>
      <c r="C442" s="353"/>
      <c r="D442" s="353"/>
      <c r="E442" s="354"/>
      <c r="F442" s="150"/>
      <c r="G442" s="150"/>
      <c r="H442" s="151"/>
      <c r="I442" s="152">
        <f t="shared" si="36"/>
        <v>0</v>
      </c>
      <c r="J442" s="153"/>
      <c r="K442" s="154"/>
      <c r="L442" s="154"/>
      <c r="M442" s="155">
        <f t="shared" si="37"/>
        <v>0</v>
      </c>
      <c r="N442" s="150"/>
      <c r="O442" s="150"/>
      <c r="P442" s="152">
        <f t="shared" si="38"/>
        <v>0</v>
      </c>
    </row>
    <row r="443" spans="1:16" hidden="1" x14ac:dyDescent="0.35">
      <c r="A443" s="251">
        <f t="shared" si="35"/>
        <v>0</v>
      </c>
      <c r="B443" s="352">
        <f t="shared" si="35"/>
        <v>0</v>
      </c>
      <c r="C443" s="353"/>
      <c r="D443" s="353"/>
      <c r="E443" s="354"/>
      <c r="F443" s="150"/>
      <c r="G443" s="150"/>
      <c r="H443" s="151"/>
      <c r="I443" s="152">
        <f t="shared" si="36"/>
        <v>0</v>
      </c>
      <c r="J443" s="153"/>
      <c r="K443" s="154"/>
      <c r="L443" s="154"/>
      <c r="M443" s="155">
        <f t="shared" si="37"/>
        <v>0</v>
      </c>
      <c r="N443" s="150"/>
      <c r="O443" s="150"/>
      <c r="P443" s="152">
        <f t="shared" si="38"/>
        <v>0</v>
      </c>
    </row>
    <row r="444" spans="1:16" hidden="1" x14ac:dyDescent="0.35">
      <c r="A444" s="251">
        <f t="shared" si="35"/>
        <v>0</v>
      </c>
      <c r="B444" s="352">
        <f t="shared" si="35"/>
        <v>0</v>
      </c>
      <c r="C444" s="353"/>
      <c r="D444" s="353"/>
      <c r="E444" s="354"/>
      <c r="F444" s="150"/>
      <c r="G444" s="150"/>
      <c r="H444" s="151"/>
      <c r="I444" s="152">
        <f t="shared" si="36"/>
        <v>0</v>
      </c>
      <c r="J444" s="153"/>
      <c r="K444" s="154"/>
      <c r="L444" s="154"/>
      <c r="M444" s="155">
        <f t="shared" si="37"/>
        <v>0</v>
      </c>
      <c r="N444" s="150"/>
      <c r="O444" s="150"/>
      <c r="P444" s="152">
        <f t="shared" si="38"/>
        <v>0</v>
      </c>
    </row>
    <row r="445" spans="1:16" hidden="1" x14ac:dyDescent="0.35">
      <c r="A445" s="251">
        <f t="shared" si="35"/>
        <v>0</v>
      </c>
      <c r="B445" s="352">
        <f t="shared" si="35"/>
        <v>0</v>
      </c>
      <c r="C445" s="353"/>
      <c r="D445" s="353"/>
      <c r="E445" s="354"/>
      <c r="F445" s="150"/>
      <c r="G445" s="150"/>
      <c r="H445" s="151"/>
      <c r="I445" s="152">
        <f t="shared" si="36"/>
        <v>0</v>
      </c>
      <c r="J445" s="153"/>
      <c r="K445" s="154"/>
      <c r="L445" s="154"/>
      <c r="M445" s="155">
        <f t="shared" si="37"/>
        <v>0</v>
      </c>
      <c r="N445" s="150"/>
      <c r="O445" s="150"/>
      <c r="P445" s="152">
        <f t="shared" si="38"/>
        <v>0</v>
      </c>
    </row>
    <row r="446" spans="1:16" hidden="1" x14ac:dyDescent="0.35">
      <c r="A446" s="251">
        <f t="shared" ref="A446:B465" si="39">A112</f>
        <v>0</v>
      </c>
      <c r="B446" s="352">
        <f t="shared" si="39"/>
        <v>0</v>
      </c>
      <c r="C446" s="353"/>
      <c r="D446" s="353"/>
      <c r="E446" s="354"/>
      <c r="F446" s="150"/>
      <c r="G446" s="150"/>
      <c r="H446" s="151"/>
      <c r="I446" s="152">
        <f t="shared" si="36"/>
        <v>0</v>
      </c>
      <c r="J446" s="153"/>
      <c r="K446" s="154"/>
      <c r="L446" s="154"/>
      <c r="M446" s="155">
        <f t="shared" si="37"/>
        <v>0</v>
      </c>
      <c r="N446" s="150"/>
      <c r="O446" s="150"/>
      <c r="P446" s="152">
        <f t="shared" si="38"/>
        <v>0</v>
      </c>
    </row>
    <row r="447" spans="1:16" hidden="1" x14ac:dyDescent="0.35">
      <c r="A447" s="251">
        <f t="shared" si="39"/>
        <v>0</v>
      </c>
      <c r="B447" s="352">
        <f t="shared" si="39"/>
        <v>0</v>
      </c>
      <c r="C447" s="353"/>
      <c r="D447" s="353"/>
      <c r="E447" s="354"/>
      <c r="F447" s="150"/>
      <c r="G447" s="150"/>
      <c r="H447" s="151"/>
      <c r="I447" s="152">
        <f t="shared" si="36"/>
        <v>0</v>
      </c>
      <c r="J447" s="153"/>
      <c r="K447" s="154"/>
      <c r="L447" s="154"/>
      <c r="M447" s="155">
        <f t="shared" si="37"/>
        <v>0</v>
      </c>
      <c r="N447" s="150"/>
      <c r="O447" s="150"/>
      <c r="P447" s="152">
        <f t="shared" si="38"/>
        <v>0</v>
      </c>
    </row>
    <row r="448" spans="1:16" hidden="1" x14ac:dyDescent="0.35">
      <c r="A448" s="251">
        <f t="shared" si="39"/>
        <v>0</v>
      </c>
      <c r="B448" s="352">
        <f t="shared" si="39"/>
        <v>0</v>
      </c>
      <c r="C448" s="353"/>
      <c r="D448" s="353"/>
      <c r="E448" s="354"/>
      <c r="F448" s="150"/>
      <c r="G448" s="150"/>
      <c r="H448" s="151"/>
      <c r="I448" s="152">
        <f t="shared" si="36"/>
        <v>0</v>
      </c>
      <c r="J448" s="153"/>
      <c r="K448" s="154"/>
      <c r="L448" s="154"/>
      <c r="M448" s="155">
        <f t="shared" si="37"/>
        <v>0</v>
      </c>
      <c r="N448" s="150"/>
      <c r="O448" s="150"/>
      <c r="P448" s="152">
        <f t="shared" si="38"/>
        <v>0</v>
      </c>
    </row>
    <row r="449" spans="1:16" hidden="1" x14ac:dyDescent="0.35">
      <c r="A449" s="251">
        <f t="shared" si="39"/>
        <v>0</v>
      </c>
      <c r="B449" s="352">
        <f t="shared" si="39"/>
        <v>0</v>
      </c>
      <c r="C449" s="353"/>
      <c r="D449" s="353"/>
      <c r="E449" s="354"/>
      <c r="F449" s="150"/>
      <c r="G449" s="150"/>
      <c r="H449" s="151"/>
      <c r="I449" s="152">
        <f t="shared" si="36"/>
        <v>0</v>
      </c>
      <c r="J449" s="153"/>
      <c r="K449" s="154"/>
      <c r="L449" s="154"/>
      <c r="M449" s="155">
        <f t="shared" si="37"/>
        <v>0</v>
      </c>
      <c r="N449" s="150"/>
      <c r="O449" s="150"/>
      <c r="P449" s="152">
        <f t="shared" si="38"/>
        <v>0</v>
      </c>
    </row>
    <row r="450" spans="1:16" hidden="1" x14ac:dyDescent="0.35">
      <c r="A450" s="251">
        <f t="shared" si="39"/>
        <v>0</v>
      </c>
      <c r="B450" s="352">
        <f t="shared" si="39"/>
        <v>0</v>
      </c>
      <c r="C450" s="353"/>
      <c r="D450" s="353"/>
      <c r="E450" s="354"/>
      <c r="F450" s="150"/>
      <c r="G450" s="150"/>
      <c r="H450" s="151"/>
      <c r="I450" s="152">
        <f t="shared" si="36"/>
        <v>0</v>
      </c>
      <c r="J450" s="153"/>
      <c r="K450" s="154"/>
      <c r="L450" s="154"/>
      <c r="M450" s="155">
        <f t="shared" si="37"/>
        <v>0</v>
      </c>
      <c r="N450" s="150"/>
      <c r="O450" s="150"/>
      <c r="P450" s="152">
        <f t="shared" si="38"/>
        <v>0</v>
      </c>
    </row>
    <row r="451" spans="1:16" hidden="1" x14ac:dyDescent="0.35">
      <c r="A451" s="251">
        <f t="shared" si="39"/>
        <v>0</v>
      </c>
      <c r="B451" s="352">
        <f t="shared" si="39"/>
        <v>0</v>
      </c>
      <c r="C451" s="353"/>
      <c r="D451" s="353"/>
      <c r="E451" s="354"/>
      <c r="F451" s="150"/>
      <c r="G451" s="150"/>
      <c r="H451" s="151"/>
      <c r="I451" s="152">
        <f t="shared" si="36"/>
        <v>0</v>
      </c>
      <c r="J451" s="153"/>
      <c r="K451" s="154"/>
      <c r="L451" s="154"/>
      <c r="M451" s="155">
        <f t="shared" si="37"/>
        <v>0</v>
      </c>
      <c r="N451" s="150"/>
      <c r="O451" s="150"/>
      <c r="P451" s="152">
        <f t="shared" si="38"/>
        <v>0</v>
      </c>
    </row>
    <row r="452" spans="1:16" hidden="1" x14ac:dyDescent="0.35">
      <c r="A452" s="251">
        <f t="shared" si="39"/>
        <v>0</v>
      </c>
      <c r="B452" s="352">
        <f t="shared" si="39"/>
        <v>0</v>
      </c>
      <c r="C452" s="353"/>
      <c r="D452" s="353"/>
      <c r="E452" s="354"/>
      <c r="F452" s="150"/>
      <c r="G452" s="150"/>
      <c r="H452" s="151"/>
      <c r="I452" s="152">
        <f t="shared" si="36"/>
        <v>0</v>
      </c>
      <c r="J452" s="153"/>
      <c r="K452" s="154"/>
      <c r="L452" s="154"/>
      <c r="M452" s="155">
        <f t="shared" si="37"/>
        <v>0</v>
      </c>
      <c r="N452" s="150"/>
      <c r="O452" s="150"/>
      <c r="P452" s="152">
        <f t="shared" si="38"/>
        <v>0</v>
      </c>
    </row>
    <row r="453" spans="1:16" hidden="1" x14ac:dyDescent="0.35">
      <c r="A453" s="251">
        <f t="shared" si="39"/>
        <v>0</v>
      </c>
      <c r="B453" s="352">
        <f t="shared" si="39"/>
        <v>0</v>
      </c>
      <c r="C453" s="353"/>
      <c r="D453" s="353"/>
      <c r="E453" s="354"/>
      <c r="F453" s="150"/>
      <c r="G453" s="150"/>
      <c r="H453" s="151"/>
      <c r="I453" s="152">
        <f t="shared" si="36"/>
        <v>0</v>
      </c>
      <c r="J453" s="153"/>
      <c r="K453" s="154"/>
      <c r="L453" s="154"/>
      <c r="M453" s="155">
        <f t="shared" si="37"/>
        <v>0</v>
      </c>
      <c r="N453" s="150"/>
      <c r="O453" s="150"/>
      <c r="P453" s="152">
        <f t="shared" si="38"/>
        <v>0</v>
      </c>
    </row>
    <row r="454" spans="1:16" hidden="1" x14ac:dyDescent="0.35">
      <c r="A454" s="251">
        <f t="shared" si="39"/>
        <v>0</v>
      </c>
      <c r="B454" s="352">
        <f t="shared" si="39"/>
        <v>0</v>
      </c>
      <c r="C454" s="353"/>
      <c r="D454" s="353"/>
      <c r="E454" s="354"/>
      <c r="F454" s="150"/>
      <c r="G454" s="150"/>
      <c r="H454" s="151"/>
      <c r="I454" s="152">
        <f t="shared" si="36"/>
        <v>0</v>
      </c>
      <c r="J454" s="153"/>
      <c r="K454" s="154"/>
      <c r="L454" s="154"/>
      <c r="M454" s="155">
        <f t="shared" si="37"/>
        <v>0</v>
      </c>
      <c r="N454" s="150"/>
      <c r="O454" s="150"/>
      <c r="P454" s="152">
        <f t="shared" si="38"/>
        <v>0</v>
      </c>
    </row>
    <row r="455" spans="1:16" hidden="1" x14ac:dyDescent="0.35">
      <c r="A455" s="251">
        <f t="shared" si="39"/>
        <v>0</v>
      </c>
      <c r="B455" s="352">
        <f t="shared" si="39"/>
        <v>0</v>
      </c>
      <c r="C455" s="353"/>
      <c r="D455" s="353"/>
      <c r="E455" s="354"/>
      <c r="F455" s="150"/>
      <c r="G455" s="150"/>
      <c r="H455" s="151"/>
      <c r="I455" s="152">
        <f t="shared" si="36"/>
        <v>0</v>
      </c>
      <c r="J455" s="153"/>
      <c r="K455" s="154"/>
      <c r="L455" s="154"/>
      <c r="M455" s="155">
        <f t="shared" si="37"/>
        <v>0</v>
      </c>
      <c r="N455" s="150"/>
      <c r="O455" s="150"/>
      <c r="P455" s="152">
        <f t="shared" si="38"/>
        <v>0</v>
      </c>
    </row>
    <row r="456" spans="1:16" hidden="1" x14ac:dyDescent="0.35">
      <c r="A456" s="251">
        <f t="shared" si="39"/>
        <v>0</v>
      </c>
      <c r="B456" s="352">
        <f t="shared" si="39"/>
        <v>0</v>
      </c>
      <c r="C456" s="353"/>
      <c r="D456" s="353"/>
      <c r="E456" s="354"/>
      <c r="F456" s="150"/>
      <c r="G456" s="150"/>
      <c r="H456" s="151"/>
      <c r="I456" s="152">
        <f t="shared" si="36"/>
        <v>0</v>
      </c>
      <c r="J456" s="153"/>
      <c r="K456" s="154"/>
      <c r="L456" s="154"/>
      <c r="M456" s="155">
        <f t="shared" si="37"/>
        <v>0</v>
      </c>
      <c r="N456" s="150"/>
      <c r="O456" s="150"/>
      <c r="P456" s="152">
        <f t="shared" si="38"/>
        <v>0</v>
      </c>
    </row>
    <row r="457" spans="1:16" hidden="1" x14ac:dyDescent="0.35">
      <c r="A457" s="251">
        <f t="shared" si="39"/>
        <v>0</v>
      </c>
      <c r="B457" s="352">
        <f t="shared" si="39"/>
        <v>0</v>
      </c>
      <c r="C457" s="353"/>
      <c r="D457" s="353"/>
      <c r="E457" s="354"/>
      <c r="F457" s="150"/>
      <c r="G457" s="150"/>
      <c r="H457" s="151"/>
      <c r="I457" s="152">
        <f t="shared" si="36"/>
        <v>0</v>
      </c>
      <c r="J457" s="153"/>
      <c r="K457" s="154"/>
      <c r="L457" s="154"/>
      <c r="M457" s="155">
        <f t="shared" si="37"/>
        <v>0</v>
      </c>
      <c r="N457" s="150"/>
      <c r="O457" s="150"/>
      <c r="P457" s="152">
        <f t="shared" si="38"/>
        <v>0</v>
      </c>
    </row>
    <row r="458" spans="1:16" hidden="1" x14ac:dyDescent="0.35">
      <c r="A458" s="251">
        <f t="shared" si="39"/>
        <v>0</v>
      </c>
      <c r="B458" s="352">
        <f t="shared" si="39"/>
        <v>0</v>
      </c>
      <c r="C458" s="353"/>
      <c r="D458" s="353"/>
      <c r="E458" s="354"/>
      <c r="F458" s="150"/>
      <c r="G458" s="150"/>
      <c r="H458" s="151"/>
      <c r="I458" s="152">
        <f t="shared" si="36"/>
        <v>0</v>
      </c>
      <c r="J458" s="153"/>
      <c r="K458" s="154"/>
      <c r="L458" s="154"/>
      <c r="M458" s="155">
        <f t="shared" si="37"/>
        <v>0</v>
      </c>
      <c r="N458" s="150"/>
      <c r="O458" s="150"/>
      <c r="P458" s="152">
        <f t="shared" si="38"/>
        <v>0</v>
      </c>
    </row>
    <row r="459" spans="1:16" hidden="1" x14ac:dyDescent="0.35">
      <c r="A459" s="251">
        <f t="shared" si="39"/>
        <v>0</v>
      </c>
      <c r="B459" s="352">
        <f t="shared" si="39"/>
        <v>0</v>
      </c>
      <c r="C459" s="353"/>
      <c r="D459" s="353"/>
      <c r="E459" s="354"/>
      <c r="F459" s="150"/>
      <c r="G459" s="150"/>
      <c r="H459" s="151"/>
      <c r="I459" s="152">
        <f t="shared" si="36"/>
        <v>0</v>
      </c>
      <c r="J459" s="153"/>
      <c r="K459" s="154"/>
      <c r="L459" s="154"/>
      <c r="M459" s="155">
        <f t="shared" si="37"/>
        <v>0</v>
      </c>
      <c r="N459" s="150"/>
      <c r="O459" s="150"/>
      <c r="P459" s="152">
        <f t="shared" si="38"/>
        <v>0</v>
      </c>
    </row>
    <row r="460" spans="1:16" hidden="1" x14ac:dyDescent="0.35">
      <c r="A460" s="251">
        <f t="shared" si="39"/>
        <v>0</v>
      </c>
      <c r="B460" s="352">
        <f t="shared" si="39"/>
        <v>0</v>
      </c>
      <c r="C460" s="353"/>
      <c r="D460" s="353"/>
      <c r="E460" s="354"/>
      <c r="F460" s="150"/>
      <c r="G460" s="150"/>
      <c r="H460" s="151"/>
      <c r="I460" s="152">
        <f t="shared" si="36"/>
        <v>0</v>
      </c>
      <c r="J460" s="153"/>
      <c r="K460" s="154"/>
      <c r="L460" s="154"/>
      <c r="M460" s="155">
        <f t="shared" si="37"/>
        <v>0</v>
      </c>
      <c r="N460" s="150"/>
      <c r="O460" s="150"/>
      <c r="P460" s="152">
        <f t="shared" si="38"/>
        <v>0</v>
      </c>
    </row>
    <row r="461" spans="1:16" hidden="1" x14ac:dyDescent="0.35">
      <c r="A461" s="251">
        <f t="shared" si="39"/>
        <v>0</v>
      </c>
      <c r="B461" s="352">
        <f t="shared" si="39"/>
        <v>0</v>
      </c>
      <c r="C461" s="353"/>
      <c r="D461" s="353"/>
      <c r="E461" s="354"/>
      <c r="F461" s="150"/>
      <c r="G461" s="150"/>
      <c r="H461" s="151"/>
      <c r="I461" s="152">
        <f t="shared" si="36"/>
        <v>0</v>
      </c>
      <c r="J461" s="153"/>
      <c r="K461" s="154"/>
      <c r="L461" s="154"/>
      <c r="M461" s="155">
        <f t="shared" si="37"/>
        <v>0</v>
      </c>
      <c r="N461" s="150"/>
      <c r="O461" s="150"/>
      <c r="P461" s="152">
        <f t="shared" si="38"/>
        <v>0</v>
      </c>
    </row>
    <row r="462" spans="1:16" hidden="1" x14ac:dyDescent="0.35">
      <c r="A462" s="251">
        <f t="shared" si="39"/>
        <v>0</v>
      </c>
      <c r="B462" s="352">
        <f t="shared" si="39"/>
        <v>0</v>
      </c>
      <c r="C462" s="353"/>
      <c r="D462" s="353"/>
      <c r="E462" s="354"/>
      <c r="F462" s="150"/>
      <c r="G462" s="150"/>
      <c r="H462" s="151"/>
      <c r="I462" s="152">
        <f t="shared" si="36"/>
        <v>0</v>
      </c>
      <c r="J462" s="153"/>
      <c r="K462" s="154"/>
      <c r="L462" s="154"/>
      <c r="M462" s="155">
        <f t="shared" si="37"/>
        <v>0</v>
      </c>
      <c r="N462" s="150"/>
      <c r="O462" s="150"/>
      <c r="P462" s="152">
        <f t="shared" si="38"/>
        <v>0</v>
      </c>
    </row>
    <row r="463" spans="1:16" hidden="1" x14ac:dyDescent="0.35">
      <c r="A463" s="251">
        <f t="shared" si="39"/>
        <v>0</v>
      </c>
      <c r="B463" s="352">
        <f t="shared" si="39"/>
        <v>0</v>
      </c>
      <c r="C463" s="353"/>
      <c r="D463" s="353"/>
      <c r="E463" s="354"/>
      <c r="F463" s="150"/>
      <c r="G463" s="150"/>
      <c r="H463" s="151"/>
      <c r="I463" s="152">
        <f t="shared" si="36"/>
        <v>0</v>
      </c>
      <c r="J463" s="153"/>
      <c r="K463" s="154"/>
      <c r="L463" s="154"/>
      <c r="M463" s="155">
        <f t="shared" si="37"/>
        <v>0</v>
      </c>
      <c r="N463" s="150"/>
      <c r="O463" s="150"/>
      <c r="P463" s="152">
        <f t="shared" si="38"/>
        <v>0</v>
      </c>
    </row>
    <row r="464" spans="1:16" hidden="1" x14ac:dyDescent="0.35">
      <c r="A464" s="251">
        <f t="shared" si="39"/>
        <v>0</v>
      </c>
      <c r="B464" s="352">
        <f t="shared" si="39"/>
        <v>0</v>
      </c>
      <c r="C464" s="353"/>
      <c r="D464" s="353"/>
      <c r="E464" s="354"/>
      <c r="F464" s="150"/>
      <c r="G464" s="150"/>
      <c r="H464" s="151"/>
      <c r="I464" s="152">
        <f t="shared" si="36"/>
        <v>0</v>
      </c>
      <c r="J464" s="153"/>
      <c r="K464" s="154"/>
      <c r="L464" s="154"/>
      <c r="M464" s="155">
        <f t="shared" si="37"/>
        <v>0</v>
      </c>
      <c r="N464" s="150"/>
      <c r="O464" s="150"/>
      <c r="P464" s="152">
        <f t="shared" si="38"/>
        <v>0</v>
      </c>
    </row>
    <row r="465" spans="1:16" x14ac:dyDescent="0.35">
      <c r="A465" s="251">
        <f t="shared" si="39"/>
        <v>0</v>
      </c>
      <c r="B465" s="352">
        <f t="shared" si="39"/>
        <v>0</v>
      </c>
      <c r="C465" s="353"/>
      <c r="D465" s="353"/>
      <c r="E465" s="354"/>
      <c r="F465" s="150"/>
      <c r="G465" s="150"/>
      <c r="H465" s="151"/>
      <c r="I465" s="152">
        <f t="shared" si="36"/>
        <v>0</v>
      </c>
      <c r="J465" s="153"/>
      <c r="K465" s="154"/>
      <c r="L465" s="154"/>
      <c r="M465" s="155">
        <f t="shared" si="37"/>
        <v>0</v>
      </c>
      <c r="N465" s="150"/>
      <c r="O465" s="150"/>
      <c r="P465" s="152">
        <f t="shared" si="38"/>
        <v>0</v>
      </c>
    </row>
    <row r="466" spans="1:16" x14ac:dyDescent="0.35">
      <c r="A466" s="156"/>
      <c r="B466" s="420" t="s">
        <v>33</v>
      </c>
      <c r="C466" s="420"/>
      <c r="D466" s="420"/>
      <c r="E466" s="420"/>
      <c r="F466" s="152">
        <f>SUM(F366:F465)</f>
        <v>0</v>
      </c>
      <c r="G466" s="152">
        <f>SUM(G366:G465)</f>
        <v>0</v>
      </c>
      <c r="H466" s="165">
        <f>SUM(H366:H465)</f>
        <v>0</v>
      </c>
      <c r="I466" s="152">
        <f>SUMIF(I366:I465,"&gt;0")</f>
        <v>0</v>
      </c>
      <c r="J466" s="158"/>
      <c r="K466" s="155">
        <f t="shared" ref="K466:P466" si="40">SUM(K366:K465)</f>
        <v>0</v>
      </c>
      <c r="L466" s="155">
        <f t="shared" si="40"/>
        <v>0</v>
      </c>
      <c r="M466" s="155">
        <f t="shared" si="40"/>
        <v>0</v>
      </c>
      <c r="N466" s="152">
        <f t="shared" si="40"/>
        <v>0</v>
      </c>
      <c r="O466" s="152">
        <f t="shared" si="40"/>
        <v>0</v>
      </c>
      <c r="P466" s="152">
        <f t="shared" si="40"/>
        <v>0</v>
      </c>
    </row>
    <row r="467" spans="1:16" x14ac:dyDescent="0.35">
      <c r="A467" s="124"/>
      <c r="B467" s="124"/>
      <c r="C467" s="124"/>
      <c r="D467" s="124"/>
      <c r="E467" s="124"/>
      <c r="F467" s="124"/>
      <c r="G467" s="124"/>
      <c r="H467" s="124"/>
      <c r="I467" s="124"/>
      <c r="J467" s="124"/>
      <c r="K467" s="124"/>
      <c r="L467" s="124"/>
      <c r="M467" s="124"/>
      <c r="N467" s="124"/>
      <c r="O467" s="124"/>
      <c r="P467" s="124"/>
    </row>
    <row r="468" spans="1:16" x14ac:dyDescent="0.35">
      <c r="A468" s="445" t="s">
        <v>157</v>
      </c>
      <c r="B468" s="445"/>
      <c r="C468" s="445"/>
      <c r="D468" s="445"/>
      <c r="E468" s="445"/>
      <c r="F468" s="445"/>
      <c r="G468" s="445"/>
      <c r="H468" s="445"/>
      <c r="I468" s="445"/>
      <c r="J468" s="445"/>
      <c r="K468" s="445"/>
      <c r="L468" s="445"/>
      <c r="M468" s="445"/>
      <c r="N468" s="445"/>
      <c r="O468" s="445"/>
      <c r="P468" s="445"/>
    </row>
    <row r="469" spans="1:16" x14ac:dyDescent="0.35">
      <c r="A469" s="144"/>
      <c r="B469" s="421"/>
      <c r="C469" s="421"/>
      <c r="D469" s="421"/>
      <c r="E469" s="421"/>
      <c r="F469" s="422"/>
      <c r="G469" s="422"/>
      <c r="H469" s="422"/>
      <c r="I469" s="423" t="s">
        <v>164</v>
      </c>
      <c r="J469" s="423"/>
      <c r="K469" s="145" t="s">
        <v>1437</v>
      </c>
      <c r="L469" s="145"/>
      <c r="M469" s="145"/>
      <c r="N469" s="145"/>
      <c r="O469" s="145"/>
      <c r="P469" s="146"/>
    </row>
    <row r="470" spans="1:16" x14ac:dyDescent="0.35">
      <c r="A470" s="424" t="s">
        <v>49</v>
      </c>
      <c r="B470" s="425"/>
      <c r="C470" s="425"/>
      <c r="D470" s="425"/>
      <c r="E470" s="425"/>
      <c r="F470" s="426" t="s">
        <v>22</v>
      </c>
      <c r="G470" s="427"/>
      <c r="H470" s="427"/>
      <c r="I470" s="427"/>
      <c r="J470" s="428"/>
      <c r="K470" s="420" t="s">
        <v>23</v>
      </c>
      <c r="L470" s="420"/>
      <c r="M470" s="420"/>
      <c r="N470" s="427" t="s">
        <v>24</v>
      </c>
      <c r="O470" s="427"/>
      <c r="P470" s="428"/>
    </row>
    <row r="471" spans="1:16" ht="15" customHeight="1" x14ac:dyDescent="0.35">
      <c r="A471" s="301" t="s">
        <v>15</v>
      </c>
      <c r="B471" s="302"/>
      <c r="C471" s="302"/>
      <c r="D471" s="302"/>
      <c r="E471" s="303"/>
      <c r="F471" s="429" t="s">
        <v>25</v>
      </c>
      <c r="G471" s="432" t="s">
        <v>26</v>
      </c>
      <c r="H471" s="433"/>
      <c r="I471" s="433"/>
      <c r="J471" s="434"/>
      <c r="K471" s="438" t="s">
        <v>50</v>
      </c>
      <c r="L471" s="438"/>
      <c r="M471" s="438"/>
      <c r="N471" s="438" t="s">
        <v>27</v>
      </c>
      <c r="O471" s="438"/>
      <c r="P471" s="438"/>
    </row>
    <row r="472" spans="1:16" ht="15" customHeight="1" x14ac:dyDescent="0.35">
      <c r="A472" s="304"/>
      <c r="B472" s="305"/>
      <c r="C472" s="305"/>
      <c r="D472" s="305"/>
      <c r="E472" s="306"/>
      <c r="F472" s="430"/>
      <c r="G472" s="435"/>
      <c r="H472" s="436"/>
      <c r="I472" s="436"/>
      <c r="J472" s="437"/>
      <c r="K472" s="438"/>
      <c r="L472" s="438"/>
      <c r="M472" s="438"/>
      <c r="N472" s="438"/>
      <c r="O472" s="438"/>
      <c r="P472" s="438"/>
    </row>
    <row r="473" spans="1:16" ht="15" customHeight="1" x14ac:dyDescent="0.35">
      <c r="A473" s="304"/>
      <c r="B473" s="305"/>
      <c r="C473" s="305"/>
      <c r="D473" s="305"/>
      <c r="E473" s="306"/>
      <c r="F473" s="430"/>
      <c r="G473" s="429" t="s">
        <v>51</v>
      </c>
      <c r="H473" s="429" t="s">
        <v>28</v>
      </c>
      <c r="I473" s="429" t="s">
        <v>52</v>
      </c>
      <c r="J473" s="442" t="s">
        <v>29</v>
      </c>
      <c r="K473" s="429" t="s">
        <v>30</v>
      </c>
      <c r="L473" s="429" t="s">
        <v>31</v>
      </c>
      <c r="M473" s="429" t="s">
        <v>53</v>
      </c>
      <c r="N473" s="429" t="s">
        <v>30</v>
      </c>
      <c r="O473" s="429" t="s">
        <v>32</v>
      </c>
      <c r="P473" s="429" t="s">
        <v>34</v>
      </c>
    </row>
    <row r="474" spans="1:16" ht="15" customHeight="1" x14ac:dyDescent="0.35">
      <c r="A474" s="304"/>
      <c r="B474" s="305"/>
      <c r="C474" s="305"/>
      <c r="D474" s="305"/>
      <c r="E474" s="306"/>
      <c r="F474" s="430"/>
      <c r="G474" s="430"/>
      <c r="H474" s="430"/>
      <c r="I474" s="430"/>
      <c r="J474" s="443"/>
      <c r="K474" s="430"/>
      <c r="L474" s="430"/>
      <c r="M474" s="430"/>
      <c r="N474" s="430"/>
      <c r="O474" s="430"/>
      <c r="P474" s="430"/>
    </row>
    <row r="475" spans="1:16" ht="15" customHeight="1" x14ac:dyDescent="0.35">
      <c r="A475" s="307"/>
      <c r="B475" s="308"/>
      <c r="C475" s="308"/>
      <c r="D475" s="308"/>
      <c r="E475" s="309"/>
      <c r="F475" s="431"/>
      <c r="G475" s="431"/>
      <c r="H475" s="431"/>
      <c r="I475" s="431"/>
      <c r="J475" s="444"/>
      <c r="K475" s="431"/>
      <c r="L475" s="431"/>
      <c r="M475" s="431"/>
      <c r="N475" s="431"/>
      <c r="O475" s="431"/>
      <c r="P475" s="431"/>
    </row>
    <row r="476" spans="1:16" x14ac:dyDescent="0.35">
      <c r="A476" s="147" t="s">
        <v>54</v>
      </c>
      <c r="B476" s="439">
        <v>1</v>
      </c>
      <c r="C476" s="440"/>
      <c r="D476" s="440"/>
      <c r="E476" s="441"/>
      <c r="F476" s="148">
        <v>2</v>
      </c>
      <c r="G476" s="148">
        <v>3</v>
      </c>
      <c r="H476" s="149">
        <v>4</v>
      </c>
      <c r="I476" s="148">
        <v>5</v>
      </c>
      <c r="J476" s="148">
        <v>6</v>
      </c>
      <c r="K476" s="148">
        <v>7</v>
      </c>
      <c r="L476" s="148">
        <v>8</v>
      </c>
      <c r="M476" s="148">
        <v>9</v>
      </c>
      <c r="N476" s="148">
        <v>10</v>
      </c>
      <c r="O476" s="148">
        <v>11</v>
      </c>
      <c r="P476" s="148">
        <v>12</v>
      </c>
    </row>
    <row r="477" spans="1:16" s="252" customFormat="1" hidden="1" x14ac:dyDescent="0.35">
      <c r="A477" s="251">
        <f t="shared" ref="A477:B496" si="41">A32</f>
        <v>0</v>
      </c>
      <c r="B477" s="352">
        <f t="shared" si="41"/>
        <v>0</v>
      </c>
      <c r="C477" s="353"/>
      <c r="D477" s="353"/>
      <c r="E477" s="354"/>
      <c r="F477" s="150"/>
      <c r="G477" s="150"/>
      <c r="H477" s="151"/>
      <c r="I477" s="152">
        <f t="shared" ref="I477:I540" si="42">G477-H477</f>
        <v>0</v>
      </c>
      <c r="J477" s="153"/>
      <c r="K477" s="154"/>
      <c r="L477" s="154"/>
      <c r="M477" s="155">
        <f t="shared" ref="M477:M540" si="43">K477-L477</f>
        <v>0</v>
      </c>
      <c r="N477" s="150"/>
      <c r="O477" s="150"/>
      <c r="P477" s="152">
        <f t="shared" ref="P477:P540" si="44">N477-O477</f>
        <v>0</v>
      </c>
    </row>
    <row r="478" spans="1:16" s="252" customFormat="1" hidden="1" x14ac:dyDescent="0.35">
      <c r="A478" s="251">
        <f t="shared" si="41"/>
        <v>0</v>
      </c>
      <c r="B478" s="352">
        <f t="shared" si="41"/>
        <v>0</v>
      </c>
      <c r="C478" s="353"/>
      <c r="D478" s="353"/>
      <c r="E478" s="354"/>
      <c r="F478" s="150"/>
      <c r="G478" s="150"/>
      <c r="H478" s="151"/>
      <c r="I478" s="152">
        <f t="shared" si="42"/>
        <v>0</v>
      </c>
      <c r="J478" s="153"/>
      <c r="K478" s="154"/>
      <c r="L478" s="154"/>
      <c r="M478" s="155">
        <f t="shared" si="43"/>
        <v>0</v>
      </c>
      <c r="N478" s="150"/>
      <c r="O478" s="150"/>
      <c r="P478" s="152">
        <f t="shared" si="44"/>
        <v>0</v>
      </c>
    </row>
    <row r="479" spans="1:16" s="252" customFormat="1" hidden="1" x14ac:dyDescent="0.35">
      <c r="A479" s="251">
        <f t="shared" si="41"/>
        <v>0</v>
      </c>
      <c r="B479" s="352">
        <f t="shared" si="41"/>
        <v>0</v>
      </c>
      <c r="C479" s="353"/>
      <c r="D479" s="353"/>
      <c r="E479" s="354"/>
      <c r="F479" s="150"/>
      <c r="G479" s="150"/>
      <c r="H479" s="151"/>
      <c r="I479" s="152">
        <f t="shared" si="42"/>
        <v>0</v>
      </c>
      <c r="J479" s="153"/>
      <c r="K479" s="154"/>
      <c r="L479" s="154"/>
      <c r="M479" s="155">
        <f t="shared" si="43"/>
        <v>0</v>
      </c>
      <c r="N479" s="150"/>
      <c r="O479" s="150"/>
      <c r="P479" s="152">
        <f t="shared" si="44"/>
        <v>0</v>
      </c>
    </row>
    <row r="480" spans="1:16" s="252" customFormat="1" hidden="1" x14ac:dyDescent="0.35">
      <c r="A480" s="251">
        <f t="shared" si="41"/>
        <v>0</v>
      </c>
      <c r="B480" s="352">
        <f t="shared" si="41"/>
        <v>0</v>
      </c>
      <c r="C480" s="353"/>
      <c r="D480" s="353"/>
      <c r="E480" s="354"/>
      <c r="F480" s="150"/>
      <c r="G480" s="150"/>
      <c r="H480" s="151"/>
      <c r="I480" s="152">
        <f t="shared" si="42"/>
        <v>0</v>
      </c>
      <c r="J480" s="153"/>
      <c r="K480" s="154"/>
      <c r="L480" s="154"/>
      <c r="M480" s="155">
        <f t="shared" si="43"/>
        <v>0</v>
      </c>
      <c r="N480" s="150"/>
      <c r="O480" s="150"/>
      <c r="P480" s="152">
        <f t="shared" si="44"/>
        <v>0</v>
      </c>
    </row>
    <row r="481" spans="1:16" s="252" customFormat="1" hidden="1" x14ac:dyDescent="0.35">
      <c r="A481" s="251">
        <f t="shared" si="41"/>
        <v>0</v>
      </c>
      <c r="B481" s="352">
        <f t="shared" si="41"/>
        <v>0</v>
      </c>
      <c r="C481" s="353"/>
      <c r="D481" s="353"/>
      <c r="E481" s="354"/>
      <c r="F481" s="150"/>
      <c r="G481" s="150"/>
      <c r="H481" s="151"/>
      <c r="I481" s="152">
        <f t="shared" si="42"/>
        <v>0</v>
      </c>
      <c r="J481" s="153"/>
      <c r="K481" s="154"/>
      <c r="L481" s="154"/>
      <c r="M481" s="155">
        <f t="shared" si="43"/>
        <v>0</v>
      </c>
      <c r="N481" s="150"/>
      <c r="O481" s="150"/>
      <c r="P481" s="152">
        <f t="shared" si="44"/>
        <v>0</v>
      </c>
    </row>
    <row r="482" spans="1:16" s="252" customFormat="1" hidden="1" x14ac:dyDescent="0.35">
      <c r="A482" s="251">
        <f t="shared" si="41"/>
        <v>0</v>
      </c>
      <c r="B482" s="352">
        <f t="shared" si="41"/>
        <v>0</v>
      </c>
      <c r="C482" s="353"/>
      <c r="D482" s="353"/>
      <c r="E482" s="354"/>
      <c r="F482" s="150"/>
      <c r="G482" s="150"/>
      <c r="H482" s="151"/>
      <c r="I482" s="152">
        <f t="shared" si="42"/>
        <v>0</v>
      </c>
      <c r="J482" s="153"/>
      <c r="K482" s="154"/>
      <c r="L482" s="154"/>
      <c r="M482" s="155">
        <f t="shared" si="43"/>
        <v>0</v>
      </c>
      <c r="N482" s="150"/>
      <c r="O482" s="150"/>
      <c r="P482" s="152">
        <f t="shared" si="44"/>
        <v>0</v>
      </c>
    </row>
    <row r="483" spans="1:16" s="252" customFormat="1" hidden="1" x14ac:dyDescent="0.35">
      <c r="A483" s="251">
        <f t="shared" si="41"/>
        <v>0</v>
      </c>
      <c r="B483" s="352">
        <f t="shared" si="41"/>
        <v>0</v>
      </c>
      <c r="C483" s="353"/>
      <c r="D483" s="353"/>
      <c r="E483" s="354"/>
      <c r="F483" s="150"/>
      <c r="G483" s="150"/>
      <c r="H483" s="151"/>
      <c r="I483" s="152">
        <f t="shared" si="42"/>
        <v>0</v>
      </c>
      <c r="J483" s="153"/>
      <c r="K483" s="154"/>
      <c r="L483" s="154"/>
      <c r="M483" s="155">
        <f t="shared" si="43"/>
        <v>0</v>
      </c>
      <c r="N483" s="150"/>
      <c r="O483" s="150"/>
      <c r="P483" s="152">
        <f t="shared" si="44"/>
        <v>0</v>
      </c>
    </row>
    <row r="484" spans="1:16" s="252" customFormat="1" hidden="1" x14ac:dyDescent="0.35">
      <c r="A484" s="251">
        <f t="shared" si="41"/>
        <v>0</v>
      </c>
      <c r="B484" s="352">
        <f t="shared" si="41"/>
        <v>0</v>
      </c>
      <c r="C484" s="353"/>
      <c r="D484" s="353"/>
      <c r="E484" s="354"/>
      <c r="F484" s="150"/>
      <c r="G484" s="150"/>
      <c r="H484" s="151"/>
      <c r="I484" s="152">
        <f t="shared" si="42"/>
        <v>0</v>
      </c>
      <c r="J484" s="153"/>
      <c r="K484" s="154"/>
      <c r="L484" s="154"/>
      <c r="M484" s="155">
        <f t="shared" si="43"/>
        <v>0</v>
      </c>
      <c r="N484" s="150"/>
      <c r="O484" s="150"/>
      <c r="P484" s="152">
        <f t="shared" si="44"/>
        <v>0</v>
      </c>
    </row>
    <row r="485" spans="1:16" s="252" customFormat="1" hidden="1" x14ac:dyDescent="0.35">
      <c r="A485" s="251">
        <f t="shared" si="41"/>
        <v>0</v>
      </c>
      <c r="B485" s="352">
        <f t="shared" si="41"/>
        <v>0</v>
      </c>
      <c r="C485" s="353"/>
      <c r="D485" s="353"/>
      <c r="E485" s="354"/>
      <c r="F485" s="150"/>
      <c r="G485" s="150"/>
      <c r="H485" s="151"/>
      <c r="I485" s="152">
        <f t="shared" si="42"/>
        <v>0</v>
      </c>
      <c r="J485" s="153"/>
      <c r="K485" s="154"/>
      <c r="L485" s="154"/>
      <c r="M485" s="155">
        <f t="shared" si="43"/>
        <v>0</v>
      </c>
      <c r="N485" s="150"/>
      <c r="O485" s="150"/>
      <c r="P485" s="152">
        <f t="shared" si="44"/>
        <v>0</v>
      </c>
    </row>
    <row r="486" spans="1:16" s="252" customFormat="1" hidden="1" x14ac:dyDescent="0.35">
      <c r="A486" s="251">
        <f t="shared" si="41"/>
        <v>0</v>
      </c>
      <c r="B486" s="352">
        <f t="shared" si="41"/>
        <v>0</v>
      </c>
      <c r="C486" s="353"/>
      <c r="D486" s="353"/>
      <c r="E486" s="354"/>
      <c r="F486" s="150"/>
      <c r="G486" s="150"/>
      <c r="H486" s="151"/>
      <c r="I486" s="152">
        <f t="shared" si="42"/>
        <v>0</v>
      </c>
      <c r="J486" s="153"/>
      <c r="K486" s="154"/>
      <c r="L486" s="154"/>
      <c r="M486" s="155">
        <f t="shared" si="43"/>
        <v>0</v>
      </c>
      <c r="N486" s="150"/>
      <c r="O486" s="150"/>
      <c r="P486" s="152">
        <f t="shared" si="44"/>
        <v>0</v>
      </c>
    </row>
    <row r="487" spans="1:16" s="252" customFormat="1" hidden="1" x14ac:dyDescent="0.35">
      <c r="A487" s="251">
        <f t="shared" si="41"/>
        <v>0</v>
      </c>
      <c r="B487" s="352">
        <f t="shared" si="41"/>
        <v>0</v>
      </c>
      <c r="C487" s="353"/>
      <c r="D487" s="353"/>
      <c r="E487" s="354"/>
      <c r="F487" s="150"/>
      <c r="G487" s="150"/>
      <c r="H487" s="151"/>
      <c r="I487" s="152">
        <f t="shared" si="42"/>
        <v>0</v>
      </c>
      <c r="J487" s="153"/>
      <c r="K487" s="154"/>
      <c r="L487" s="154"/>
      <c r="M487" s="155">
        <f t="shared" si="43"/>
        <v>0</v>
      </c>
      <c r="N487" s="150"/>
      <c r="O487" s="150"/>
      <c r="P487" s="152">
        <f t="shared" si="44"/>
        <v>0</v>
      </c>
    </row>
    <row r="488" spans="1:16" s="252" customFormat="1" hidden="1" x14ac:dyDescent="0.35">
      <c r="A488" s="251">
        <f t="shared" si="41"/>
        <v>0</v>
      </c>
      <c r="B488" s="352">
        <f t="shared" si="41"/>
        <v>0</v>
      </c>
      <c r="C488" s="353"/>
      <c r="D488" s="353"/>
      <c r="E488" s="354"/>
      <c r="F488" s="150"/>
      <c r="G488" s="150"/>
      <c r="H488" s="151"/>
      <c r="I488" s="152">
        <f t="shared" si="42"/>
        <v>0</v>
      </c>
      <c r="J488" s="153"/>
      <c r="K488" s="154"/>
      <c r="L488" s="154"/>
      <c r="M488" s="155">
        <f t="shared" si="43"/>
        <v>0</v>
      </c>
      <c r="N488" s="150"/>
      <c r="O488" s="150"/>
      <c r="P488" s="152">
        <f t="shared" si="44"/>
        <v>0</v>
      </c>
    </row>
    <row r="489" spans="1:16" s="252" customFormat="1" hidden="1" x14ac:dyDescent="0.35">
      <c r="A489" s="251">
        <f t="shared" si="41"/>
        <v>0</v>
      </c>
      <c r="B489" s="352">
        <f t="shared" si="41"/>
        <v>0</v>
      </c>
      <c r="C489" s="353"/>
      <c r="D489" s="353"/>
      <c r="E489" s="354"/>
      <c r="F489" s="150"/>
      <c r="G489" s="150"/>
      <c r="H489" s="151"/>
      <c r="I489" s="152">
        <f t="shared" si="42"/>
        <v>0</v>
      </c>
      <c r="J489" s="153"/>
      <c r="K489" s="154"/>
      <c r="L489" s="154"/>
      <c r="M489" s="155">
        <f t="shared" si="43"/>
        <v>0</v>
      </c>
      <c r="N489" s="150"/>
      <c r="O489" s="150"/>
      <c r="P489" s="152">
        <f t="shared" si="44"/>
        <v>0</v>
      </c>
    </row>
    <row r="490" spans="1:16" s="252" customFormat="1" hidden="1" x14ac:dyDescent="0.35">
      <c r="A490" s="251">
        <f t="shared" si="41"/>
        <v>0</v>
      </c>
      <c r="B490" s="352">
        <f t="shared" si="41"/>
        <v>0</v>
      </c>
      <c r="C490" s="353"/>
      <c r="D490" s="353"/>
      <c r="E490" s="354"/>
      <c r="F490" s="150"/>
      <c r="G490" s="150"/>
      <c r="H490" s="151"/>
      <c r="I490" s="152">
        <f t="shared" si="42"/>
        <v>0</v>
      </c>
      <c r="J490" s="153"/>
      <c r="K490" s="154"/>
      <c r="L490" s="154"/>
      <c r="M490" s="155">
        <f t="shared" si="43"/>
        <v>0</v>
      </c>
      <c r="N490" s="150"/>
      <c r="O490" s="150"/>
      <c r="P490" s="152">
        <f t="shared" si="44"/>
        <v>0</v>
      </c>
    </row>
    <row r="491" spans="1:16" s="252" customFormat="1" hidden="1" x14ac:dyDescent="0.35">
      <c r="A491" s="251">
        <f t="shared" si="41"/>
        <v>0</v>
      </c>
      <c r="B491" s="352">
        <f t="shared" si="41"/>
        <v>0</v>
      </c>
      <c r="C491" s="353"/>
      <c r="D491" s="353"/>
      <c r="E491" s="354"/>
      <c r="F491" s="150"/>
      <c r="G491" s="150"/>
      <c r="H491" s="151"/>
      <c r="I491" s="152">
        <f t="shared" si="42"/>
        <v>0</v>
      </c>
      <c r="J491" s="153"/>
      <c r="K491" s="154"/>
      <c r="L491" s="154"/>
      <c r="M491" s="155">
        <f t="shared" si="43"/>
        <v>0</v>
      </c>
      <c r="N491" s="150"/>
      <c r="O491" s="150"/>
      <c r="P491" s="152">
        <f t="shared" si="44"/>
        <v>0</v>
      </c>
    </row>
    <row r="492" spans="1:16" s="252" customFormat="1" hidden="1" x14ac:dyDescent="0.35">
      <c r="A492" s="251">
        <f t="shared" si="41"/>
        <v>0</v>
      </c>
      <c r="B492" s="352">
        <f t="shared" si="41"/>
        <v>0</v>
      </c>
      <c r="C492" s="353"/>
      <c r="D492" s="353"/>
      <c r="E492" s="354"/>
      <c r="F492" s="150"/>
      <c r="G492" s="150"/>
      <c r="H492" s="151"/>
      <c r="I492" s="152">
        <f t="shared" si="42"/>
        <v>0</v>
      </c>
      <c r="J492" s="153"/>
      <c r="K492" s="154"/>
      <c r="L492" s="154"/>
      <c r="M492" s="155">
        <f t="shared" si="43"/>
        <v>0</v>
      </c>
      <c r="N492" s="150"/>
      <c r="O492" s="150"/>
      <c r="P492" s="152">
        <f t="shared" si="44"/>
        <v>0</v>
      </c>
    </row>
    <row r="493" spans="1:16" s="252" customFormat="1" hidden="1" x14ac:dyDescent="0.35">
      <c r="A493" s="251">
        <f t="shared" si="41"/>
        <v>0</v>
      </c>
      <c r="B493" s="352">
        <f t="shared" si="41"/>
        <v>0</v>
      </c>
      <c r="C493" s="353"/>
      <c r="D493" s="353"/>
      <c r="E493" s="354"/>
      <c r="F493" s="150"/>
      <c r="G493" s="150"/>
      <c r="H493" s="151"/>
      <c r="I493" s="152">
        <f t="shared" si="42"/>
        <v>0</v>
      </c>
      <c r="J493" s="153"/>
      <c r="K493" s="154"/>
      <c r="L493" s="154"/>
      <c r="M493" s="155">
        <f t="shared" si="43"/>
        <v>0</v>
      </c>
      <c r="N493" s="150"/>
      <c r="O493" s="150"/>
      <c r="P493" s="152">
        <f t="shared" si="44"/>
        <v>0</v>
      </c>
    </row>
    <row r="494" spans="1:16" s="252" customFormat="1" hidden="1" x14ac:dyDescent="0.35">
      <c r="A494" s="251">
        <f t="shared" si="41"/>
        <v>0</v>
      </c>
      <c r="B494" s="352">
        <f t="shared" si="41"/>
        <v>0</v>
      </c>
      <c r="C494" s="353"/>
      <c r="D494" s="353"/>
      <c r="E494" s="354"/>
      <c r="F494" s="150"/>
      <c r="G494" s="150"/>
      <c r="H494" s="151"/>
      <c r="I494" s="152">
        <f t="shared" si="42"/>
        <v>0</v>
      </c>
      <c r="J494" s="153"/>
      <c r="K494" s="154"/>
      <c r="L494" s="154"/>
      <c r="M494" s="155">
        <f t="shared" si="43"/>
        <v>0</v>
      </c>
      <c r="N494" s="150"/>
      <c r="O494" s="150"/>
      <c r="P494" s="152">
        <f t="shared" si="44"/>
        <v>0</v>
      </c>
    </row>
    <row r="495" spans="1:16" s="252" customFormat="1" hidden="1" x14ac:dyDescent="0.35">
      <c r="A495" s="251">
        <f t="shared" si="41"/>
        <v>0</v>
      </c>
      <c r="B495" s="352">
        <f t="shared" si="41"/>
        <v>0</v>
      </c>
      <c r="C495" s="353"/>
      <c r="D495" s="353"/>
      <c r="E495" s="354"/>
      <c r="F495" s="150"/>
      <c r="G495" s="150"/>
      <c r="H495" s="151"/>
      <c r="I495" s="152">
        <f t="shared" si="42"/>
        <v>0</v>
      </c>
      <c r="J495" s="153"/>
      <c r="K495" s="154"/>
      <c r="L495" s="154"/>
      <c r="M495" s="155">
        <f t="shared" si="43"/>
        <v>0</v>
      </c>
      <c r="N495" s="150"/>
      <c r="O495" s="150"/>
      <c r="P495" s="152">
        <f t="shared" si="44"/>
        <v>0</v>
      </c>
    </row>
    <row r="496" spans="1:16" s="252" customFormat="1" hidden="1" x14ac:dyDescent="0.35">
      <c r="A496" s="251">
        <f t="shared" si="41"/>
        <v>0</v>
      </c>
      <c r="B496" s="352">
        <f t="shared" si="41"/>
        <v>0</v>
      </c>
      <c r="C496" s="353"/>
      <c r="D496" s="353"/>
      <c r="E496" s="354"/>
      <c r="F496" s="150"/>
      <c r="G496" s="150"/>
      <c r="H496" s="151"/>
      <c r="I496" s="152">
        <f t="shared" si="42"/>
        <v>0</v>
      </c>
      <c r="J496" s="153"/>
      <c r="K496" s="154"/>
      <c r="L496" s="154"/>
      <c r="M496" s="155">
        <f t="shared" si="43"/>
        <v>0</v>
      </c>
      <c r="N496" s="150"/>
      <c r="O496" s="150"/>
      <c r="P496" s="152">
        <f t="shared" si="44"/>
        <v>0</v>
      </c>
    </row>
    <row r="497" spans="1:16" s="252" customFormat="1" hidden="1" x14ac:dyDescent="0.35">
      <c r="A497" s="251">
        <f t="shared" ref="A497:B516" si="45">A52</f>
        <v>0</v>
      </c>
      <c r="B497" s="352">
        <f t="shared" si="45"/>
        <v>0</v>
      </c>
      <c r="C497" s="353"/>
      <c r="D497" s="353"/>
      <c r="E497" s="354"/>
      <c r="F497" s="150"/>
      <c r="G497" s="150"/>
      <c r="H497" s="151"/>
      <c r="I497" s="152">
        <f t="shared" si="42"/>
        <v>0</v>
      </c>
      <c r="J497" s="153"/>
      <c r="K497" s="154"/>
      <c r="L497" s="154"/>
      <c r="M497" s="155">
        <f t="shared" si="43"/>
        <v>0</v>
      </c>
      <c r="N497" s="150"/>
      <c r="O497" s="150"/>
      <c r="P497" s="152">
        <f t="shared" si="44"/>
        <v>0</v>
      </c>
    </row>
    <row r="498" spans="1:16" s="252" customFormat="1" hidden="1" x14ac:dyDescent="0.35">
      <c r="A498" s="251">
        <f t="shared" si="45"/>
        <v>0</v>
      </c>
      <c r="B498" s="352">
        <f t="shared" si="45"/>
        <v>0</v>
      </c>
      <c r="C498" s="353"/>
      <c r="D498" s="353"/>
      <c r="E498" s="354"/>
      <c r="F498" s="150"/>
      <c r="G498" s="150"/>
      <c r="H498" s="151"/>
      <c r="I498" s="152">
        <f t="shared" si="42"/>
        <v>0</v>
      </c>
      <c r="J498" s="153"/>
      <c r="K498" s="154"/>
      <c r="L498" s="154"/>
      <c r="M498" s="155">
        <f t="shared" si="43"/>
        <v>0</v>
      </c>
      <c r="N498" s="150"/>
      <c r="O498" s="150"/>
      <c r="P498" s="152">
        <f t="shared" si="44"/>
        <v>0</v>
      </c>
    </row>
    <row r="499" spans="1:16" s="252" customFormat="1" hidden="1" x14ac:dyDescent="0.35">
      <c r="A499" s="251">
        <f t="shared" si="45"/>
        <v>0</v>
      </c>
      <c r="B499" s="352">
        <f t="shared" si="45"/>
        <v>0</v>
      </c>
      <c r="C499" s="353"/>
      <c r="D499" s="353"/>
      <c r="E499" s="354"/>
      <c r="F499" s="150"/>
      <c r="G499" s="150"/>
      <c r="H499" s="151"/>
      <c r="I499" s="152">
        <f t="shared" si="42"/>
        <v>0</v>
      </c>
      <c r="J499" s="153"/>
      <c r="K499" s="154"/>
      <c r="L499" s="154"/>
      <c r="M499" s="155">
        <f t="shared" si="43"/>
        <v>0</v>
      </c>
      <c r="N499" s="150"/>
      <c r="O499" s="150"/>
      <c r="P499" s="152">
        <f t="shared" si="44"/>
        <v>0</v>
      </c>
    </row>
    <row r="500" spans="1:16" s="252" customFormat="1" hidden="1" x14ac:dyDescent="0.35">
      <c r="A500" s="251">
        <f t="shared" si="45"/>
        <v>0</v>
      </c>
      <c r="B500" s="352">
        <f t="shared" si="45"/>
        <v>0</v>
      </c>
      <c r="C500" s="353"/>
      <c r="D500" s="353"/>
      <c r="E500" s="354"/>
      <c r="F500" s="150"/>
      <c r="G500" s="150"/>
      <c r="H500" s="151"/>
      <c r="I500" s="152">
        <f t="shared" si="42"/>
        <v>0</v>
      </c>
      <c r="J500" s="153"/>
      <c r="K500" s="154"/>
      <c r="L500" s="154"/>
      <c r="M500" s="155">
        <f t="shared" si="43"/>
        <v>0</v>
      </c>
      <c r="N500" s="150"/>
      <c r="O500" s="150"/>
      <c r="P500" s="152">
        <f t="shared" si="44"/>
        <v>0</v>
      </c>
    </row>
    <row r="501" spans="1:16" s="252" customFormat="1" hidden="1" x14ac:dyDescent="0.35">
      <c r="A501" s="251">
        <f t="shared" si="45"/>
        <v>0</v>
      </c>
      <c r="B501" s="352">
        <f t="shared" si="45"/>
        <v>0</v>
      </c>
      <c r="C501" s="353"/>
      <c r="D501" s="353"/>
      <c r="E501" s="354"/>
      <c r="F501" s="150"/>
      <c r="G501" s="150"/>
      <c r="H501" s="151"/>
      <c r="I501" s="152">
        <f t="shared" si="42"/>
        <v>0</v>
      </c>
      <c r="J501" s="153"/>
      <c r="K501" s="154"/>
      <c r="L501" s="154"/>
      <c r="M501" s="155">
        <f t="shared" si="43"/>
        <v>0</v>
      </c>
      <c r="N501" s="150"/>
      <c r="O501" s="150"/>
      <c r="P501" s="152">
        <f t="shared" si="44"/>
        <v>0</v>
      </c>
    </row>
    <row r="502" spans="1:16" s="252" customFormat="1" hidden="1" x14ac:dyDescent="0.35">
      <c r="A502" s="251">
        <f t="shared" si="45"/>
        <v>0</v>
      </c>
      <c r="B502" s="352">
        <f t="shared" si="45"/>
        <v>0</v>
      </c>
      <c r="C502" s="353"/>
      <c r="D502" s="353"/>
      <c r="E502" s="354"/>
      <c r="F502" s="150"/>
      <c r="G502" s="150"/>
      <c r="H502" s="151"/>
      <c r="I502" s="152">
        <f t="shared" si="42"/>
        <v>0</v>
      </c>
      <c r="J502" s="153"/>
      <c r="K502" s="154"/>
      <c r="L502" s="154"/>
      <c r="M502" s="155">
        <f t="shared" si="43"/>
        <v>0</v>
      </c>
      <c r="N502" s="150"/>
      <c r="O502" s="150"/>
      <c r="P502" s="152">
        <f t="shared" si="44"/>
        <v>0</v>
      </c>
    </row>
    <row r="503" spans="1:16" s="252" customFormat="1" hidden="1" x14ac:dyDescent="0.35">
      <c r="A503" s="251">
        <f t="shared" si="45"/>
        <v>0</v>
      </c>
      <c r="B503" s="352">
        <f t="shared" si="45"/>
        <v>0</v>
      </c>
      <c r="C503" s="353"/>
      <c r="D503" s="353"/>
      <c r="E503" s="354"/>
      <c r="F503" s="150"/>
      <c r="G503" s="150"/>
      <c r="H503" s="151"/>
      <c r="I503" s="152">
        <f t="shared" si="42"/>
        <v>0</v>
      </c>
      <c r="J503" s="153"/>
      <c r="K503" s="154"/>
      <c r="L503" s="154"/>
      <c r="M503" s="155">
        <f t="shared" si="43"/>
        <v>0</v>
      </c>
      <c r="N503" s="150"/>
      <c r="O503" s="150"/>
      <c r="P503" s="152">
        <f t="shared" si="44"/>
        <v>0</v>
      </c>
    </row>
    <row r="504" spans="1:16" s="252" customFormat="1" hidden="1" x14ac:dyDescent="0.35">
      <c r="A504" s="251">
        <f t="shared" si="45"/>
        <v>0</v>
      </c>
      <c r="B504" s="352">
        <f t="shared" si="45"/>
        <v>0</v>
      </c>
      <c r="C504" s="353"/>
      <c r="D504" s="353"/>
      <c r="E504" s="354"/>
      <c r="F504" s="150"/>
      <c r="G504" s="150"/>
      <c r="H504" s="151"/>
      <c r="I504" s="152">
        <f t="shared" si="42"/>
        <v>0</v>
      </c>
      <c r="J504" s="153"/>
      <c r="K504" s="154"/>
      <c r="L504" s="154"/>
      <c r="M504" s="155">
        <f t="shared" si="43"/>
        <v>0</v>
      </c>
      <c r="N504" s="150"/>
      <c r="O504" s="150"/>
      <c r="P504" s="152">
        <f t="shared" si="44"/>
        <v>0</v>
      </c>
    </row>
    <row r="505" spans="1:16" s="252" customFormat="1" hidden="1" x14ac:dyDescent="0.35">
      <c r="A505" s="251">
        <f t="shared" si="45"/>
        <v>0</v>
      </c>
      <c r="B505" s="352">
        <f t="shared" si="45"/>
        <v>0</v>
      </c>
      <c r="C505" s="353"/>
      <c r="D505" s="353"/>
      <c r="E505" s="354"/>
      <c r="F505" s="150"/>
      <c r="G505" s="150"/>
      <c r="H505" s="151"/>
      <c r="I505" s="152">
        <f t="shared" si="42"/>
        <v>0</v>
      </c>
      <c r="J505" s="153"/>
      <c r="K505" s="154"/>
      <c r="L505" s="154"/>
      <c r="M505" s="155">
        <f t="shared" si="43"/>
        <v>0</v>
      </c>
      <c r="N505" s="150"/>
      <c r="O505" s="150"/>
      <c r="P505" s="152">
        <f t="shared" si="44"/>
        <v>0</v>
      </c>
    </row>
    <row r="506" spans="1:16" s="252" customFormat="1" hidden="1" x14ac:dyDescent="0.35">
      <c r="A506" s="251">
        <f t="shared" si="45"/>
        <v>0</v>
      </c>
      <c r="B506" s="352">
        <f t="shared" si="45"/>
        <v>0</v>
      </c>
      <c r="C506" s="353"/>
      <c r="D506" s="353"/>
      <c r="E506" s="354"/>
      <c r="F506" s="150"/>
      <c r="G506" s="150"/>
      <c r="H506" s="151"/>
      <c r="I506" s="152">
        <f t="shared" si="42"/>
        <v>0</v>
      </c>
      <c r="J506" s="153"/>
      <c r="K506" s="154"/>
      <c r="L506" s="154"/>
      <c r="M506" s="155">
        <f t="shared" si="43"/>
        <v>0</v>
      </c>
      <c r="N506" s="150"/>
      <c r="O506" s="150"/>
      <c r="P506" s="152">
        <f t="shared" si="44"/>
        <v>0</v>
      </c>
    </row>
    <row r="507" spans="1:16" s="252" customFormat="1" hidden="1" x14ac:dyDescent="0.35">
      <c r="A507" s="251">
        <f t="shared" si="45"/>
        <v>0</v>
      </c>
      <c r="B507" s="352">
        <f t="shared" si="45"/>
        <v>0</v>
      </c>
      <c r="C507" s="353"/>
      <c r="D507" s="353"/>
      <c r="E507" s="354"/>
      <c r="F507" s="150"/>
      <c r="G507" s="150"/>
      <c r="H507" s="151"/>
      <c r="I507" s="152">
        <f t="shared" si="42"/>
        <v>0</v>
      </c>
      <c r="J507" s="153"/>
      <c r="K507" s="154"/>
      <c r="L507" s="154"/>
      <c r="M507" s="155">
        <f t="shared" si="43"/>
        <v>0</v>
      </c>
      <c r="N507" s="150"/>
      <c r="O507" s="150"/>
      <c r="P507" s="152">
        <f t="shared" si="44"/>
        <v>0</v>
      </c>
    </row>
    <row r="508" spans="1:16" s="252" customFormat="1" hidden="1" x14ac:dyDescent="0.35">
      <c r="A508" s="251">
        <f t="shared" si="45"/>
        <v>0</v>
      </c>
      <c r="B508" s="352">
        <f t="shared" si="45"/>
        <v>0</v>
      </c>
      <c r="C508" s="353"/>
      <c r="D508" s="353"/>
      <c r="E508" s="354"/>
      <c r="F508" s="150"/>
      <c r="G508" s="150"/>
      <c r="H508" s="151"/>
      <c r="I508" s="152">
        <f t="shared" si="42"/>
        <v>0</v>
      </c>
      <c r="J508" s="153"/>
      <c r="K508" s="154"/>
      <c r="L508" s="154"/>
      <c r="M508" s="155">
        <f t="shared" si="43"/>
        <v>0</v>
      </c>
      <c r="N508" s="150"/>
      <c r="O508" s="150"/>
      <c r="P508" s="152">
        <f t="shared" si="44"/>
        <v>0</v>
      </c>
    </row>
    <row r="509" spans="1:16" s="252" customFormat="1" hidden="1" x14ac:dyDescent="0.35">
      <c r="A509" s="251">
        <f t="shared" si="45"/>
        <v>0</v>
      </c>
      <c r="B509" s="352">
        <f t="shared" si="45"/>
        <v>0</v>
      </c>
      <c r="C509" s="353"/>
      <c r="D509" s="353"/>
      <c r="E509" s="354"/>
      <c r="F509" s="150"/>
      <c r="G509" s="150"/>
      <c r="H509" s="151"/>
      <c r="I509" s="152">
        <f t="shared" si="42"/>
        <v>0</v>
      </c>
      <c r="J509" s="153"/>
      <c r="K509" s="154"/>
      <c r="L509" s="154"/>
      <c r="M509" s="155">
        <f t="shared" si="43"/>
        <v>0</v>
      </c>
      <c r="N509" s="150"/>
      <c r="O509" s="150"/>
      <c r="P509" s="152">
        <f t="shared" si="44"/>
        <v>0</v>
      </c>
    </row>
    <row r="510" spans="1:16" s="252" customFormat="1" hidden="1" x14ac:dyDescent="0.35">
      <c r="A510" s="251">
        <f t="shared" si="45"/>
        <v>0</v>
      </c>
      <c r="B510" s="352">
        <f t="shared" si="45"/>
        <v>0</v>
      </c>
      <c r="C510" s="353"/>
      <c r="D510" s="353"/>
      <c r="E510" s="354"/>
      <c r="F510" s="150"/>
      <c r="G510" s="150"/>
      <c r="H510" s="151"/>
      <c r="I510" s="152">
        <f t="shared" si="42"/>
        <v>0</v>
      </c>
      <c r="J510" s="153"/>
      <c r="K510" s="154"/>
      <c r="L510" s="154"/>
      <c r="M510" s="155">
        <f t="shared" si="43"/>
        <v>0</v>
      </c>
      <c r="N510" s="150"/>
      <c r="O510" s="150"/>
      <c r="P510" s="152">
        <f t="shared" si="44"/>
        <v>0</v>
      </c>
    </row>
    <row r="511" spans="1:16" s="252" customFormat="1" hidden="1" x14ac:dyDescent="0.35">
      <c r="A511" s="251">
        <f t="shared" si="45"/>
        <v>0</v>
      </c>
      <c r="B511" s="352">
        <f t="shared" si="45"/>
        <v>0</v>
      </c>
      <c r="C511" s="353"/>
      <c r="D511" s="353"/>
      <c r="E511" s="354"/>
      <c r="F511" s="150"/>
      <c r="G511" s="150"/>
      <c r="H511" s="151"/>
      <c r="I511" s="152">
        <f t="shared" si="42"/>
        <v>0</v>
      </c>
      <c r="J511" s="153"/>
      <c r="K511" s="154"/>
      <c r="L511" s="154"/>
      <c r="M511" s="155">
        <f t="shared" si="43"/>
        <v>0</v>
      </c>
      <c r="N511" s="150"/>
      <c r="O511" s="150"/>
      <c r="P511" s="152">
        <f t="shared" si="44"/>
        <v>0</v>
      </c>
    </row>
    <row r="512" spans="1:16" s="252" customFormat="1" hidden="1" x14ac:dyDescent="0.35">
      <c r="A512" s="251">
        <f t="shared" si="45"/>
        <v>0</v>
      </c>
      <c r="B512" s="352">
        <f t="shared" si="45"/>
        <v>0</v>
      </c>
      <c r="C512" s="353"/>
      <c r="D512" s="353"/>
      <c r="E512" s="354"/>
      <c r="F512" s="150"/>
      <c r="G512" s="150"/>
      <c r="H512" s="151"/>
      <c r="I512" s="152">
        <f t="shared" si="42"/>
        <v>0</v>
      </c>
      <c r="J512" s="153"/>
      <c r="K512" s="154"/>
      <c r="L512" s="154"/>
      <c r="M512" s="155">
        <f t="shared" si="43"/>
        <v>0</v>
      </c>
      <c r="N512" s="150"/>
      <c r="O512" s="150"/>
      <c r="P512" s="152">
        <f t="shared" si="44"/>
        <v>0</v>
      </c>
    </row>
    <row r="513" spans="1:16" s="252" customFormat="1" hidden="1" x14ac:dyDescent="0.35">
      <c r="A513" s="251">
        <f t="shared" si="45"/>
        <v>0</v>
      </c>
      <c r="B513" s="352">
        <f t="shared" si="45"/>
        <v>0</v>
      </c>
      <c r="C513" s="353"/>
      <c r="D513" s="353"/>
      <c r="E513" s="354"/>
      <c r="F513" s="150"/>
      <c r="G513" s="150"/>
      <c r="H513" s="151"/>
      <c r="I513" s="152">
        <f t="shared" si="42"/>
        <v>0</v>
      </c>
      <c r="J513" s="153"/>
      <c r="K513" s="154"/>
      <c r="L513" s="154"/>
      <c r="M513" s="155">
        <f t="shared" si="43"/>
        <v>0</v>
      </c>
      <c r="N513" s="150"/>
      <c r="O513" s="150"/>
      <c r="P513" s="152">
        <f t="shared" si="44"/>
        <v>0</v>
      </c>
    </row>
    <row r="514" spans="1:16" s="252" customFormat="1" hidden="1" x14ac:dyDescent="0.35">
      <c r="A514" s="251">
        <f t="shared" si="45"/>
        <v>0</v>
      </c>
      <c r="B514" s="352">
        <f t="shared" si="45"/>
        <v>0</v>
      </c>
      <c r="C514" s="353"/>
      <c r="D514" s="353"/>
      <c r="E514" s="354"/>
      <c r="F514" s="150"/>
      <c r="G514" s="150"/>
      <c r="H514" s="151"/>
      <c r="I514" s="152">
        <f t="shared" si="42"/>
        <v>0</v>
      </c>
      <c r="J514" s="153"/>
      <c r="K514" s="154"/>
      <c r="L514" s="154"/>
      <c r="M514" s="155">
        <f t="shared" si="43"/>
        <v>0</v>
      </c>
      <c r="N514" s="150"/>
      <c r="O514" s="150"/>
      <c r="P514" s="152">
        <f t="shared" si="44"/>
        <v>0</v>
      </c>
    </row>
    <row r="515" spans="1:16" s="252" customFormat="1" hidden="1" x14ac:dyDescent="0.35">
      <c r="A515" s="251">
        <f t="shared" si="45"/>
        <v>0</v>
      </c>
      <c r="B515" s="352">
        <f t="shared" si="45"/>
        <v>0</v>
      </c>
      <c r="C515" s="353"/>
      <c r="D515" s="353"/>
      <c r="E515" s="354"/>
      <c r="F515" s="150"/>
      <c r="G515" s="150"/>
      <c r="H515" s="151"/>
      <c r="I515" s="152">
        <f t="shared" si="42"/>
        <v>0</v>
      </c>
      <c r="J515" s="153"/>
      <c r="K515" s="154"/>
      <c r="L515" s="154"/>
      <c r="M515" s="155">
        <f t="shared" si="43"/>
        <v>0</v>
      </c>
      <c r="N515" s="150"/>
      <c r="O515" s="150"/>
      <c r="P515" s="152">
        <f t="shared" si="44"/>
        <v>0</v>
      </c>
    </row>
    <row r="516" spans="1:16" s="252" customFormat="1" hidden="1" x14ac:dyDescent="0.35">
      <c r="A516" s="251">
        <f t="shared" si="45"/>
        <v>0</v>
      </c>
      <c r="B516" s="352">
        <f t="shared" si="45"/>
        <v>0</v>
      </c>
      <c r="C516" s="353"/>
      <c r="D516" s="353"/>
      <c r="E516" s="354"/>
      <c r="F516" s="150"/>
      <c r="G516" s="150"/>
      <c r="H516" s="151"/>
      <c r="I516" s="152">
        <f t="shared" si="42"/>
        <v>0</v>
      </c>
      <c r="J516" s="153"/>
      <c r="K516" s="154"/>
      <c r="L516" s="154"/>
      <c r="M516" s="155">
        <f t="shared" si="43"/>
        <v>0</v>
      </c>
      <c r="N516" s="150"/>
      <c r="O516" s="150"/>
      <c r="P516" s="152">
        <f t="shared" si="44"/>
        <v>0</v>
      </c>
    </row>
    <row r="517" spans="1:16" s="252" customFormat="1" hidden="1" x14ac:dyDescent="0.35">
      <c r="A517" s="251">
        <f t="shared" ref="A517:B536" si="46">A72</f>
        <v>0</v>
      </c>
      <c r="B517" s="352">
        <f t="shared" si="46"/>
        <v>0</v>
      </c>
      <c r="C517" s="353"/>
      <c r="D517" s="353"/>
      <c r="E517" s="354"/>
      <c r="F517" s="150"/>
      <c r="G517" s="150"/>
      <c r="H517" s="151"/>
      <c r="I517" s="152">
        <f t="shared" si="42"/>
        <v>0</v>
      </c>
      <c r="J517" s="153"/>
      <c r="K517" s="154"/>
      <c r="L517" s="154"/>
      <c r="M517" s="155">
        <f t="shared" si="43"/>
        <v>0</v>
      </c>
      <c r="N517" s="150"/>
      <c r="O517" s="150"/>
      <c r="P517" s="152">
        <f t="shared" si="44"/>
        <v>0</v>
      </c>
    </row>
    <row r="518" spans="1:16" s="252" customFormat="1" hidden="1" x14ac:dyDescent="0.35">
      <c r="A518" s="251">
        <f t="shared" si="46"/>
        <v>0</v>
      </c>
      <c r="B518" s="352">
        <f t="shared" si="46"/>
        <v>0</v>
      </c>
      <c r="C518" s="353"/>
      <c r="D518" s="353"/>
      <c r="E518" s="354"/>
      <c r="F518" s="150"/>
      <c r="G518" s="150"/>
      <c r="H518" s="151"/>
      <c r="I518" s="152">
        <f t="shared" si="42"/>
        <v>0</v>
      </c>
      <c r="J518" s="153"/>
      <c r="K518" s="154"/>
      <c r="L518" s="154"/>
      <c r="M518" s="155">
        <f t="shared" si="43"/>
        <v>0</v>
      </c>
      <c r="N518" s="150"/>
      <c r="O518" s="150"/>
      <c r="P518" s="152">
        <f t="shared" si="44"/>
        <v>0</v>
      </c>
    </row>
    <row r="519" spans="1:16" s="252" customFormat="1" hidden="1" x14ac:dyDescent="0.35">
      <c r="A519" s="251">
        <f t="shared" si="46"/>
        <v>0</v>
      </c>
      <c r="B519" s="352">
        <f t="shared" si="46"/>
        <v>0</v>
      </c>
      <c r="C519" s="353"/>
      <c r="D519" s="353"/>
      <c r="E519" s="354"/>
      <c r="F519" s="150"/>
      <c r="G519" s="150"/>
      <c r="H519" s="151"/>
      <c r="I519" s="152">
        <f t="shared" si="42"/>
        <v>0</v>
      </c>
      <c r="J519" s="153"/>
      <c r="K519" s="154"/>
      <c r="L519" s="154"/>
      <c r="M519" s="155">
        <f t="shared" si="43"/>
        <v>0</v>
      </c>
      <c r="N519" s="150"/>
      <c r="O519" s="150"/>
      <c r="P519" s="152">
        <f t="shared" si="44"/>
        <v>0</v>
      </c>
    </row>
    <row r="520" spans="1:16" s="252" customFormat="1" hidden="1" x14ac:dyDescent="0.35">
      <c r="A520" s="251">
        <f t="shared" si="46"/>
        <v>0</v>
      </c>
      <c r="B520" s="352">
        <f t="shared" si="46"/>
        <v>0</v>
      </c>
      <c r="C520" s="353"/>
      <c r="D520" s="353"/>
      <c r="E520" s="354"/>
      <c r="F520" s="150"/>
      <c r="G520" s="150"/>
      <c r="H520" s="151"/>
      <c r="I520" s="152">
        <f t="shared" si="42"/>
        <v>0</v>
      </c>
      <c r="J520" s="153"/>
      <c r="K520" s="154"/>
      <c r="L520" s="154"/>
      <c r="M520" s="155">
        <f t="shared" si="43"/>
        <v>0</v>
      </c>
      <c r="N520" s="150"/>
      <c r="O520" s="150"/>
      <c r="P520" s="152">
        <f t="shared" si="44"/>
        <v>0</v>
      </c>
    </row>
    <row r="521" spans="1:16" s="252" customFormat="1" hidden="1" x14ac:dyDescent="0.35">
      <c r="A521" s="251">
        <f t="shared" si="46"/>
        <v>0</v>
      </c>
      <c r="B521" s="352">
        <f t="shared" si="46"/>
        <v>0</v>
      </c>
      <c r="C521" s="353"/>
      <c r="D521" s="353"/>
      <c r="E521" s="354"/>
      <c r="F521" s="150"/>
      <c r="G521" s="150"/>
      <c r="H521" s="151"/>
      <c r="I521" s="152">
        <f t="shared" si="42"/>
        <v>0</v>
      </c>
      <c r="J521" s="153"/>
      <c r="K521" s="154"/>
      <c r="L521" s="154"/>
      <c r="M521" s="155">
        <f t="shared" si="43"/>
        <v>0</v>
      </c>
      <c r="N521" s="150"/>
      <c r="O521" s="150"/>
      <c r="P521" s="152">
        <f t="shared" si="44"/>
        <v>0</v>
      </c>
    </row>
    <row r="522" spans="1:16" s="252" customFormat="1" hidden="1" x14ac:dyDescent="0.35">
      <c r="A522" s="251">
        <f t="shared" si="46"/>
        <v>0</v>
      </c>
      <c r="B522" s="352">
        <f t="shared" si="46"/>
        <v>0</v>
      </c>
      <c r="C522" s="353"/>
      <c r="D522" s="353"/>
      <c r="E522" s="354"/>
      <c r="F522" s="150"/>
      <c r="G522" s="150"/>
      <c r="H522" s="151"/>
      <c r="I522" s="152">
        <f t="shared" si="42"/>
        <v>0</v>
      </c>
      <c r="J522" s="153"/>
      <c r="K522" s="154"/>
      <c r="L522" s="154"/>
      <c r="M522" s="155">
        <f t="shared" si="43"/>
        <v>0</v>
      </c>
      <c r="N522" s="150"/>
      <c r="O522" s="150"/>
      <c r="P522" s="152">
        <f t="shared" si="44"/>
        <v>0</v>
      </c>
    </row>
    <row r="523" spans="1:16" s="252" customFormat="1" hidden="1" x14ac:dyDescent="0.35">
      <c r="A523" s="251">
        <f t="shared" si="46"/>
        <v>0</v>
      </c>
      <c r="B523" s="352">
        <f t="shared" si="46"/>
        <v>0</v>
      </c>
      <c r="C523" s="353"/>
      <c r="D523" s="353"/>
      <c r="E523" s="354"/>
      <c r="F523" s="150"/>
      <c r="G523" s="150"/>
      <c r="H523" s="151"/>
      <c r="I523" s="152">
        <f t="shared" si="42"/>
        <v>0</v>
      </c>
      <c r="J523" s="153"/>
      <c r="K523" s="154"/>
      <c r="L523" s="154"/>
      <c r="M523" s="155">
        <f t="shared" si="43"/>
        <v>0</v>
      </c>
      <c r="N523" s="150"/>
      <c r="O523" s="150"/>
      <c r="P523" s="152">
        <f t="shared" si="44"/>
        <v>0</v>
      </c>
    </row>
    <row r="524" spans="1:16" s="252" customFormat="1" hidden="1" x14ac:dyDescent="0.35">
      <c r="A524" s="251">
        <f t="shared" si="46"/>
        <v>0</v>
      </c>
      <c r="B524" s="352">
        <f t="shared" si="46"/>
        <v>0</v>
      </c>
      <c r="C524" s="353"/>
      <c r="D524" s="353"/>
      <c r="E524" s="354"/>
      <c r="F524" s="150"/>
      <c r="G524" s="150"/>
      <c r="H524" s="151"/>
      <c r="I524" s="152">
        <f t="shared" si="42"/>
        <v>0</v>
      </c>
      <c r="J524" s="153"/>
      <c r="K524" s="154"/>
      <c r="L524" s="154"/>
      <c r="M524" s="155">
        <f t="shared" si="43"/>
        <v>0</v>
      </c>
      <c r="N524" s="150"/>
      <c r="O524" s="150"/>
      <c r="P524" s="152">
        <f t="shared" si="44"/>
        <v>0</v>
      </c>
    </row>
    <row r="525" spans="1:16" s="252" customFormat="1" hidden="1" x14ac:dyDescent="0.35">
      <c r="A525" s="251">
        <f t="shared" si="46"/>
        <v>0</v>
      </c>
      <c r="B525" s="352">
        <f t="shared" si="46"/>
        <v>0</v>
      </c>
      <c r="C525" s="353"/>
      <c r="D525" s="353"/>
      <c r="E525" s="354"/>
      <c r="F525" s="150"/>
      <c r="G525" s="150"/>
      <c r="H525" s="151"/>
      <c r="I525" s="152">
        <f t="shared" si="42"/>
        <v>0</v>
      </c>
      <c r="J525" s="153"/>
      <c r="K525" s="154"/>
      <c r="L525" s="154"/>
      <c r="M525" s="155">
        <f t="shared" si="43"/>
        <v>0</v>
      </c>
      <c r="N525" s="150"/>
      <c r="O525" s="150"/>
      <c r="P525" s="152">
        <f t="shared" si="44"/>
        <v>0</v>
      </c>
    </row>
    <row r="526" spans="1:16" s="252" customFormat="1" hidden="1" x14ac:dyDescent="0.35">
      <c r="A526" s="251">
        <f t="shared" si="46"/>
        <v>0</v>
      </c>
      <c r="B526" s="352">
        <f t="shared" si="46"/>
        <v>0</v>
      </c>
      <c r="C526" s="353"/>
      <c r="D526" s="353"/>
      <c r="E526" s="354"/>
      <c r="F526" s="150"/>
      <c r="G526" s="150"/>
      <c r="H526" s="151"/>
      <c r="I526" s="152">
        <f t="shared" si="42"/>
        <v>0</v>
      </c>
      <c r="J526" s="153"/>
      <c r="K526" s="154"/>
      <c r="L526" s="154"/>
      <c r="M526" s="155">
        <f t="shared" si="43"/>
        <v>0</v>
      </c>
      <c r="N526" s="150"/>
      <c r="O526" s="150"/>
      <c r="P526" s="152">
        <f t="shared" si="44"/>
        <v>0</v>
      </c>
    </row>
    <row r="527" spans="1:16" s="252" customFormat="1" hidden="1" x14ac:dyDescent="0.35">
      <c r="A527" s="251">
        <f t="shared" si="46"/>
        <v>0</v>
      </c>
      <c r="B527" s="352">
        <f t="shared" si="46"/>
        <v>0</v>
      </c>
      <c r="C527" s="353"/>
      <c r="D527" s="353"/>
      <c r="E527" s="354"/>
      <c r="F527" s="150"/>
      <c r="G527" s="150"/>
      <c r="H527" s="151"/>
      <c r="I527" s="152">
        <f t="shared" si="42"/>
        <v>0</v>
      </c>
      <c r="J527" s="153"/>
      <c r="K527" s="154"/>
      <c r="L527" s="154"/>
      <c r="M527" s="155">
        <f t="shared" si="43"/>
        <v>0</v>
      </c>
      <c r="N527" s="150"/>
      <c r="O527" s="150"/>
      <c r="P527" s="152">
        <f t="shared" si="44"/>
        <v>0</v>
      </c>
    </row>
    <row r="528" spans="1:16" s="252" customFormat="1" hidden="1" x14ac:dyDescent="0.35">
      <c r="A528" s="251">
        <f t="shared" si="46"/>
        <v>0</v>
      </c>
      <c r="B528" s="352">
        <f t="shared" si="46"/>
        <v>0</v>
      </c>
      <c r="C528" s="353"/>
      <c r="D528" s="353"/>
      <c r="E528" s="354"/>
      <c r="F528" s="150"/>
      <c r="G528" s="150"/>
      <c r="H528" s="151"/>
      <c r="I528" s="152">
        <f t="shared" si="42"/>
        <v>0</v>
      </c>
      <c r="J528" s="153"/>
      <c r="K528" s="154"/>
      <c r="L528" s="154"/>
      <c r="M528" s="155">
        <f t="shared" si="43"/>
        <v>0</v>
      </c>
      <c r="N528" s="150"/>
      <c r="O528" s="150"/>
      <c r="P528" s="152">
        <f t="shared" si="44"/>
        <v>0</v>
      </c>
    </row>
    <row r="529" spans="1:16" s="252" customFormat="1" hidden="1" x14ac:dyDescent="0.35">
      <c r="A529" s="251">
        <f t="shared" si="46"/>
        <v>0</v>
      </c>
      <c r="B529" s="352">
        <f t="shared" si="46"/>
        <v>0</v>
      </c>
      <c r="C529" s="353"/>
      <c r="D529" s="353"/>
      <c r="E529" s="354"/>
      <c r="F529" s="150"/>
      <c r="G529" s="150"/>
      <c r="H529" s="151"/>
      <c r="I529" s="152">
        <f t="shared" si="42"/>
        <v>0</v>
      </c>
      <c r="J529" s="153"/>
      <c r="K529" s="154"/>
      <c r="L529" s="154"/>
      <c r="M529" s="155">
        <f t="shared" si="43"/>
        <v>0</v>
      </c>
      <c r="N529" s="150"/>
      <c r="O529" s="150"/>
      <c r="P529" s="152">
        <f t="shared" si="44"/>
        <v>0</v>
      </c>
    </row>
    <row r="530" spans="1:16" s="252" customFormat="1" hidden="1" x14ac:dyDescent="0.35">
      <c r="A530" s="251">
        <f t="shared" si="46"/>
        <v>0</v>
      </c>
      <c r="B530" s="352">
        <f t="shared" si="46"/>
        <v>0</v>
      </c>
      <c r="C530" s="353"/>
      <c r="D530" s="353"/>
      <c r="E530" s="354"/>
      <c r="F530" s="150"/>
      <c r="G530" s="150"/>
      <c r="H530" s="151"/>
      <c r="I530" s="152">
        <f t="shared" si="42"/>
        <v>0</v>
      </c>
      <c r="J530" s="153"/>
      <c r="K530" s="154"/>
      <c r="L530" s="154"/>
      <c r="M530" s="155">
        <f t="shared" si="43"/>
        <v>0</v>
      </c>
      <c r="N530" s="150"/>
      <c r="O530" s="150"/>
      <c r="P530" s="152">
        <f t="shared" si="44"/>
        <v>0</v>
      </c>
    </row>
    <row r="531" spans="1:16" s="252" customFormat="1" hidden="1" x14ac:dyDescent="0.35">
      <c r="A531" s="251">
        <f t="shared" si="46"/>
        <v>0</v>
      </c>
      <c r="B531" s="352">
        <f t="shared" si="46"/>
        <v>0</v>
      </c>
      <c r="C531" s="353"/>
      <c r="D531" s="353"/>
      <c r="E531" s="354"/>
      <c r="F531" s="150"/>
      <c r="G531" s="150"/>
      <c r="H531" s="151"/>
      <c r="I531" s="152">
        <f t="shared" si="42"/>
        <v>0</v>
      </c>
      <c r="J531" s="153"/>
      <c r="K531" s="154"/>
      <c r="L531" s="154"/>
      <c r="M531" s="155">
        <f t="shared" si="43"/>
        <v>0</v>
      </c>
      <c r="N531" s="150"/>
      <c r="O531" s="150"/>
      <c r="P531" s="152">
        <f t="shared" si="44"/>
        <v>0</v>
      </c>
    </row>
    <row r="532" spans="1:16" s="252" customFormat="1" hidden="1" x14ac:dyDescent="0.35">
      <c r="A532" s="251">
        <f t="shared" si="46"/>
        <v>0</v>
      </c>
      <c r="B532" s="352">
        <f t="shared" si="46"/>
        <v>0</v>
      </c>
      <c r="C532" s="353"/>
      <c r="D532" s="353"/>
      <c r="E532" s="354"/>
      <c r="F532" s="150"/>
      <c r="G532" s="150"/>
      <c r="H532" s="151"/>
      <c r="I532" s="152">
        <f t="shared" si="42"/>
        <v>0</v>
      </c>
      <c r="J532" s="153"/>
      <c r="K532" s="154"/>
      <c r="L532" s="154"/>
      <c r="M532" s="155">
        <f t="shared" si="43"/>
        <v>0</v>
      </c>
      <c r="N532" s="150"/>
      <c r="O532" s="150"/>
      <c r="P532" s="152">
        <f t="shared" si="44"/>
        <v>0</v>
      </c>
    </row>
    <row r="533" spans="1:16" s="252" customFormat="1" hidden="1" x14ac:dyDescent="0.35">
      <c r="A533" s="251">
        <f t="shared" si="46"/>
        <v>0</v>
      </c>
      <c r="B533" s="352">
        <f t="shared" si="46"/>
        <v>0</v>
      </c>
      <c r="C533" s="353"/>
      <c r="D533" s="353"/>
      <c r="E533" s="354"/>
      <c r="F533" s="150"/>
      <c r="G533" s="150"/>
      <c r="H533" s="151"/>
      <c r="I533" s="152">
        <f t="shared" si="42"/>
        <v>0</v>
      </c>
      <c r="J533" s="153"/>
      <c r="K533" s="154"/>
      <c r="L533" s="154"/>
      <c r="M533" s="155">
        <f t="shared" si="43"/>
        <v>0</v>
      </c>
      <c r="N533" s="150"/>
      <c r="O533" s="150"/>
      <c r="P533" s="152">
        <f t="shared" si="44"/>
        <v>0</v>
      </c>
    </row>
    <row r="534" spans="1:16" s="252" customFormat="1" hidden="1" x14ac:dyDescent="0.35">
      <c r="A534" s="251">
        <f t="shared" si="46"/>
        <v>0</v>
      </c>
      <c r="B534" s="352">
        <f t="shared" si="46"/>
        <v>0</v>
      </c>
      <c r="C534" s="353"/>
      <c r="D534" s="353"/>
      <c r="E534" s="354"/>
      <c r="F534" s="150"/>
      <c r="G534" s="150"/>
      <c r="H534" s="151"/>
      <c r="I534" s="152">
        <f t="shared" si="42"/>
        <v>0</v>
      </c>
      <c r="J534" s="153"/>
      <c r="K534" s="154"/>
      <c r="L534" s="154"/>
      <c r="M534" s="155">
        <f t="shared" si="43"/>
        <v>0</v>
      </c>
      <c r="N534" s="150"/>
      <c r="O534" s="150"/>
      <c r="P534" s="152">
        <f t="shared" si="44"/>
        <v>0</v>
      </c>
    </row>
    <row r="535" spans="1:16" s="252" customFormat="1" hidden="1" x14ac:dyDescent="0.35">
      <c r="A535" s="251">
        <f t="shared" si="46"/>
        <v>0</v>
      </c>
      <c r="B535" s="352">
        <f t="shared" si="46"/>
        <v>0</v>
      </c>
      <c r="C535" s="353"/>
      <c r="D535" s="353"/>
      <c r="E535" s="354"/>
      <c r="F535" s="150"/>
      <c r="G535" s="150"/>
      <c r="H535" s="151"/>
      <c r="I535" s="152">
        <f t="shared" si="42"/>
        <v>0</v>
      </c>
      <c r="J535" s="153"/>
      <c r="K535" s="154"/>
      <c r="L535" s="154"/>
      <c r="M535" s="155">
        <f t="shared" si="43"/>
        <v>0</v>
      </c>
      <c r="N535" s="150"/>
      <c r="O535" s="150"/>
      <c r="P535" s="152">
        <f t="shared" si="44"/>
        <v>0</v>
      </c>
    </row>
    <row r="536" spans="1:16" s="252" customFormat="1" hidden="1" x14ac:dyDescent="0.35">
      <c r="A536" s="251">
        <f t="shared" si="46"/>
        <v>0</v>
      </c>
      <c r="B536" s="352">
        <f t="shared" si="46"/>
        <v>0</v>
      </c>
      <c r="C536" s="353"/>
      <c r="D536" s="353"/>
      <c r="E536" s="354"/>
      <c r="F536" s="150"/>
      <c r="G536" s="150"/>
      <c r="H536" s="151"/>
      <c r="I536" s="152">
        <f t="shared" si="42"/>
        <v>0</v>
      </c>
      <c r="J536" s="153"/>
      <c r="K536" s="154"/>
      <c r="L536" s="154"/>
      <c r="M536" s="155">
        <f t="shared" si="43"/>
        <v>0</v>
      </c>
      <c r="N536" s="150"/>
      <c r="O536" s="150"/>
      <c r="P536" s="152">
        <f t="shared" si="44"/>
        <v>0</v>
      </c>
    </row>
    <row r="537" spans="1:16" s="252" customFormat="1" hidden="1" x14ac:dyDescent="0.35">
      <c r="A537" s="251">
        <f t="shared" ref="A537:B556" si="47">A92</f>
        <v>0</v>
      </c>
      <c r="B537" s="352">
        <f t="shared" si="47"/>
        <v>0</v>
      </c>
      <c r="C537" s="353"/>
      <c r="D537" s="353"/>
      <c r="E537" s="354"/>
      <c r="F537" s="150"/>
      <c r="G537" s="150"/>
      <c r="H537" s="151"/>
      <c r="I537" s="152">
        <f t="shared" si="42"/>
        <v>0</v>
      </c>
      <c r="J537" s="153"/>
      <c r="K537" s="154"/>
      <c r="L537" s="154"/>
      <c r="M537" s="155">
        <f t="shared" si="43"/>
        <v>0</v>
      </c>
      <c r="N537" s="150"/>
      <c r="O537" s="150"/>
      <c r="P537" s="152">
        <f t="shared" si="44"/>
        <v>0</v>
      </c>
    </row>
    <row r="538" spans="1:16" s="252" customFormat="1" hidden="1" x14ac:dyDescent="0.35">
      <c r="A538" s="251">
        <f t="shared" si="47"/>
        <v>0</v>
      </c>
      <c r="B538" s="352">
        <f t="shared" si="47"/>
        <v>0</v>
      </c>
      <c r="C538" s="353"/>
      <c r="D538" s="353"/>
      <c r="E538" s="354"/>
      <c r="F538" s="150"/>
      <c r="G538" s="150"/>
      <c r="H538" s="151"/>
      <c r="I538" s="152">
        <f t="shared" si="42"/>
        <v>0</v>
      </c>
      <c r="J538" s="153"/>
      <c r="K538" s="154"/>
      <c r="L538" s="154"/>
      <c r="M538" s="155">
        <f t="shared" si="43"/>
        <v>0</v>
      </c>
      <c r="N538" s="150"/>
      <c r="O538" s="150"/>
      <c r="P538" s="152">
        <f t="shared" si="44"/>
        <v>0</v>
      </c>
    </row>
    <row r="539" spans="1:16" s="252" customFormat="1" hidden="1" x14ac:dyDescent="0.35">
      <c r="A539" s="251">
        <f t="shared" si="47"/>
        <v>0</v>
      </c>
      <c r="B539" s="352">
        <f t="shared" si="47"/>
        <v>0</v>
      </c>
      <c r="C539" s="353"/>
      <c r="D539" s="353"/>
      <c r="E539" s="354"/>
      <c r="F539" s="150"/>
      <c r="G539" s="150"/>
      <c r="H539" s="151"/>
      <c r="I539" s="152">
        <f t="shared" si="42"/>
        <v>0</v>
      </c>
      <c r="J539" s="153"/>
      <c r="K539" s="154"/>
      <c r="L539" s="154"/>
      <c r="M539" s="155">
        <f t="shared" si="43"/>
        <v>0</v>
      </c>
      <c r="N539" s="150"/>
      <c r="O539" s="150"/>
      <c r="P539" s="152">
        <f t="shared" si="44"/>
        <v>0</v>
      </c>
    </row>
    <row r="540" spans="1:16" s="252" customFormat="1" hidden="1" x14ac:dyDescent="0.35">
      <c r="A540" s="251">
        <f t="shared" si="47"/>
        <v>0</v>
      </c>
      <c r="B540" s="352">
        <f t="shared" si="47"/>
        <v>0</v>
      </c>
      <c r="C540" s="353"/>
      <c r="D540" s="353"/>
      <c r="E540" s="354"/>
      <c r="F540" s="150"/>
      <c r="G540" s="150"/>
      <c r="H540" s="151"/>
      <c r="I540" s="152">
        <f t="shared" si="42"/>
        <v>0</v>
      </c>
      <c r="J540" s="153"/>
      <c r="K540" s="154"/>
      <c r="L540" s="154"/>
      <c r="M540" s="155">
        <f t="shared" si="43"/>
        <v>0</v>
      </c>
      <c r="N540" s="150"/>
      <c r="O540" s="150"/>
      <c r="P540" s="152">
        <f t="shared" si="44"/>
        <v>0</v>
      </c>
    </row>
    <row r="541" spans="1:16" s="252" customFormat="1" hidden="1" x14ac:dyDescent="0.35">
      <c r="A541" s="251">
        <f t="shared" si="47"/>
        <v>0</v>
      </c>
      <c r="B541" s="352">
        <f t="shared" si="47"/>
        <v>0</v>
      </c>
      <c r="C541" s="353"/>
      <c r="D541" s="353"/>
      <c r="E541" s="354"/>
      <c r="F541" s="150"/>
      <c r="G541" s="150"/>
      <c r="H541" s="151"/>
      <c r="I541" s="152">
        <f t="shared" ref="I541:I576" si="48">G541-H541</f>
        <v>0</v>
      </c>
      <c r="J541" s="153"/>
      <c r="K541" s="154"/>
      <c r="L541" s="154"/>
      <c r="M541" s="155">
        <f t="shared" ref="M541:M576" si="49">K541-L541</f>
        <v>0</v>
      </c>
      <c r="N541" s="150"/>
      <c r="O541" s="150"/>
      <c r="P541" s="152">
        <f t="shared" ref="P541:P576" si="50">N541-O541</f>
        <v>0</v>
      </c>
    </row>
    <row r="542" spans="1:16" s="252" customFormat="1" hidden="1" x14ac:dyDescent="0.35">
      <c r="A542" s="251">
        <f t="shared" si="47"/>
        <v>0</v>
      </c>
      <c r="B542" s="352">
        <f t="shared" si="47"/>
        <v>0</v>
      </c>
      <c r="C542" s="353"/>
      <c r="D542" s="353"/>
      <c r="E542" s="354"/>
      <c r="F542" s="150"/>
      <c r="G542" s="150"/>
      <c r="H542" s="151"/>
      <c r="I542" s="152">
        <f t="shared" si="48"/>
        <v>0</v>
      </c>
      <c r="J542" s="153"/>
      <c r="K542" s="154"/>
      <c r="L542" s="154"/>
      <c r="M542" s="155">
        <f t="shared" si="49"/>
        <v>0</v>
      </c>
      <c r="N542" s="150"/>
      <c r="O542" s="150"/>
      <c r="P542" s="152">
        <f t="shared" si="50"/>
        <v>0</v>
      </c>
    </row>
    <row r="543" spans="1:16" s="252" customFormat="1" hidden="1" x14ac:dyDescent="0.35">
      <c r="A543" s="251">
        <f t="shared" si="47"/>
        <v>0</v>
      </c>
      <c r="B543" s="352">
        <f t="shared" si="47"/>
        <v>0</v>
      </c>
      <c r="C543" s="353"/>
      <c r="D543" s="353"/>
      <c r="E543" s="354"/>
      <c r="F543" s="150"/>
      <c r="G543" s="150"/>
      <c r="H543" s="151"/>
      <c r="I543" s="152">
        <f t="shared" si="48"/>
        <v>0</v>
      </c>
      <c r="J543" s="153"/>
      <c r="K543" s="154"/>
      <c r="L543" s="154"/>
      <c r="M543" s="155">
        <f t="shared" si="49"/>
        <v>0</v>
      </c>
      <c r="N543" s="150"/>
      <c r="O543" s="150"/>
      <c r="P543" s="152">
        <f t="shared" si="50"/>
        <v>0</v>
      </c>
    </row>
    <row r="544" spans="1:16" s="252" customFormat="1" hidden="1" x14ac:dyDescent="0.35">
      <c r="A544" s="251">
        <f t="shared" si="47"/>
        <v>0</v>
      </c>
      <c r="B544" s="352">
        <f t="shared" si="47"/>
        <v>0</v>
      </c>
      <c r="C544" s="353"/>
      <c r="D544" s="353"/>
      <c r="E544" s="354"/>
      <c r="F544" s="150"/>
      <c r="G544" s="150"/>
      <c r="H544" s="151"/>
      <c r="I544" s="152">
        <f t="shared" si="48"/>
        <v>0</v>
      </c>
      <c r="J544" s="153"/>
      <c r="K544" s="154"/>
      <c r="L544" s="154"/>
      <c r="M544" s="155">
        <f t="shared" si="49"/>
        <v>0</v>
      </c>
      <c r="N544" s="150"/>
      <c r="O544" s="150"/>
      <c r="P544" s="152">
        <f t="shared" si="50"/>
        <v>0</v>
      </c>
    </row>
    <row r="545" spans="1:16" s="252" customFormat="1" hidden="1" x14ac:dyDescent="0.35">
      <c r="A545" s="251">
        <f t="shared" si="47"/>
        <v>0</v>
      </c>
      <c r="B545" s="352">
        <f t="shared" si="47"/>
        <v>0</v>
      </c>
      <c r="C545" s="353"/>
      <c r="D545" s="353"/>
      <c r="E545" s="354"/>
      <c r="F545" s="150"/>
      <c r="G545" s="150"/>
      <c r="H545" s="151"/>
      <c r="I545" s="152">
        <f t="shared" si="48"/>
        <v>0</v>
      </c>
      <c r="J545" s="153"/>
      <c r="K545" s="154"/>
      <c r="L545" s="154"/>
      <c r="M545" s="155">
        <f t="shared" si="49"/>
        <v>0</v>
      </c>
      <c r="N545" s="150"/>
      <c r="O545" s="150"/>
      <c r="P545" s="152">
        <f t="shared" si="50"/>
        <v>0</v>
      </c>
    </row>
    <row r="546" spans="1:16" s="252" customFormat="1" hidden="1" x14ac:dyDescent="0.35">
      <c r="A546" s="251">
        <f t="shared" si="47"/>
        <v>0</v>
      </c>
      <c r="B546" s="352">
        <f t="shared" si="47"/>
        <v>0</v>
      </c>
      <c r="C546" s="353"/>
      <c r="D546" s="353"/>
      <c r="E546" s="354"/>
      <c r="F546" s="150"/>
      <c r="G546" s="150"/>
      <c r="H546" s="151"/>
      <c r="I546" s="152">
        <f t="shared" si="48"/>
        <v>0</v>
      </c>
      <c r="J546" s="153"/>
      <c r="K546" s="154"/>
      <c r="L546" s="154"/>
      <c r="M546" s="155">
        <f t="shared" si="49"/>
        <v>0</v>
      </c>
      <c r="N546" s="150"/>
      <c r="O546" s="150"/>
      <c r="P546" s="152">
        <f t="shared" si="50"/>
        <v>0</v>
      </c>
    </row>
    <row r="547" spans="1:16" s="252" customFormat="1" hidden="1" x14ac:dyDescent="0.35">
      <c r="A547" s="251">
        <f t="shared" si="47"/>
        <v>0</v>
      </c>
      <c r="B547" s="352">
        <f t="shared" si="47"/>
        <v>0</v>
      </c>
      <c r="C547" s="353"/>
      <c r="D547" s="353"/>
      <c r="E547" s="354"/>
      <c r="F547" s="150"/>
      <c r="G547" s="150"/>
      <c r="H547" s="151"/>
      <c r="I547" s="152">
        <f t="shared" si="48"/>
        <v>0</v>
      </c>
      <c r="J547" s="153"/>
      <c r="K547" s="154"/>
      <c r="L547" s="154"/>
      <c r="M547" s="155">
        <f t="shared" si="49"/>
        <v>0</v>
      </c>
      <c r="N547" s="150"/>
      <c r="O547" s="150"/>
      <c r="P547" s="152">
        <f t="shared" si="50"/>
        <v>0</v>
      </c>
    </row>
    <row r="548" spans="1:16" s="252" customFormat="1" hidden="1" x14ac:dyDescent="0.35">
      <c r="A548" s="251">
        <f t="shared" si="47"/>
        <v>0</v>
      </c>
      <c r="B548" s="352">
        <f t="shared" si="47"/>
        <v>0</v>
      </c>
      <c r="C548" s="353"/>
      <c r="D548" s="353"/>
      <c r="E548" s="354"/>
      <c r="F548" s="150"/>
      <c r="G548" s="150"/>
      <c r="H548" s="151"/>
      <c r="I548" s="152">
        <f t="shared" si="48"/>
        <v>0</v>
      </c>
      <c r="J548" s="153"/>
      <c r="K548" s="154"/>
      <c r="L548" s="154"/>
      <c r="M548" s="155">
        <f t="shared" si="49"/>
        <v>0</v>
      </c>
      <c r="N548" s="150"/>
      <c r="O548" s="150"/>
      <c r="P548" s="152">
        <f t="shared" si="50"/>
        <v>0</v>
      </c>
    </row>
    <row r="549" spans="1:16" s="252" customFormat="1" hidden="1" x14ac:dyDescent="0.35">
      <c r="A549" s="251">
        <f t="shared" si="47"/>
        <v>0</v>
      </c>
      <c r="B549" s="352">
        <f t="shared" si="47"/>
        <v>0</v>
      </c>
      <c r="C549" s="353"/>
      <c r="D549" s="353"/>
      <c r="E549" s="354"/>
      <c r="F549" s="150"/>
      <c r="G549" s="150"/>
      <c r="H549" s="151"/>
      <c r="I549" s="152">
        <f t="shared" si="48"/>
        <v>0</v>
      </c>
      <c r="J549" s="153"/>
      <c r="K549" s="154"/>
      <c r="L549" s="154"/>
      <c r="M549" s="155">
        <f t="shared" si="49"/>
        <v>0</v>
      </c>
      <c r="N549" s="150"/>
      <c r="O549" s="150"/>
      <c r="P549" s="152">
        <f t="shared" si="50"/>
        <v>0</v>
      </c>
    </row>
    <row r="550" spans="1:16" s="252" customFormat="1" hidden="1" x14ac:dyDescent="0.35">
      <c r="A550" s="251">
        <f t="shared" si="47"/>
        <v>0</v>
      </c>
      <c r="B550" s="352">
        <f t="shared" si="47"/>
        <v>0</v>
      </c>
      <c r="C550" s="353"/>
      <c r="D550" s="353"/>
      <c r="E550" s="354"/>
      <c r="F550" s="150"/>
      <c r="G550" s="150"/>
      <c r="H550" s="151"/>
      <c r="I550" s="152">
        <f t="shared" si="48"/>
        <v>0</v>
      </c>
      <c r="J550" s="153"/>
      <c r="K550" s="154"/>
      <c r="L550" s="154"/>
      <c r="M550" s="155">
        <f t="shared" si="49"/>
        <v>0</v>
      </c>
      <c r="N550" s="150"/>
      <c r="O550" s="150"/>
      <c r="P550" s="152">
        <f t="shared" si="50"/>
        <v>0</v>
      </c>
    </row>
    <row r="551" spans="1:16" s="252" customFormat="1" hidden="1" x14ac:dyDescent="0.35">
      <c r="A551" s="251">
        <f t="shared" si="47"/>
        <v>0</v>
      </c>
      <c r="B551" s="352">
        <f t="shared" si="47"/>
        <v>0</v>
      </c>
      <c r="C551" s="353"/>
      <c r="D551" s="353"/>
      <c r="E551" s="354"/>
      <c r="F551" s="150"/>
      <c r="G551" s="150"/>
      <c r="H551" s="151"/>
      <c r="I551" s="152">
        <f t="shared" si="48"/>
        <v>0</v>
      </c>
      <c r="J551" s="153"/>
      <c r="K551" s="154"/>
      <c r="L551" s="154"/>
      <c r="M551" s="155">
        <f t="shared" si="49"/>
        <v>0</v>
      </c>
      <c r="N551" s="150"/>
      <c r="O551" s="150"/>
      <c r="P551" s="152">
        <f t="shared" si="50"/>
        <v>0</v>
      </c>
    </row>
    <row r="552" spans="1:16" s="252" customFormat="1" hidden="1" x14ac:dyDescent="0.35">
      <c r="A552" s="251">
        <f t="shared" si="47"/>
        <v>0</v>
      </c>
      <c r="B552" s="352">
        <f t="shared" si="47"/>
        <v>0</v>
      </c>
      <c r="C552" s="353"/>
      <c r="D552" s="353"/>
      <c r="E552" s="354"/>
      <c r="F552" s="150"/>
      <c r="G552" s="150"/>
      <c r="H552" s="151"/>
      <c r="I552" s="152">
        <f t="shared" si="48"/>
        <v>0</v>
      </c>
      <c r="J552" s="153"/>
      <c r="K552" s="154"/>
      <c r="L552" s="154"/>
      <c r="M552" s="155">
        <f t="shared" si="49"/>
        <v>0</v>
      </c>
      <c r="N552" s="150"/>
      <c r="O552" s="150"/>
      <c r="P552" s="152">
        <f t="shared" si="50"/>
        <v>0</v>
      </c>
    </row>
    <row r="553" spans="1:16" s="252" customFormat="1" hidden="1" x14ac:dyDescent="0.35">
      <c r="A553" s="251">
        <f t="shared" si="47"/>
        <v>0</v>
      </c>
      <c r="B553" s="352">
        <f t="shared" si="47"/>
        <v>0</v>
      </c>
      <c r="C553" s="353"/>
      <c r="D553" s="353"/>
      <c r="E553" s="354"/>
      <c r="F553" s="150"/>
      <c r="G553" s="150"/>
      <c r="H553" s="151"/>
      <c r="I553" s="152">
        <f t="shared" si="48"/>
        <v>0</v>
      </c>
      <c r="J553" s="153"/>
      <c r="K553" s="154"/>
      <c r="L553" s="154"/>
      <c r="M553" s="155">
        <f t="shared" si="49"/>
        <v>0</v>
      </c>
      <c r="N553" s="150"/>
      <c r="O553" s="150"/>
      <c r="P553" s="152">
        <f t="shared" si="50"/>
        <v>0</v>
      </c>
    </row>
    <row r="554" spans="1:16" s="252" customFormat="1" hidden="1" x14ac:dyDescent="0.35">
      <c r="A554" s="251">
        <f t="shared" si="47"/>
        <v>0</v>
      </c>
      <c r="B554" s="352">
        <f t="shared" si="47"/>
        <v>0</v>
      </c>
      <c r="C554" s="353"/>
      <c r="D554" s="353"/>
      <c r="E554" s="354"/>
      <c r="F554" s="150"/>
      <c r="G554" s="150"/>
      <c r="H554" s="151"/>
      <c r="I554" s="152">
        <f t="shared" si="48"/>
        <v>0</v>
      </c>
      <c r="J554" s="153"/>
      <c r="K554" s="154"/>
      <c r="L554" s="154"/>
      <c r="M554" s="155">
        <f t="shared" si="49"/>
        <v>0</v>
      </c>
      <c r="N554" s="150"/>
      <c r="O554" s="150"/>
      <c r="P554" s="152">
        <f t="shared" si="50"/>
        <v>0</v>
      </c>
    </row>
    <row r="555" spans="1:16" s="252" customFormat="1" hidden="1" x14ac:dyDescent="0.35">
      <c r="A555" s="251">
        <f t="shared" si="47"/>
        <v>0</v>
      </c>
      <c r="B555" s="352">
        <f t="shared" si="47"/>
        <v>0</v>
      </c>
      <c r="C555" s="353"/>
      <c r="D555" s="353"/>
      <c r="E555" s="354"/>
      <c r="F555" s="150"/>
      <c r="G555" s="150"/>
      <c r="H555" s="151"/>
      <c r="I555" s="152">
        <f t="shared" si="48"/>
        <v>0</v>
      </c>
      <c r="J555" s="153"/>
      <c r="K555" s="154"/>
      <c r="L555" s="154"/>
      <c r="M555" s="155">
        <f t="shared" si="49"/>
        <v>0</v>
      </c>
      <c r="N555" s="150"/>
      <c r="O555" s="150"/>
      <c r="P555" s="152">
        <f t="shared" si="50"/>
        <v>0</v>
      </c>
    </row>
    <row r="556" spans="1:16" s="252" customFormat="1" hidden="1" x14ac:dyDescent="0.35">
      <c r="A556" s="251">
        <f t="shared" si="47"/>
        <v>0</v>
      </c>
      <c r="B556" s="352">
        <f t="shared" si="47"/>
        <v>0</v>
      </c>
      <c r="C556" s="353"/>
      <c r="D556" s="353"/>
      <c r="E556" s="354"/>
      <c r="F556" s="150"/>
      <c r="G556" s="150"/>
      <c r="H556" s="151"/>
      <c r="I556" s="152">
        <f t="shared" si="48"/>
        <v>0</v>
      </c>
      <c r="J556" s="153"/>
      <c r="K556" s="154"/>
      <c r="L556" s="154"/>
      <c r="M556" s="155">
        <f t="shared" si="49"/>
        <v>0</v>
      </c>
      <c r="N556" s="150"/>
      <c r="O556" s="150"/>
      <c r="P556" s="152">
        <f t="shared" si="50"/>
        <v>0</v>
      </c>
    </row>
    <row r="557" spans="1:16" s="252" customFormat="1" hidden="1" x14ac:dyDescent="0.35">
      <c r="A557" s="251">
        <f t="shared" ref="A557:B576" si="51">A112</f>
        <v>0</v>
      </c>
      <c r="B557" s="352">
        <f t="shared" si="51"/>
        <v>0</v>
      </c>
      <c r="C557" s="353"/>
      <c r="D557" s="353"/>
      <c r="E557" s="354"/>
      <c r="F557" s="150"/>
      <c r="G557" s="150"/>
      <c r="H557" s="151"/>
      <c r="I557" s="152">
        <f t="shared" si="48"/>
        <v>0</v>
      </c>
      <c r="J557" s="153"/>
      <c r="K557" s="154"/>
      <c r="L557" s="154"/>
      <c r="M557" s="155">
        <f t="shared" si="49"/>
        <v>0</v>
      </c>
      <c r="N557" s="150"/>
      <c r="O557" s="150"/>
      <c r="P557" s="152">
        <f t="shared" si="50"/>
        <v>0</v>
      </c>
    </row>
    <row r="558" spans="1:16" s="252" customFormat="1" hidden="1" x14ac:dyDescent="0.35">
      <c r="A558" s="251">
        <f t="shared" si="51"/>
        <v>0</v>
      </c>
      <c r="B558" s="352">
        <f t="shared" si="51"/>
        <v>0</v>
      </c>
      <c r="C558" s="353"/>
      <c r="D558" s="353"/>
      <c r="E558" s="354"/>
      <c r="F558" s="150"/>
      <c r="G558" s="150"/>
      <c r="H558" s="151"/>
      <c r="I558" s="152">
        <f t="shared" si="48"/>
        <v>0</v>
      </c>
      <c r="J558" s="153"/>
      <c r="K558" s="154"/>
      <c r="L558" s="154"/>
      <c r="M558" s="155">
        <f t="shared" si="49"/>
        <v>0</v>
      </c>
      <c r="N558" s="150"/>
      <c r="O558" s="150"/>
      <c r="P558" s="152">
        <f t="shared" si="50"/>
        <v>0</v>
      </c>
    </row>
    <row r="559" spans="1:16" s="252" customFormat="1" hidden="1" x14ac:dyDescent="0.35">
      <c r="A559" s="251">
        <f t="shared" si="51"/>
        <v>0</v>
      </c>
      <c r="B559" s="352">
        <f t="shared" si="51"/>
        <v>0</v>
      </c>
      <c r="C559" s="353"/>
      <c r="D559" s="353"/>
      <c r="E559" s="354"/>
      <c r="F559" s="150"/>
      <c r="G559" s="150"/>
      <c r="H559" s="151"/>
      <c r="I559" s="152">
        <f t="shared" si="48"/>
        <v>0</v>
      </c>
      <c r="J559" s="153"/>
      <c r="K559" s="154"/>
      <c r="L559" s="154"/>
      <c r="M559" s="155">
        <f t="shared" si="49"/>
        <v>0</v>
      </c>
      <c r="N559" s="150"/>
      <c r="O559" s="150"/>
      <c r="P559" s="152">
        <f t="shared" si="50"/>
        <v>0</v>
      </c>
    </row>
    <row r="560" spans="1:16" s="252" customFormat="1" hidden="1" x14ac:dyDescent="0.35">
      <c r="A560" s="251">
        <f t="shared" si="51"/>
        <v>0</v>
      </c>
      <c r="B560" s="352">
        <f t="shared" si="51"/>
        <v>0</v>
      </c>
      <c r="C560" s="353"/>
      <c r="D560" s="353"/>
      <c r="E560" s="354"/>
      <c r="F560" s="150"/>
      <c r="G560" s="150"/>
      <c r="H560" s="151"/>
      <c r="I560" s="152">
        <f t="shared" si="48"/>
        <v>0</v>
      </c>
      <c r="J560" s="153"/>
      <c r="K560" s="154"/>
      <c r="L560" s="154"/>
      <c r="M560" s="155">
        <f t="shared" si="49"/>
        <v>0</v>
      </c>
      <c r="N560" s="150"/>
      <c r="O560" s="150"/>
      <c r="P560" s="152">
        <f t="shared" si="50"/>
        <v>0</v>
      </c>
    </row>
    <row r="561" spans="1:16" s="252" customFormat="1" hidden="1" x14ac:dyDescent="0.35">
      <c r="A561" s="251">
        <f t="shared" si="51"/>
        <v>0</v>
      </c>
      <c r="B561" s="352">
        <f t="shared" si="51"/>
        <v>0</v>
      </c>
      <c r="C561" s="353"/>
      <c r="D561" s="353"/>
      <c r="E561" s="354"/>
      <c r="F561" s="150"/>
      <c r="G561" s="150"/>
      <c r="H561" s="151"/>
      <c r="I561" s="152">
        <f t="shared" si="48"/>
        <v>0</v>
      </c>
      <c r="J561" s="153"/>
      <c r="K561" s="154"/>
      <c r="L561" s="154"/>
      <c r="M561" s="155">
        <f t="shared" si="49"/>
        <v>0</v>
      </c>
      <c r="N561" s="150"/>
      <c r="O561" s="150"/>
      <c r="P561" s="152">
        <f t="shared" si="50"/>
        <v>0</v>
      </c>
    </row>
    <row r="562" spans="1:16" s="252" customFormat="1" hidden="1" x14ac:dyDescent="0.35">
      <c r="A562" s="251">
        <f t="shared" si="51"/>
        <v>0</v>
      </c>
      <c r="B562" s="352">
        <f t="shared" si="51"/>
        <v>0</v>
      </c>
      <c r="C562" s="353"/>
      <c r="D562" s="353"/>
      <c r="E562" s="354"/>
      <c r="F562" s="150"/>
      <c r="G562" s="150"/>
      <c r="H562" s="151"/>
      <c r="I562" s="152">
        <f t="shared" si="48"/>
        <v>0</v>
      </c>
      <c r="J562" s="153"/>
      <c r="K562" s="154"/>
      <c r="L562" s="154"/>
      <c r="M562" s="155">
        <f t="shared" si="49"/>
        <v>0</v>
      </c>
      <c r="N562" s="150"/>
      <c r="O562" s="150"/>
      <c r="P562" s="152">
        <f t="shared" si="50"/>
        <v>0</v>
      </c>
    </row>
    <row r="563" spans="1:16" s="252" customFormat="1" hidden="1" x14ac:dyDescent="0.35">
      <c r="A563" s="251">
        <f t="shared" si="51"/>
        <v>0</v>
      </c>
      <c r="B563" s="352">
        <f t="shared" si="51"/>
        <v>0</v>
      </c>
      <c r="C563" s="353"/>
      <c r="D563" s="353"/>
      <c r="E563" s="354"/>
      <c r="F563" s="150"/>
      <c r="G563" s="150"/>
      <c r="H563" s="151"/>
      <c r="I563" s="152">
        <f t="shared" si="48"/>
        <v>0</v>
      </c>
      <c r="J563" s="153"/>
      <c r="K563" s="154"/>
      <c r="L563" s="154"/>
      <c r="M563" s="155">
        <f t="shared" si="49"/>
        <v>0</v>
      </c>
      <c r="N563" s="150"/>
      <c r="O563" s="150"/>
      <c r="P563" s="152">
        <f t="shared" si="50"/>
        <v>0</v>
      </c>
    </row>
    <row r="564" spans="1:16" s="252" customFormat="1" hidden="1" x14ac:dyDescent="0.35">
      <c r="A564" s="251">
        <f t="shared" si="51"/>
        <v>0</v>
      </c>
      <c r="B564" s="352">
        <f t="shared" si="51"/>
        <v>0</v>
      </c>
      <c r="C564" s="353"/>
      <c r="D564" s="353"/>
      <c r="E564" s="354"/>
      <c r="F564" s="150"/>
      <c r="G564" s="150"/>
      <c r="H564" s="151"/>
      <c r="I564" s="152">
        <f t="shared" si="48"/>
        <v>0</v>
      </c>
      <c r="J564" s="153"/>
      <c r="K564" s="154"/>
      <c r="L564" s="154"/>
      <c r="M564" s="155">
        <f t="shared" si="49"/>
        <v>0</v>
      </c>
      <c r="N564" s="150"/>
      <c r="O564" s="150"/>
      <c r="P564" s="152">
        <f t="shared" si="50"/>
        <v>0</v>
      </c>
    </row>
    <row r="565" spans="1:16" s="252" customFormat="1" hidden="1" x14ac:dyDescent="0.35">
      <c r="A565" s="251">
        <f t="shared" si="51"/>
        <v>0</v>
      </c>
      <c r="B565" s="352">
        <f t="shared" si="51"/>
        <v>0</v>
      </c>
      <c r="C565" s="353"/>
      <c r="D565" s="353"/>
      <c r="E565" s="354"/>
      <c r="F565" s="150"/>
      <c r="G565" s="150"/>
      <c r="H565" s="151"/>
      <c r="I565" s="152">
        <f t="shared" si="48"/>
        <v>0</v>
      </c>
      <c r="J565" s="153"/>
      <c r="K565" s="154"/>
      <c r="L565" s="154"/>
      <c r="M565" s="155">
        <f t="shared" si="49"/>
        <v>0</v>
      </c>
      <c r="N565" s="150"/>
      <c r="O565" s="150"/>
      <c r="P565" s="152">
        <f t="shared" si="50"/>
        <v>0</v>
      </c>
    </row>
    <row r="566" spans="1:16" s="252" customFormat="1" hidden="1" x14ac:dyDescent="0.35">
      <c r="A566" s="251">
        <f t="shared" si="51"/>
        <v>0</v>
      </c>
      <c r="B566" s="352">
        <f t="shared" si="51"/>
        <v>0</v>
      </c>
      <c r="C566" s="353"/>
      <c r="D566" s="353"/>
      <c r="E566" s="354"/>
      <c r="F566" s="150"/>
      <c r="G566" s="150"/>
      <c r="H566" s="151"/>
      <c r="I566" s="152">
        <f t="shared" si="48"/>
        <v>0</v>
      </c>
      <c r="J566" s="153"/>
      <c r="K566" s="154"/>
      <c r="L566" s="154"/>
      <c r="M566" s="155">
        <f t="shared" si="49"/>
        <v>0</v>
      </c>
      <c r="N566" s="150"/>
      <c r="O566" s="150"/>
      <c r="P566" s="152">
        <f t="shared" si="50"/>
        <v>0</v>
      </c>
    </row>
    <row r="567" spans="1:16" s="252" customFormat="1" hidden="1" x14ac:dyDescent="0.35">
      <c r="A567" s="251">
        <f t="shared" si="51"/>
        <v>0</v>
      </c>
      <c r="B567" s="352">
        <f t="shared" si="51"/>
        <v>0</v>
      </c>
      <c r="C567" s="353"/>
      <c r="D567" s="353"/>
      <c r="E567" s="354"/>
      <c r="F567" s="150"/>
      <c r="G567" s="150"/>
      <c r="H567" s="151"/>
      <c r="I567" s="152">
        <f t="shared" si="48"/>
        <v>0</v>
      </c>
      <c r="J567" s="153"/>
      <c r="K567" s="154"/>
      <c r="L567" s="154"/>
      <c r="M567" s="155">
        <f t="shared" si="49"/>
        <v>0</v>
      </c>
      <c r="N567" s="150"/>
      <c r="O567" s="150"/>
      <c r="P567" s="152">
        <f t="shared" si="50"/>
        <v>0</v>
      </c>
    </row>
    <row r="568" spans="1:16" s="252" customFormat="1" hidden="1" x14ac:dyDescent="0.35">
      <c r="A568" s="251">
        <f t="shared" si="51"/>
        <v>0</v>
      </c>
      <c r="B568" s="352">
        <f t="shared" si="51"/>
        <v>0</v>
      </c>
      <c r="C568" s="353"/>
      <c r="D568" s="353"/>
      <c r="E568" s="354"/>
      <c r="F568" s="150"/>
      <c r="G568" s="150"/>
      <c r="H568" s="151"/>
      <c r="I568" s="152">
        <f t="shared" si="48"/>
        <v>0</v>
      </c>
      <c r="J568" s="153"/>
      <c r="K568" s="154"/>
      <c r="L568" s="154"/>
      <c r="M568" s="155">
        <f t="shared" si="49"/>
        <v>0</v>
      </c>
      <c r="N568" s="150"/>
      <c r="O568" s="150"/>
      <c r="P568" s="152">
        <f t="shared" si="50"/>
        <v>0</v>
      </c>
    </row>
    <row r="569" spans="1:16" s="252" customFormat="1" hidden="1" x14ac:dyDescent="0.35">
      <c r="A569" s="251">
        <f t="shared" si="51"/>
        <v>0</v>
      </c>
      <c r="B569" s="352">
        <f t="shared" si="51"/>
        <v>0</v>
      </c>
      <c r="C569" s="353"/>
      <c r="D569" s="353"/>
      <c r="E569" s="354"/>
      <c r="F569" s="150"/>
      <c r="G569" s="150"/>
      <c r="H569" s="151"/>
      <c r="I569" s="152">
        <f t="shared" si="48"/>
        <v>0</v>
      </c>
      <c r="J569" s="153"/>
      <c r="K569" s="154"/>
      <c r="L569" s="154"/>
      <c r="M569" s="155">
        <f t="shared" si="49"/>
        <v>0</v>
      </c>
      <c r="N569" s="150"/>
      <c r="O569" s="150"/>
      <c r="P569" s="152">
        <f t="shared" si="50"/>
        <v>0</v>
      </c>
    </row>
    <row r="570" spans="1:16" s="252" customFormat="1" hidden="1" x14ac:dyDescent="0.35">
      <c r="A570" s="251">
        <f t="shared" si="51"/>
        <v>0</v>
      </c>
      <c r="B570" s="352">
        <f t="shared" si="51"/>
        <v>0</v>
      </c>
      <c r="C570" s="353"/>
      <c r="D570" s="353"/>
      <c r="E570" s="354"/>
      <c r="F570" s="150"/>
      <c r="G570" s="150"/>
      <c r="H570" s="151"/>
      <c r="I570" s="152">
        <f t="shared" si="48"/>
        <v>0</v>
      </c>
      <c r="J570" s="153"/>
      <c r="K570" s="154"/>
      <c r="L570" s="154"/>
      <c r="M570" s="155">
        <f t="shared" si="49"/>
        <v>0</v>
      </c>
      <c r="N570" s="150"/>
      <c r="O570" s="150"/>
      <c r="P570" s="152">
        <f t="shared" si="50"/>
        <v>0</v>
      </c>
    </row>
    <row r="571" spans="1:16" s="252" customFormat="1" hidden="1" x14ac:dyDescent="0.35">
      <c r="A571" s="251">
        <f t="shared" si="51"/>
        <v>0</v>
      </c>
      <c r="B571" s="352">
        <f t="shared" si="51"/>
        <v>0</v>
      </c>
      <c r="C571" s="353"/>
      <c r="D571" s="353"/>
      <c r="E571" s="354"/>
      <c r="F571" s="150"/>
      <c r="G571" s="150"/>
      <c r="H571" s="151"/>
      <c r="I571" s="152">
        <f t="shared" si="48"/>
        <v>0</v>
      </c>
      <c r="J571" s="153"/>
      <c r="K571" s="154"/>
      <c r="L571" s="154"/>
      <c r="M571" s="155">
        <f t="shared" si="49"/>
        <v>0</v>
      </c>
      <c r="N571" s="150"/>
      <c r="O571" s="150"/>
      <c r="P571" s="152">
        <f t="shared" si="50"/>
        <v>0</v>
      </c>
    </row>
    <row r="572" spans="1:16" s="252" customFormat="1" hidden="1" x14ac:dyDescent="0.35">
      <c r="A572" s="251">
        <f t="shared" si="51"/>
        <v>0</v>
      </c>
      <c r="B572" s="352">
        <f t="shared" si="51"/>
        <v>0</v>
      </c>
      <c r="C572" s="353"/>
      <c r="D572" s="353"/>
      <c r="E572" s="354"/>
      <c r="F572" s="150"/>
      <c r="G572" s="150"/>
      <c r="H572" s="151"/>
      <c r="I572" s="152">
        <f t="shared" si="48"/>
        <v>0</v>
      </c>
      <c r="J572" s="153"/>
      <c r="K572" s="154"/>
      <c r="L572" s="154"/>
      <c r="M572" s="155">
        <f t="shared" si="49"/>
        <v>0</v>
      </c>
      <c r="N572" s="150"/>
      <c r="O572" s="150"/>
      <c r="P572" s="152">
        <f t="shared" si="50"/>
        <v>0</v>
      </c>
    </row>
    <row r="573" spans="1:16" s="252" customFormat="1" hidden="1" x14ac:dyDescent="0.35">
      <c r="A573" s="251">
        <f t="shared" si="51"/>
        <v>0</v>
      </c>
      <c r="B573" s="352">
        <f t="shared" si="51"/>
        <v>0</v>
      </c>
      <c r="C573" s="353"/>
      <c r="D573" s="353"/>
      <c r="E573" s="354"/>
      <c r="F573" s="150"/>
      <c r="G573" s="150"/>
      <c r="H573" s="151"/>
      <c r="I573" s="152">
        <f t="shared" si="48"/>
        <v>0</v>
      </c>
      <c r="J573" s="153"/>
      <c r="K573" s="154"/>
      <c r="L573" s="154"/>
      <c r="M573" s="155">
        <f t="shared" si="49"/>
        <v>0</v>
      </c>
      <c r="N573" s="150"/>
      <c r="O573" s="150"/>
      <c r="P573" s="152">
        <f t="shared" si="50"/>
        <v>0</v>
      </c>
    </row>
    <row r="574" spans="1:16" s="252" customFormat="1" hidden="1" x14ac:dyDescent="0.35">
      <c r="A574" s="251">
        <f t="shared" si="51"/>
        <v>0</v>
      </c>
      <c r="B574" s="352">
        <f t="shared" si="51"/>
        <v>0</v>
      </c>
      <c r="C574" s="353"/>
      <c r="D574" s="353"/>
      <c r="E574" s="354"/>
      <c r="F574" s="150"/>
      <c r="G574" s="150"/>
      <c r="H574" s="151"/>
      <c r="I574" s="152">
        <f t="shared" si="48"/>
        <v>0</v>
      </c>
      <c r="J574" s="153"/>
      <c r="K574" s="154"/>
      <c r="L574" s="154"/>
      <c r="M574" s="155">
        <f t="shared" si="49"/>
        <v>0</v>
      </c>
      <c r="N574" s="150"/>
      <c r="O574" s="150"/>
      <c r="P574" s="152">
        <f t="shared" si="50"/>
        <v>0</v>
      </c>
    </row>
    <row r="575" spans="1:16" s="252" customFormat="1" hidden="1" x14ac:dyDescent="0.35">
      <c r="A575" s="251">
        <f t="shared" si="51"/>
        <v>0</v>
      </c>
      <c r="B575" s="352">
        <f t="shared" si="51"/>
        <v>0</v>
      </c>
      <c r="C575" s="353"/>
      <c r="D575" s="353"/>
      <c r="E575" s="354"/>
      <c r="F575" s="150"/>
      <c r="G575" s="150"/>
      <c r="H575" s="151"/>
      <c r="I575" s="152">
        <f t="shared" si="48"/>
        <v>0</v>
      </c>
      <c r="J575" s="153"/>
      <c r="K575" s="154"/>
      <c r="L575" s="154"/>
      <c r="M575" s="155">
        <f t="shared" si="49"/>
        <v>0</v>
      </c>
      <c r="N575" s="150"/>
      <c r="O575" s="150"/>
      <c r="P575" s="152">
        <f t="shared" si="50"/>
        <v>0</v>
      </c>
    </row>
    <row r="576" spans="1:16" s="252" customFormat="1" x14ac:dyDescent="0.35">
      <c r="A576" s="251">
        <f t="shared" si="51"/>
        <v>0</v>
      </c>
      <c r="B576" s="352">
        <f t="shared" si="51"/>
        <v>0</v>
      </c>
      <c r="C576" s="353"/>
      <c r="D576" s="353"/>
      <c r="E576" s="354"/>
      <c r="F576" s="150"/>
      <c r="G576" s="150"/>
      <c r="H576" s="151"/>
      <c r="I576" s="152">
        <f t="shared" si="48"/>
        <v>0</v>
      </c>
      <c r="J576" s="153"/>
      <c r="K576" s="154"/>
      <c r="L576" s="154"/>
      <c r="M576" s="155">
        <f t="shared" si="49"/>
        <v>0</v>
      </c>
      <c r="N576" s="150"/>
      <c r="O576" s="150"/>
      <c r="P576" s="152">
        <f t="shared" si="50"/>
        <v>0</v>
      </c>
    </row>
    <row r="577" spans="1:16" x14ac:dyDescent="0.35">
      <c r="A577" s="156"/>
      <c r="B577" s="420" t="s">
        <v>33</v>
      </c>
      <c r="C577" s="420"/>
      <c r="D577" s="420"/>
      <c r="E577" s="420"/>
      <c r="F577" s="152">
        <f>SUM(F477:F576)</f>
        <v>0</v>
      </c>
      <c r="G577" s="152">
        <f>SUM(G477:G576)</f>
        <v>0</v>
      </c>
      <c r="H577" s="165">
        <f>SUM(H477:H576)</f>
        <v>0</v>
      </c>
      <c r="I577" s="152">
        <f>SUMIF(I477:I576,"&gt;0")</f>
        <v>0</v>
      </c>
      <c r="J577" s="158"/>
      <c r="K577" s="155">
        <f t="shared" ref="K577:P577" si="52">SUM(K477:K576)</f>
        <v>0</v>
      </c>
      <c r="L577" s="155">
        <f t="shared" si="52"/>
        <v>0</v>
      </c>
      <c r="M577" s="155">
        <f t="shared" si="52"/>
        <v>0</v>
      </c>
      <c r="N577" s="152">
        <f t="shared" si="52"/>
        <v>0</v>
      </c>
      <c r="O577" s="152">
        <f t="shared" si="52"/>
        <v>0</v>
      </c>
      <c r="P577" s="152">
        <f t="shared" si="52"/>
        <v>0</v>
      </c>
    </row>
    <row r="578" spans="1:16" x14ac:dyDescent="0.35">
      <c r="A578" s="124"/>
      <c r="B578" s="124"/>
      <c r="C578" s="124"/>
      <c r="D578" s="124"/>
      <c r="E578" s="124"/>
      <c r="F578" s="124"/>
      <c r="G578" s="124"/>
      <c r="H578" s="124"/>
      <c r="I578" s="124"/>
      <c r="J578" s="124"/>
      <c r="K578" s="124"/>
      <c r="L578" s="124"/>
      <c r="M578" s="124"/>
      <c r="N578" s="124"/>
      <c r="O578" s="124"/>
      <c r="P578" s="124"/>
    </row>
    <row r="579" spans="1:16" x14ac:dyDescent="0.35">
      <c r="A579" s="321" t="s">
        <v>175</v>
      </c>
      <c r="B579" s="321"/>
      <c r="C579" s="321"/>
      <c r="D579" s="321"/>
      <c r="E579" s="321"/>
      <c r="F579" s="321"/>
      <c r="G579" s="321"/>
      <c r="H579" s="321"/>
      <c r="I579" s="321"/>
      <c r="J579" s="321"/>
      <c r="K579" s="321"/>
      <c r="L579" s="321"/>
      <c r="M579" s="321"/>
      <c r="N579" s="321"/>
      <c r="O579" s="321"/>
      <c r="P579" s="321"/>
    </row>
    <row r="580" spans="1:16" x14ac:dyDescent="0.35">
      <c r="A580" s="144"/>
      <c r="B580" s="421"/>
      <c r="C580" s="421"/>
      <c r="D580" s="421"/>
      <c r="E580" s="421"/>
      <c r="F580" s="422"/>
      <c r="G580" s="422"/>
      <c r="H580" s="422"/>
      <c r="I580" s="423" t="s">
        <v>165</v>
      </c>
      <c r="J580" s="423"/>
      <c r="K580" s="145" t="s">
        <v>1437</v>
      </c>
      <c r="L580" s="145"/>
      <c r="M580" s="145"/>
      <c r="N580" s="145"/>
      <c r="O580" s="145"/>
      <c r="P580" s="146"/>
    </row>
    <row r="581" spans="1:16" ht="15" customHeight="1" x14ac:dyDescent="0.35">
      <c r="A581" s="424" t="s">
        <v>49</v>
      </c>
      <c r="B581" s="425"/>
      <c r="C581" s="425"/>
      <c r="D581" s="425"/>
      <c r="E581" s="425"/>
      <c r="F581" s="426" t="s">
        <v>22</v>
      </c>
      <c r="G581" s="427"/>
      <c r="H581" s="427"/>
      <c r="I581" s="427"/>
      <c r="J581" s="428"/>
      <c r="K581" s="420" t="s">
        <v>23</v>
      </c>
      <c r="L581" s="420"/>
      <c r="M581" s="420"/>
      <c r="N581" s="427" t="s">
        <v>24</v>
      </c>
      <c r="O581" s="427"/>
      <c r="P581" s="428"/>
    </row>
    <row r="582" spans="1:16" ht="15" customHeight="1" x14ac:dyDescent="0.35">
      <c r="A582" s="301" t="s">
        <v>15</v>
      </c>
      <c r="B582" s="302"/>
      <c r="C582" s="302"/>
      <c r="D582" s="302"/>
      <c r="E582" s="303"/>
      <c r="F582" s="429" t="s">
        <v>25</v>
      </c>
      <c r="G582" s="432" t="s">
        <v>26</v>
      </c>
      <c r="H582" s="433"/>
      <c r="I582" s="433"/>
      <c r="J582" s="434"/>
      <c r="K582" s="438" t="s">
        <v>50</v>
      </c>
      <c r="L582" s="438"/>
      <c r="M582" s="438"/>
      <c r="N582" s="438" t="s">
        <v>27</v>
      </c>
      <c r="O582" s="438"/>
      <c r="P582" s="438"/>
    </row>
    <row r="583" spans="1:16" ht="15" customHeight="1" x14ac:dyDescent="0.35">
      <c r="A583" s="304"/>
      <c r="B583" s="305"/>
      <c r="C583" s="305"/>
      <c r="D583" s="305"/>
      <c r="E583" s="306"/>
      <c r="F583" s="430"/>
      <c r="G583" s="435"/>
      <c r="H583" s="436"/>
      <c r="I583" s="436"/>
      <c r="J583" s="437"/>
      <c r="K583" s="438"/>
      <c r="L583" s="438"/>
      <c r="M583" s="438"/>
      <c r="N583" s="438"/>
      <c r="O583" s="438"/>
      <c r="P583" s="438"/>
    </row>
    <row r="584" spans="1:16" ht="15" customHeight="1" x14ac:dyDescent="0.35">
      <c r="A584" s="304"/>
      <c r="B584" s="305"/>
      <c r="C584" s="305"/>
      <c r="D584" s="305"/>
      <c r="E584" s="306"/>
      <c r="F584" s="430"/>
      <c r="G584" s="429" t="s">
        <v>51</v>
      </c>
      <c r="H584" s="429" t="s">
        <v>28</v>
      </c>
      <c r="I584" s="429" t="s">
        <v>52</v>
      </c>
      <c r="J584" s="442" t="s">
        <v>29</v>
      </c>
      <c r="K584" s="429" t="s">
        <v>30</v>
      </c>
      <c r="L584" s="429" t="s">
        <v>31</v>
      </c>
      <c r="M584" s="429" t="s">
        <v>53</v>
      </c>
      <c r="N584" s="429" t="s">
        <v>30</v>
      </c>
      <c r="O584" s="429" t="s">
        <v>32</v>
      </c>
      <c r="P584" s="429" t="s">
        <v>34</v>
      </c>
    </row>
    <row r="585" spans="1:16" ht="15" customHeight="1" x14ac:dyDescent="0.35">
      <c r="A585" s="304"/>
      <c r="B585" s="305"/>
      <c r="C585" s="305"/>
      <c r="D585" s="305"/>
      <c r="E585" s="306"/>
      <c r="F585" s="430"/>
      <c r="G585" s="430"/>
      <c r="H585" s="430"/>
      <c r="I585" s="430"/>
      <c r="J585" s="443"/>
      <c r="K585" s="430"/>
      <c r="L585" s="430"/>
      <c r="M585" s="430"/>
      <c r="N585" s="430"/>
      <c r="O585" s="430"/>
      <c r="P585" s="430"/>
    </row>
    <row r="586" spans="1:16" ht="15" customHeight="1" x14ac:dyDescent="0.35">
      <c r="A586" s="307"/>
      <c r="B586" s="308"/>
      <c r="C586" s="308"/>
      <c r="D586" s="308"/>
      <c r="E586" s="309"/>
      <c r="F586" s="431"/>
      <c r="G586" s="431"/>
      <c r="H586" s="431"/>
      <c r="I586" s="431"/>
      <c r="J586" s="444"/>
      <c r="K586" s="431"/>
      <c r="L586" s="431"/>
      <c r="M586" s="431"/>
      <c r="N586" s="431"/>
      <c r="O586" s="431"/>
      <c r="P586" s="431"/>
    </row>
    <row r="587" spans="1:16" s="252" customFormat="1" x14ac:dyDescent="0.35">
      <c r="A587" s="253" t="s">
        <v>54</v>
      </c>
      <c r="B587" s="439">
        <v>1</v>
      </c>
      <c r="C587" s="440"/>
      <c r="D587" s="440"/>
      <c r="E587" s="441"/>
      <c r="F587" s="148">
        <v>2</v>
      </c>
      <c r="G587" s="148">
        <v>3</v>
      </c>
      <c r="H587" s="149">
        <v>4</v>
      </c>
      <c r="I587" s="148">
        <v>5</v>
      </c>
      <c r="J587" s="148">
        <v>6</v>
      </c>
      <c r="K587" s="148">
        <v>7</v>
      </c>
      <c r="L587" s="148">
        <v>8</v>
      </c>
      <c r="M587" s="148">
        <v>9</v>
      </c>
      <c r="N587" s="148">
        <v>10</v>
      </c>
      <c r="O587" s="148">
        <v>11</v>
      </c>
      <c r="P587" s="148">
        <v>12</v>
      </c>
    </row>
    <row r="588" spans="1:16" s="252" customFormat="1" hidden="1" x14ac:dyDescent="0.35">
      <c r="A588" s="251">
        <f>A32</f>
        <v>0</v>
      </c>
      <c r="B588" s="352">
        <f>B32</f>
        <v>0</v>
      </c>
      <c r="C588" s="353"/>
      <c r="D588" s="353"/>
      <c r="E588" s="354"/>
      <c r="F588" s="150"/>
      <c r="G588" s="150"/>
      <c r="H588" s="151"/>
      <c r="I588" s="152">
        <f t="shared" ref="I588:I651" si="53">G588-H588</f>
        <v>0</v>
      </c>
      <c r="J588" s="153"/>
      <c r="K588" s="154"/>
      <c r="L588" s="154"/>
      <c r="M588" s="155">
        <f t="shared" ref="M588:M651" si="54">K588-L588</f>
        <v>0</v>
      </c>
      <c r="N588" s="150"/>
      <c r="O588" s="150"/>
      <c r="P588" s="152">
        <f t="shared" ref="P588:P651" si="55">N588-O588</f>
        <v>0</v>
      </c>
    </row>
    <row r="589" spans="1:16" s="252" customFormat="1" hidden="1" x14ac:dyDescent="0.35">
      <c r="A589" s="251">
        <f t="shared" ref="A589:A652" si="56">A33</f>
        <v>0</v>
      </c>
      <c r="B589" s="352">
        <f t="shared" ref="B589:B652" si="57">B33</f>
        <v>0</v>
      </c>
      <c r="C589" s="353"/>
      <c r="D589" s="353"/>
      <c r="E589" s="354"/>
      <c r="F589" s="150"/>
      <c r="G589" s="150"/>
      <c r="H589" s="151"/>
      <c r="I589" s="152">
        <f t="shared" si="53"/>
        <v>0</v>
      </c>
      <c r="J589" s="153"/>
      <c r="K589" s="154"/>
      <c r="L589" s="154"/>
      <c r="M589" s="155">
        <f t="shared" si="54"/>
        <v>0</v>
      </c>
      <c r="N589" s="150"/>
      <c r="O589" s="150"/>
      <c r="P589" s="152">
        <f t="shared" si="55"/>
        <v>0</v>
      </c>
    </row>
    <row r="590" spans="1:16" s="252" customFormat="1" hidden="1" x14ac:dyDescent="0.35">
      <c r="A590" s="251">
        <f t="shared" si="56"/>
        <v>0</v>
      </c>
      <c r="B590" s="352">
        <f t="shared" si="57"/>
        <v>0</v>
      </c>
      <c r="C590" s="353"/>
      <c r="D590" s="353"/>
      <c r="E590" s="354"/>
      <c r="F590" s="150"/>
      <c r="G590" s="150"/>
      <c r="H590" s="151"/>
      <c r="I590" s="152">
        <f t="shared" si="53"/>
        <v>0</v>
      </c>
      <c r="J590" s="153"/>
      <c r="K590" s="154"/>
      <c r="L590" s="154"/>
      <c r="M590" s="155">
        <f t="shared" si="54"/>
        <v>0</v>
      </c>
      <c r="N590" s="150"/>
      <c r="O590" s="150"/>
      <c r="P590" s="152">
        <f t="shared" si="55"/>
        <v>0</v>
      </c>
    </row>
    <row r="591" spans="1:16" s="252" customFormat="1" hidden="1" x14ac:dyDescent="0.35">
      <c r="A591" s="251">
        <f t="shared" si="56"/>
        <v>0</v>
      </c>
      <c r="B591" s="352">
        <f t="shared" si="57"/>
        <v>0</v>
      </c>
      <c r="C591" s="353"/>
      <c r="D591" s="353"/>
      <c r="E591" s="354"/>
      <c r="F591" s="150"/>
      <c r="G591" s="150"/>
      <c r="H591" s="151"/>
      <c r="I591" s="152">
        <f t="shared" si="53"/>
        <v>0</v>
      </c>
      <c r="J591" s="153"/>
      <c r="K591" s="154"/>
      <c r="L591" s="154"/>
      <c r="M591" s="155">
        <f t="shared" si="54"/>
        <v>0</v>
      </c>
      <c r="N591" s="150"/>
      <c r="O591" s="150"/>
      <c r="P591" s="152">
        <f t="shared" si="55"/>
        <v>0</v>
      </c>
    </row>
    <row r="592" spans="1:16" s="252" customFormat="1" hidden="1" x14ac:dyDescent="0.35">
      <c r="A592" s="251">
        <f t="shared" si="56"/>
        <v>0</v>
      </c>
      <c r="B592" s="352">
        <f t="shared" si="57"/>
        <v>0</v>
      </c>
      <c r="C592" s="353"/>
      <c r="D592" s="353"/>
      <c r="E592" s="354"/>
      <c r="F592" s="150"/>
      <c r="G592" s="150"/>
      <c r="H592" s="151"/>
      <c r="I592" s="152">
        <f t="shared" si="53"/>
        <v>0</v>
      </c>
      <c r="J592" s="153"/>
      <c r="K592" s="154"/>
      <c r="L592" s="154"/>
      <c r="M592" s="155">
        <f t="shared" si="54"/>
        <v>0</v>
      </c>
      <c r="N592" s="150"/>
      <c r="O592" s="150"/>
      <c r="P592" s="152">
        <f t="shared" si="55"/>
        <v>0</v>
      </c>
    </row>
    <row r="593" spans="1:16" s="252" customFormat="1" hidden="1" x14ac:dyDescent="0.35">
      <c r="A593" s="251">
        <f t="shared" si="56"/>
        <v>0</v>
      </c>
      <c r="B593" s="352">
        <f t="shared" si="57"/>
        <v>0</v>
      </c>
      <c r="C593" s="353"/>
      <c r="D593" s="353"/>
      <c r="E593" s="354"/>
      <c r="F593" s="150"/>
      <c r="G593" s="150"/>
      <c r="H593" s="151"/>
      <c r="I593" s="152">
        <f t="shared" si="53"/>
        <v>0</v>
      </c>
      <c r="J593" s="153"/>
      <c r="K593" s="154"/>
      <c r="L593" s="154"/>
      <c r="M593" s="155">
        <f t="shared" si="54"/>
        <v>0</v>
      </c>
      <c r="N593" s="150"/>
      <c r="O593" s="150"/>
      <c r="P593" s="152">
        <f t="shared" si="55"/>
        <v>0</v>
      </c>
    </row>
    <row r="594" spans="1:16" s="252" customFormat="1" hidden="1" x14ac:dyDescent="0.35">
      <c r="A594" s="251">
        <f t="shared" si="56"/>
        <v>0</v>
      </c>
      <c r="B594" s="352">
        <f t="shared" si="57"/>
        <v>0</v>
      </c>
      <c r="C594" s="353"/>
      <c r="D594" s="353"/>
      <c r="E594" s="354"/>
      <c r="F594" s="150"/>
      <c r="G594" s="150"/>
      <c r="H594" s="151"/>
      <c r="I594" s="152">
        <f t="shared" si="53"/>
        <v>0</v>
      </c>
      <c r="J594" s="153"/>
      <c r="K594" s="154"/>
      <c r="L594" s="154"/>
      <c r="M594" s="155">
        <f t="shared" si="54"/>
        <v>0</v>
      </c>
      <c r="N594" s="150"/>
      <c r="O594" s="150"/>
      <c r="P594" s="152">
        <f t="shared" si="55"/>
        <v>0</v>
      </c>
    </row>
    <row r="595" spans="1:16" s="252" customFormat="1" hidden="1" x14ac:dyDescent="0.35">
      <c r="A595" s="251">
        <f t="shared" si="56"/>
        <v>0</v>
      </c>
      <c r="B595" s="352">
        <f t="shared" si="57"/>
        <v>0</v>
      </c>
      <c r="C595" s="353"/>
      <c r="D595" s="353"/>
      <c r="E595" s="354"/>
      <c r="F595" s="150"/>
      <c r="G595" s="150"/>
      <c r="H595" s="151"/>
      <c r="I595" s="152">
        <f t="shared" si="53"/>
        <v>0</v>
      </c>
      <c r="J595" s="153"/>
      <c r="K595" s="154"/>
      <c r="L595" s="154"/>
      <c r="M595" s="155">
        <f t="shared" si="54"/>
        <v>0</v>
      </c>
      <c r="N595" s="150"/>
      <c r="O595" s="150"/>
      <c r="P595" s="152">
        <f t="shared" si="55"/>
        <v>0</v>
      </c>
    </row>
    <row r="596" spans="1:16" s="252" customFormat="1" hidden="1" x14ac:dyDescent="0.35">
      <c r="A596" s="251">
        <f t="shared" si="56"/>
        <v>0</v>
      </c>
      <c r="B596" s="352">
        <f t="shared" si="57"/>
        <v>0</v>
      </c>
      <c r="C596" s="353"/>
      <c r="D596" s="353"/>
      <c r="E596" s="354"/>
      <c r="F596" s="150"/>
      <c r="G596" s="150"/>
      <c r="H596" s="151"/>
      <c r="I596" s="152">
        <f t="shared" si="53"/>
        <v>0</v>
      </c>
      <c r="J596" s="153"/>
      <c r="K596" s="154"/>
      <c r="L596" s="154"/>
      <c r="M596" s="155">
        <f t="shared" si="54"/>
        <v>0</v>
      </c>
      <c r="N596" s="150"/>
      <c r="O596" s="150"/>
      <c r="P596" s="152">
        <f t="shared" si="55"/>
        <v>0</v>
      </c>
    </row>
    <row r="597" spans="1:16" s="252" customFormat="1" hidden="1" x14ac:dyDescent="0.35">
      <c r="A597" s="251">
        <f t="shared" si="56"/>
        <v>0</v>
      </c>
      <c r="B597" s="352">
        <f t="shared" si="57"/>
        <v>0</v>
      </c>
      <c r="C597" s="353"/>
      <c r="D597" s="353"/>
      <c r="E597" s="354"/>
      <c r="F597" s="150"/>
      <c r="G597" s="150"/>
      <c r="H597" s="151"/>
      <c r="I597" s="152">
        <f t="shared" si="53"/>
        <v>0</v>
      </c>
      <c r="J597" s="153"/>
      <c r="K597" s="154"/>
      <c r="L597" s="154"/>
      <c r="M597" s="155">
        <f t="shared" si="54"/>
        <v>0</v>
      </c>
      <c r="N597" s="150"/>
      <c r="O597" s="150"/>
      <c r="P597" s="152">
        <f t="shared" si="55"/>
        <v>0</v>
      </c>
    </row>
    <row r="598" spans="1:16" s="252" customFormat="1" hidden="1" x14ac:dyDescent="0.35">
      <c r="A598" s="251">
        <f t="shared" si="56"/>
        <v>0</v>
      </c>
      <c r="B598" s="352">
        <f t="shared" si="57"/>
        <v>0</v>
      </c>
      <c r="C598" s="353"/>
      <c r="D598" s="353"/>
      <c r="E598" s="354"/>
      <c r="F598" s="150"/>
      <c r="G598" s="150"/>
      <c r="H598" s="151"/>
      <c r="I598" s="152">
        <f t="shared" si="53"/>
        <v>0</v>
      </c>
      <c r="J598" s="153"/>
      <c r="K598" s="154"/>
      <c r="L598" s="154"/>
      <c r="M598" s="155">
        <f t="shared" si="54"/>
        <v>0</v>
      </c>
      <c r="N598" s="150"/>
      <c r="O598" s="150"/>
      <c r="P598" s="152">
        <f t="shared" si="55"/>
        <v>0</v>
      </c>
    </row>
    <row r="599" spans="1:16" s="252" customFormat="1" hidden="1" x14ac:dyDescent="0.35">
      <c r="A599" s="251">
        <f t="shared" si="56"/>
        <v>0</v>
      </c>
      <c r="B599" s="352">
        <f t="shared" si="57"/>
        <v>0</v>
      </c>
      <c r="C599" s="353"/>
      <c r="D599" s="353"/>
      <c r="E599" s="354"/>
      <c r="F599" s="150"/>
      <c r="G599" s="150"/>
      <c r="H599" s="151"/>
      <c r="I599" s="152">
        <f t="shared" si="53"/>
        <v>0</v>
      </c>
      <c r="J599" s="153"/>
      <c r="K599" s="154"/>
      <c r="L599" s="154"/>
      <c r="M599" s="155">
        <f t="shared" si="54"/>
        <v>0</v>
      </c>
      <c r="N599" s="150"/>
      <c r="O599" s="150"/>
      <c r="P599" s="152">
        <f t="shared" si="55"/>
        <v>0</v>
      </c>
    </row>
    <row r="600" spans="1:16" s="252" customFormat="1" hidden="1" x14ac:dyDescent="0.35">
      <c r="A600" s="251">
        <f t="shared" si="56"/>
        <v>0</v>
      </c>
      <c r="B600" s="352">
        <f t="shared" si="57"/>
        <v>0</v>
      </c>
      <c r="C600" s="353"/>
      <c r="D600" s="353"/>
      <c r="E600" s="354"/>
      <c r="F600" s="150"/>
      <c r="G600" s="150"/>
      <c r="H600" s="151"/>
      <c r="I600" s="152">
        <f t="shared" si="53"/>
        <v>0</v>
      </c>
      <c r="J600" s="153"/>
      <c r="K600" s="154"/>
      <c r="L600" s="154"/>
      <c r="M600" s="155">
        <f t="shared" si="54"/>
        <v>0</v>
      </c>
      <c r="N600" s="150"/>
      <c r="O600" s="150"/>
      <c r="P600" s="152">
        <f t="shared" si="55"/>
        <v>0</v>
      </c>
    </row>
    <row r="601" spans="1:16" s="252" customFormat="1" hidden="1" x14ac:dyDescent="0.35">
      <c r="A601" s="251">
        <f t="shared" si="56"/>
        <v>0</v>
      </c>
      <c r="B601" s="352">
        <f t="shared" si="57"/>
        <v>0</v>
      </c>
      <c r="C601" s="353"/>
      <c r="D601" s="353"/>
      <c r="E601" s="354"/>
      <c r="F601" s="150"/>
      <c r="G601" s="150"/>
      <c r="H601" s="151"/>
      <c r="I601" s="152">
        <f t="shared" si="53"/>
        <v>0</v>
      </c>
      <c r="J601" s="153"/>
      <c r="K601" s="154"/>
      <c r="L601" s="154"/>
      <c r="M601" s="155">
        <f t="shared" si="54"/>
        <v>0</v>
      </c>
      <c r="N601" s="150"/>
      <c r="O601" s="150"/>
      <c r="P601" s="152">
        <f t="shared" si="55"/>
        <v>0</v>
      </c>
    </row>
    <row r="602" spans="1:16" s="252" customFormat="1" hidden="1" x14ac:dyDescent="0.35">
      <c r="A602" s="251">
        <f t="shared" si="56"/>
        <v>0</v>
      </c>
      <c r="B602" s="352">
        <f t="shared" si="57"/>
        <v>0</v>
      </c>
      <c r="C602" s="353"/>
      <c r="D602" s="353"/>
      <c r="E602" s="354"/>
      <c r="F602" s="150"/>
      <c r="G602" s="150"/>
      <c r="H602" s="151"/>
      <c r="I602" s="152">
        <f t="shared" si="53"/>
        <v>0</v>
      </c>
      <c r="J602" s="153"/>
      <c r="K602" s="154"/>
      <c r="L602" s="154"/>
      <c r="M602" s="155">
        <f t="shared" si="54"/>
        <v>0</v>
      </c>
      <c r="N602" s="150"/>
      <c r="O602" s="150"/>
      <c r="P602" s="152">
        <f t="shared" si="55"/>
        <v>0</v>
      </c>
    </row>
    <row r="603" spans="1:16" s="252" customFormat="1" hidden="1" x14ac:dyDescent="0.35">
      <c r="A603" s="251">
        <f t="shared" si="56"/>
        <v>0</v>
      </c>
      <c r="B603" s="352">
        <f t="shared" si="57"/>
        <v>0</v>
      </c>
      <c r="C603" s="353"/>
      <c r="D603" s="353"/>
      <c r="E603" s="354"/>
      <c r="F603" s="150"/>
      <c r="G603" s="150"/>
      <c r="H603" s="151"/>
      <c r="I603" s="152">
        <f t="shared" si="53"/>
        <v>0</v>
      </c>
      <c r="J603" s="153"/>
      <c r="K603" s="154"/>
      <c r="L603" s="154"/>
      <c r="M603" s="155">
        <f t="shared" si="54"/>
        <v>0</v>
      </c>
      <c r="N603" s="150"/>
      <c r="O603" s="150"/>
      <c r="P603" s="152">
        <f t="shared" si="55"/>
        <v>0</v>
      </c>
    </row>
    <row r="604" spans="1:16" s="252" customFormat="1" hidden="1" x14ac:dyDescent="0.35">
      <c r="A604" s="251">
        <f t="shared" si="56"/>
        <v>0</v>
      </c>
      <c r="B604" s="352">
        <f t="shared" si="57"/>
        <v>0</v>
      </c>
      <c r="C604" s="353"/>
      <c r="D604" s="353"/>
      <c r="E604" s="354"/>
      <c r="F604" s="150"/>
      <c r="G604" s="150"/>
      <c r="H604" s="151"/>
      <c r="I604" s="152">
        <f t="shared" si="53"/>
        <v>0</v>
      </c>
      <c r="J604" s="153"/>
      <c r="K604" s="154"/>
      <c r="L604" s="154"/>
      <c r="M604" s="155">
        <f t="shared" si="54"/>
        <v>0</v>
      </c>
      <c r="N604" s="150"/>
      <c r="O604" s="150"/>
      <c r="P604" s="152">
        <f t="shared" si="55"/>
        <v>0</v>
      </c>
    </row>
    <row r="605" spans="1:16" s="252" customFormat="1" hidden="1" x14ac:dyDescent="0.35">
      <c r="A605" s="251">
        <f t="shared" si="56"/>
        <v>0</v>
      </c>
      <c r="B605" s="352">
        <f t="shared" si="57"/>
        <v>0</v>
      </c>
      <c r="C605" s="353"/>
      <c r="D605" s="353"/>
      <c r="E605" s="354"/>
      <c r="F605" s="150"/>
      <c r="G605" s="150"/>
      <c r="H605" s="151"/>
      <c r="I605" s="152">
        <f t="shared" si="53"/>
        <v>0</v>
      </c>
      <c r="J605" s="153"/>
      <c r="K605" s="154"/>
      <c r="L605" s="154"/>
      <c r="M605" s="155">
        <f t="shared" si="54"/>
        <v>0</v>
      </c>
      <c r="N605" s="150"/>
      <c r="O605" s="150"/>
      <c r="P605" s="152">
        <f t="shared" si="55"/>
        <v>0</v>
      </c>
    </row>
    <row r="606" spans="1:16" s="252" customFormat="1" hidden="1" x14ac:dyDescent="0.35">
      <c r="A606" s="251">
        <f t="shared" si="56"/>
        <v>0</v>
      </c>
      <c r="B606" s="352">
        <f t="shared" si="57"/>
        <v>0</v>
      </c>
      <c r="C606" s="353"/>
      <c r="D606" s="353"/>
      <c r="E606" s="354"/>
      <c r="F606" s="150"/>
      <c r="G606" s="150"/>
      <c r="H606" s="151"/>
      <c r="I606" s="152">
        <f t="shared" si="53"/>
        <v>0</v>
      </c>
      <c r="J606" s="153"/>
      <c r="K606" s="154"/>
      <c r="L606" s="154"/>
      <c r="M606" s="155">
        <f t="shared" si="54"/>
        <v>0</v>
      </c>
      <c r="N606" s="150"/>
      <c r="O606" s="150"/>
      <c r="P606" s="152">
        <f t="shared" si="55"/>
        <v>0</v>
      </c>
    </row>
    <row r="607" spans="1:16" s="252" customFormat="1" hidden="1" x14ac:dyDescent="0.35">
      <c r="A607" s="251">
        <f t="shared" si="56"/>
        <v>0</v>
      </c>
      <c r="B607" s="352">
        <f t="shared" si="57"/>
        <v>0</v>
      </c>
      <c r="C607" s="353"/>
      <c r="D607" s="353"/>
      <c r="E607" s="354"/>
      <c r="F607" s="150"/>
      <c r="G607" s="150"/>
      <c r="H607" s="151"/>
      <c r="I607" s="152">
        <f t="shared" si="53"/>
        <v>0</v>
      </c>
      <c r="J607" s="153"/>
      <c r="K607" s="154"/>
      <c r="L607" s="154"/>
      <c r="M607" s="155">
        <f t="shared" si="54"/>
        <v>0</v>
      </c>
      <c r="N607" s="150"/>
      <c r="O607" s="150"/>
      <c r="P607" s="152">
        <f t="shared" si="55"/>
        <v>0</v>
      </c>
    </row>
    <row r="608" spans="1:16" s="252" customFormat="1" hidden="1" x14ac:dyDescent="0.35">
      <c r="A608" s="251">
        <f t="shared" si="56"/>
        <v>0</v>
      </c>
      <c r="B608" s="352">
        <f t="shared" si="57"/>
        <v>0</v>
      </c>
      <c r="C608" s="353"/>
      <c r="D608" s="353"/>
      <c r="E608" s="354"/>
      <c r="F608" s="150"/>
      <c r="G608" s="150"/>
      <c r="H608" s="151"/>
      <c r="I608" s="152">
        <f t="shared" si="53"/>
        <v>0</v>
      </c>
      <c r="J608" s="153"/>
      <c r="K608" s="154"/>
      <c r="L608" s="154"/>
      <c r="M608" s="155">
        <f t="shared" si="54"/>
        <v>0</v>
      </c>
      <c r="N608" s="150"/>
      <c r="O608" s="150"/>
      <c r="P608" s="152">
        <f t="shared" si="55"/>
        <v>0</v>
      </c>
    </row>
    <row r="609" spans="1:16" s="252" customFormat="1" hidden="1" x14ac:dyDescent="0.35">
      <c r="A609" s="251">
        <f t="shared" si="56"/>
        <v>0</v>
      </c>
      <c r="B609" s="352">
        <f t="shared" si="57"/>
        <v>0</v>
      </c>
      <c r="C609" s="353"/>
      <c r="D609" s="353"/>
      <c r="E609" s="354"/>
      <c r="F609" s="150"/>
      <c r="G609" s="150"/>
      <c r="H609" s="151"/>
      <c r="I609" s="152">
        <f t="shared" si="53"/>
        <v>0</v>
      </c>
      <c r="J609" s="153"/>
      <c r="K609" s="154"/>
      <c r="L609" s="154"/>
      <c r="M609" s="155">
        <f t="shared" si="54"/>
        <v>0</v>
      </c>
      <c r="N609" s="150"/>
      <c r="O609" s="150"/>
      <c r="P609" s="152">
        <f t="shared" si="55"/>
        <v>0</v>
      </c>
    </row>
    <row r="610" spans="1:16" s="252" customFormat="1" hidden="1" x14ac:dyDescent="0.35">
      <c r="A610" s="251">
        <f t="shared" si="56"/>
        <v>0</v>
      </c>
      <c r="B610" s="352">
        <f t="shared" si="57"/>
        <v>0</v>
      </c>
      <c r="C610" s="353"/>
      <c r="D610" s="353"/>
      <c r="E610" s="354"/>
      <c r="F610" s="150"/>
      <c r="G610" s="150"/>
      <c r="H610" s="151"/>
      <c r="I610" s="152">
        <f t="shared" si="53"/>
        <v>0</v>
      </c>
      <c r="J610" s="153"/>
      <c r="K610" s="154"/>
      <c r="L610" s="154"/>
      <c r="M610" s="155">
        <f t="shared" si="54"/>
        <v>0</v>
      </c>
      <c r="N610" s="150"/>
      <c r="O610" s="150"/>
      <c r="P610" s="152">
        <f t="shared" si="55"/>
        <v>0</v>
      </c>
    </row>
    <row r="611" spans="1:16" s="252" customFormat="1" hidden="1" x14ac:dyDescent="0.35">
      <c r="A611" s="251">
        <f t="shared" si="56"/>
        <v>0</v>
      </c>
      <c r="B611" s="352">
        <f t="shared" si="57"/>
        <v>0</v>
      </c>
      <c r="C611" s="353"/>
      <c r="D611" s="353"/>
      <c r="E611" s="354"/>
      <c r="F611" s="150"/>
      <c r="G611" s="150"/>
      <c r="H611" s="151"/>
      <c r="I611" s="152">
        <f t="shared" si="53"/>
        <v>0</v>
      </c>
      <c r="J611" s="153"/>
      <c r="K611" s="154"/>
      <c r="L611" s="154"/>
      <c r="M611" s="155">
        <f t="shared" si="54"/>
        <v>0</v>
      </c>
      <c r="N611" s="150"/>
      <c r="O611" s="150"/>
      <c r="P611" s="152">
        <f t="shared" si="55"/>
        <v>0</v>
      </c>
    </row>
    <row r="612" spans="1:16" s="252" customFormat="1" hidden="1" x14ac:dyDescent="0.35">
      <c r="A612" s="251">
        <f t="shared" si="56"/>
        <v>0</v>
      </c>
      <c r="B612" s="352">
        <f t="shared" si="57"/>
        <v>0</v>
      </c>
      <c r="C612" s="353"/>
      <c r="D612" s="353"/>
      <c r="E612" s="354"/>
      <c r="F612" s="150"/>
      <c r="G612" s="150"/>
      <c r="H612" s="151"/>
      <c r="I612" s="152">
        <f t="shared" si="53"/>
        <v>0</v>
      </c>
      <c r="J612" s="153"/>
      <c r="K612" s="154"/>
      <c r="L612" s="154"/>
      <c r="M612" s="155">
        <f t="shared" si="54"/>
        <v>0</v>
      </c>
      <c r="N612" s="150"/>
      <c r="O612" s="150"/>
      <c r="P612" s="152">
        <f t="shared" si="55"/>
        <v>0</v>
      </c>
    </row>
    <row r="613" spans="1:16" s="252" customFormat="1" hidden="1" x14ac:dyDescent="0.35">
      <c r="A613" s="251">
        <f t="shared" si="56"/>
        <v>0</v>
      </c>
      <c r="B613" s="352">
        <f t="shared" si="57"/>
        <v>0</v>
      </c>
      <c r="C613" s="353"/>
      <c r="D613" s="353"/>
      <c r="E613" s="354"/>
      <c r="F613" s="150"/>
      <c r="G613" s="150"/>
      <c r="H613" s="151"/>
      <c r="I613" s="152">
        <f t="shared" si="53"/>
        <v>0</v>
      </c>
      <c r="J613" s="153"/>
      <c r="K613" s="154"/>
      <c r="L613" s="154"/>
      <c r="M613" s="155">
        <f t="shared" si="54"/>
        <v>0</v>
      </c>
      <c r="N613" s="150"/>
      <c r="O613" s="150"/>
      <c r="P613" s="152">
        <f t="shared" si="55"/>
        <v>0</v>
      </c>
    </row>
    <row r="614" spans="1:16" s="252" customFormat="1" hidden="1" x14ac:dyDescent="0.35">
      <c r="A614" s="251">
        <f t="shared" si="56"/>
        <v>0</v>
      </c>
      <c r="B614" s="352">
        <f t="shared" si="57"/>
        <v>0</v>
      </c>
      <c r="C614" s="353"/>
      <c r="D614" s="353"/>
      <c r="E614" s="354"/>
      <c r="F614" s="150"/>
      <c r="G614" s="150"/>
      <c r="H614" s="151"/>
      <c r="I614" s="152">
        <f t="shared" si="53"/>
        <v>0</v>
      </c>
      <c r="J614" s="153"/>
      <c r="K614" s="154"/>
      <c r="L614" s="154"/>
      <c r="M614" s="155">
        <f t="shared" si="54"/>
        <v>0</v>
      </c>
      <c r="N614" s="150"/>
      <c r="O614" s="150"/>
      <c r="P614" s="152">
        <f t="shared" si="55"/>
        <v>0</v>
      </c>
    </row>
    <row r="615" spans="1:16" s="252" customFormat="1" hidden="1" x14ac:dyDescent="0.35">
      <c r="A615" s="251">
        <f t="shared" si="56"/>
        <v>0</v>
      </c>
      <c r="B615" s="352">
        <f t="shared" si="57"/>
        <v>0</v>
      </c>
      <c r="C615" s="353"/>
      <c r="D615" s="353"/>
      <c r="E615" s="354"/>
      <c r="F615" s="150"/>
      <c r="G615" s="150"/>
      <c r="H615" s="151"/>
      <c r="I615" s="152">
        <f t="shared" si="53"/>
        <v>0</v>
      </c>
      <c r="J615" s="153"/>
      <c r="K615" s="154"/>
      <c r="L615" s="154"/>
      <c r="M615" s="155">
        <f t="shared" si="54"/>
        <v>0</v>
      </c>
      <c r="N615" s="150"/>
      <c r="O615" s="150"/>
      <c r="P615" s="152">
        <f t="shared" si="55"/>
        <v>0</v>
      </c>
    </row>
    <row r="616" spans="1:16" s="252" customFormat="1" hidden="1" x14ac:dyDescent="0.35">
      <c r="A616" s="251">
        <f t="shared" si="56"/>
        <v>0</v>
      </c>
      <c r="B616" s="352">
        <f t="shared" si="57"/>
        <v>0</v>
      </c>
      <c r="C616" s="353"/>
      <c r="D616" s="353"/>
      <c r="E616" s="354"/>
      <c r="F616" s="150"/>
      <c r="G616" s="150"/>
      <c r="H616" s="151"/>
      <c r="I616" s="152">
        <f t="shared" si="53"/>
        <v>0</v>
      </c>
      <c r="J616" s="153"/>
      <c r="K616" s="154"/>
      <c r="L616" s="154"/>
      <c r="M616" s="155">
        <f t="shared" si="54"/>
        <v>0</v>
      </c>
      <c r="N616" s="150"/>
      <c r="O616" s="150"/>
      <c r="P616" s="152">
        <f t="shared" si="55"/>
        <v>0</v>
      </c>
    </row>
    <row r="617" spans="1:16" s="252" customFormat="1" hidden="1" x14ac:dyDescent="0.35">
      <c r="A617" s="251">
        <f t="shared" si="56"/>
        <v>0</v>
      </c>
      <c r="B617" s="352">
        <f t="shared" si="57"/>
        <v>0</v>
      </c>
      <c r="C617" s="353"/>
      <c r="D617" s="353"/>
      <c r="E617" s="354"/>
      <c r="F617" s="150"/>
      <c r="G617" s="150"/>
      <c r="H617" s="151"/>
      <c r="I617" s="152">
        <f t="shared" si="53"/>
        <v>0</v>
      </c>
      <c r="J617" s="153"/>
      <c r="K617" s="154"/>
      <c r="L617" s="154"/>
      <c r="M617" s="155">
        <f t="shared" si="54"/>
        <v>0</v>
      </c>
      <c r="N617" s="150"/>
      <c r="O617" s="150"/>
      <c r="P617" s="152">
        <f t="shared" si="55"/>
        <v>0</v>
      </c>
    </row>
    <row r="618" spans="1:16" s="252" customFormat="1" hidden="1" x14ac:dyDescent="0.35">
      <c r="A618" s="251">
        <f t="shared" si="56"/>
        <v>0</v>
      </c>
      <c r="B618" s="352">
        <f t="shared" si="57"/>
        <v>0</v>
      </c>
      <c r="C618" s="353"/>
      <c r="D618" s="353"/>
      <c r="E618" s="354"/>
      <c r="F618" s="150"/>
      <c r="G618" s="150"/>
      <c r="H618" s="151"/>
      <c r="I618" s="152">
        <f t="shared" si="53"/>
        <v>0</v>
      </c>
      <c r="J618" s="153"/>
      <c r="K618" s="154"/>
      <c r="L618" s="154"/>
      <c r="M618" s="155">
        <f t="shared" si="54"/>
        <v>0</v>
      </c>
      <c r="N618" s="150"/>
      <c r="O618" s="150"/>
      <c r="P618" s="152">
        <f t="shared" si="55"/>
        <v>0</v>
      </c>
    </row>
    <row r="619" spans="1:16" s="252" customFormat="1" hidden="1" x14ac:dyDescent="0.35">
      <c r="A619" s="251">
        <f t="shared" si="56"/>
        <v>0</v>
      </c>
      <c r="B619" s="352">
        <f t="shared" si="57"/>
        <v>0</v>
      </c>
      <c r="C619" s="353"/>
      <c r="D619" s="353"/>
      <c r="E619" s="354"/>
      <c r="F619" s="150"/>
      <c r="G619" s="150"/>
      <c r="H619" s="151"/>
      <c r="I619" s="152">
        <f t="shared" si="53"/>
        <v>0</v>
      </c>
      <c r="J619" s="153"/>
      <c r="K619" s="154"/>
      <c r="L619" s="154"/>
      <c r="M619" s="155">
        <f t="shared" si="54"/>
        <v>0</v>
      </c>
      <c r="N619" s="150"/>
      <c r="O619" s="150"/>
      <c r="P619" s="152">
        <f t="shared" si="55"/>
        <v>0</v>
      </c>
    </row>
    <row r="620" spans="1:16" s="252" customFormat="1" hidden="1" x14ac:dyDescent="0.35">
      <c r="A620" s="251">
        <f t="shared" si="56"/>
        <v>0</v>
      </c>
      <c r="B620" s="352">
        <f t="shared" si="57"/>
        <v>0</v>
      </c>
      <c r="C620" s="353"/>
      <c r="D620" s="353"/>
      <c r="E620" s="354"/>
      <c r="F620" s="150"/>
      <c r="G620" s="150"/>
      <c r="H620" s="151"/>
      <c r="I620" s="152">
        <f t="shared" si="53"/>
        <v>0</v>
      </c>
      <c r="J620" s="153"/>
      <c r="K620" s="154"/>
      <c r="L620" s="154"/>
      <c r="M620" s="155">
        <f t="shared" si="54"/>
        <v>0</v>
      </c>
      <c r="N620" s="150"/>
      <c r="O620" s="150"/>
      <c r="P620" s="152">
        <f t="shared" si="55"/>
        <v>0</v>
      </c>
    </row>
    <row r="621" spans="1:16" s="252" customFormat="1" hidden="1" x14ac:dyDescent="0.35">
      <c r="A621" s="251">
        <f t="shared" si="56"/>
        <v>0</v>
      </c>
      <c r="B621" s="352">
        <f t="shared" si="57"/>
        <v>0</v>
      </c>
      <c r="C621" s="353"/>
      <c r="D621" s="353"/>
      <c r="E621" s="354"/>
      <c r="F621" s="150"/>
      <c r="G621" s="150"/>
      <c r="H621" s="151"/>
      <c r="I621" s="152">
        <f t="shared" si="53"/>
        <v>0</v>
      </c>
      <c r="J621" s="153"/>
      <c r="K621" s="154"/>
      <c r="L621" s="154"/>
      <c r="M621" s="155">
        <f t="shared" si="54"/>
        <v>0</v>
      </c>
      <c r="N621" s="150"/>
      <c r="O621" s="150"/>
      <c r="P621" s="152">
        <f t="shared" si="55"/>
        <v>0</v>
      </c>
    </row>
    <row r="622" spans="1:16" s="252" customFormat="1" hidden="1" x14ac:dyDescent="0.35">
      <c r="A622" s="251">
        <f t="shared" si="56"/>
        <v>0</v>
      </c>
      <c r="B622" s="352">
        <f t="shared" si="57"/>
        <v>0</v>
      </c>
      <c r="C622" s="353"/>
      <c r="D622" s="353"/>
      <c r="E622" s="354"/>
      <c r="F622" s="150"/>
      <c r="G622" s="150"/>
      <c r="H622" s="151"/>
      <c r="I622" s="152">
        <f t="shared" si="53"/>
        <v>0</v>
      </c>
      <c r="J622" s="153"/>
      <c r="K622" s="154"/>
      <c r="L622" s="154"/>
      <c r="M622" s="155">
        <f t="shared" si="54"/>
        <v>0</v>
      </c>
      <c r="N622" s="150"/>
      <c r="O622" s="150"/>
      <c r="P622" s="152">
        <f t="shared" si="55"/>
        <v>0</v>
      </c>
    </row>
    <row r="623" spans="1:16" s="252" customFormat="1" hidden="1" x14ac:dyDescent="0.35">
      <c r="A623" s="251">
        <f t="shared" si="56"/>
        <v>0</v>
      </c>
      <c r="B623" s="352">
        <f t="shared" si="57"/>
        <v>0</v>
      </c>
      <c r="C623" s="353"/>
      <c r="D623" s="353"/>
      <c r="E623" s="354"/>
      <c r="F623" s="150"/>
      <c r="G623" s="150"/>
      <c r="H623" s="151"/>
      <c r="I623" s="152">
        <f t="shared" si="53"/>
        <v>0</v>
      </c>
      <c r="J623" s="153"/>
      <c r="K623" s="154"/>
      <c r="L623" s="154"/>
      <c r="M623" s="155">
        <f t="shared" si="54"/>
        <v>0</v>
      </c>
      <c r="N623" s="150"/>
      <c r="O623" s="150"/>
      <c r="P623" s="152">
        <f t="shared" si="55"/>
        <v>0</v>
      </c>
    </row>
    <row r="624" spans="1:16" s="252" customFormat="1" hidden="1" x14ac:dyDescent="0.35">
      <c r="A624" s="251">
        <f t="shared" si="56"/>
        <v>0</v>
      </c>
      <c r="B624" s="352">
        <f t="shared" si="57"/>
        <v>0</v>
      </c>
      <c r="C624" s="353"/>
      <c r="D624" s="353"/>
      <c r="E624" s="354"/>
      <c r="F624" s="150"/>
      <c r="G624" s="150"/>
      <c r="H624" s="151"/>
      <c r="I624" s="152">
        <f t="shared" si="53"/>
        <v>0</v>
      </c>
      <c r="J624" s="153"/>
      <c r="K624" s="154"/>
      <c r="L624" s="154"/>
      <c r="M624" s="155">
        <f t="shared" si="54"/>
        <v>0</v>
      </c>
      <c r="N624" s="150"/>
      <c r="O624" s="150"/>
      <c r="P624" s="152">
        <f t="shared" si="55"/>
        <v>0</v>
      </c>
    </row>
    <row r="625" spans="1:16" s="252" customFormat="1" hidden="1" x14ac:dyDescent="0.35">
      <c r="A625" s="251">
        <f t="shared" si="56"/>
        <v>0</v>
      </c>
      <c r="B625" s="352">
        <f t="shared" si="57"/>
        <v>0</v>
      </c>
      <c r="C625" s="353"/>
      <c r="D625" s="353"/>
      <c r="E625" s="354"/>
      <c r="F625" s="150"/>
      <c r="G625" s="150"/>
      <c r="H625" s="151"/>
      <c r="I625" s="152">
        <f t="shared" si="53"/>
        <v>0</v>
      </c>
      <c r="J625" s="153"/>
      <c r="K625" s="154"/>
      <c r="L625" s="154"/>
      <c r="M625" s="155">
        <f t="shared" si="54"/>
        <v>0</v>
      </c>
      <c r="N625" s="150"/>
      <c r="O625" s="150"/>
      <c r="P625" s="152">
        <f t="shared" si="55"/>
        <v>0</v>
      </c>
    </row>
    <row r="626" spans="1:16" s="252" customFormat="1" hidden="1" x14ac:dyDescent="0.35">
      <c r="A626" s="251">
        <f t="shared" si="56"/>
        <v>0</v>
      </c>
      <c r="B626" s="352">
        <f t="shared" si="57"/>
        <v>0</v>
      </c>
      <c r="C626" s="353"/>
      <c r="D626" s="353"/>
      <c r="E626" s="354"/>
      <c r="F626" s="150"/>
      <c r="G626" s="150"/>
      <c r="H626" s="151"/>
      <c r="I626" s="152">
        <f t="shared" si="53"/>
        <v>0</v>
      </c>
      <c r="J626" s="153"/>
      <c r="K626" s="154"/>
      <c r="L626" s="154"/>
      <c r="M626" s="155">
        <f t="shared" si="54"/>
        <v>0</v>
      </c>
      <c r="N626" s="150"/>
      <c r="O626" s="150"/>
      <c r="P626" s="152">
        <f t="shared" si="55"/>
        <v>0</v>
      </c>
    </row>
    <row r="627" spans="1:16" s="252" customFormat="1" hidden="1" x14ac:dyDescent="0.35">
      <c r="A627" s="251">
        <f t="shared" si="56"/>
        <v>0</v>
      </c>
      <c r="B627" s="352">
        <f t="shared" si="57"/>
        <v>0</v>
      </c>
      <c r="C627" s="353"/>
      <c r="D627" s="353"/>
      <c r="E627" s="354"/>
      <c r="F627" s="150"/>
      <c r="G627" s="150"/>
      <c r="H627" s="151"/>
      <c r="I627" s="152">
        <f t="shared" si="53"/>
        <v>0</v>
      </c>
      <c r="J627" s="153"/>
      <c r="K627" s="154"/>
      <c r="L627" s="154"/>
      <c r="M627" s="155">
        <f t="shared" si="54"/>
        <v>0</v>
      </c>
      <c r="N627" s="150"/>
      <c r="O627" s="150"/>
      <c r="P627" s="152">
        <f t="shared" si="55"/>
        <v>0</v>
      </c>
    </row>
    <row r="628" spans="1:16" s="252" customFormat="1" hidden="1" x14ac:dyDescent="0.35">
      <c r="A628" s="251">
        <f t="shared" si="56"/>
        <v>0</v>
      </c>
      <c r="B628" s="352">
        <f t="shared" si="57"/>
        <v>0</v>
      </c>
      <c r="C628" s="353"/>
      <c r="D628" s="353"/>
      <c r="E628" s="354"/>
      <c r="F628" s="150"/>
      <c r="G628" s="150"/>
      <c r="H628" s="151"/>
      <c r="I628" s="152">
        <f t="shared" si="53"/>
        <v>0</v>
      </c>
      <c r="J628" s="153"/>
      <c r="K628" s="154"/>
      <c r="L628" s="154"/>
      <c r="M628" s="155">
        <f t="shared" si="54"/>
        <v>0</v>
      </c>
      <c r="N628" s="150"/>
      <c r="O628" s="150"/>
      <c r="P628" s="152">
        <f t="shared" si="55"/>
        <v>0</v>
      </c>
    </row>
    <row r="629" spans="1:16" s="252" customFormat="1" hidden="1" x14ac:dyDescent="0.35">
      <c r="A629" s="251">
        <f t="shared" si="56"/>
        <v>0</v>
      </c>
      <c r="B629" s="352">
        <f t="shared" si="57"/>
        <v>0</v>
      </c>
      <c r="C629" s="353"/>
      <c r="D629" s="353"/>
      <c r="E629" s="354"/>
      <c r="F629" s="150"/>
      <c r="G629" s="150"/>
      <c r="H629" s="151"/>
      <c r="I629" s="152">
        <f t="shared" si="53"/>
        <v>0</v>
      </c>
      <c r="J629" s="153"/>
      <c r="K629" s="154"/>
      <c r="L629" s="154"/>
      <c r="M629" s="155">
        <f t="shared" si="54"/>
        <v>0</v>
      </c>
      <c r="N629" s="150"/>
      <c r="O629" s="150"/>
      <c r="P629" s="152">
        <f t="shared" si="55"/>
        <v>0</v>
      </c>
    </row>
    <row r="630" spans="1:16" s="252" customFormat="1" hidden="1" x14ac:dyDescent="0.35">
      <c r="A630" s="251">
        <f t="shared" si="56"/>
        <v>0</v>
      </c>
      <c r="B630" s="352">
        <f t="shared" si="57"/>
        <v>0</v>
      </c>
      <c r="C630" s="353"/>
      <c r="D630" s="353"/>
      <c r="E630" s="354"/>
      <c r="F630" s="150"/>
      <c r="G630" s="150"/>
      <c r="H630" s="151"/>
      <c r="I630" s="152">
        <f t="shared" si="53"/>
        <v>0</v>
      </c>
      <c r="J630" s="153"/>
      <c r="K630" s="154"/>
      <c r="L630" s="154"/>
      <c r="M630" s="155">
        <f t="shared" si="54"/>
        <v>0</v>
      </c>
      <c r="N630" s="150"/>
      <c r="O630" s="150"/>
      <c r="P630" s="152">
        <f t="shared" si="55"/>
        <v>0</v>
      </c>
    </row>
    <row r="631" spans="1:16" s="252" customFormat="1" hidden="1" x14ac:dyDescent="0.35">
      <c r="A631" s="251">
        <f t="shared" si="56"/>
        <v>0</v>
      </c>
      <c r="B631" s="352">
        <f t="shared" si="57"/>
        <v>0</v>
      </c>
      <c r="C631" s="353"/>
      <c r="D631" s="353"/>
      <c r="E631" s="354"/>
      <c r="F631" s="150"/>
      <c r="G631" s="150"/>
      <c r="H631" s="151"/>
      <c r="I631" s="152">
        <f t="shared" si="53"/>
        <v>0</v>
      </c>
      <c r="J631" s="153"/>
      <c r="K631" s="154"/>
      <c r="L631" s="154"/>
      <c r="M631" s="155">
        <f t="shared" si="54"/>
        <v>0</v>
      </c>
      <c r="N631" s="150"/>
      <c r="O631" s="150"/>
      <c r="P631" s="152">
        <f t="shared" si="55"/>
        <v>0</v>
      </c>
    </row>
    <row r="632" spans="1:16" s="252" customFormat="1" hidden="1" x14ac:dyDescent="0.35">
      <c r="A632" s="251">
        <f t="shared" si="56"/>
        <v>0</v>
      </c>
      <c r="B632" s="352">
        <f t="shared" si="57"/>
        <v>0</v>
      </c>
      <c r="C632" s="353"/>
      <c r="D632" s="353"/>
      <c r="E632" s="354"/>
      <c r="F632" s="150"/>
      <c r="G632" s="150"/>
      <c r="H632" s="151"/>
      <c r="I632" s="152">
        <f t="shared" si="53"/>
        <v>0</v>
      </c>
      <c r="J632" s="153"/>
      <c r="K632" s="154"/>
      <c r="L632" s="154"/>
      <c r="M632" s="155">
        <f t="shared" si="54"/>
        <v>0</v>
      </c>
      <c r="N632" s="150"/>
      <c r="O632" s="150"/>
      <c r="P632" s="152">
        <f t="shared" si="55"/>
        <v>0</v>
      </c>
    </row>
    <row r="633" spans="1:16" s="252" customFormat="1" hidden="1" x14ac:dyDescent="0.35">
      <c r="A633" s="251">
        <f t="shared" si="56"/>
        <v>0</v>
      </c>
      <c r="B633" s="352">
        <f t="shared" si="57"/>
        <v>0</v>
      </c>
      <c r="C633" s="353"/>
      <c r="D633" s="353"/>
      <c r="E633" s="354"/>
      <c r="F633" s="150"/>
      <c r="G633" s="150"/>
      <c r="H633" s="151"/>
      <c r="I633" s="152">
        <f t="shared" si="53"/>
        <v>0</v>
      </c>
      <c r="J633" s="153"/>
      <c r="K633" s="154"/>
      <c r="L633" s="154"/>
      <c r="M633" s="155">
        <f t="shared" si="54"/>
        <v>0</v>
      </c>
      <c r="N633" s="150"/>
      <c r="O633" s="150"/>
      <c r="P633" s="152">
        <f t="shared" si="55"/>
        <v>0</v>
      </c>
    </row>
    <row r="634" spans="1:16" s="252" customFormat="1" hidden="1" x14ac:dyDescent="0.35">
      <c r="A634" s="251">
        <f t="shared" si="56"/>
        <v>0</v>
      </c>
      <c r="B634" s="352">
        <f t="shared" si="57"/>
        <v>0</v>
      </c>
      <c r="C634" s="353"/>
      <c r="D634" s="353"/>
      <c r="E634" s="354"/>
      <c r="F634" s="150"/>
      <c r="G634" s="150"/>
      <c r="H634" s="151"/>
      <c r="I634" s="152">
        <f t="shared" si="53"/>
        <v>0</v>
      </c>
      <c r="J634" s="153"/>
      <c r="K634" s="154"/>
      <c r="L634" s="154"/>
      <c r="M634" s="155">
        <f t="shared" si="54"/>
        <v>0</v>
      </c>
      <c r="N634" s="150"/>
      <c r="O634" s="150"/>
      <c r="P634" s="152">
        <f t="shared" si="55"/>
        <v>0</v>
      </c>
    </row>
    <row r="635" spans="1:16" s="252" customFormat="1" hidden="1" x14ac:dyDescent="0.35">
      <c r="A635" s="251">
        <f t="shared" si="56"/>
        <v>0</v>
      </c>
      <c r="B635" s="352">
        <f t="shared" si="57"/>
        <v>0</v>
      </c>
      <c r="C635" s="353"/>
      <c r="D635" s="353"/>
      <c r="E635" s="354"/>
      <c r="F635" s="150"/>
      <c r="G635" s="150"/>
      <c r="H635" s="151"/>
      <c r="I635" s="152">
        <f t="shared" si="53"/>
        <v>0</v>
      </c>
      <c r="J635" s="153"/>
      <c r="K635" s="154"/>
      <c r="L635" s="154"/>
      <c r="M635" s="155">
        <f t="shared" si="54"/>
        <v>0</v>
      </c>
      <c r="N635" s="150"/>
      <c r="O635" s="150"/>
      <c r="P635" s="152">
        <f t="shared" si="55"/>
        <v>0</v>
      </c>
    </row>
    <row r="636" spans="1:16" s="252" customFormat="1" hidden="1" x14ac:dyDescent="0.35">
      <c r="A636" s="251">
        <f t="shared" si="56"/>
        <v>0</v>
      </c>
      <c r="B636" s="352">
        <f t="shared" si="57"/>
        <v>0</v>
      </c>
      <c r="C636" s="353"/>
      <c r="D636" s="353"/>
      <c r="E636" s="354"/>
      <c r="F636" s="150"/>
      <c r="G636" s="150"/>
      <c r="H636" s="151"/>
      <c r="I636" s="152">
        <f t="shared" si="53"/>
        <v>0</v>
      </c>
      <c r="J636" s="153"/>
      <c r="K636" s="154"/>
      <c r="L636" s="154"/>
      <c r="M636" s="155">
        <f t="shared" si="54"/>
        <v>0</v>
      </c>
      <c r="N636" s="150"/>
      <c r="O636" s="150"/>
      <c r="P636" s="152">
        <f t="shared" si="55"/>
        <v>0</v>
      </c>
    </row>
    <row r="637" spans="1:16" s="252" customFormat="1" hidden="1" x14ac:dyDescent="0.35">
      <c r="A637" s="251">
        <f t="shared" si="56"/>
        <v>0</v>
      </c>
      <c r="B637" s="352">
        <f t="shared" si="57"/>
        <v>0</v>
      </c>
      <c r="C637" s="353"/>
      <c r="D637" s="353"/>
      <c r="E637" s="354"/>
      <c r="F637" s="150"/>
      <c r="G637" s="150"/>
      <c r="H637" s="151"/>
      <c r="I637" s="152">
        <f t="shared" si="53"/>
        <v>0</v>
      </c>
      <c r="J637" s="153"/>
      <c r="K637" s="154"/>
      <c r="L637" s="154"/>
      <c r="M637" s="155">
        <f t="shared" si="54"/>
        <v>0</v>
      </c>
      <c r="N637" s="150"/>
      <c r="O637" s="150"/>
      <c r="P637" s="152">
        <f t="shared" si="55"/>
        <v>0</v>
      </c>
    </row>
    <row r="638" spans="1:16" s="252" customFormat="1" hidden="1" x14ac:dyDescent="0.35">
      <c r="A638" s="251">
        <f t="shared" si="56"/>
        <v>0</v>
      </c>
      <c r="B638" s="352">
        <f t="shared" si="57"/>
        <v>0</v>
      </c>
      <c r="C638" s="353"/>
      <c r="D638" s="353"/>
      <c r="E638" s="354"/>
      <c r="F638" s="150"/>
      <c r="G638" s="150"/>
      <c r="H638" s="151"/>
      <c r="I638" s="152">
        <f t="shared" si="53"/>
        <v>0</v>
      </c>
      <c r="J638" s="153"/>
      <c r="K638" s="154"/>
      <c r="L638" s="154"/>
      <c r="M638" s="155">
        <f t="shared" si="54"/>
        <v>0</v>
      </c>
      <c r="N638" s="150"/>
      <c r="O638" s="150"/>
      <c r="P638" s="152">
        <f t="shared" si="55"/>
        <v>0</v>
      </c>
    </row>
    <row r="639" spans="1:16" s="252" customFormat="1" hidden="1" x14ac:dyDescent="0.35">
      <c r="A639" s="251">
        <f t="shared" si="56"/>
        <v>0</v>
      </c>
      <c r="B639" s="352">
        <f t="shared" si="57"/>
        <v>0</v>
      </c>
      <c r="C639" s="353"/>
      <c r="D639" s="353"/>
      <c r="E639" s="354"/>
      <c r="F639" s="150"/>
      <c r="G639" s="150"/>
      <c r="H639" s="151"/>
      <c r="I639" s="152">
        <f t="shared" si="53"/>
        <v>0</v>
      </c>
      <c r="J639" s="153"/>
      <c r="K639" s="154"/>
      <c r="L639" s="154"/>
      <c r="M639" s="155">
        <f t="shared" si="54"/>
        <v>0</v>
      </c>
      <c r="N639" s="150"/>
      <c r="O639" s="150"/>
      <c r="P639" s="152">
        <f t="shared" si="55"/>
        <v>0</v>
      </c>
    </row>
    <row r="640" spans="1:16" s="252" customFormat="1" hidden="1" x14ac:dyDescent="0.35">
      <c r="A640" s="251">
        <f t="shared" si="56"/>
        <v>0</v>
      </c>
      <c r="B640" s="352">
        <f t="shared" si="57"/>
        <v>0</v>
      </c>
      <c r="C640" s="353"/>
      <c r="D640" s="353"/>
      <c r="E640" s="354"/>
      <c r="F640" s="150"/>
      <c r="G640" s="150"/>
      <c r="H640" s="151"/>
      <c r="I640" s="152">
        <f t="shared" si="53"/>
        <v>0</v>
      </c>
      <c r="J640" s="153"/>
      <c r="K640" s="154"/>
      <c r="L640" s="154"/>
      <c r="M640" s="155">
        <f t="shared" si="54"/>
        <v>0</v>
      </c>
      <c r="N640" s="150"/>
      <c r="O640" s="150"/>
      <c r="P640" s="152">
        <f t="shared" si="55"/>
        <v>0</v>
      </c>
    </row>
    <row r="641" spans="1:16" s="252" customFormat="1" hidden="1" x14ac:dyDescent="0.35">
      <c r="A641" s="251">
        <f t="shared" si="56"/>
        <v>0</v>
      </c>
      <c r="B641" s="352">
        <f t="shared" si="57"/>
        <v>0</v>
      </c>
      <c r="C641" s="353"/>
      <c r="D641" s="353"/>
      <c r="E641" s="354"/>
      <c r="F641" s="150"/>
      <c r="G641" s="150"/>
      <c r="H641" s="151"/>
      <c r="I641" s="152">
        <f t="shared" si="53"/>
        <v>0</v>
      </c>
      <c r="J641" s="153"/>
      <c r="K641" s="154"/>
      <c r="L641" s="154"/>
      <c r="M641" s="155">
        <f t="shared" si="54"/>
        <v>0</v>
      </c>
      <c r="N641" s="150"/>
      <c r="O641" s="150"/>
      <c r="P641" s="152">
        <f t="shared" si="55"/>
        <v>0</v>
      </c>
    </row>
    <row r="642" spans="1:16" s="252" customFormat="1" hidden="1" x14ac:dyDescent="0.35">
      <c r="A642" s="251">
        <f t="shared" si="56"/>
        <v>0</v>
      </c>
      <c r="B642" s="352">
        <f t="shared" si="57"/>
        <v>0</v>
      </c>
      <c r="C642" s="353"/>
      <c r="D642" s="353"/>
      <c r="E642" s="354"/>
      <c r="F642" s="150"/>
      <c r="G642" s="150"/>
      <c r="H642" s="151"/>
      <c r="I642" s="152">
        <f t="shared" si="53"/>
        <v>0</v>
      </c>
      <c r="J642" s="153"/>
      <c r="K642" s="154"/>
      <c r="L642" s="154"/>
      <c r="M642" s="155">
        <f t="shared" si="54"/>
        <v>0</v>
      </c>
      <c r="N642" s="150"/>
      <c r="O642" s="150"/>
      <c r="P642" s="152">
        <f t="shared" si="55"/>
        <v>0</v>
      </c>
    </row>
    <row r="643" spans="1:16" s="252" customFormat="1" hidden="1" x14ac:dyDescent="0.35">
      <c r="A643" s="251">
        <f t="shared" si="56"/>
        <v>0</v>
      </c>
      <c r="B643" s="352">
        <f t="shared" si="57"/>
        <v>0</v>
      </c>
      <c r="C643" s="353"/>
      <c r="D643" s="353"/>
      <c r="E643" s="354"/>
      <c r="F643" s="150"/>
      <c r="G643" s="150"/>
      <c r="H643" s="151"/>
      <c r="I643" s="152">
        <f t="shared" si="53"/>
        <v>0</v>
      </c>
      <c r="J643" s="153"/>
      <c r="K643" s="154"/>
      <c r="L643" s="154"/>
      <c r="M643" s="155">
        <f t="shared" si="54"/>
        <v>0</v>
      </c>
      <c r="N643" s="150"/>
      <c r="O643" s="150"/>
      <c r="P643" s="152">
        <f t="shared" si="55"/>
        <v>0</v>
      </c>
    </row>
    <row r="644" spans="1:16" s="252" customFormat="1" hidden="1" x14ac:dyDescent="0.35">
      <c r="A644" s="251">
        <f t="shared" si="56"/>
        <v>0</v>
      </c>
      <c r="B644" s="352">
        <f t="shared" si="57"/>
        <v>0</v>
      </c>
      <c r="C644" s="353"/>
      <c r="D644" s="353"/>
      <c r="E644" s="354"/>
      <c r="F644" s="150"/>
      <c r="G644" s="150"/>
      <c r="H644" s="151"/>
      <c r="I644" s="152">
        <f t="shared" si="53"/>
        <v>0</v>
      </c>
      <c r="J644" s="153"/>
      <c r="K644" s="154"/>
      <c r="L644" s="154"/>
      <c r="M644" s="155">
        <f t="shared" si="54"/>
        <v>0</v>
      </c>
      <c r="N644" s="150"/>
      <c r="O644" s="150"/>
      <c r="P644" s="152">
        <f t="shared" si="55"/>
        <v>0</v>
      </c>
    </row>
    <row r="645" spans="1:16" s="252" customFormat="1" hidden="1" x14ac:dyDescent="0.35">
      <c r="A645" s="251">
        <f t="shared" si="56"/>
        <v>0</v>
      </c>
      <c r="B645" s="352">
        <f t="shared" si="57"/>
        <v>0</v>
      </c>
      <c r="C645" s="353"/>
      <c r="D645" s="353"/>
      <c r="E645" s="354"/>
      <c r="F645" s="150"/>
      <c r="G645" s="150"/>
      <c r="H645" s="151"/>
      <c r="I645" s="152">
        <f t="shared" si="53"/>
        <v>0</v>
      </c>
      <c r="J645" s="153"/>
      <c r="K645" s="154"/>
      <c r="L645" s="154"/>
      <c r="M645" s="155">
        <f t="shared" si="54"/>
        <v>0</v>
      </c>
      <c r="N645" s="150"/>
      <c r="O645" s="150"/>
      <c r="P645" s="152">
        <f t="shared" si="55"/>
        <v>0</v>
      </c>
    </row>
    <row r="646" spans="1:16" s="252" customFormat="1" hidden="1" x14ac:dyDescent="0.35">
      <c r="A646" s="251">
        <f t="shared" si="56"/>
        <v>0</v>
      </c>
      <c r="B646" s="352">
        <f t="shared" si="57"/>
        <v>0</v>
      </c>
      <c r="C646" s="353"/>
      <c r="D646" s="353"/>
      <c r="E646" s="354"/>
      <c r="F646" s="150"/>
      <c r="G646" s="150"/>
      <c r="H646" s="151"/>
      <c r="I646" s="152">
        <f t="shared" si="53"/>
        <v>0</v>
      </c>
      <c r="J646" s="153"/>
      <c r="K646" s="154"/>
      <c r="L646" s="154"/>
      <c r="M646" s="155">
        <f t="shared" si="54"/>
        <v>0</v>
      </c>
      <c r="N646" s="150"/>
      <c r="O646" s="150"/>
      <c r="P646" s="152">
        <f t="shared" si="55"/>
        <v>0</v>
      </c>
    </row>
    <row r="647" spans="1:16" s="252" customFormat="1" hidden="1" x14ac:dyDescent="0.35">
      <c r="A647" s="251">
        <f t="shared" si="56"/>
        <v>0</v>
      </c>
      <c r="B647" s="352">
        <f t="shared" si="57"/>
        <v>0</v>
      </c>
      <c r="C647" s="353"/>
      <c r="D647" s="353"/>
      <c r="E647" s="354"/>
      <c r="F647" s="150"/>
      <c r="G647" s="150"/>
      <c r="H647" s="151"/>
      <c r="I647" s="152">
        <f t="shared" si="53"/>
        <v>0</v>
      </c>
      <c r="J647" s="153"/>
      <c r="K647" s="154"/>
      <c r="L647" s="154"/>
      <c r="M647" s="155">
        <f t="shared" si="54"/>
        <v>0</v>
      </c>
      <c r="N647" s="150"/>
      <c r="O647" s="150"/>
      <c r="P647" s="152">
        <f t="shared" si="55"/>
        <v>0</v>
      </c>
    </row>
    <row r="648" spans="1:16" s="252" customFormat="1" hidden="1" x14ac:dyDescent="0.35">
      <c r="A648" s="251">
        <f t="shared" si="56"/>
        <v>0</v>
      </c>
      <c r="B648" s="352">
        <f t="shared" si="57"/>
        <v>0</v>
      </c>
      <c r="C648" s="353"/>
      <c r="D648" s="353"/>
      <c r="E648" s="354"/>
      <c r="F648" s="150"/>
      <c r="G648" s="150"/>
      <c r="H648" s="151"/>
      <c r="I648" s="152">
        <f t="shared" si="53"/>
        <v>0</v>
      </c>
      <c r="J648" s="153"/>
      <c r="K648" s="154"/>
      <c r="L648" s="154"/>
      <c r="M648" s="155">
        <f t="shared" si="54"/>
        <v>0</v>
      </c>
      <c r="N648" s="150"/>
      <c r="O648" s="150"/>
      <c r="P648" s="152">
        <f t="shared" si="55"/>
        <v>0</v>
      </c>
    </row>
    <row r="649" spans="1:16" s="252" customFormat="1" hidden="1" x14ac:dyDescent="0.35">
      <c r="A649" s="251">
        <f t="shared" si="56"/>
        <v>0</v>
      </c>
      <c r="B649" s="352">
        <f t="shared" si="57"/>
        <v>0</v>
      </c>
      <c r="C649" s="353"/>
      <c r="D649" s="353"/>
      <c r="E649" s="354"/>
      <c r="F649" s="150"/>
      <c r="G649" s="150"/>
      <c r="H649" s="151"/>
      <c r="I649" s="152">
        <f t="shared" si="53"/>
        <v>0</v>
      </c>
      <c r="J649" s="153"/>
      <c r="K649" s="154"/>
      <c r="L649" s="154"/>
      <c r="M649" s="155">
        <f t="shared" si="54"/>
        <v>0</v>
      </c>
      <c r="N649" s="150"/>
      <c r="O649" s="150"/>
      <c r="P649" s="152">
        <f t="shared" si="55"/>
        <v>0</v>
      </c>
    </row>
    <row r="650" spans="1:16" s="252" customFormat="1" hidden="1" x14ac:dyDescent="0.35">
      <c r="A650" s="251">
        <f t="shared" si="56"/>
        <v>0</v>
      </c>
      <c r="B650" s="352">
        <f t="shared" si="57"/>
        <v>0</v>
      </c>
      <c r="C650" s="353"/>
      <c r="D650" s="353"/>
      <c r="E650" s="354"/>
      <c r="F650" s="150"/>
      <c r="G650" s="150"/>
      <c r="H650" s="151"/>
      <c r="I650" s="152">
        <f t="shared" si="53"/>
        <v>0</v>
      </c>
      <c r="J650" s="153"/>
      <c r="K650" s="154"/>
      <c r="L650" s="154"/>
      <c r="M650" s="155">
        <f t="shared" si="54"/>
        <v>0</v>
      </c>
      <c r="N650" s="150"/>
      <c r="O650" s="150"/>
      <c r="P650" s="152">
        <f t="shared" si="55"/>
        <v>0</v>
      </c>
    </row>
    <row r="651" spans="1:16" s="252" customFormat="1" hidden="1" x14ac:dyDescent="0.35">
      <c r="A651" s="251">
        <f t="shared" si="56"/>
        <v>0</v>
      </c>
      <c r="B651" s="352">
        <f t="shared" si="57"/>
        <v>0</v>
      </c>
      <c r="C651" s="353"/>
      <c r="D651" s="353"/>
      <c r="E651" s="354"/>
      <c r="F651" s="150"/>
      <c r="G651" s="150"/>
      <c r="H651" s="151"/>
      <c r="I651" s="152">
        <f t="shared" si="53"/>
        <v>0</v>
      </c>
      <c r="J651" s="153"/>
      <c r="K651" s="154"/>
      <c r="L651" s="154"/>
      <c r="M651" s="155">
        <f t="shared" si="54"/>
        <v>0</v>
      </c>
      <c r="N651" s="150"/>
      <c r="O651" s="150"/>
      <c r="P651" s="152">
        <f t="shared" si="55"/>
        <v>0</v>
      </c>
    </row>
    <row r="652" spans="1:16" s="252" customFormat="1" hidden="1" x14ac:dyDescent="0.35">
      <c r="A652" s="251">
        <f t="shared" si="56"/>
        <v>0</v>
      </c>
      <c r="B652" s="352">
        <f t="shared" si="57"/>
        <v>0</v>
      </c>
      <c r="C652" s="353"/>
      <c r="D652" s="353"/>
      <c r="E652" s="354"/>
      <c r="F652" s="150"/>
      <c r="G652" s="150"/>
      <c r="H652" s="151"/>
      <c r="I652" s="152">
        <f t="shared" ref="I652:I687" si="58">G652-H652</f>
        <v>0</v>
      </c>
      <c r="J652" s="153"/>
      <c r="K652" s="154"/>
      <c r="L652" s="154"/>
      <c r="M652" s="155">
        <f t="shared" ref="M652:M687" si="59">K652-L652</f>
        <v>0</v>
      </c>
      <c r="N652" s="150"/>
      <c r="O652" s="150"/>
      <c r="P652" s="152">
        <f t="shared" ref="P652:P687" si="60">N652-O652</f>
        <v>0</v>
      </c>
    </row>
    <row r="653" spans="1:16" s="252" customFormat="1" hidden="1" x14ac:dyDescent="0.35">
      <c r="A653" s="251">
        <f t="shared" ref="A653:A687" si="61">A97</f>
        <v>0</v>
      </c>
      <c r="B653" s="352">
        <f t="shared" ref="B653:B687" si="62">B97</f>
        <v>0</v>
      </c>
      <c r="C653" s="353"/>
      <c r="D653" s="353"/>
      <c r="E653" s="354"/>
      <c r="F653" s="150"/>
      <c r="G653" s="150"/>
      <c r="H653" s="151"/>
      <c r="I653" s="152">
        <f t="shared" si="58"/>
        <v>0</v>
      </c>
      <c r="J653" s="153"/>
      <c r="K653" s="154"/>
      <c r="L653" s="154"/>
      <c r="M653" s="155">
        <f t="shared" si="59"/>
        <v>0</v>
      </c>
      <c r="N653" s="150"/>
      <c r="O653" s="150"/>
      <c r="P653" s="152">
        <f t="shared" si="60"/>
        <v>0</v>
      </c>
    </row>
    <row r="654" spans="1:16" s="252" customFormat="1" hidden="1" x14ac:dyDescent="0.35">
      <c r="A654" s="251">
        <f t="shared" si="61"/>
        <v>0</v>
      </c>
      <c r="B654" s="352">
        <f t="shared" si="62"/>
        <v>0</v>
      </c>
      <c r="C654" s="353"/>
      <c r="D654" s="353"/>
      <c r="E654" s="354"/>
      <c r="F654" s="150"/>
      <c r="G654" s="150"/>
      <c r="H654" s="151"/>
      <c r="I654" s="152">
        <f t="shared" si="58"/>
        <v>0</v>
      </c>
      <c r="J654" s="153"/>
      <c r="K654" s="154"/>
      <c r="L654" s="154"/>
      <c r="M654" s="155">
        <f t="shared" si="59"/>
        <v>0</v>
      </c>
      <c r="N654" s="150"/>
      <c r="O654" s="150"/>
      <c r="P654" s="152">
        <f t="shared" si="60"/>
        <v>0</v>
      </c>
    </row>
    <row r="655" spans="1:16" s="252" customFormat="1" hidden="1" x14ac:dyDescent="0.35">
      <c r="A655" s="251">
        <f t="shared" si="61"/>
        <v>0</v>
      </c>
      <c r="B655" s="352">
        <f t="shared" si="62"/>
        <v>0</v>
      </c>
      <c r="C655" s="353"/>
      <c r="D655" s="353"/>
      <c r="E655" s="354"/>
      <c r="F655" s="150"/>
      <c r="G655" s="150"/>
      <c r="H655" s="151"/>
      <c r="I655" s="152">
        <f t="shared" si="58"/>
        <v>0</v>
      </c>
      <c r="J655" s="153"/>
      <c r="K655" s="154"/>
      <c r="L655" s="154"/>
      <c r="M655" s="155">
        <f t="shared" si="59"/>
        <v>0</v>
      </c>
      <c r="N655" s="150"/>
      <c r="O655" s="150"/>
      <c r="P655" s="152">
        <f t="shared" si="60"/>
        <v>0</v>
      </c>
    </row>
    <row r="656" spans="1:16" s="252" customFormat="1" hidden="1" x14ac:dyDescent="0.35">
      <c r="A656" s="251">
        <f t="shared" si="61"/>
        <v>0</v>
      </c>
      <c r="B656" s="352">
        <f t="shared" si="62"/>
        <v>0</v>
      </c>
      <c r="C656" s="353"/>
      <c r="D656" s="353"/>
      <c r="E656" s="354"/>
      <c r="F656" s="150"/>
      <c r="G656" s="150"/>
      <c r="H656" s="151"/>
      <c r="I656" s="152">
        <f t="shared" si="58"/>
        <v>0</v>
      </c>
      <c r="J656" s="153"/>
      <c r="K656" s="154"/>
      <c r="L656" s="154"/>
      <c r="M656" s="155">
        <f t="shared" si="59"/>
        <v>0</v>
      </c>
      <c r="N656" s="150"/>
      <c r="O656" s="150"/>
      <c r="P656" s="152">
        <f t="shared" si="60"/>
        <v>0</v>
      </c>
    </row>
    <row r="657" spans="1:16" s="252" customFormat="1" hidden="1" x14ac:dyDescent="0.35">
      <c r="A657" s="251">
        <f t="shared" si="61"/>
        <v>0</v>
      </c>
      <c r="B657" s="352">
        <f t="shared" si="62"/>
        <v>0</v>
      </c>
      <c r="C657" s="353"/>
      <c r="D657" s="353"/>
      <c r="E657" s="354"/>
      <c r="F657" s="150"/>
      <c r="G657" s="150"/>
      <c r="H657" s="151"/>
      <c r="I657" s="152">
        <f t="shared" si="58"/>
        <v>0</v>
      </c>
      <c r="J657" s="153"/>
      <c r="K657" s="154"/>
      <c r="L657" s="154"/>
      <c r="M657" s="155">
        <f t="shared" si="59"/>
        <v>0</v>
      </c>
      <c r="N657" s="150"/>
      <c r="O657" s="150"/>
      <c r="P657" s="152">
        <f t="shared" si="60"/>
        <v>0</v>
      </c>
    </row>
    <row r="658" spans="1:16" s="252" customFormat="1" hidden="1" x14ac:dyDescent="0.35">
      <c r="A658" s="251">
        <f t="shared" si="61"/>
        <v>0</v>
      </c>
      <c r="B658" s="352">
        <f t="shared" si="62"/>
        <v>0</v>
      </c>
      <c r="C658" s="353"/>
      <c r="D658" s="353"/>
      <c r="E658" s="354"/>
      <c r="F658" s="150"/>
      <c r="G658" s="150"/>
      <c r="H658" s="151"/>
      <c r="I658" s="152">
        <f t="shared" si="58"/>
        <v>0</v>
      </c>
      <c r="J658" s="153"/>
      <c r="K658" s="154"/>
      <c r="L658" s="154"/>
      <c r="M658" s="155">
        <f t="shared" si="59"/>
        <v>0</v>
      </c>
      <c r="N658" s="150"/>
      <c r="O658" s="150"/>
      <c r="P658" s="152">
        <f t="shared" si="60"/>
        <v>0</v>
      </c>
    </row>
    <row r="659" spans="1:16" s="252" customFormat="1" hidden="1" x14ac:dyDescent="0.35">
      <c r="A659" s="251">
        <f t="shared" si="61"/>
        <v>0</v>
      </c>
      <c r="B659" s="352">
        <f t="shared" si="62"/>
        <v>0</v>
      </c>
      <c r="C659" s="353"/>
      <c r="D659" s="353"/>
      <c r="E659" s="354"/>
      <c r="F659" s="150"/>
      <c r="G659" s="150"/>
      <c r="H659" s="151"/>
      <c r="I659" s="152">
        <f t="shared" si="58"/>
        <v>0</v>
      </c>
      <c r="J659" s="153"/>
      <c r="K659" s="154"/>
      <c r="L659" s="154"/>
      <c r="M659" s="155">
        <f t="shared" si="59"/>
        <v>0</v>
      </c>
      <c r="N659" s="150"/>
      <c r="O659" s="150"/>
      <c r="P659" s="152">
        <f t="shared" si="60"/>
        <v>0</v>
      </c>
    </row>
    <row r="660" spans="1:16" s="252" customFormat="1" hidden="1" x14ac:dyDescent="0.35">
      <c r="A660" s="251">
        <f t="shared" si="61"/>
        <v>0</v>
      </c>
      <c r="B660" s="352">
        <f t="shared" si="62"/>
        <v>0</v>
      </c>
      <c r="C660" s="353"/>
      <c r="D660" s="353"/>
      <c r="E660" s="354"/>
      <c r="F660" s="150"/>
      <c r="G660" s="150"/>
      <c r="H660" s="151"/>
      <c r="I660" s="152">
        <f t="shared" si="58"/>
        <v>0</v>
      </c>
      <c r="J660" s="153"/>
      <c r="K660" s="154"/>
      <c r="L660" s="154"/>
      <c r="M660" s="155">
        <f t="shared" si="59"/>
        <v>0</v>
      </c>
      <c r="N660" s="150"/>
      <c r="O660" s="150"/>
      <c r="P660" s="152">
        <f t="shared" si="60"/>
        <v>0</v>
      </c>
    </row>
    <row r="661" spans="1:16" s="252" customFormat="1" hidden="1" x14ac:dyDescent="0.35">
      <c r="A661" s="251">
        <f t="shared" si="61"/>
        <v>0</v>
      </c>
      <c r="B661" s="352">
        <f t="shared" si="62"/>
        <v>0</v>
      </c>
      <c r="C661" s="353"/>
      <c r="D661" s="353"/>
      <c r="E661" s="354"/>
      <c r="F661" s="150"/>
      <c r="G661" s="150"/>
      <c r="H661" s="151"/>
      <c r="I661" s="152">
        <f t="shared" si="58"/>
        <v>0</v>
      </c>
      <c r="J661" s="153"/>
      <c r="K661" s="154"/>
      <c r="L661" s="154"/>
      <c r="M661" s="155">
        <f t="shared" si="59"/>
        <v>0</v>
      </c>
      <c r="N661" s="150"/>
      <c r="O661" s="150"/>
      <c r="P661" s="152">
        <f t="shared" si="60"/>
        <v>0</v>
      </c>
    </row>
    <row r="662" spans="1:16" s="252" customFormat="1" hidden="1" x14ac:dyDescent="0.35">
      <c r="A662" s="251">
        <f t="shared" si="61"/>
        <v>0</v>
      </c>
      <c r="B662" s="352">
        <f t="shared" si="62"/>
        <v>0</v>
      </c>
      <c r="C662" s="353"/>
      <c r="D662" s="353"/>
      <c r="E662" s="354"/>
      <c r="F662" s="150"/>
      <c r="G662" s="150"/>
      <c r="H662" s="151"/>
      <c r="I662" s="152">
        <f t="shared" si="58"/>
        <v>0</v>
      </c>
      <c r="J662" s="153"/>
      <c r="K662" s="154"/>
      <c r="L662" s="154"/>
      <c r="M662" s="155">
        <f t="shared" si="59"/>
        <v>0</v>
      </c>
      <c r="N662" s="150"/>
      <c r="O662" s="150"/>
      <c r="P662" s="152">
        <f t="shared" si="60"/>
        <v>0</v>
      </c>
    </row>
    <row r="663" spans="1:16" s="252" customFormat="1" hidden="1" x14ac:dyDescent="0.35">
      <c r="A663" s="251">
        <f t="shared" si="61"/>
        <v>0</v>
      </c>
      <c r="B663" s="352">
        <f t="shared" si="62"/>
        <v>0</v>
      </c>
      <c r="C663" s="353"/>
      <c r="D663" s="353"/>
      <c r="E663" s="354"/>
      <c r="F663" s="150"/>
      <c r="G663" s="150"/>
      <c r="H663" s="151"/>
      <c r="I663" s="152">
        <f t="shared" si="58"/>
        <v>0</v>
      </c>
      <c r="J663" s="153"/>
      <c r="K663" s="154"/>
      <c r="L663" s="154"/>
      <c r="M663" s="155">
        <f t="shared" si="59"/>
        <v>0</v>
      </c>
      <c r="N663" s="150"/>
      <c r="O663" s="150"/>
      <c r="P663" s="152">
        <f t="shared" si="60"/>
        <v>0</v>
      </c>
    </row>
    <row r="664" spans="1:16" s="252" customFormat="1" hidden="1" x14ac:dyDescent="0.35">
      <c r="A664" s="251">
        <f t="shared" si="61"/>
        <v>0</v>
      </c>
      <c r="B664" s="352">
        <f t="shared" si="62"/>
        <v>0</v>
      </c>
      <c r="C664" s="353"/>
      <c r="D664" s="353"/>
      <c r="E664" s="354"/>
      <c r="F664" s="150"/>
      <c r="G664" s="150"/>
      <c r="H664" s="151"/>
      <c r="I664" s="152">
        <f t="shared" si="58"/>
        <v>0</v>
      </c>
      <c r="J664" s="153"/>
      <c r="K664" s="154"/>
      <c r="L664" s="154"/>
      <c r="M664" s="155">
        <f t="shared" si="59"/>
        <v>0</v>
      </c>
      <c r="N664" s="150"/>
      <c r="O664" s="150"/>
      <c r="P664" s="152">
        <f t="shared" si="60"/>
        <v>0</v>
      </c>
    </row>
    <row r="665" spans="1:16" s="252" customFormat="1" hidden="1" x14ac:dyDescent="0.35">
      <c r="A665" s="251">
        <f t="shared" si="61"/>
        <v>0</v>
      </c>
      <c r="B665" s="352">
        <f t="shared" si="62"/>
        <v>0</v>
      </c>
      <c r="C665" s="353"/>
      <c r="D665" s="353"/>
      <c r="E665" s="354"/>
      <c r="F665" s="150"/>
      <c r="G665" s="150"/>
      <c r="H665" s="151"/>
      <c r="I665" s="152">
        <f t="shared" si="58"/>
        <v>0</v>
      </c>
      <c r="J665" s="153"/>
      <c r="K665" s="154"/>
      <c r="L665" s="154"/>
      <c r="M665" s="155">
        <f t="shared" si="59"/>
        <v>0</v>
      </c>
      <c r="N665" s="150"/>
      <c r="O665" s="150"/>
      <c r="P665" s="152">
        <f t="shared" si="60"/>
        <v>0</v>
      </c>
    </row>
    <row r="666" spans="1:16" s="252" customFormat="1" hidden="1" x14ac:dyDescent="0.35">
      <c r="A666" s="251">
        <f t="shared" si="61"/>
        <v>0</v>
      </c>
      <c r="B666" s="352">
        <f t="shared" si="62"/>
        <v>0</v>
      </c>
      <c r="C666" s="353"/>
      <c r="D666" s="353"/>
      <c r="E666" s="354"/>
      <c r="F666" s="150"/>
      <c r="G666" s="150"/>
      <c r="H666" s="151"/>
      <c r="I666" s="152">
        <f t="shared" si="58"/>
        <v>0</v>
      </c>
      <c r="J666" s="153"/>
      <c r="K666" s="154"/>
      <c r="L666" s="154"/>
      <c r="M666" s="155">
        <f t="shared" si="59"/>
        <v>0</v>
      </c>
      <c r="N666" s="150"/>
      <c r="O666" s="150"/>
      <c r="P666" s="152">
        <f t="shared" si="60"/>
        <v>0</v>
      </c>
    </row>
    <row r="667" spans="1:16" s="252" customFormat="1" hidden="1" x14ac:dyDescent="0.35">
      <c r="A667" s="251">
        <f t="shared" si="61"/>
        <v>0</v>
      </c>
      <c r="B667" s="352">
        <f t="shared" si="62"/>
        <v>0</v>
      </c>
      <c r="C667" s="353"/>
      <c r="D667" s="353"/>
      <c r="E667" s="354"/>
      <c r="F667" s="150"/>
      <c r="G667" s="150"/>
      <c r="H667" s="151"/>
      <c r="I667" s="152">
        <f t="shared" si="58"/>
        <v>0</v>
      </c>
      <c r="J667" s="153"/>
      <c r="K667" s="154"/>
      <c r="L667" s="154"/>
      <c r="M667" s="155">
        <f t="shared" si="59"/>
        <v>0</v>
      </c>
      <c r="N667" s="150"/>
      <c r="O667" s="150"/>
      <c r="P667" s="152">
        <f t="shared" si="60"/>
        <v>0</v>
      </c>
    </row>
    <row r="668" spans="1:16" s="252" customFormat="1" hidden="1" x14ac:dyDescent="0.35">
      <c r="A668" s="251">
        <f t="shared" si="61"/>
        <v>0</v>
      </c>
      <c r="B668" s="352">
        <f t="shared" si="62"/>
        <v>0</v>
      </c>
      <c r="C668" s="353"/>
      <c r="D668" s="353"/>
      <c r="E668" s="354"/>
      <c r="F668" s="150"/>
      <c r="G668" s="150"/>
      <c r="H668" s="151"/>
      <c r="I668" s="152">
        <f t="shared" si="58"/>
        <v>0</v>
      </c>
      <c r="J668" s="153"/>
      <c r="K668" s="154"/>
      <c r="L668" s="154"/>
      <c r="M668" s="155">
        <f t="shared" si="59"/>
        <v>0</v>
      </c>
      <c r="N668" s="150"/>
      <c r="O668" s="150"/>
      <c r="P668" s="152">
        <f t="shared" si="60"/>
        <v>0</v>
      </c>
    </row>
    <row r="669" spans="1:16" s="252" customFormat="1" hidden="1" x14ac:dyDescent="0.35">
      <c r="A669" s="251">
        <f t="shared" si="61"/>
        <v>0</v>
      </c>
      <c r="B669" s="352">
        <f t="shared" si="62"/>
        <v>0</v>
      </c>
      <c r="C669" s="353"/>
      <c r="D669" s="353"/>
      <c r="E669" s="354"/>
      <c r="F669" s="150"/>
      <c r="G669" s="150"/>
      <c r="H669" s="151"/>
      <c r="I669" s="152">
        <f t="shared" si="58"/>
        <v>0</v>
      </c>
      <c r="J669" s="153"/>
      <c r="K669" s="154"/>
      <c r="L669" s="154"/>
      <c r="M669" s="155">
        <f t="shared" si="59"/>
        <v>0</v>
      </c>
      <c r="N669" s="150"/>
      <c r="O669" s="150"/>
      <c r="P669" s="152">
        <f t="shared" si="60"/>
        <v>0</v>
      </c>
    </row>
    <row r="670" spans="1:16" s="252" customFormat="1" hidden="1" x14ac:dyDescent="0.35">
      <c r="A670" s="251">
        <f t="shared" si="61"/>
        <v>0</v>
      </c>
      <c r="B670" s="352">
        <f t="shared" si="62"/>
        <v>0</v>
      </c>
      <c r="C670" s="353"/>
      <c r="D670" s="353"/>
      <c r="E670" s="354"/>
      <c r="F670" s="150"/>
      <c r="G670" s="150"/>
      <c r="H670" s="151"/>
      <c r="I670" s="152">
        <f t="shared" si="58"/>
        <v>0</v>
      </c>
      <c r="J670" s="153"/>
      <c r="K670" s="154"/>
      <c r="L670" s="154"/>
      <c r="M670" s="155">
        <f t="shared" si="59"/>
        <v>0</v>
      </c>
      <c r="N670" s="150"/>
      <c r="O670" s="150"/>
      <c r="P670" s="152">
        <f t="shared" si="60"/>
        <v>0</v>
      </c>
    </row>
    <row r="671" spans="1:16" s="252" customFormat="1" hidden="1" x14ac:dyDescent="0.35">
      <c r="A671" s="251">
        <f t="shared" si="61"/>
        <v>0</v>
      </c>
      <c r="B671" s="352">
        <f t="shared" si="62"/>
        <v>0</v>
      </c>
      <c r="C671" s="353"/>
      <c r="D671" s="353"/>
      <c r="E671" s="354"/>
      <c r="F671" s="150"/>
      <c r="G671" s="150"/>
      <c r="H671" s="151"/>
      <c r="I671" s="152">
        <f t="shared" si="58"/>
        <v>0</v>
      </c>
      <c r="J671" s="153"/>
      <c r="K671" s="154"/>
      <c r="L671" s="154"/>
      <c r="M671" s="155">
        <f t="shared" si="59"/>
        <v>0</v>
      </c>
      <c r="N671" s="150"/>
      <c r="O671" s="150"/>
      <c r="P671" s="152">
        <f t="shared" si="60"/>
        <v>0</v>
      </c>
    </row>
    <row r="672" spans="1:16" s="252" customFormat="1" hidden="1" x14ac:dyDescent="0.35">
      <c r="A672" s="251">
        <f t="shared" si="61"/>
        <v>0</v>
      </c>
      <c r="B672" s="352">
        <f t="shared" si="62"/>
        <v>0</v>
      </c>
      <c r="C672" s="353"/>
      <c r="D672" s="353"/>
      <c r="E672" s="354"/>
      <c r="F672" s="150"/>
      <c r="G672" s="150"/>
      <c r="H672" s="151"/>
      <c r="I672" s="152">
        <f t="shared" si="58"/>
        <v>0</v>
      </c>
      <c r="J672" s="153"/>
      <c r="K672" s="154"/>
      <c r="L672" s="154"/>
      <c r="M672" s="155">
        <f t="shared" si="59"/>
        <v>0</v>
      </c>
      <c r="N672" s="150"/>
      <c r="O672" s="150"/>
      <c r="P672" s="152">
        <f t="shared" si="60"/>
        <v>0</v>
      </c>
    </row>
    <row r="673" spans="1:16" s="252" customFormat="1" hidden="1" x14ac:dyDescent="0.35">
      <c r="A673" s="251">
        <f t="shared" si="61"/>
        <v>0</v>
      </c>
      <c r="B673" s="352">
        <f t="shared" si="62"/>
        <v>0</v>
      </c>
      <c r="C673" s="353"/>
      <c r="D673" s="353"/>
      <c r="E673" s="354"/>
      <c r="F673" s="150"/>
      <c r="G673" s="150"/>
      <c r="H673" s="151"/>
      <c r="I673" s="152">
        <f t="shared" si="58"/>
        <v>0</v>
      </c>
      <c r="J673" s="153"/>
      <c r="K673" s="154"/>
      <c r="L673" s="154"/>
      <c r="M673" s="155">
        <f t="shared" si="59"/>
        <v>0</v>
      </c>
      <c r="N673" s="150"/>
      <c r="O673" s="150"/>
      <c r="P673" s="152">
        <f t="shared" si="60"/>
        <v>0</v>
      </c>
    </row>
    <row r="674" spans="1:16" s="252" customFormat="1" hidden="1" x14ac:dyDescent="0.35">
      <c r="A674" s="251">
        <f t="shared" si="61"/>
        <v>0</v>
      </c>
      <c r="B674" s="352">
        <f t="shared" si="62"/>
        <v>0</v>
      </c>
      <c r="C674" s="353"/>
      <c r="D674" s="353"/>
      <c r="E674" s="354"/>
      <c r="F674" s="150"/>
      <c r="G674" s="150"/>
      <c r="H674" s="151"/>
      <c r="I674" s="152">
        <f t="shared" si="58"/>
        <v>0</v>
      </c>
      <c r="J674" s="153"/>
      <c r="K674" s="154"/>
      <c r="L674" s="154"/>
      <c r="M674" s="155">
        <f t="shared" si="59"/>
        <v>0</v>
      </c>
      <c r="N674" s="150"/>
      <c r="O674" s="150"/>
      <c r="P674" s="152">
        <f t="shared" si="60"/>
        <v>0</v>
      </c>
    </row>
    <row r="675" spans="1:16" s="252" customFormat="1" hidden="1" x14ac:dyDescent="0.35">
      <c r="A675" s="251">
        <f t="shared" si="61"/>
        <v>0</v>
      </c>
      <c r="B675" s="352">
        <f t="shared" si="62"/>
        <v>0</v>
      </c>
      <c r="C675" s="353"/>
      <c r="D675" s="353"/>
      <c r="E675" s="354"/>
      <c r="F675" s="150"/>
      <c r="G675" s="150"/>
      <c r="H675" s="151"/>
      <c r="I675" s="152">
        <f t="shared" si="58"/>
        <v>0</v>
      </c>
      <c r="J675" s="153"/>
      <c r="K675" s="154"/>
      <c r="L675" s="154"/>
      <c r="M675" s="155">
        <f t="shared" si="59"/>
        <v>0</v>
      </c>
      <c r="N675" s="150"/>
      <c r="O675" s="150"/>
      <c r="P675" s="152">
        <f t="shared" si="60"/>
        <v>0</v>
      </c>
    </row>
    <row r="676" spans="1:16" s="252" customFormat="1" hidden="1" x14ac:dyDescent="0.35">
      <c r="A676" s="251">
        <f t="shared" si="61"/>
        <v>0</v>
      </c>
      <c r="B676" s="352">
        <f t="shared" si="62"/>
        <v>0</v>
      </c>
      <c r="C676" s="353"/>
      <c r="D676" s="353"/>
      <c r="E676" s="354"/>
      <c r="F676" s="150"/>
      <c r="G676" s="150"/>
      <c r="H676" s="151"/>
      <c r="I676" s="152">
        <f t="shared" si="58"/>
        <v>0</v>
      </c>
      <c r="J676" s="153"/>
      <c r="K676" s="154"/>
      <c r="L676" s="154"/>
      <c r="M676" s="155">
        <f t="shared" si="59"/>
        <v>0</v>
      </c>
      <c r="N676" s="150"/>
      <c r="O676" s="150"/>
      <c r="P676" s="152">
        <f t="shared" si="60"/>
        <v>0</v>
      </c>
    </row>
    <row r="677" spans="1:16" s="252" customFormat="1" hidden="1" x14ac:dyDescent="0.35">
      <c r="A677" s="251">
        <f t="shared" si="61"/>
        <v>0</v>
      </c>
      <c r="B677" s="352">
        <f t="shared" si="62"/>
        <v>0</v>
      </c>
      <c r="C677" s="353"/>
      <c r="D677" s="353"/>
      <c r="E677" s="354"/>
      <c r="F677" s="150"/>
      <c r="G677" s="150"/>
      <c r="H677" s="151"/>
      <c r="I677" s="152">
        <f t="shared" si="58"/>
        <v>0</v>
      </c>
      <c r="J677" s="153"/>
      <c r="K677" s="154"/>
      <c r="L677" s="154"/>
      <c r="M677" s="155">
        <f t="shared" si="59"/>
        <v>0</v>
      </c>
      <c r="N677" s="150"/>
      <c r="O677" s="150"/>
      <c r="P677" s="152">
        <f t="shared" si="60"/>
        <v>0</v>
      </c>
    </row>
    <row r="678" spans="1:16" s="252" customFormat="1" hidden="1" x14ac:dyDescent="0.35">
      <c r="A678" s="251">
        <f t="shared" si="61"/>
        <v>0</v>
      </c>
      <c r="B678" s="352">
        <f t="shared" si="62"/>
        <v>0</v>
      </c>
      <c r="C678" s="353"/>
      <c r="D678" s="353"/>
      <c r="E678" s="354"/>
      <c r="F678" s="150"/>
      <c r="G678" s="150"/>
      <c r="H678" s="151"/>
      <c r="I678" s="152">
        <f t="shared" si="58"/>
        <v>0</v>
      </c>
      <c r="J678" s="153"/>
      <c r="K678" s="154"/>
      <c r="L678" s="154"/>
      <c r="M678" s="155">
        <f t="shared" si="59"/>
        <v>0</v>
      </c>
      <c r="N678" s="150"/>
      <c r="O678" s="150"/>
      <c r="P678" s="152">
        <f t="shared" si="60"/>
        <v>0</v>
      </c>
    </row>
    <row r="679" spans="1:16" s="252" customFormat="1" hidden="1" x14ac:dyDescent="0.35">
      <c r="A679" s="251">
        <f t="shared" si="61"/>
        <v>0</v>
      </c>
      <c r="B679" s="352">
        <f t="shared" si="62"/>
        <v>0</v>
      </c>
      <c r="C679" s="353"/>
      <c r="D679" s="353"/>
      <c r="E679" s="354"/>
      <c r="F679" s="150"/>
      <c r="G679" s="150"/>
      <c r="H679" s="151"/>
      <c r="I679" s="152">
        <f t="shared" si="58"/>
        <v>0</v>
      </c>
      <c r="J679" s="153"/>
      <c r="K679" s="154"/>
      <c r="L679" s="154"/>
      <c r="M679" s="155">
        <f t="shared" si="59"/>
        <v>0</v>
      </c>
      <c r="N679" s="150"/>
      <c r="O679" s="150"/>
      <c r="P679" s="152">
        <f t="shared" si="60"/>
        <v>0</v>
      </c>
    </row>
    <row r="680" spans="1:16" s="252" customFormat="1" hidden="1" x14ac:dyDescent="0.35">
      <c r="A680" s="251">
        <f t="shared" si="61"/>
        <v>0</v>
      </c>
      <c r="B680" s="352">
        <f t="shared" si="62"/>
        <v>0</v>
      </c>
      <c r="C680" s="353"/>
      <c r="D680" s="353"/>
      <c r="E680" s="354"/>
      <c r="F680" s="150"/>
      <c r="G680" s="150"/>
      <c r="H680" s="151"/>
      <c r="I680" s="152">
        <f t="shared" si="58"/>
        <v>0</v>
      </c>
      <c r="J680" s="153"/>
      <c r="K680" s="154"/>
      <c r="L680" s="154"/>
      <c r="M680" s="155">
        <f t="shared" si="59"/>
        <v>0</v>
      </c>
      <c r="N680" s="150"/>
      <c r="O680" s="150"/>
      <c r="P680" s="152">
        <f t="shared" si="60"/>
        <v>0</v>
      </c>
    </row>
    <row r="681" spans="1:16" s="252" customFormat="1" hidden="1" x14ac:dyDescent="0.35">
      <c r="A681" s="251">
        <f t="shared" si="61"/>
        <v>0</v>
      </c>
      <c r="B681" s="352">
        <f t="shared" si="62"/>
        <v>0</v>
      </c>
      <c r="C681" s="353"/>
      <c r="D681" s="353"/>
      <c r="E681" s="354"/>
      <c r="F681" s="150"/>
      <c r="G681" s="150"/>
      <c r="H681" s="151"/>
      <c r="I681" s="152">
        <f t="shared" si="58"/>
        <v>0</v>
      </c>
      <c r="J681" s="153"/>
      <c r="K681" s="154"/>
      <c r="L681" s="154"/>
      <c r="M681" s="155">
        <f t="shared" si="59"/>
        <v>0</v>
      </c>
      <c r="N681" s="150"/>
      <c r="O681" s="150"/>
      <c r="P681" s="152">
        <f t="shared" si="60"/>
        <v>0</v>
      </c>
    </row>
    <row r="682" spans="1:16" s="252" customFormat="1" hidden="1" x14ac:dyDescent="0.35">
      <c r="A682" s="251">
        <f t="shared" si="61"/>
        <v>0</v>
      </c>
      <c r="B682" s="352">
        <f t="shared" si="62"/>
        <v>0</v>
      </c>
      <c r="C682" s="353"/>
      <c r="D682" s="353"/>
      <c r="E682" s="354"/>
      <c r="F682" s="150"/>
      <c r="G682" s="150"/>
      <c r="H682" s="151"/>
      <c r="I682" s="152">
        <f t="shared" si="58"/>
        <v>0</v>
      </c>
      <c r="J682" s="153"/>
      <c r="K682" s="154"/>
      <c r="L682" s="154"/>
      <c r="M682" s="155">
        <f t="shared" si="59"/>
        <v>0</v>
      </c>
      <c r="N682" s="150"/>
      <c r="O682" s="150"/>
      <c r="P682" s="152">
        <f t="shared" si="60"/>
        <v>0</v>
      </c>
    </row>
    <row r="683" spans="1:16" s="252" customFormat="1" hidden="1" x14ac:dyDescent="0.35">
      <c r="A683" s="251">
        <f t="shared" si="61"/>
        <v>0</v>
      </c>
      <c r="B683" s="352">
        <f t="shared" si="62"/>
        <v>0</v>
      </c>
      <c r="C683" s="353"/>
      <c r="D683" s="353"/>
      <c r="E683" s="354"/>
      <c r="F683" s="150"/>
      <c r="G683" s="150"/>
      <c r="H683" s="151"/>
      <c r="I683" s="152">
        <f t="shared" si="58"/>
        <v>0</v>
      </c>
      <c r="J683" s="153"/>
      <c r="K683" s="154"/>
      <c r="L683" s="154"/>
      <c r="M683" s="155">
        <f t="shared" si="59"/>
        <v>0</v>
      </c>
      <c r="N683" s="150"/>
      <c r="O683" s="150"/>
      <c r="P683" s="152">
        <f t="shared" si="60"/>
        <v>0</v>
      </c>
    </row>
    <row r="684" spans="1:16" s="252" customFormat="1" hidden="1" x14ac:dyDescent="0.35">
      <c r="A684" s="251">
        <f t="shared" si="61"/>
        <v>0</v>
      </c>
      <c r="B684" s="352">
        <f t="shared" si="62"/>
        <v>0</v>
      </c>
      <c r="C684" s="353"/>
      <c r="D684" s="353"/>
      <c r="E684" s="354"/>
      <c r="F684" s="150"/>
      <c r="G684" s="150"/>
      <c r="H684" s="151"/>
      <c r="I684" s="152">
        <f t="shared" si="58"/>
        <v>0</v>
      </c>
      <c r="J684" s="153"/>
      <c r="K684" s="154"/>
      <c r="L684" s="154"/>
      <c r="M684" s="155">
        <f t="shared" si="59"/>
        <v>0</v>
      </c>
      <c r="N684" s="150"/>
      <c r="O684" s="150"/>
      <c r="P684" s="152">
        <f t="shared" si="60"/>
        <v>0</v>
      </c>
    </row>
    <row r="685" spans="1:16" s="252" customFormat="1" hidden="1" x14ac:dyDescent="0.35">
      <c r="A685" s="251">
        <f t="shared" si="61"/>
        <v>0</v>
      </c>
      <c r="B685" s="352">
        <f t="shared" si="62"/>
        <v>0</v>
      </c>
      <c r="C685" s="353"/>
      <c r="D685" s="353"/>
      <c r="E685" s="354"/>
      <c r="F685" s="150"/>
      <c r="G685" s="150"/>
      <c r="H685" s="151"/>
      <c r="I685" s="152">
        <f t="shared" si="58"/>
        <v>0</v>
      </c>
      <c r="J685" s="153"/>
      <c r="K685" s="154"/>
      <c r="L685" s="154"/>
      <c r="M685" s="155">
        <f t="shared" si="59"/>
        <v>0</v>
      </c>
      <c r="N685" s="150"/>
      <c r="O685" s="150"/>
      <c r="P685" s="152">
        <f t="shared" si="60"/>
        <v>0</v>
      </c>
    </row>
    <row r="686" spans="1:16" s="252" customFormat="1" hidden="1" x14ac:dyDescent="0.35">
      <c r="A686" s="251">
        <f t="shared" si="61"/>
        <v>0</v>
      </c>
      <c r="B686" s="352">
        <f t="shared" si="62"/>
        <v>0</v>
      </c>
      <c r="C686" s="353"/>
      <c r="D686" s="353"/>
      <c r="E686" s="354"/>
      <c r="F686" s="150"/>
      <c r="G686" s="150"/>
      <c r="H686" s="151"/>
      <c r="I686" s="152">
        <f t="shared" si="58"/>
        <v>0</v>
      </c>
      <c r="J686" s="153"/>
      <c r="K686" s="154"/>
      <c r="L686" s="154"/>
      <c r="M686" s="155">
        <f t="shared" si="59"/>
        <v>0</v>
      </c>
      <c r="N686" s="150"/>
      <c r="O686" s="150"/>
      <c r="P686" s="152">
        <f t="shared" si="60"/>
        <v>0</v>
      </c>
    </row>
    <row r="687" spans="1:16" s="252" customFormat="1" x14ac:dyDescent="0.35">
      <c r="A687" s="251">
        <f t="shared" si="61"/>
        <v>0</v>
      </c>
      <c r="B687" s="352">
        <f t="shared" si="62"/>
        <v>0</v>
      </c>
      <c r="C687" s="353"/>
      <c r="D687" s="353"/>
      <c r="E687" s="354"/>
      <c r="F687" s="150"/>
      <c r="G687" s="150"/>
      <c r="H687" s="151"/>
      <c r="I687" s="152">
        <f t="shared" si="58"/>
        <v>0</v>
      </c>
      <c r="J687" s="153"/>
      <c r="K687" s="154"/>
      <c r="L687" s="154"/>
      <c r="M687" s="155">
        <f t="shared" si="59"/>
        <v>0</v>
      </c>
      <c r="N687" s="150"/>
      <c r="O687" s="150"/>
      <c r="P687" s="152">
        <f t="shared" si="60"/>
        <v>0</v>
      </c>
    </row>
    <row r="688" spans="1:16" s="252" customFormat="1" x14ac:dyDescent="0.35">
      <c r="A688" s="254"/>
      <c r="B688" s="420" t="s">
        <v>33</v>
      </c>
      <c r="C688" s="420"/>
      <c r="D688" s="420"/>
      <c r="E688" s="420"/>
      <c r="F688" s="152">
        <f>SUM(F588:F687)</f>
        <v>0</v>
      </c>
      <c r="G688" s="152">
        <f>SUM(G588:G687)</f>
        <v>0</v>
      </c>
      <c r="H688" s="165">
        <f>SUM(H588:H687)</f>
        <v>0</v>
      </c>
      <c r="I688" s="152">
        <f>SUMIF(I588:I687,"&gt;0")</f>
        <v>0</v>
      </c>
      <c r="J688" s="158"/>
      <c r="K688" s="155">
        <f t="shared" ref="K688:P688" si="63">SUM(K588:K687)</f>
        <v>0</v>
      </c>
      <c r="L688" s="155">
        <f t="shared" si="63"/>
        <v>0</v>
      </c>
      <c r="M688" s="155">
        <f t="shared" si="63"/>
        <v>0</v>
      </c>
      <c r="N688" s="152">
        <f t="shared" si="63"/>
        <v>0</v>
      </c>
      <c r="O688" s="152">
        <f t="shared" si="63"/>
        <v>0</v>
      </c>
      <c r="P688" s="152">
        <f t="shared" si="63"/>
        <v>0</v>
      </c>
    </row>
    <row r="689" spans="1:31" x14ac:dyDescent="0.35">
      <c r="A689" s="124"/>
      <c r="B689" s="124"/>
      <c r="C689" s="124"/>
      <c r="D689" s="124"/>
      <c r="E689" s="124"/>
      <c r="F689" s="124"/>
      <c r="G689" s="124"/>
      <c r="H689" s="124"/>
      <c r="I689" s="124"/>
      <c r="J689" s="124"/>
      <c r="K689" s="124"/>
      <c r="L689" s="124"/>
      <c r="M689" s="124"/>
      <c r="N689" s="124"/>
      <c r="O689" s="124"/>
      <c r="P689" s="124"/>
    </row>
    <row r="690" spans="1:31" x14ac:dyDescent="0.35">
      <c r="A690" s="321" t="s">
        <v>176</v>
      </c>
      <c r="B690" s="321"/>
      <c r="C690" s="321"/>
      <c r="D690" s="321"/>
      <c r="E690" s="321"/>
      <c r="F690" s="321"/>
      <c r="G690" s="321"/>
      <c r="H690" s="321"/>
      <c r="I690" s="321"/>
      <c r="J690" s="321"/>
      <c r="K690" s="321"/>
      <c r="L690" s="321"/>
      <c r="M690" s="321"/>
      <c r="N690" s="321"/>
      <c r="O690" s="321"/>
      <c r="P690" s="321"/>
      <c r="Q690" s="124"/>
      <c r="R690" s="124"/>
      <c r="S690" s="124"/>
      <c r="T690" s="124"/>
      <c r="U690" s="124"/>
      <c r="V690" s="124"/>
      <c r="W690" s="124"/>
      <c r="X690" s="124"/>
      <c r="Y690" s="124"/>
      <c r="Z690" s="124"/>
      <c r="AA690" s="124"/>
      <c r="AB690" s="124"/>
      <c r="AC690" s="124"/>
      <c r="AD690" s="124"/>
      <c r="AE690" s="124"/>
    </row>
    <row r="691" spans="1:31" x14ac:dyDescent="0.35">
      <c r="A691" s="144"/>
      <c r="B691" s="421"/>
      <c r="C691" s="421"/>
      <c r="D691" s="421"/>
      <c r="E691" s="421"/>
      <c r="F691" s="422"/>
      <c r="G691" s="422"/>
      <c r="H691" s="422"/>
      <c r="I691" s="423" t="s">
        <v>166</v>
      </c>
      <c r="J691" s="423"/>
      <c r="K691" s="145" t="s">
        <v>1437</v>
      </c>
      <c r="L691" s="145"/>
      <c r="M691" s="145"/>
      <c r="N691" s="145"/>
      <c r="O691" s="145"/>
      <c r="P691" s="146"/>
      <c r="Q691" s="124"/>
      <c r="R691" s="124"/>
      <c r="S691" s="124"/>
      <c r="T691" s="124"/>
      <c r="U691" s="124"/>
      <c r="V691" s="124"/>
      <c r="W691" s="124"/>
      <c r="X691" s="124"/>
      <c r="Y691" s="124"/>
      <c r="Z691" s="124"/>
      <c r="AA691" s="124"/>
      <c r="AB691" s="124"/>
      <c r="AC691" s="124"/>
      <c r="AD691" s="124"/>
      <c r="AE691" s="124"/>
    </row>
    <row r="692" spans="1:31" ht="15" customHeight="1" x14ac:dyDescent="0.35">
      <c r="A692" s="424" t="s">
        <v>49</v>
      </c>
      <c r="B692" s="425"/>
      <c r="C692" s="425"/>
      <c r="D692" s="425"/>
      <c r="E692" s="425"/>
      <c r="F692" s="426" t="s">
        <v>22</v>
      </c>
      <c r="G692" s="427"/>
      <c r="H692" s="427"/>
      <c r="I692" s="427"/>
      <c r="J692" s="428"/>
      <c r="K692" s="420" t="s">
        <v>23</v>
      </c>
      <c r="L692" s="420"/>
      <c r="M692" s="420"/>
      <c r="N692" s="427" t="s">
        <v>24</v>
      </c>
      <c r="O692" s="427"/>
      <c r="P692" s="428"/>
      <c r="Q692" s="124"/>
      <c r="R692" s="124"/>
      <c r="S692" s="124"/>
      <c r="T692" s="124"/>
      <c r="U692" s="124"/>
      <c r="V692" s="124"/>
      <c r="W692" s="124"/>
      <c r="X692" s="124"/>
      <c r="Y692" s="124"/>
      <c r="Z692" s="124"/>
      <c r="AA692" s="124"/>
      <c r="AB692" s="124"/>
      <c r="AC692" s="124"/>
      <c r="AD692" s="124"/>
      <c r="AE692" s="124"/>
    </row>
    <row r="693" spans="1:31" ht="15" customHeight="1" x14ac:dyDescent="0.35">
      <c r="A693" s="301" t="s">
        <v>15</v>
      </c>
      <c r="B693" s="302"/>
      <c r="C693" s="302"/>
      <c r="D693" s="302"/>
      <c r="E693" s="303"/>
      <c r="F693" s="429" t="s">
        <v>25</v>
      </c>
      <c r="G693" s="432" t="s">
        <v>26</v>
      </c>
      <c r="H693" s="433"/>
      <c r="I693" s="433"/>
      <c r="J693" s="434"/>
      <c r="K693" s="438" t="s">
        <v>50</v>
      </c>
      <c r="L693" s="438"/>
      <c r="M693" s="438"/>
      <c r="N693" s="438" t="s">
        <v>27</v>
      </c>
      <c r="O693" s="438"/>
      <c r="P693" s="438"/>
      <c r="Q693" s="124"/>
      <c r="R693" s="124"/>
      <c r="S693" s="124"/>
      <c r="T693" s="124"/>
      <c r="U693" s="124"/>
      <c r="V693" s="124"/>
      <c r="W693" s="124"/>
      <c r="X693" s="124"/>
      <c r="Y693" s="124"/>
      <c r="Z693" s="124"/>
      <c r="AA693" s="124"/>
      <c r="AB693" s="124"/>
      <c r="AC693" s="124"/>
      <c r="AD693" s="124"/>
      <c r="AE693" s="124"/>
    </row>
    <row r="694" spans="1:31" ht="15" customHeight="1" x14ac:dyDescent="0.35">
      <c r="A694" s="304"/>
      <c r="B694" s="305"/>
      <c r="C694" s="305"/>
      <c r="D694" s="305"/>
      <c r="E694" s="306"/>
      <c r="F694" s="430"/>
      <c r="G694" s="435"/>
      <c r="H694" s="436"/>
      <c r="I694" s="436"/>
      <c r="J694" s="437"/>
      <c r="K694" s="438"/>
      <c r="L694" s="438"/>
      <c r="M694" s="438"/>
      <c r="N694" s="438"/>
      <c r="O694" s="438"/>
      <c r="P694" s="438"/>
      <c r="Q694" s="124"/>
      <c r="R694" s="124"/>
      <c r="S694" s="124"/>
      <c r="T694" s="124"/>
      <c r="U694" s="124"/>
      <c r="V694" s="124"/>
      <c r="W694" s="124"/>
      <c r="X694" s="124"/>
      <c r="Y694" s="124"/>
      <c r="Z694" s="124"/>
      <c r="AA694" s="124"/>
      <c r="AB694" s="124"/>
      <c r="AC694" s="124"/>
      <c r="AD694" s="124"/>
      <c r="AE694" s="124"/>
    </row>
    <row r="695" spans="1:31" ht="15" customHeight="1" x14ac:dyDescent="0.35">
      <c r="A695" s="304"/>
      <c r="B695" s="305"/>
      <c r="C695" s="305"/>
      <c r="D695" s="305"/>
      <c r="E695" s="306"/>
      <c r="F695" s="430"/>
      <c r="G695" s="429" t="s">
        <v>51</v>
      </c>
      <c r="H695" s="429" t="s">
        <v>28</v>
      </c>
      <c r="I695" s="429" t="s">
        <v>52</v>
      </c>
      <c r="J695" s="442" t="s">
        <v>29</v>
      </c>
      <c r="K695" s="429" t="s">
        <v>30</v>
      </c>
      <c r="L695" s="429" t="s">
        <v>31</v>
      </c>
      <c r="M695" s="429" t="s">
        <v>53</v>
      </c>
      <c r="N695" s="429" t="s">
        <v>30</v>
      </c>
      <c r="O695" s="429" t="s">
        <v>32</v>
      </c>
      <c r="P695" s="429" t="s">
        <v>34</v>
      </c>
      <c r="Q695" s="124"/>
      <c r="R695" s="124"/>
      <c r="S695" s="124"/>
      <c r="T695" s="124"/>
      <c r="U695" s="124"/>
      <c r="V695" s="124"/>
      <c r="W695" s="124"/>
      <c r="X695" s="124"/>
      <c r="Y695" s="124"/>
      <c r="Z695" s="124"/>
      <c r="AA695" s="124"/>
      <c r="AB695" s="124"/>
      <c r="AC695" s="124"/>
      <c r="AD695" s="124"/>
      <c r="AE695" s="124"/>
    </row>
    <row r="696" spans="1:31" ht="15" customHeight="1" x14ac:dyDescent="0.35">
      <c r="A696" s="304"/>
      <c r="B696" s="305"/>
      <c r="C696" s="305"/>
      <c r="D696" s="305"/>
      <c r="E696" s="306"/>
      <c r="F696" s="430"/>
      <c r="G696" s="430"/>
      <c r="H696" s="430"/>
      <c r="I696" s="430"/>
      <c r="J696" s="443"/>
      <c r="K696" s="430"/>
      <c r="L696" s="430"/>
      <c r="M696" s="430"/>
      <c r="N696" s="430"/>
      <c r="O696" s="430"/>
      <c r="P696" s="430"/>
      <c r="Q696" s="124"/>
      <c r="R696" s="124"/>
      <c r="S696" s="124"/>
      <c r="T696" s="124"/>
      <c r="U696" s="124"/>
      <c r="V696" s="124"/>
      <c r="W696" s="124"/>
      <c r="X696" s="124"/>
      <c r="Y696" s="124"/>
      <c r="Z696" s="124"/>
      <c r="AA696" s="124"/>
      <c r="AB696" s="124"/>
      <c r="AC696" s="124"/>
      <c r="AD696" s="124"/>
      <c r="AE696" s="124"/>
    </row>
    <row r="697" spans="1:31" ht="15" customHeight="1" x14ac:dyDescent="0.35">
      <c r="A697" s="307"/>
      <c r="B697" s="308"/>
      <c r="C697" s="308"/>
      <c r="D697" s="308"/>
      <c r="E697" s="309"/>
      <c r="F697" s="431"/>
      <c r="G697" s="431"/>
      <c r="H697" s="431"/>
      <c r="I697" s="431"/>
      <c r="J697" s="444"/>
      <c r="K697" s="431"/>
      <c r="L697" s="431"/>
      <c r="M697" s="431"/>
      <c r="N697" s="431"/>
      <c r="O697" s="431"/>
      <c r="P697" s="431"/>
      <c r="Q697" s="124"/>
      <c r="R697" s="124"/>
      <c r="S697" s="124"/>
      <c r="T697" s="124"/>
      <c r="U697" s="124"/>
      <c r="V697" s="124"/>
      <c r="W697" s="124"/>
      <c r="X697" s="124"/>
      <c r="Y697" s="124"/>
      <c r="Z697" s="124"/>
      <c r="AA697" s="124"/>
      <c r="AB697" s="124"/>
      <c r="AC697" s="124"/>
      <c r="AD697" s="124"/>
      <c r="AE697" s="124"/>
    </row>
    <row r="698" spans="1:31" s="252" customFormat="1" x14ac:dyDescent="0.35">
      <c r="A698" s="253" t="s">
        <v>54</v>
      </c>
      <c r="B698" s="439">
        <v>1</v>
      </c>
      <c r="C698" s="440"/>
      <c r="D698" s="440"/>
      <c r="E698" s="441"/>
      <c r="F698" s="148">
        <v>2</v>
      </c>
      <c r="G698" s="148">
        <v>3</v>
      </c>
      <c r="H698" s="149">
        <v>4</v>
      </c>
      <c r="I698" s="148">
        <v>5</v>
      </c>
      <c r="J698" s="148">
        <v>6</v>
      </c>
      <c r="K698" s="148">
        <v>7</v>
      </c>
      <c r="L698" s="148">
        <v>8</v>
      </c>
      <c r="M698" s="148">
        <v>9</v>
      </c>
      <c r="N698" s="148">
        <v>10</v>
      </c>
      <c r="O698" s="148">
        <v>11</v>
      </c>
      <c r="P698" s="148">
        <v>12</v>
      </c>
      <c r="Q698" s="255"/>
      <c r="R698" s="255"/>
      <c r="S698" s="255"/>
      <c r="T698" s="255"/>
      <c r="U698" s="255"/>
      <c r="V698" s="255"/>
      <c r="W698" s="255"/>
      <c r="X698" s="255"/>
      <c r="Y698" s="255"/>
      <c r="Z698" s="255"/>
      <c r="AA698" s="255"/>
      <c r="AB698" s="255"/>
      <c r="AC698" s="255"/>
      <c r="AD698" s="255"/>
      <c r="AE698" s="255"/>
    </row>
    <row r="699" spans="1:31" s="252" customFormat="1" hidden="1" x14ac:dyDescent="0.35">
      <c r="A699" s="251">
        <f>A32</f>
        <v>0</v>
      </c>
      <c r="B699" s="352">
        <f>B32</f>
        <v>0</v>
      </c>
      <c r="C699" s="353"/>
      <c r="D699" s="353"/>
      <c r="E699" s="354"/>
      <c r="F699" s="150"/>
      <c r="G699" s="150"/>
      <c r="H699" s="151"/>
      <c r="I699" s="152">
        <f t="shared" ref="I699:I762" si="64">G699-H699</f>
        <v>0</v>
      </c>
      <c r="J699" s="153"/>
      <c r="K699" s="154"/>
      <c r="L699" s="154"/>
      <c r="M699" s="155">
        <f t="shared" ref="M699:M762" si="65">K699-L699</f>
        <v>0</v>
      </c>
      <c r="N699" s="150"/>
      <c r="O699" s="150"/>
      <c r="P699" s="152">
        <f t="shared" ref="P699:P762" si="66">N699-O699</f>
        <v>0</v>
      </c>
      <c r="Q699" s="255"/>
      <c r="R699" s="255"/>
      <c r="S699" s="255"/>
      <c r="T699" s="255"/>
      <c r="U699" s="255"/>
      <c r="V699" s="255"/>
      <c r="W699" s="255"/>
      <c r="X699" s="255"/>
      <c r="Y699" s="255"/>
      <c r="Z699" s="255"/>
      <c r="AA699" s="255"/>
      <c r="AB699" s="255"/>
      <c r="AC699" s="255"/>
      <c r="AD699" s="255"/>
      <c r="AE699" s="255"/>
    </row>
    <row r="700" spans="1:31" s="252" customFormat="1" hidden="1" x14ac:dyDescent="0.35">
      <c r="A700" s="251">
        <f t="shared" ref="A700:B763" si="67">A33</f>
        <v>0</v>
      </c>
      <c r="B700" s="352">
        <f t="shared" si="67"/>
        <v>0</v>
      </c>
      <c r="C700" s="353"/>
      <c r="D700" s="353"/>
      <c r="E700" s="354"/>
      <c r="F700" s="150"/>
      <c r="G700" s="150"/>
      <c r="H700" s="151"/>
      <c r="I700" s="152">
        <f t="shared" si="64"/>
        <v>0</v>
      </c>
      <c r="J700" s="153"/>
      <c r="K700" s="154"/>
      <c r="L700" s="154"/>
      <c r="M700" s="155">
        <f t="shared" si="65"/>
        <v>0</v>
      </c>
      <c r="N700" s="150"/>
      <c r="O700" s="150"/>
      <c r="P700" s="152">
        <f t="shared" si="66"/>
        <v>0</v>
      </c>
      <c r="Q700" s="255"/>
      <c r="R700" s="255"/>
      <c r="S700" s="255"/>
      <c r="T700" s="255"/>
      <c r="U700" s="255"/>
      <c r="V700" s="255"/>
      <c r="W700" s="255"/>
      <c r="X700" s="255"/>
      <c r="Y700" s="255"/>
      <c r="Z700" s="255"/>
      <c r="AA700" s="255"/>
      <c r="AB700" s="255"/>
      <c r="AC700" s="255"/>
      <c r="AD700" s="255"/>
      <c r="AE700" s="255"/>
    </row>
    <row r="701" spans="1:31" s="252" customFormat="1" hidden="1" x14ac:dyDescent="0.35">
      <c r="A701" s="251">
        <f t="shared" si="67"/>
        <v>0</v>
      </c>
      <c r="B701" s="352">
        <f t="shared" si="67"/>
        <v>0</v>
      </c>
      <c r="C701" s="353"/>
      <c r="D701" s="353"/>
      <c r="E701" s="354"/>
      <c r="F701" s="150"/>
      <c r="G701" s="150"/>
      <c r="H701" s="151"/>
      <c r="I701" s="152">
        <f t="shared" si="64"/>
        <v>0</v>
      </c>
      <c r="J701" s="153"/>
      <c r="K701" s="154"/>
      <c r="L701" s="154"/>
      <c r="M701" s="155">
        <f t="shared" si="65"/>
        <v>0</v>
      </c>
      <c r="N701" s="150"/>
      <c r="O701" s="150"/>
      <c r="P701" s="152">
        <f t="shared" si="66"/>
        <v>0</v>
      </c>
      <c r="Q701" s="255"/>
      <c r="R701" s="255"/>
      <c r="S701" s="255"/>
      <c r="T701" s="255"/>
      <c r="U701" s="255"/>
      <c r="V701" s="255"/>
      <c r="W701" s="255"/>
      <c r="X701" s="255"/>
      <c r="Y701" s="255"/>
      <c r="Z701" s="255"/>
      <c r="AA701" s="255"/>
      <c r="AB701" s="255"/>
      <c r="AC701" s="255"/>
      <c r="AD701" s="255"/>
      <c r="AE701" s="255"/>
    </row>
    <row r="702" spans="1:31" s="252" customFormat="1" hidden="1" x14ac:dyDescent="0.35">
      <c r="A702" s="251">
        <f t="shared" si="67"/>
        <v>0</v>
      </c>
      <c r="B702" s="352">
        <f t="shared" si="67"/>
        <v>0</v>
      </c>
      <c r="C702" s="353"/>
      <c r="D702" s="353"/>
      <c r="E702" s="354"/>
      <c r="F702" s="150"/>
      <c r="G702" s="150"/>
      <c r="H702" s="151"/>
      <c r="I702" s="152">
        <f t="shared" si="64"/>
        <v>0</v>
      </c>
      <c r="J702" s="153"/>
      <c r="K702" s="154"/>
      <c r="L702" s="154"/>
      <c r="M702" s="155">
        <f t="shared" si="65"/>
        <v>0</v>
      </c>
      <c r="N702" s="150"/>
      <c r="O702" s="150"/>
      <c r="P702" s="152">
        <f t="shared" si="66"/>
        <v>0</v>
      </c>
      <c r="Q702" s="255"/>
      <c r="R702" s="255"/>
      <c r="S702" s="255"/>
      <c r="T702" s="255"/>
      <c r="U702" s="255"/>
      <c r="V702" s="255"/>
      <c r="W702" s="255"/>
      <c r="X702" s="255"/>
      <c r="Y702" s="255"/>
      <c r="Z702" s="255"/>
      <c r="AA702" s="255"/>
      <c r="AB702" s="255"/>
      <c r="AC702" s="255"/>
      <c r="AD702" s="255"/>
      <c r="AE702" s="255"/>
    </row>
    <row r="703" spans="1:31" s="252" customFormat="1" hidden="1" x14ac:dyDescent="0.35">
      <c r="A703" s="251">
        <f t="shared" si="67"/>
        <v>0</v>
      </c>
      <c r="B703" s="352">
        <f t="shared" si="67"/>
        <v>0</v>
      </c>
      <c r="C703" s="353"/>
      <c r="D703" s="353"/>
      <c r="E703" s="354"/>
      <c r="F703" s="150"/>
      <c r="G703" s="150"/>
      <c r="H703" s="151"/>
      <c r="I703" s="152">
        <f t="shared" si="64"/>
        <v>0</v>
      </c>
      <c r="J703" s="153"/>
      <c r="K703" s="154"/>
      <c r="L703" s="154"/>
      <c r="M703" s="155">
        <f t="shared" si="65"/>
        <v>0</v>
      </c>
      <c r="N703" s="150"/>
      <c r="O703" s="150"/>
      <c r="P703" s="152">
        <f t="shared" si="66"/>
        <v>0</v>
      </c>
      <c r="Q703" s="255"/>
      <c r="R703" s="255"/>
      <c r="S703" s="255"/>
      <c r="T703" s="255"/>
      <c r="U703" s="255"/>
      <c r="V703" s="255"/>
      <c r="W703" s="255"/>
      <c r="X703" s="255"/>
      <c r="Y703" s="255"/>
      <c r="Z703" s="255"/>
      <c r="AA703" s="255"/>
      <c r="AB703" s="255"/>
      <c r="AC703" s="255"/>
      <c r="AD703" s="255"/>
      <c r="AE703" s="255"/>
    </row>
    <row r="704" spans="1:31" s="252" customFormat="1" hidden="1" x14ac:dyDescent="0.35">
      <c r="A704" s="251">
        <f t="shared" si="67"/>
        <v>0</v>
      </c>
      <c r="B704" s="352">
        <f t="shared" si="67"/>
        <v>0</v>
      </c>
      <c r="C704" s="353"/>
      <c r="D704" s="353"/>
      <c r="E704" s="354"/>
      <c r="F704" s="150"/>
      <c r="G704" s="150"/>
      <c r="H704" s="151"/>
      <c r="I704" s="152">
        <f t="shared" si="64"/>
        <v>0</v>
      </c>
      <c r="J704" s="153"/>
      <c r="K704" s="154"/>
      <c r="L704" s="154"/>
      <c r="M704" s="155">
        <f t="shared" si="65"/>
        <v>0</v>
      </c>
      <c r="N704" s="150"/>
      <c r="O704" s="150"/>
      <c r="P704" s="152">
        <f t="shared" si="66"/>
        <v>0</v>
      </c>
      <c r="Q704" s="255"/>
      <c r="R704" s="255"/>
      <c r="S704" s="255"/>
      <c r="T704" s="255"/>
      <c r="U704" s="255"/>
      <c r="V704" s="255"/>
      <c r="W704" s="255"/>
      <c r="X704" s="255"/>
      <c r="Y704" s="255"/>
      <c r="Z704" s="255"/>
      <c r="AA704" s="255"/>
      <c r="AB704" s="255"/>
      <c r="AC704" s="255"/>
      <c r="AD704" s="255"/>
      <c r="AE704" s="255"/>
    </row>
    <row r="705" spans="1:31" s="252" customFormat="1" hidden="1" x14ac:dyDescent="0.35">
      <c r="A705" s="251">
        <f t="shared" si="67"/>
        <v>0</v>
      </c>
      <c r="B705" s="352">
        <f t="shared" si="67"/>
        <v>0</v>
      </c>
      <c r="C705" s="353"/>
      <c r="D705" s="353"/>
      <c r="E705" s="354"/>
      <c r="F705" s="150"/>
      <c r="G705" s="150"/>
      <c r="H705" s="151"/>
      <c r="I705" s="152">
        <f t="shared" si="64"/>
        <v>0</v>
      </c>
      <c r="J705" s="153"/>
      <c r="K705" s="154"/>
      <c r="L705" s="154"/>
      <c r="M705" s="155">
        <f t="shared" si="65"/>
        <v>0</v>
      </c>
      <c r="N705" s="150"/>
      <c r="O705" s="150"/>
      <c r="P705" s="152">
        <f t="shared" si="66"/>
        <v>0</v>
      </c>
      <c r="Q705" s="255"/>
      <c r="R705" s="255"/>
      <c r="S705" s="255"/>
      <c r="T705" s="255"/>
      <c r="U705" s="255"/>
      <c r="V705" s="255"/>
      <c r="W705" s="255"/>
      <c r="X705" s="255"/>
      <c r="Y705" s="255"/>
      <c r="Z705" s="255"/>
      <c r="AA705" s="255"/>
      <c r="AB705" s="255"/>
      <c r="AC705" s="255"/>
      <c r="AD705" s="255"/>
      <c r="AE705" s="255"/>
    </row>
    <row r="706" spans="1:31" s="252" customFormat="1" hidden="1" x14ac:dyDescent="0.35">
      <c r="A706" s="251">
        <f t="shared" si="67"/>
        <v>0</v>
      </c>
      <c r="B706" s="352">
        <f t="shared" si="67"/>
        <v>0</v>
      </c>
      <c r="C706" s="353"/>
      <c r="D706" s="353"/>
      <c r="E706" s="354"/>
      <c r="F706" s="150"/>
      <c r="G706" s="150"/>
      <c r="H706" s="151"/>
      <c r="I706" s="152">
        <f t="shared" si="64"/>
        <v>0</v>
      </c>
      <c r="J706" s="153"/>
      <c r="K706" s="154"/>
      <c r="L706" s="154"/>
      <c r="M706" s="155">
        <f t="shared" si="65"/>
        <v>0</v>
      </c>
      <c r="N706" s="150"/>
      <c r="O706" s="150"/>
      <c r="P706" s="152">
        <f t="shared" si="66"/>
        <v>0</v>
      </c>
      <c r="Q706" s="255"/>
      <c r="R706" s="255"/>
      <c r="S706" s="255"/>
      <c r="T706" s="255"/>
      <c r="U706" s="255"/>
      <c r="V706" s="255"/>
      <c r="W706" s="255"/>
      <c r="X706" s="255"/>
      <c r="Y706" s="255"/>
      <c r="Z706" s="255"/>
      <c r="AA706" s="255"/>
      <c r="AB706" s="255"/>
      <c r="AC706" s="255"/>
      <c r="AD706" s="255"/>
      <c r="AE706" s="255"/>
    </row>
    <row r="707" spans="1:31" s="252" customFormat="1" hidden="1" x14ac:dyDescent="0.35">
      <c r="A707" s="251">
        <f t="shared" si="67"/>
        <v>0</v>
      </c>
      <c r="B707" s="352">
        <f t="shared" si="67"/>
        <v>0</v>
      </c>
      <c r="C707" s="353"/>
      <c r="D707" s="353"/>
      <c r="E707" s="354"/>
      <c r="F707" s="150"/>
      <c r="G707" s="150"/>
      <c r="H707" s="151"/>
      <c r="I707" s="152">
        <f t="shared" si="64"/>
        <v>0</v>
      </c>
      <c r="J707" s="153"/>
      <c r="K707" s="154"/>
      <c r="L707" s="154"/>
      <c r="M707" s="155">
        <f t="shared" si="65"/>
        <v>0</v>
      </c>
      <c r="N707" s="150"/>
      <c r="O707" s="150"/>
      <c r="P707" s="152">
        <f t="shared" si="66"/>
        <v>0</v>
      </c>
      <c r="Q707" s="255"/>
      <c r="R707" s="255"/>
      <c r="S707" s="255"/>
      <c r="T707" s="255"/>
      <c r="U707" s="255"/>
      <c r="V707" s="255"/>
      <c r="W707" s="255"/>
      <c r="X707" s="255"/>
      <c r="Y707" s="255"/>
      <c r="Z707" s="255"/>
      <c r="AA707" s="255"/>
      <c r="AB707" s="255"/>
      <c r="AC707" s="255"/>
      <c r="AD707" s="255"/>
      <c r="AE707" s="255"/>
    </row>
    <row r="708" spans="1:31" s="252" customFormat="1" hidden="1" x14ac:dyDescent="0.35">
      <c r="A708" s="251">
        <f t="shared" si="67"/>
        <v>0</v>
      </c>
      <c r="B708" s="352">
        <f t="shared" si="67"/>
        <v>0</v>
      </c>
      <c r="C708" s="353"/>
      <c r="D708" s="353"/>
      <c r="E708" s="354"/>
      <c r="F708" s="150"/>
      <c r="G708" s="150"/>
      <c r="H708" s="151"/>
      <c r="I708" s="152">
        <f t="shared" si="64"/>
        <v>0</v>
      </c>
      <c r="J708" s="153"/>
      <c r="K708" s="154"/>
      <c r="L708" s="154"/>
      <c r="M708" s="155">
        <f t="shared" si="65"/>
        <v>0</v>
      </c>
      <c r="N708" s="150"/>
      <c r="O708" s="150"/>
      <c r="P708" s="152">
        <f t="shared" si="66"/>
        <v>0</v>
      </c>
      <c r="Q708" s="255"/>
      <c r="R708" s="255"/>
      <c r="S708" s="255"/>
      <c r="T708" s="255"/>
      <c r="U708" s="255"/>
      <c r="V708" s="255"/>
      <c r="W708" s="255"/>
      <c r="X708" s="255"/>
      <c r="Y708" s="255"/>
      <c r="Z708" s="255"/>
      <c r="AA708" s="255"/>
      <c r="AB708" s="255"/>
      <c r="AC708" s="255"/>
      <c r="AD708" s="255"/>
      <c r="AE708" s="255"/>
    </row>
    <row r="709" spans="1:31" s="252" customFormat="1" hidden="1" x14ac:dyDescent="0.35">
      <c r="A709" s="251">
        <f t="shared" si="67"/>
        <v>0</v>
      </c>
      <c r="B709" s="352">
        <f t="shared" si="67"/>
        <v>0</v>
      </c>
      <c r="C709" s="353"/>
      <c r="D709" s="353"/>
      <c r="E709" s="354"/>
      <c r="F709" s="150"/>
      <c r="G709" s="150"/>
      <c r="H709" s="151"/>
      <c r="I709" s="152">
        <f t="shared" si="64"/>
        <v>0</v>
      </c>
      <c r="J709" s="153"/>
      <c r="K709" s="154"/>
      <c r="L709" s="154"/>
      <c r="M709" s="155">
        <f t="shared" si="65"/>
        <v>0</v>
      </c>
      <c r="N709" s="150"/>
      <c r="O709" s="150"/>
      <c r="P709" s="152">
        <f t="shared" si="66"/>
        <v>0</v>
      </c>
      <c r="Q709" s="255"/>
      <c r="R709" s="255"/>
      <c r="S709" s="255"/>
      <c r="T709" s="255"/>
      <c r="U709" s="255"/>
      <c r="V709" s="255"/>
      <c r="W709" s="255"/>
      <c r="X709" s="255"/>
      <c r="Y709" s="255"/>
      <c r="Z709" s="255"/>
      <c r="AA709" s="255"/>
      <c r="AB709" s="255"/>
      <c r="AC709" s="255"/>
      <c r="AD709" s="255"/>
      <c r="AE709" s="255"/>
    </row>
    <row r="710" spans="1:31" s="252" customFormat="1" hidden="1" x14ac:dyDescent="0.35">
      <c r="A710" s="251">
        <f t="shared" si="67"/>
        <v>0</v>
      </c>
      <c r="B710" s="352">
        <f t="shared" si="67"/>
        <v>0</v>
      </c>
      <c r="C710" s="353"/>
      <c r="D710" s="353"/>
      <c r="E710" s="354"/>
      <c r="F710" s="150"/>
      <c r="G710" s="150"/>
      <c r="H710" s="151"/>
      <c r="I710" s="152">
        <f t="shared" si="64"/>
        <v>0</v>
      </c>
      <c r="J710" s="153"/>
      <c r="K710" s="154"/>
      <c r="L710" s="154"/>
      <c r="M710" s="155">
        <f t="shared" si="65"/>
        <v>0</v>
      </c>
      <c r="N710" s="150"/>
      <c r="O710" s="150"/>
      <c r="P710" s="152">
        <f t="shared" si="66"/>
        <v>0</v>
      </c>
      <c r="Q710" s="255"/>
      <c r="R710" s="255"/>
      <c r="S710" s="255"/>
      <c r="T710" s="255"/>
      <c r="U710" s="255"/>
      <c r="V710" s="255"/>
      <c r="W710" s="255"/>
      <c r="X710" s="255"/>
      <c r="Y710" s="255"/>
      <c r="Z710" s="255"/>
      <c r="AA710" s="255"/>
      <c r="AB710" s="255"/>
      <c r="AC710" s="255"/>
      <c r="AD710" s="255"/>
      <c r="AE710" s="255"/>
    </row>
    <row r="711" spans="1:31" s="252" customFormat="1" hidden="1" x14ac:dyDescent="0.35">
      <c r="A711" s="251">
        <f t="shared" si="67"/>
        <v>0</v>
      </c>
      <c r="B711" s="352">
        <f t="shared" si="67"/>
        <v>0</v>
      </c>
      <c r="C711" s="353"/>
      <c r="D711" s="353"/>
      <c r="E711" s="354"/>
      <c r="F711" s="150"/>
      <c r="G711" s="150"/>
      <c r="H711" s="151"/>
      <c r="I711" s="152">
        <f t="shared" si="64"/>
        <v>0</v>
      </c>
      <c r="J711" s="153"/>
      <c r="K711" s="154"/>
      <c r="L711" s="154"/>
      <c r="M711" s="155">
        <f t="shared" si="65"/>
        <v>0</v>
      </c>
      <c r="N711" s="150"/>
      <c r="O711" s="150"/>
      <c r="P711" s="152">
        <f t="shared" si="66"/>
        <v>0</v>
      </c>
      <c r="Q711" s="255"/>
      <c r="R711" s="255"/>
      <c r="S711" s="255"/>
      <c r="T711" s="255"/>
      <c r="U711" s="255"/>
      <c r="V711" s="255"/>
      <c r="W711" s="255"/>
      <c r="X711" s="255"/>
      <c r="Y711" s="255"/>
      <c r="Z711" s="255"/>
      <c r="AA711" s="255"/>
      <c r="AB711" s="255"/>
      <c r="AC711" s="255"/>
      <c r="AD711" s="255"/>
      <c r="AE711" s="255"/>
    </row>
    <row r="712" spans="1:31" s="252" customFormat="1" hidden="1" x14ac:dyDescent="0.35">
      <c r="A712" s="251">
        <f t="shared" si="67"/>
        <v>0</v>
      </c>
      <c r="B712" s="352">
        <f t="shared" si="67"/>
        <v>0</v>
      </c>
      <c r="C712" s="353"/>
      <c r="D712" s="353"/>
      <c r="E712" s="354"/>
      <c r="F712" s="150"/>
      <c r="G712" s="150"/>
      <c r="H712" s="151"/>
      <c r="I712" s="152">
        <f t="shared" si="64"/>
        <v>0</v>
      </c>
      <c r="J712" s="153"/>
      <c r="K712" s="154"/>
      <c r="L712" s="154"/>
      <c r="M712" s="155">
        <f t="shared" si="65"/>
        <v>0</v>
      </c>
      <c r="N712" s="150"/>
      <c r="O712" s="150"/>
      <c r="P712" s="152">
        <f t="shared" si="66"/>
        <v>0</v>
      </c>
      <c r="Q712" s="255"/>
      <c r="R712" s="255"/>
      <c r="S712" s="255"/>
      <c r="T712" s="255"/>
      <c r="U712" s="255"/>
      <c r="V712" s="255"/>
      <c r="W712" s="255"/>
      <c r="X712" s="255"/>
      <c r="Y712" s="255"/>
      <c r="Z712" s="255"/>
      <c r="AA712" s="255"/>
      <c r="AB712" s="255"/>
      <c r="AC712" s="255"/>
      <c r="AD712" s="255"/>
      <c r="AE712" s="255"/>
    </row>
    <row r="713" spans="1:31" s="252" customFormat="1" hidden="1" x14ac:dyDescent="0.35">
      <c r="A713" s="251">
        <f t="shared" si="67"/>
        <v>0</v>
      </c>
      <c r="B713" s="352">
        <f t="shared" si="67"/>
        <v>0</v>
      </c>
      <c r="C713" s="353"/>
      <c r="D713" s="353"/>
      <c r="E713" s="354"/>
      <c r="F713" s="150"/>
      <c r="G713" s="150"/>
      <c r="H713" s="151"/>
      <c r="I713" s="152">
        <f t="shared" si="64"/>
        <v>0</v>
      </c>
      <c r="J713" s="153"/>
      <c r="K713" s="154"/>
      <c r="L713" s="154"/>
      <c r="M713" s="155">
        <f t="shared" si="65"/>
        <v>0</v>
      </c>
      <c r="N713" s="150"/>
      <c r="O713" s="150"/>
      <c r="P713" s="152">
        <f t="shared" si="66"/>
        <v>0</v>
      </c>
      <c r="Q713" s="255"/>
      <c r="R713" s="255"/>
      <c r="S713" s="255"/>
      <c r="T713" s="255"/>
      <c r="U713" s="255"/>
      <c r="V713" s="255"/>
      <c r="W713" s="255"/>
      <c r="X713" s="255"/>
      <c r="Y713" s="255"/>
      <c r="Z713" s="255"/>
      <c r="AA713" s="255"/>
      <c r="AB713" s="255"/>
      <c r="AC713" s="255"/>
      <c r="AD713" s="255"/>
      <c r="AE713" s="255"/>
    </row>
    <row r="714" spans="1:31" s="252" customFormat="1" hidden="1" x14ac:dyDescent="0.35">
      <c r="A714" s="251">
        <f t="shared" si="67"/>
        <v>0</v>
      </c>
      <c r="B714" s="352">
        <f t="shared" si="67"/>
        <v>0</v>
      </c>
      <c r="C714" s="353"/>
      <c r="D714" s="353"/>
      <c r="E714" s="354"/>
      <c r="F714" s="150"/>
      <c r="G714" s="150"/>
      <c r="H714" s="151"/>
      <c r="I714" s="152">
        <f t="shared" si="64"/>
        <v>0</v>
      </c>
      <c r="J714" s="153"/>
      <c r="K714" s="154"/>
      <c r="L714" s="154"/>
      <c r="M714" s="155">
        <f t="shared" si="65"/>
        <v>0</v>
      </c>
      <c r="N714" s="150"/>
      <c r="O714" s="150"/>
      <c r="P714" s="152">
        <f t="shared" si="66"/>
        <v>0</v>
      </c>
      <c r="Q714" s="255"/>
      <c r="R714" s="255"/>
      <c r="S714" s="255"/>
      <c r="T714" s="255"/>
      <c r="U714" s="255"/>
      <c r="V714" s="255"/>
      <c r="W714" s="255"/>
      <c r="X714" s="255"/>
      <c r="Y714" s="255"/>
      <c r="Z714" s="255"/>
      <c r="AA714" s="255"/>
      <c r="AB714" s="255"/>
      <c r="AC714" s="255"/>
      <c r="AD714" s="255"/>
      <c r="AE714" s="255"/>
    </row>
    <row r="715" spans="1:31" s="252" customFormat="1" hidden="1" x14ac:dyDescent="0.35">
      <c r="A715" s="251">
        <f t="shared" si="67"/>
        <v>0</v>
      </c>
      <c r="B715" s="352">
        <f t="shared" si="67"/>
        <v>0</v>
      </c>
      <c r="C715" s="353"/>
      <c r="D715" s="353"/>
      <c r="E715" s="354"/>
      <c r="F715" s="150"/>
      <c r="G715" s="150"/>
      <c r="H715" s="151"/>
      <c r="I715" s="152">
        <f t="shared" si="64"/>
        <v>0</v>
      </c>
      <c r="J715" s="153"/>
      <c r="K715" s="154"/>
      <c r="L715" s="154"/>
      <c r="M715" s="155">
        <f t="shared" si="65"/>
        <v>0</v>
      </c>
      <c r="N715" s="150"/>
      <c r="O715" s="150"/>
      <c r="P715" s="152">
        <f t="shared" si="66"/>
        <v>0</v>
      </c>
      <c r="Q715" s="255"/>
      <c r="R715" s="255"/>
      <c r="S715" s="255"/>
      <c r="T715" s="255"/>
      <c r="U715" s="255"/>
      <c r="V715" s="255"/>
      <c r="W715" s="255"/>
      <c r="X715" s="255"/>
      <c r="Y715" s="255"/>
      <c r="Z715" s="255"/>
      <c r="AA715" s="255"/>
      <c r="AB715" s="255"/>
      <c r="AC715" s="255"/>
      <c r="AD715" s="255"/>
      <c r="AE715" s="255"/>
    </row>
    <row r="716" spans="1:31" s="252" customFormat="1" hidden="1" x14ac:dyDescent="0.35">
      <c r="A716" s="251">
        <f t="shared" si="67"/>
        <v>0</v>
      </c>
      <c r="B716" s="352">
        <f t="shared" si="67"/>
        <v>0</v>
      </c>
      <c r="C716" s="353"/>
      <c r="D716" s="353"/>
      <c r="E716" s="354"/>
      <c r="F716" s="150"/>
      <c r="G716" s="150"/>
      <c r="H716" s="151"/>
      <c r="I716" s="152">
        <f t="shared" si="64"/>
        <v>0</v>
      </c>
      <c r="J716" s="153"/>
      <c r="K716" s="154"/>
      <c r="L716" s="154"/>
      <c r="M716" s="155">
        <f t="shared" si="65"/>
        <v>0</v>
      </c>
      <c r="N716" s="150"/>
      <c r="O716" s="150"/>
      <c r="P716" s="152">
        <f t="shared" si="66"/>
        <v>0</v>
      </c>
      <c r="Q716" s="255"/>
      <c r="R716" s="255"/>
      <c r="S716" s="255"/>
      <c r="T716" s="255"/>
      <c r="U716" s="255"/>
      <c r="V716" s="255"/>
      <c r="W716" s="255"/>
      <c r="X716" s="255"/>
      <c r="Y716" s="255"/>
      <c r="Z716" s="255"/>
      <c r="AA716" s="255"/>
      <c r="AB716" s="255"/>
      <c r="AC716" s="255"/>
      <c r="AD716" s="255"/>
      <c r="AE716" s="255"/>
    </row>
    <row r="717" spans="1:31" s="252" customFormat="1" hidden="1" x14ac:dyDescent="0.35">
      <c r="A717" s="251">
        <f t="shared" si="67"/>
        <v>0</v>
      </c>
      <c r="B717" s="352">
        <f t="shared" si="67"/>
        <v>0</v>
      </c>
      <c r="C717" s="353"/>
      <c r="D717" s="353"/>
      <c r="E717" s="354"/>
      <c r="F717" s="150"/>
      <c r="G717" s="150"/>
      <c r="H717" s="151"/>
      <c r="I717" s="152">
        <f t="shared" si="64"/>
        <v>0</v>
      </c>
      <c r="J717" s="153"/>
      <c r="K717" s="154"/>
      <c r="L717" s="154"/>
      <c r="M717" s="155">
        <f t="shared" si="65"/>
        <v>0</v>
      </c>
      <c r="N717" s="150"/>
      <c r="O717" s="150"/>
      <c r="P717" s="152">
        <f t="shared" si="66"/>
        <v>0</v>
      </c>
      <c r="Q717" s="255"/>
      <c r="R717" s="255"/>
      <c r="S717" s="255"/>
      <c r="T717" s="255"/>
      <c r="U717" s="255"/>
      <c r="V717" s="255"/>
      <c r="W717" s="255"/>
      <c r="X717" s="255"/>
      <c r="Y717" s="255"/>
      <c r="Z717" s="255"/>
      <c r="AA717" s="255"/>
      <c r="AB717" s="255"/>
      <c r="AC717" s="255"/>
      <c r="AD717" s="255"/>
      <c r="AE717" s="255"/>
    </row>
    <row r="718" spans="1:31" s="252" customFormat="1" hidden="1" x14ac:dyDescent="0.35">
      <c r="A718" s="251">
        <f t="shared" si="67"/>
        <v>0</v>
      </c>
      <c r="B718" s="352">
        <f t="shared" si="67"/>
        <v>0</v>
      </c>
      <c r="C718" s="353"/>
      <c r="D718" s="353"/>
      <c r="E718" s="354"/>
      <c r="F718" s="150"/>
      <c r="G718" s="150"/>
      <c r="H718" s="151"/>
      <c r="I718" s="152">
        <f t="shared" si="64"/>
        <v>0</v>
      </c>
      <c r="J718" s="153"/>
      <c r="K718" s="154"/>
      <c r="L718" s="154"/>
      <c r="M718" s="155">
        <f t="shared" si="65"/>
        <v>0</v>
      </c>
      <c r="N718" s="150"/>
      <c r="O718" s="150"/>
      <c r="P718" s="152">
        <f t="shared" si="66"/>
        <v>0</v>
      </c>
      <c r="Q718" s="255"/>
      <c r="R718" s="255"/>
      <c r="S718" s="255"/>
      <c r="T718" s="255"/>
      <c r="U718" s="255"/>
      <c r="V718" s="255"/>
      <c r="W718" s="255"/>
      <c r="X718" s="255"/>
      <c r="Y718" s="255"/>
      <c r="Z718" s="255"/>
      <c r="AA718" s="255"/>
      <c r="AB718" s="255"/>
      <c r="AC718" s="255"/>
      <c r="AD718" s="255"/>
      <c r="AE718" s="255"/>
    </row>
    <row r="719" spans="1:31" s="252" customFormat="1" hidden="1" x14ac:dyDescent="0.35">
      <c r="A719" s="251">
        <f t="shared" si="67"/>
        <v>0</v>
      </c>
      <c r="B719" s="352">
        <f t="shared" si="67"/>
        <v>0</v>
      </c>
      <c r="C719" s="353"/>
      <c r="D719" s="353"/>
      <c r="E719" s="354"/>
      <c r="F719" s="150"/>
      <c r="G719" s="150"/>
      <c r="H719" s="151"/>
      <c r="I719" s="152">
        <f t="shared" si="64"/>
        <v>0</v>
      </c>
      <c r="J719" s="153"/>
      <c r="K719" s="154"/>
      <c r="L719" s="154"/>
      <c r="M719" s="155">
        <f t="shared" si="65"/>
        <v>0</v>
      </c>
      <c r="N719" s="150"/>
      <c r="O719" s="150"/>
      <c r="P719" s="152">
        <f t="shared" si="66"/>
        <v>0</v>
      </c>
      <c r="Q719" s="255"/>
      <c r="R719" s="255"/>
      <c r="S719" s="255"/>
      <c r="T719" s="255"/>
      <c r="U719" s="255"/>
      <c r="V719" s="255"/>
      <c r="W719" s="255"/>
      <c r="X719" s="255"/>
      <c r="Y719" s="255"/>
      <c r="Z719" s="255"/>
      <c r="AA719" s="255"/>
      <c r="AB719" s="255"/>
      <c r="AC719" s="255"/>
      <c r="AD719" s="255"/>
      <c r="AE719" s="255"/>
    </row>
    <row r="720" spans="1:31" s="252" customFormat="1" hidden="1" x14ac:dyDescent="0.35">
      <c r="A720" s="251">
        <f t="shared" si="67"/>
        <v>0</v>
      </c>
      <c r="B720" s="352">
        <f t="shared" si="67"/>
        <v>0</v>
      </c>
      <c r="C720" s="353"/>
      <c r="D720" s="353"/>
      <c r="E720" s="354"/>
      <c r="F720" s="150"/>
      <c r="G720" s="150"/>
      <c r="H720" s="151"/>
      <c r="I720" s="152">
        <f t="shared" si="64"/>
        <v>0</v>
      </c>
      <c r="J720" s="153"/>
      <c r="K720" s="154"/>
      <c r="L720" s="154"/>
      <c r="M720" s="155">
        <f t="shared" si="65"/>
        <v>0</v>
      </c>
      <c r="N720" s="150"/>
      <c r="O720" s="150"/>
      <c r="P720" s="152">
        <f t="shared" si="66"/>
        <v>0</v>
      </c>
      <c r="Q720" s="255"/>
      <c r="R720" s="255"/>
      <c r="S720" s="255"/>
      <c r="T720" s="255"/>
      <c r="U720" s="255"/>
      <c r="V720" s="255"/>
      <c r="W720" s="255"/>
      <c r="X720" s="255"/>
      <c r="Y720" s="255"/>
      <c r="Z720" s="255"/>
      <c r="AA720" s="255"/>
      <c r="AB720" s="255"/>
      <c r="AC720" s="255"/>
      <c r="AD720" s="255"/>
      <c r="AE720" s="255"/>
    </row>
    <row r="721" spans="1:31" s="252" customFormat="1" hidden="1" x14ac:dyDescent="0.35">
      <c r="A721" s="251">
        <f t="shared" si="67"/>
        <v>0</v>
      </c>
      <c r="B721" s="352">
        <f t="shared" si="67"/>
        <v>0</v>
      </c>
      <c r="C721" s="353"/>
      <c r="D721" s="353"/>
      <c r="E721" s="354"/>
      <c r="F721" s="150"/>
      <c r="G721" s="150"/>
      <c r="H721" s="151"/>
      <c r="I721" s="152">
        <f t="shared" si="64"/>
        <v>0</v>
      </c>
      <c r="J721" s="153"/>
      <c r="K721" s="154"/>
      <c r="L721" s="154"/>
      <c r="M721" s="155">
        <f t="shared" si="65"/>
        <v>0</v>
      </c>
      <c r="N721" s="150"/>
      <c r="O721" s="150"/>
      <c r="P721" s="152">
        <f t="shared" si="66"/>
        <v>0</v>
      </c>
      <c r="Q721" s="255"/>
      <c r="R721" s="255"/>
      <c r="S721" s="255"/>
      <c r="T721" s="255"/>
      <c r="U721" s="255"/>
      <c r="V721" s="255"/>
      <c r="W721" s="255"/>
      <c r="X721" s="255"/>
      <c r="Y721" s="255"/>
      <c r="Z721" s="255"/>
      <c r="AA721" s="255"/>
      <c r="AB721" s="255"/>
      <c r="AC721" s="255"/>
      <c r="AD721" s="255"/>
      <c r="AE721" s="255"/>
    </row>
    <row r="722" spans="1:31" s="252" customFormat="1" hidden="1" x14ac:dyDescent="0.35">
      <c r="A722" s="251">
        <f t="shared" si="67"/>
        <v>0</v>
      </c>
      <c r="B722" s="352">
        <f t="shared" si="67"/>
        <v>0</v>
      </c>
      <c r="C722" s="353"/>
      <c r="D722" s="353"/>
      <c r="E722" s="354"/>
      <c r="F722" s="150"/>
      <c r="G722" s="150"/>
      <c r="H722" s="151"/>
      <c r="I722" s="152">
        <f t="shared" si="64"/>
        <v>0</v>
      </c>
      <c r="J722" s="153"/>
      <c r="K722" s="154"/>
      <c r="L722" s="154"/>
      <c r="M722" s="155">
        <f t="shared" si="65"/>
        <v>0</v>
      </c>
      <c r="N722" s="150"/>
      <c r="O722" s="150"/>
      <c r="P722" s="152">
        <f t="shared" si="66"/>
        <v>0</v>
      </c>
      <c r="Q722" s="255"/>
      <c r="R722" s="255"/>
      <c r="S722" s="255"/>
      <c r="T722" s="255"/>
      <c r="U722" s="255"/>
      <c r="V722" s="255"/>
      <c r="W722" s="255"/>
      <c r="X722" s="255"/>
      <c r="Y722" s="255"/>
      <c r="Z722" s="255"/>
      <c r="AA722" s="255"/>
      <c r="AB722" s="255"/>
      <c r="AC722" s="255"/>
      <c r="AD722" s="255"/>
      <c r="AE722" s="255"/>
    </row>
    <row r="723" spans="1:31" s="252" customFormat="1" hidden="1" x14ac:dyDescent="0.35">
      <c r="A723" s="251">
        <f t="shared" si="67"/>
        <v>0</v>
      </c>
      <c r="B723" s="352">
        <f t="shared" si="67"/>
        <v>0</v>
      </c>
      <c r="C723" s="353"/>
      <c r="D723" s="353"/>
      <c r="E723" s="354"/>
      <c r="F723" s="150"/>
      <c r="G723" s="150"/>
      <c r="H723" s="151"/>
      <c r="I723" s="152">
        <f t="shared" si="64"/>
        <v>0</v>
      </c>
      <c r="J723" s="153"/>
      <c r="K723" s="154"/>
      <c r="L723" s="154"/>
      <c r="M723" s="155">
        <f t="shared" si="65"/>
        <v>0</v>
      </c>
      <c r="N723" s="150"/>
      <c r="O723" s="150"/>
      <c r="P723" s="152">
        <f t="shared" si="66"/>
        <v>0</v>
      </c>
      <c r="Q723" s="255"/>
      <c r="R723" s="255"/>
      <c r="S723" s="255"/>
      <c r="T723" s="255"/>
      <c r="U723" s="255"/>
      <c r="V723" s="255"/>
      <c r="W723" s="255"/>
      <c r="X723" s="255"/>
      <c r="Y723" s="255"/>
      <c r="Z723" s="255"/>
      <c r="AA723" s="255"/>
      <c r="AB723" s="255"/>
      <c r="AC723" s="255"/>
      <c r="AD723" s="255"/>
      <c r="AE723" s="255"/>
    </row>
    <row r="724" spans="1:31" s="252" customFormat="1" hidden="1" x14ac:dyDescent="0.35">
      <c r="A724" s="251">
        <f t="shared" si="67"/>
        <v>0</v>
      </c>
      <c r="B724" s="352">
        <f t="shared" si="67"/>
        <v>0</v>
      </c>
      <c r="C724" s="353"/>
      <c r="D724" s="353"/>
      <c r="E724" s="354"/>
      <c r="F724" s="150"/>
      <c r="G724" s="150"/>
      <c r="H724" s="151"/>
      <c r="I724" s="152">
        <f t="shared" si="64"/>
        <v>0</v>
      </c>
      <c r="J724" s="153"/>
      <c r="K724" s="154"/>
      <c r="L724" s="154"/>
      <c r="M724" s="155">
        <f t="shared" si="65"/>
        <v>0</v>
      </c>
      <c r="N724" s="150"/>
      <c r="O724" s="150"/>
      <c r="P724" s="152">
        <f t="shared" si="66"/>
        <v>0</v>
      </c>
      <c r="Q724" s="255"/>
      <c r="R724" s="255"/>
      <c r="S724" s="255"/>
      <c r="T724" s="255"/>
      <c r="U724" s="255"/>
      <c r="V724" s="255"/>
      <c r="W724" s="255"/>
      <c r="X724" s="255"/>
      <c r="Y724" s="255"/>
      <c r="Z724" s="255"/>
      <c r="AA724" s="255"/>
      <c r="AB724" s="255"/>
      <c r="AC724" s="255"/>
      <c r="AD724" s="255"/>
      <c r="AE724" s="255"/>
    </row>
    <row r="725" spans="1:31" s="252" customFormat="1" hidden="1" x14ac:dyDescent="0.35">
      <c r="A725" s="251">
        <f t="shared" si="67"/>
        <v>0</v>
      </c>
      <c r="B725" s="352">
        <f t="shared" si="67"/>
        <v>0</v>
      </c>
      <c r="C725" s="353"/>
      <c r="D725" s="353"/>
      <c r="E725" s="354"/>
      <c r="F725" s="150"/>
      <c r="G725" s="150"/>
      <c r="H725" s="151"/>
      <c r="I725" s="152">
        <f t="shared" si="64"/>
        <v>0</v>
      </c>
      <c r="J725" s="153"/>
      <c r="K725" s="154"/>
      <c r="L725" s="154"/>
      <c r="M725" s="155">
        <f t="shared" si="65"/>
        <v>0</v>
      </c>
      <c r="N725" s="150"/>
      <c r="O725" s="150"/>
      <c r="P725" s="152">
        <f t="shared" si="66"/>
        <v>0</v>
      </c>
      <c r="Q725" s="255"/>
      <c r="R725" s="255"/>
      <c r="S725" s="255"/>
      <c r="T725" s="255"/>
      <c r="U725" s="255"/>
      <c r="V725" s="255"/>
      <c r="W725" s="255"/>
      <c r="X725" s="255"/>
      <c r="Y725" s="255"/>
      <c r="Z725" s="255"/>
      <c r="AA725" s="255"/>
      <c r="AB725" s="255"/>
      <c r="AC725" s="255"/>
      <c r="AD725" s="255"/>
      <c r="AE725" s="255"/>
    </row>
    <row r="726" spans="1:31" s="252" customFormat="1" hidden="1" x14ac:dyDescent="0.35">
      <c r="A726" s="251">
        <f t="shared" si="67"/>
        <v>0</v>
      </c>
      <c r="B726" s="352">
        <f t="shared" si="67"/>
        <v>0</v>
      </c>
      <c r="C726" s="353"/>
      <c r="D726" s="353"/>
      <c r="E726" s="354"/>
      <c r="F726" s="150"/>
      <c r="G726" s="150"/>
      <c r="H726" s="151"/>
      <c r="I726" s="152">
        <f t="shared" si="64"/>
        <v>0</v>
      </c>
      <c r="J726" s="153"/>
      <c r="K726" s="154"/>
      <c r="L726" s="154"/>
      <c r="M726" s="155">
        <f t="shared" si="65"/>
        <v>0</v>
      </c>
      <c r="N726" s="150"/>
      <c r="O726" s="150"/>
      <c r="P726" s="152">
        <f t="shared" si="66"/>
        <v>0</v>
      </c>
      <c r="Q726" s="255"/>
      <c r="R726" s="255"/>
      <c r="S726" s="255"/>
      <c r="T726" s="255"/>
      <c r="U726" s="255"/>
      <c r="V726" s="255"/>
      <c r="W726" s="255"/>
      <c r="X726" s="255"/>
      <c r="Y726" s="255"/>
      <c r="Z726" s="255"/>
      <c r="AA726" s="255"/>
      <c r="AB726" s="255"/>
      <c r="AC726" s="255"/>
      <c r="AD726" s="255"/>
      <c r="AE726" s="255"/>
    </row>
    <row r="727" spans="1:31" s="252" customFormat="1" hidden="1" x14ac:dyDescent="0.35">
      <c r="A727" s="251">
        <f t="shared" si="67"/>
        <v>0</v>
      </c>
      <c r="B727" s="352">
        <f t="shared" si="67"/>
        <v>0</v>
      </c>
      <c r="C727" s="353"/>
      <c r="D727" s="353"/>
      <c r="E727" s="354"/>
      <c r="F727" s="150"/>
      <c r="G727" s="150"/>
      <c r="H727" s="151"/>
      <c r="I727" s="152">
        <f t="shared" si="64"/>
        <v>0</v>
      </c>
      <c r="J727" s="153"/>
      <c r="K727" s="154"/>
      <c r="L727" s="154"/>
      <c r="M727" s="155">
        <f t="shared" si="65"/>
        <v>0</v>
      </c>
      <c r="N727" s="150"/>
      <c r="O727" s="150"/>
      <c r="P727" s="152">
        <f t="shared" si="66"/>
        <v>0</v>
      </c>
      <c r="Q727" s="255"/>
      <c r="R727" s="255"/>
      <c r="S727" s="255"/>
      <c r="T727" s="255"/>
      <c r="U727" s="255"/>
      <c r="V727" s="255"/>
      <c r="W727" s="255"/>
      <c r="X727" s="255"/>
      <c r="Y727" s="255"/>
      <c r="Z727" s="255"/>
      <c r="AA727" s="255"/>
      <c r="AB727" s="255"/>
      <c r="AC727" s="255"/>
      <c r="AD727" s="255"/>
      <c r="AE727" s="255"/>
    </row>
    <row r="728" spans="1:31" s="252" customFormat="1" hidden="1" x14ac:dyDescent="0.35">
      <c r="A728" s="251">
        <f t="shared" si="67"/>
        <v>0</v>
      </c>
      <c r="B728" s="352">
        <f t="shared" si="67"/>
        <v>0</v>
      </c>
      <c r="C728" s="353"/>
      <c r="D728" s="353"/>
      <c r="E728" s="354"/>
      <c r="F728" s="150"/>
      <c r="G728" s="150"/>
      <c r="H728" s="151"/>
      <c r="I728" s="152">
        <f t="shared" si="64"/>
        <v>0</v>
      </c>
      <c r="J728" s="153"/>
      <c r="K728" s="154"/>
      <c r="L728" s="154"/>
      <c r="M728" s="155">
        <f t="shared" si="65"/>
        <v>0</v>
      </c>
      <c r="N728" s="150"/>
      <c r="O728" s="150"/>
      <c r="P728" s="152">
        <f t="shared" si="66"/>
        <v>0</v>
      </c>
      <c r="Q728" s="255"/>
      <c r="R728" s="255"/>
      <c r="S728" s="255"/>
      <c r="T728" s="255"/>
      <c r="U728" s="255"/>
      <c r="V728" s="255"/>
      <c r="W728" s="255"/>
      <c r="X728" s="255"/>
      <c r="Y728" s="255"/>
      <c r="Z728" s="255"/>
      <c r="AA728" s="255"/>
      <c r="AB728" s="255"/>
      <c r="AC728" s="255"/>
      <c r="AD728" s="255"/>
      <c r="AE728" s="255"/>
    </row>
    <row r="729" spans="1:31" s="252" customFormat="1" hidden="1" x14ac:dyDescent="0.35">
      <c r="A729" s="251">
        <f t="shared" si="67"/>
        <v>0</v>
      </c>
      <c r="B729" s="352">
        <f t="shared" si="67"/>
        <v>0</v>
      </c>
      <c r="C729" s="353"/>
      <c r="D729" s="353"/>
      <c r="E729" s="354"/>
      <c r="F729" s="150"/>
      <c r="G729" s="150"/>
      <c r="H729" s="151"/>
      <c r="I729" s="152">
        <f t="shared" si="64"/>
        <v>0</v>
      </c>
      <c r="J729" s="153"/>
      <c r="K729" s="154"/>
      <c r="L729" s="154"/>
      <c r="M729" s="155">
        <f t="shared" si="65"/>
        <v>0</v>
      </c>
      <c r="N729" s="150"/>
      <c r="O729" s="150"/>
      <c r="P729" s="152">
        <f t="shared" si="66"/>
        <v>0</v>
      </c>
      <c r="Q729" s="255"/>
      <c r="R729" s="255"/>
      <c r="S729" s="255"/>
      <c r="T729" s="255"/>
      <c r="U729" s="255"/>
      <c r="V729" s="255"/>
      <c r="W729" s="255"/>
      <c r="X729" s="255"/>
      <c r="Y729" s="255"/>
      <c r="Z729" s="255"/>
      <c r="AA729" s="255"/>
      <c r="AB729" s="255"/>
      <c r="AC729" s="255"/>
      <c r="AD729" s="255"/>
      <c r="AE729" s="255"/>
    </row>
    <row r="730" spans="1:31" s="252" customFormat="1" hidden="1" x14ac:dyDescent="0.35">
      <c r="A730" s="251">
        <f t="shared" si="67"/>
        <v>0</v>
      </c>
      <c r="B730" s="352">
        <f t="shared" si="67"/>
        <v>0</v>
      </c>
      <c r="C730" s="353"/>
      <c r="D730" s="353"/>
      <c r="E730" s="354"/>
      <c r="F730" s="150"/>
      <c r="G730" s="150"/>
      <c r="H730" s="151"/>
      <c r="I730" s="152">
        <f t="shared" si="64"/>
        <v>0</v>
      </c>
      <c r="J730" s="153"/>
      <c r="K730" s="154"/>
      <c r="L730" s="154"/>
      <c r="M730" s="155">
        <f t="shared" si="65"/>
        <v>0</v>
      </c>
      <c r="N730" s="150"/>
      <c r="O730" s="150"/>
      <c r="P730" s="152">
        <f t="shared" si="66"/>
        <v>0</v>
      </c>
      <c r="Q730" s="255"/>
      <c r="R730" s="255"/>
      <c r="S730" s="255"/>
      <c r="T730" s="255"/>
      <c r="U730" s="255"/>
      <c r="V730" s="255"/>
      <c r="W730" s="255"/>
      <c r="X730" s="255"/>
      <c r="Y730" s="255"/>
      <c r="Z730" s="255"/>
      <c r="AA730" s="255"/>
      <c r="AB730" s="255"/>
      <c r="AC730" s="255"/>
      <c r="AD730" s="255"/>
      <c r="AE730" s="255"/>
    </row>
    <row r="731" spans="1:31" s="255" customFormat="1" hidden="1" x14ac:dyDescent="0.35">
      <c r="A731" s="251">
        <f t="shared" si="67"/>
        <v>0</v>
      </c>
      <c r="B731" s="352">
        <f t="shared" si="67"/>
        <v>0</v>
      </c>
      <c r="C731" s="353"/>
      <c r="D731" s="353"/>
      <c r="E731" s="354"/>
      <c r="F731" s="150"/>
      <c r="G731" s="150"/>
      <c r="H731" s="151"/>
      <c r="I731" s="152">
        <f t="shared" si="64"/>
        <v>0</v>
      </c>
      <c r="J731" s="153"/>
      <c r="K731" s="154"/>
      <c r="L731" s="154"/>
      <c r="M731" s="155">
        <f t="shared" si="65"/>
        <v>0</v>
      </c>
      <c r="N731" s="150"/>
      <c r="O731" s="150"/>
      <c r="P731" s="152">
        <f t="shared" si="66"/>
        <v>0</v>
      </c>
    </row>
    <row r="732" spans="1:31" s="255" customFormat="1" hidden="1" x14ac:dyDescent="0.35">
      <c r="A732" s="251">
        <f t="shared" si="67"/>
        <v>0</v>
      </c>
      <c r="B732" s="352">
        <f t="shared" si="67"/>
        <v>0</v>
      </c>
      <c r="C732" s="353"/>
      <c r="D732" s="353"/>
      <c r="E732" s="354"/>
      <c r="F732" s="150"/>
      <c r="G732" s="150"/>
      <c r="H732" s="151"/>
      <c r="I732" s="152">
        <f t="shared" si="64"/>
        <v>0</v>
      </c>
      <c r="J732" s="153"/>
      <c r="K732" s="154"/>
      <c r="L732" s="154"/>
      <c r="M732" s="155">
        <f t="shared" si="65"/>
        <v>0</v>
      </c>
      <c r="N732" s="150"/>
      <c r="O732" s="150"/>
      <c r="P732" s="152">
        <f t="shared" si="66"/>
        <v>0</v>
      </c>
    </row>
    <row r="733" spans="1:31" s="255" customFormat="1" hidden="1" x14ac:dyDescent="0.35">
      <c r="A733" s="251">
        <f t="shared" si="67"/>
        <v>0</v>
      </c>
      <c r="B733" s="352">
        <f t="shared" si="67"/>
        <v>0</v>
      </c>
      <c r="C733" s="353"/>
      <c r="D733" s="353"/>
      <c r="E733" s="354"/>
      <c r="F733" s="150"/>
      <c r="G733" s="150"/>
      <c r="H733" s="151"/>
      <c r="I733" s="152">
        <f t="shared" si="64"/>
        <v>0</v>
      </c>
      <c r="J733" s="153"/>
      <c r="K733" s="154"/>
      <c r="L733" s="154"/>
      <c r="M733" s="155">
        <f t="shared" si="65"/>
        <v>0</v>
      </c>
      <c r="N733" s="150"/>
      <c r="O733" s="150"/>
      <c r="P733" s="152">
        <f t="shared" si="66"/>
        <v>0</v>
      </c>
    </row>
    <row r="734" spans="1:31" s="255" customFormat="1" hidden="1" x14ac:dyDescent="0.35">
      <c r="A734" s="251">
        <f t="shared" si="67"/>
        <v>0</v>
      </c>
      <c r="B734" s="352">
        <f t="shared" si="67"/>
        <v>0</v>
      </c>
      <c r="C734" s="353"/>
      <c r="D734" s="353"/>
      <c r="E734" s="354"/>
      <c r="F734" s="150"/>
      <c r="G734" s="150"/>
      <c r="H734" s="151"/>
      <c r="I734" s="152">
        <f t="shared" si="64"/>
        <v>0</v>
      </c>
      <c r="J734" s="153"/>
      <c r="K734" s="154"/>
      <c r="L734" s="154"/>
      <c r="M734" s="155">
        <f t="shared" si="65"/>
        <v>0</v>
      </c>
      <c r="N734" s="150"/>
      <c r="O734" s="150"/>
      <c r="P734" s="152">
        <f t="shared" si="66"/>
        <v>0</v>
      </c>
    </row>
    <row r="735" spans="1:31" s="255" customFormat="1" hidden="1" x14ac:dyDescent="0.35">
      <c r="A735" s="251">
        <f t="shared" si="67"/>
        <v>0</v>
      </c>
      <c r="B735" s="352">
        <f t="shared" si="67"/>
        <v>0</v>
      </c>
      <c r="C735" s="353"/>
      <c r="D735" s="353"/>
      <c r="E735" s="354"/>
      <c r="F735" s="150"/>
      <c r="G735" s="150"/>
      <c r="H735" s="151"/>
      <c r="I735" s="152">
        <f t="shared" si="64"/>
        <v>0</v>
      </c>
      <c r="J735" s="153"/>
      <c r="K735" s="154"/>
      <c r="L735" s="154"/>
      <c r="M735" s="155">
        <f t="shared" si="65"/>
        <v>0</v>
      </c>
      <c r="N735" s="150"/>
      <c r="O735" s="150"/>
      <c r="P735" s="152">
        <f t="shared" si="66"/>
        <v>0</v>
      </c>
    </row>
    <row r="736" spans="1:31" s="255" customFormat="1" hidden="1" x14ac:dyDescent="0.35">
      <c r="A736" s="251">
        <f t="shared" si="67"/>
        <v>0</v>
      </c>
      <c r="B736" s="352">
        <f t="shared" si="67"/>
        <v>0</v>
      </c>
      <c r="C736" s="353"/>
      <c r="D736" s="353"/>
      <c r="E736" s="354"/>
      <c r="F736" s="150"/>
      <c r="G736" s="150"/>
      <c r="H736" s="151"/>
      <c r="I736" s="152">
        <f t="shared" si="64"/>
        <v>0</v>
      </c>
      <c r="J736" s="153"/>
      <c r="K736" s="154"/>
      <c r="L736" s="154"/>
      <c r="M736" s="155">
        <f t="shared" si="65"/>
        <v>0</v>
      </c>
      <c r="N736" s="150"/>
      <c r="O736" s="150"/>
      <c r="P736" s="152">
        <f t="shared" si="66"/>
        <v>0</v>
      </c>
    </row>
    <row r="737" spans="1:16" s="255" customFormat="1" hidden="1" x14ac:dyDescent="0.35">
      <c r="A737" s="251">
        <f t="shared" si="67"/>
        <v>0</v>
      </c>
      <c r="B737" s="352">
        <f t="shared" si="67"/>
        <v>0</v>
      </c>
      <c r="C737" s="353"/>
      <c r="D737" s="353"/>
      <c r="E737" s="354"/>
      <c r="F737" s="150"/>
      <c r="G737" s="150"/>
      <c r="H737" s="151"/>
      <c r="I737" s="152">
        <f t="shared" si="64"/>
        <v>0</v>
      </c>
      <c r="J737" s="153"/>
      <c r="K737" s="154"/>
      <c r="L737" s="154"/>
      <c r="M737" s="155">
        <f t="shared" si="65"/>
        <v>0</v>
      </c>
      <c r="N737" s="150"/>
      <c r="O737" s="150"/>
      <c r="P737" s="152">
        <f t="shared" si="66"/>
        <v>0</v>
      </c>
    </row>
    <row r="738" spans="1:16" s="255" customFormat="1" hidden="1" x14ac:dyDescent="0.35">
      <c r="A738" s="251">
        <f t="shared" si="67"/>
        <v>0</v>
      </c>
      <c r="B738" s="352">
        <f t="shared" si="67"/>
        <v>0</v>
      </c>
      <c r="C738" s="353"/>
      <c r="D738" s="353"/>
      <c r="E738" s="354"/>
      <c r="F738" s="150"/>
      <c r="G738" s="150"/>
      <c r="H738" s="151"/>
      <c r="I738" s="152">
        <f t="shared" si="64"/>
        <v>0</v>
      </c>
      <c r="J738" s="153"/>
      <c r="K738" s="154"/>
      <c r="L738" s="154"/>
      <c r="M738" s="155">
        <f t="shared" si="65"/>
        <v>0</v>
      </c>
      <c r="N738" s="150"/>
      <c r="O738" s="150"/>
      <c r="P738" s="152">
        <f t="shared" si="66"/>
        <v>0</v>
      </c>
    </row>
    <row r="739" spans="1:16" s="255" customFormat="1" hidden="1" x14ac:dyDescent="0.35">
      <c r="A739" s="251">
        <f t="shared" si="67"/>
        <v>0</v>
      </c>
      <c r="B739" s="352">
        <f t="shared" si="67"/>
        <v>0</v>
      </c>
      <c r="C739" s="353"/>
      <c r="D739" s="353"/>
      <c r="E739" s="354"/>
      <c r="F739" s="150"/>
      <c r="G739" s="150"/>
      <c r="H739" s="151"/>
      <c r="I739" s="152">
        <f t="shared" si="64"/>
        <v>0</v>
      </c>
      <c r="J739" s="153"/>
      <c r="K739" s="154"/>
      <c r="L739" s="154"/>
      <c r="M739" s="155">
        <f t="shared" si="65"/>
        <v>0</v>
      </c>
      <c r="N739" s="150"/>
      <c r="O739" s="150"/>
      <c r="P739" s="152">
        <f t="shared" si="66"/>
        <v>0</v>
      </c>
    </row>
    <row r="740" spans="1:16" s="255" customFormat="1" hidden="1" x14ac:dyDescent="0.35">
      <c r="A740" s="251">
        <f t="shared" si="67"/>
        <v>0</v>
      </c>
      <c r="B740" s="352">
        <f t="shared" si="67"/>
        <v>0</v>
      </c>
      <c r="C740" s="353"/>
      <c r="D740" s="353"/>
      <c r="E740" s="354"/>
      <c r="F740" s="150"/>
      <c r="G740" s="150"/>
      <c r="H740" s="151"/>
      <c r="I740" s="152">
        <f t="shared" si="64"/>
        <v>0</v>
      </c>
      <c r="J740" s="153"/>
      <c r="K740" s="154"/>
      <c r="L740" s="154"/>
      <c r="M740" s="155">
        <f t="shared" si="65"/>
        <v>0</v>
      </c>
      <c r="N740" s="150"/>
      <c r="O740" s="150"/>
      <c r="P740" s="152">
        <f t="shared" si="66"/>
        <v>0</v>
      </c>
    </row>
    <row r="741" spans="1:16" s="255" customFormat="1" hidden="1" x14ac:dyDescent="0.35">
      <c r="A741" s="251">
        <f t="shared" si="67"/>
        <v>0</v>
      </c>
      <c r="B741" s="352">
        <f t="shared" si="67"/>
        <v>0</v>
      </c>
      <c r="C741" s="353"/>
      <c r="D741" s="353"/>
      <c r="E741" s="354"/>
      <c r="F741" s="150"/>
      <c r="G741" s="150"/>
      <c r="H741" s="151"/>
      <c r="I741" s="152">
        <f t="shared" si="64"/>
        <v>0</v>
      </c>
      <c r="J741" s="153"/>
      <c r="K741" s="154"/>
      <c r="L741" s="154"/>
      <c r="M741" s="155">
        <f t="shared" si="65"/>
        <v>0</v>
      </c>
      <c r="N741" s="150"/>
      <c r="O741" s="150"/>
      <c r="P741" s="152">
        <f t="shared" si="66"/>
        <v>0</v>
      </c>
    </row>
    <row r="742" spans="1:16" s="255" customFormat="1" hidden="1" x14ac:dyDescent="0.35">
      <c r="A742" s="251">
        <f t="shared" si="67"/>
        <v>0</v>
      </c>
      <c r="B742" s="352">
        <f t="shared" si="67"/>
        <v>0</v>
      </c>
      <c r="C742" s="353"/>
      <c r="D742" s="353"/>
      <c r="E742" s="354"/>
      <c r="F742" s="150"/>
      <c r="G742" s="150"/>
      <c r="H742" s="151"/>
      <c r="I742" s="152">
        <f t="shared" si="64"/>
        <v>0</v>
      </c>
      <c r="J742" s="153"/>
      <c r="K742" s="154"/>
      <c r="L742" s="154"/>
      <c r="M742" s="155">
        <f t="shared" si="65"/>
        <v>0</v>
      </c>
      <c r="N742" s="150"/>
      <c r="O742" s="150"/>
      <c r="P742" s="152">
        <f t="shared" si="66"/>
        <v>0</v>
      </c>
    </row>
    <row r="743" spans="1:16" s="255" customFormat="1" hidden="1" x14ac:dyDescent="0.35">
      <c r="A743" s="251">
        <f t="shared" si="67"/>
        <v>0</v>
      </c>
      <c r="B743" s="352">
        <f t="shared" si="67"/>
        <v>0</v>
      </c>
      <c r="C743" s="353"/>
      <c r="D743" s="353"/>
      <c r="E743" s="354"/>
      <c r="F743" s="150"/>
      <c r="G743" s="150"/>
      <c r="H743" s="151"/>
      <c r="I743" s="152">
        <f t="shared" si="64"/>
        <v>0</v>
      </c>
      <c r="J743" s="153"/>
      <c r="K743" s="154"/>
      <c r="L743" s="154"/>
      <c r="M743" s="155">
        <f t="shared" si="65"/>
        <v>0</v>
      </c>
      <c r="N743" s="150"/>
      <c r="O743" s="150"/>
      <c r="P743" s="152">
        <f t="shared" si="66"/>
        <v>0</v>
      </c>
    </row>
    <row r="744" spans="1:16" s="255" customFormat="1" hidden="1" x14ac:dyDescent="0.35">
      <c r="A744" s="251">
        <f t="shared" si="67"/>
        <v>0</v>
      </c>
      <c r="B744" s="352">
        <f t="shared" si="67"/>
        <v>0</v>
      </c>
      <c r="C744" s="353"/>
      <c r="D744" s="353"/>
      <c r="E744" s="354"/>
      <c r="F744" s="150"/>
      <c r="G744" s="150"/>
      <c r="H744" s="151"/>
      <c r="I744" s="152">
        <f t="shared" si="64"/>
        <v>0</v>
      </c>
      <c r="J744" s="153"/>
      <c r="K744" s="154"/>
      <c r="L744" s="154"/>
      <c r="M744" s="155">
        <f t="shared" si="65"/>
        <v>0</v>
      </c>
      <c r="N744" s="150"/>
      <c r="O744" s="150"/>
      <c r="P744" s="152">
        <f t="shared" si="66"/>
        <v>0</v>
      </c>
    </row>
    <row r="745" spans="1:16" s="255" customFormat="1" hidden="1" x14ac:dyDescent="0.35">
      <c r="A745" s="251">
        <f t="shared" si="67"/>
        <v>0</v>
      </c>
      <c r="B745" s="352">
        <f t="shared" si="67"/>
        <v>0</v>
      </c>
      <c r="C745" s="353"/>
      <c r="D745" s="353"/>
      <c r="E745" s="354"/>
      <c r="F745" s="150"/>
      <c r="G745" s="150"/>
      <c r="H745" s="151"/>
      <c r="I745" s="152">
        <f t="shared" si="64"/>
        <v>0</v>
      </c>
      <c r="J745" s="153"/>
      <c r="K745" s="154"/>
      <c r="L745" s="154"/>
      <c r="M745" s="155">
        <f t="shared" si="65"/>
        <v>0</v>
      </c>
      <c r="N745" s="150"/>
      <c r="O745" s="150"/>
      <c r="P745" s="152">
        <f t="shared" si="66"/>
        <v>0</v>
      </c>
    </row>
    <row r="746" spans="1:16" s="255" customFormat="1" hidden="1" x14ac:dyDescent="0.35">
      <c r="A746" s="251">
        <f t="shared" si="67"/>
        <v>0</v>
      </c>
      <c r="B746" s="352">
        <f t="shared" si="67"/>
        <v>0</v>
      </c>
      <c r="C746" s="353"/>
      <c r="D746" s="353"/>
      <c r="E746" s="354"/>
      <c r="F746" s="150"/>
      <c r="G746" s="150"/>
      <c r="H746" s="151"/>
      <c r="I746" s="152">
        <f t="shared" si="64"/>
        <v>0</v>
      </c>
      <c r="J746" s="153"/>
      <c r="K746" s="154"/>
      <c r="L746" s="154"/>
      <c r="M746" s="155">
        <f t="shared" si="65"/>
        <v>0</v>
      </c>
      <c r="N746" s="150"/>
      <c r="O746" s="150"/>
      <c r="P746" s="152">
        <f t="shared" si="66"/>
        <v>0</v>
      </c>
    </row>
    <row r="747" spans="1:16" s="255" customFormat="1" hidden="1" x14ac:dyDescent="0.35">
      <c r="A747" s="251">
        <f t="shared" si="67"/>
        <v>0</v>
      </c>
      <c r="B747" s="352">
        <f t="shared" si="67"/>
        <v>0</v>
      </c>
      <c r="C747" s="353"/>
      <c r="D747" s="353"/>
      <c r="E747" s="354"/>
      <c r="F747" s="150"/>
      <c r="G747" s="150"/>
      <c r="H747" s="151"/>
      <c r="I747" s="152">
        <f t="shared" si="64"/>
        <v>0</v>
      </c>
      <c r="J747" s="153"/>
      <c r="K747" s="154"/>
      <c r="L747" s="154"/>
      <c r="M747" s="155">
        <f t="shared" si="65"/>
        <v>0</v>
      </c>
      <c r="N747" s="150"/>
      <c r="O747" s="150"/>
      <c r="P747" s="152">
        <f t="shared" si="66"/>
        <v>0</v>
      </c>
    </row>
    <row r="748" spans="1:16" s="255" customFormat="1" hidden="1" x14ac:dyDescent="0.35">
      <c r="A748" s="251">
        <f t="shared" si="67"/>
        <v>0</v>
      </c>
      <c r="B748" s="352">
        <f t="shared" si="67"/>
        <v>0</v>
      </c>
      <c r="C748" s="353"/>
      <c r="D748" s="353"/>
      <c r="E748" s="354"/>
      <c r="F748" s="150"/>
      <c r="G748" s="150"/>
      <c r="H748" s="151"/>
      <c r="I748" s="152">
        <f t="shared" si="64"/>
        <v>0</v>
      </c>
      <c r="J748" s="153"/>
      <c r="K748" s="154"/>
      <c r="L748" s="154"/>
      <c r="M748" s="155">
        <f t="shared" si="65"/>
        <v>0</v>
      </c>
      <c r="N748" s="150"/>
      <c r="O748" s="150"/>
      <c r="P748" s="152">
        <f t="shared" si="66"/>
        <v>0</v>
      </c>
    </row>
    <row r="749" spans="1:16" s="255" customFormat="1" hidden="1" x14ac:dyDescent="0.35">
      <c r="A749" s="251">
        <f t="shared" si="67"/>
        <v>0</v>
      </c>
      <c r="B749" s="352">
        <f t="shared" si="67"/>
        <v>0</v>
      </c>
      <c r="C749" s="353"/>
      <c r="D749" s="353"/>
      <c r="E749" s="354"/>
      <c r="F749" s="150"/>
      <c r="G749" s="150"/>
      <c r="H749" s="151"/>
      <c r="I749" s="152">
        <f t="shared" si="64"/>
        <v>0</v>
      </c>
      <c r="J749" s="153"/>
      <c r="K749" s="154"/>
      <c r="L749" s="154"/>
      <c r="M749" s="155">
        <f t="shared" si="65"/>
        <v>0</v>
      </c>
      <c r="N749" s="150"/>
      <c r="O749" s="150"/>
      <c r="P749" s="152">
        <f t="shared" si="66"/>
        <v>0</v>
      </c>
    </row>
    <row r="750" spans="1:16" s="255" customFormat="1" hidden="1" x14ac:dyDescent="0.35">
      <c r="A750" s="251">
        <f t="shared" si="67"/>
        <v>0</v>
      </c>
      <c r="B750" s="352">
        <f t="shared" si="67"/>
        <v>0</v>
      </c>
      <c r="C750" s="353"/>
      <c r="D750" s="353"/>
      <c r="E750" s="354"/>
      <c r="F750" s="150"/>
      <c r="G750" s="150"/>
      <c r="H750" s="151"/>
      <c r="I750" s="152">
        <f t="shared" si="64"/>
        <v>0</v>
      </c>
      <c r="J750" s="153"/>
      <c r="K750" s="154"/>
      <c r="L750" s="154"/>
      <c r="M750" s="155">
        <f t="shared" si="65"/>
        <v>0</v>
      </c>
      <c r="N750" s="150"/>
      <c r="O750" s="150"/>
      <c r="P750" s="152">
        <f t="shared" si="66"/>
        <v>0</v>
      </c>
    </row>
    <row r="751" spans="1:16" s="255" customFormat="1" hidden="1" x14ac:dyDescent="0.35">
      <c r="A751" s="251">
        <f t="shared" si="67"/>
        <v>0</v>
      </c>
      <c r="B751" s="352">
        <f t="shared" si="67"/>
        <v>0</v>
      </c>
      <c r="C751" s="353"/>
      <c r="D751" s="353"/>
      <c r="E751" s="354"/>
      <c r="F751" s="150"/>
      <c r="G751" s="150"/>
      <c r="H751" s="151"/>
      <c r="I751" s="152">
        <f t="shared" si="64"/>
        <v>0</v>
      </c>
      <c r="J751" s="153"/>
      <c r="K751" s="154"/>
      <c r="L751" s="154"/>
      <c r="M751" s="155">
        <f t="shared" si="65"/>
        <v>0</v>
      </c>
      <c r="N751" s="150"/>
      <c r="O751" s="150"/>
      <c r="P751" s="152">
        <f t="shared" si="66"/>
        <v>0</v>
      </c>
    </row>
    <row r="752" spans="1:16" s="255" customFormat="1" hidden="1" x14ac:dyDescent="0.35">
      <c r="A752" s="251">
        <f t="shared" si="67"/>
        <v>0</v>
      </c>
      <c r="B752" s="352">
        <f t="shared" si="67"/>
        <v>0</v>
      </c>
      <c r="C752" s="353"/>
      <c r="D752" s="353"/>
      <c r="E752" s="354"/>
      <c r="F752" s="150"/>
      <c r="G752" s="150"/>
      <c r="H752" s="151"/>
      <c r="I752" s="152">
        <f t="shared" si="64"/>
        <v>0</v>
      </c>
      <c r="J752" s="153"/>
      <c r="K752" s="154"/>
      <c r="L752" s="154"/>
      <c r="M752" s="155">
        <f t="shared" si="65"/>
        <v>0</v>
      </c>
      <c r="N752" s="150"/>
      <c r="O752" s="150"/>
      <c r="P752" s="152">
        <f t="shared" si="66"/>
        <v>0</v>
      </c>
    </row>
    <row r="753" spans="1:31" s="255" customFormat="1" hidden="1" x14ac:dyDescent="0.35">
      <c r="A753" s="251">
        <f t="shared" si="67"/>
        <v>0</v>
      </c>
      <c r="B753" s="352">
        <f t="shared" si="67"/>
        <v>0</v>
      </c>
      <c r="C753" s="353"/>
      <c r="D753" s="353"/>
      <c r="E753" s="354"/>
      <c r="F753" s="150"/>
      <c r="G753" s="150"/>
      <c r="H753" s="151"/>
      <c r="I753" s="152">
        <f t="shared" si="64"/>
        <v>0</v>
      </c>
      <c r="J753" s="153"/>
      <c r="K753" s="154"/>
      <c r="L753" s="154"/>
      <c r="M753" s="155">
        <f t="shared" si="65"/>
        <v>0</v>
      </c>
      <c r="N753" s="150"/>
      <c r="O753" s="150"/>
      <c r="P753" s="152">
        <f t="shared" si="66"/>
        <v>0</v>
      </c>
    </row>
    <row r="754" spans="1:31" s="255" customFormat="1" hidden="1" x14ac:dyDescent="0.35">
      <c r="A754" s="251">
        <f t="shared" si="67"/>
        <v>0</v>
      </c>
      <c r="B754" s="352">
        <f t="shared" si="67"/>
        <v>0</v>
      </c>
      <c r="C754" s="353"/>
      <c r="D754" s="353"/>
      <c r="E754" s="354"/>
      <c r="F754" s="150"/>
      <c r="G754" s="150"/>
      <c r="H754" s="151"/>
      <c r="I754" s="152">
        <f t="shared" si="64"/>
        <v>0</v>
      </c>
      <c r="J754" s="153"/>
      <c r="K754" s="154"/>
      <c r="L754" s="154"/>
      <c r="M754" s="155">
        <f t="shared" si="65"/>
        <v>0</v>
      </c>
      <c r="N754" s="150"/>
      <c r="O754" s="150"/>
      <c r="P754" s="152">
        <f t="shared" si="66"/>
        <v>0</v>
      </c>
    </row>
    <row r="755" spans="1:31" s="255" customFormat="1" hidden="1" x14ac:dyDescent="0.35">
      <c r="A755" s="251">
        <f t="shared" si="67"/>
        <v>0</v>
      </c>
      <c r="B755" s="352">
        <f t="shared" si="67"/>
        <v>0</v>
      </c>
      <c r="C755" s="353"/>
      <c r="D755" s="353"/>
      <c r="E755" s="354"/>
      <c r="F755" s="150"/>
      <c r="G755" s="150"/>
      <c r="H755" s="151"/>
      <c r="I755" s="152">
        <f t="shared" si="64"/>
        <v>0</v>
      </c>
      <c r="J755" s="153"/>
      <c r="K755" s="154"/>
      <c r="L755" s="154"/>
      <c r="M755" s="155">
        <f t="shared" si="65"/>
        <v>0</v>
      </c>
      <c r="N755" s="150"/>
      <c r="O755" s="150"/>
      <c r="P755" s="152">
        <f t="shared" si="66"/>
        <v>0</v>
      </c>
    </row>
    <row r="756" spans="1:31" s="255" customFormat="1" hidden="1" x14ac:dyDescent="0.35">
      <c r="A756" s="251">
        <f t="shared" si="67"/>
        <v>0</v>
      </c>
      <c r="B756" s="352">
        <f t="shared" si="67"/>
        <v>0</v>
      </c>
      <c r="C756" s="353"/>
      <c r="D756" s="353"/>
      <c r="E756" s="354"/>
      <c r="F756" s="150"/>
      <c r="G756" s="150"/>
      <c r="H756" s="151"/>
      <c r="I756" s="152">
        <f t="shared" si="64"/>
        <v>0</v>
      </c>
      <c r="J756" s="153"/>
      <c r="K756" s="154"/>
      <c r="L756" s="154"/>
      <c r="M756" s="155">
        <f t="shared" si="65"/>
        <v>0</v>
      </c>
      <c r="N756" s="150"/>
      <c r="O756" s="150"/>
      <c r="P756" s="152">
        <f t="shared" si="66"/>
        <v>0</v>
      </c>
    </row>
    <row r="757" spans="1:31" s="255" customFormat="1" hidden="1" x14ac:dyDescent="0.35">
      <c r="A757" s="251">
        <f t="shared" si="67"/>
        <v>0</v>
      </c>
      <c r="B757" s="352">
        <f t="shared" si="67"/>
        <v>0</v>
      </c>
      <c r="C757" s="353"/>
      <c r="D757" s="353"/>
      <c r="E757" s="354"/>
      <c r="F757" s="150"/>
      <c r="G757" s="150"/>
      <c r="H757" s="151"/>
      <c r="I757" s="152">
        <f t="shared" si="64"/>
        <v>0</v>
      </c>
      <c r="J757" s="153"/>
      <c r="K757" s="154"/>
      <c r="L757" s="154"/>
      <c r="M757" s="155">
        <f t="shared" si="65"/>
        <v>0</v>
      </c>
      <c r="N757" s="150"/>
      <c r="O757" s="150"/>
      <c r="P757" s="152">
        <f t="shared" si="66"/>
        <v>0</v>
      </c>
    </row>
    <row r="758" spans="1:31" s="255" customFormat="1" hidden="1" x14ac:dyDescent="0.35">
      <c r="A758" s="251">
        <f t="shared" si="67"/>
        <v>0</v>
      </c>
      <c r="B758" s="352">
        <f t="shared" si="67"/>
        <v>0</v>
      </c>
      <c r="C758" s="353"/>
      <c r="D758" s="353"/>
      <c r="E758" s="354"/>
      <c r="F758" s="150"/>
      <c r="G758" s="150"/>
      <c r="H758" s="151"/>
      <c r="I758" s="152">
        <f t="shared" si="64"/>
        <v>0</v>
      </c>
      <c r="J758" s="153"/>
      <c r="K758" s="154"/>
      <c r="L758" s="154"/>
      <c r="M758" s="155">
        <f t="shared" si="65"/>
        <v>0</v>
      </c>
      <c r="N758" s="150"/>
      <c r="O758" s="150"/>
      <c r="P758" s="152">
        <f t="shared" si="66"/>
        <v>0</v>
      </c>
    </row>
    <row r="759" spans="1:31" s="255" customFormat="1" hidden="1" x14ac:dyDescent="0.35">
      <c r="A759" s="251">
        <f t="shared" si="67"/>
        <v>0</v>
      </c>
      <c r="B759" s="352">
        <f t="shared" si="67"/>
        <v>0</v>
      </c>
      <c r="C759" s="353"/>
      <c r="D759" s="353"/>
      <c r="E759" s="354"/>
      <c r="F759" s="150"/>
      <c r="G759" s="150"/>
      <c r="H759" s="151"/>
      <c r="I759" s="152">
        <f t="shared" si="64"/>
        <v>0</v>
      </c>
      <c r="J759" s="153"/>
      <c r="K759" s="154"/>
      <c r="L759" s="154"/>
      <c r="M759" s="155">
        <f t="shared" si="65"/>
        <v>0</v>
      </c>
      <c r="N759" s="150"/>
      <c r="O759" s="150"/>
      <c r="P759" s="152">
        <f t="shared" si="66"/>
        <v>0</v>
      </c>
    </row>
    <row r="760" spans="1:31" s="255" customFormat="1" hidden="1" x14ac:dyDescent="0.35">
      <c r="A760" s="251">
        <f t="shared" si="67"/>
        <v>0</v>
      </c>
      <c r="B760" s="352">
        <f t="shared" si="67"/>
        <v>0</v>
      </c>
      <c r="C760" s="353"/>
      <c r="D760" s="353"/>
      <c r="E760" s="354"/>
      <c r="F760" s="150"/>
      <c r="G760" s="150"/>
      <c r="H760" s="151"/>
      <c r="I760" s="152">
        <f t="shared" si="64"/>
        <v>0</v>
      </c>
      <c r="J760" s="153"/>
      <c r="K760" s="154"/>
      <c r="L760" s="154"/>
      <c r="M760" s="155">
        <f t="shared" si="65"/>
        <v>0</v>
      </c>
      <c r="N760" s="150"/>
      <c r="O760" s="150"/>
      <c r="P760" s="152">
        <f t="shared" si="66"/>
        <v>0</v>
      </c>
    </row>
    <row r="761" spans="1:31" s="255" customFormat="1" hidden="1" x14ac:dyDescent="0.35">
      <c r="A761" s="251">
        <f t="shared" si="67"/>
        <v>0</v>
      </c>
      <c r="B761" s="352">
        <f t="shared" si="67"/>
        <v>0</v>
      </c>
      <c r="C761" s="353"/>
      <c r="D761" s="353"/>
      <c r="E761" s="354"/>
      <c r="F761" s="150"/>
      <c r="G761" s="150"/>
      <c r="H761" s="151"/>
      <c r="I761" s="152">
        <f t="shared" si="64"/>
        <v>0</v>
      </c>
      <c r="J761" s="153"/>
      <c r="K761" s="154"/>
      <c r="L761" s="154"/>
      <c r="M761" s="155">
        <f t="shared" si="65"/>
        <v>0</v>
      </c>
      <c r="N761" s="150"/>
      <c r="O761" s="150"/>
      <c r="P761" s="152">
        <f t="shared" si="66"/>
        <v>0</v>
      </c>
    </row>
    <row r="762" spans="1:31" s="255" customFormat="1" hidden="1" x14ac:dyDescent="0.35">
      <c r="A762" s="251">
        <f t="shared" si="67"/>
        <v>0</v>
      </c>
      <c r="B762" s="352">
        <f t="shared" si="67"/>
        <v>0</v>
      </c>
      <c r="C762" s="353"/>
      <c r="D762" s="353"/>
      <c r="E762" s="354"/>
      <c r="F762" s="150"/>
      <c r="G762" s="150"/>
      <c r="H762" s="151"/>
      <c r="I762" s="152">
        <f t="shared" si="64"/>
        <v>0</v>
      </c>
      <c r="J762" s="153"/>
      <c r="K762" s="154"/>
      <c r="L762" s="154"/>
      <c r="M762" s="155">
        <f t="shared" si="65"/>
        <v>0</v>
      </c>
      <c r="N762" s="150"/>
      <c r="O762" s="150"/>
      <c r="P762" s="152">
        <f t="shared" si="66"/>
        <v>0</v>
      </c>
    </row>
    <row r="763" spans="1:31" s="255" customFormat="1" hidden="1" x14ac:dyDescent="0.35">
      <c r="A763" s="251">
        <f t="shared" si="67"/>
        <v>0</v>
      </c>
      <c r="B763" s="352">
        <f t="shared" si="67"/>
        <v>0</v>
      </c>
      <c r="C763" s="353"/>
      <c r="D763" s="353"/>
      <c r="E763" s="354"/>
      <c r="F763" s="150"/>
      <c r="G763" s="150"/>
      <c r="H763" s="151"/>
      <c r="I763" s="152">
        <f t="shared" ref="I763:I798" si="68">G763-H763</f>
        <v>0</v>
      </c>
      <c r="J763" s="153"/>
      <c r="K763" s="154"/>
      <c r="L763" s="154"/>
      <c r="M763" s="155">
        <f t="shared" ref="M763:M798" si="69">K763-L763</f>
        <v>0</v>
      </c>
      <c r="N763" s="150"/>
      <c r="O763" s="150"/>
      <c r="P763" s="152">
        <f t="shared" ref="P763:P798" si="70">N763-O763</f>
        <v>0</v>
      </c>
    </row>
    <row r="764" spans="1:31" s="252" customFormat="1" hidden="1" x14ac:dyDescent="0.35">
      <c r="A764" s="251">
        <f t="shared" ref="A764:B798" si="71">A97</f>
        <v>0</v>
      </c>
      <c r="B764" s="352">
        <f t="shared" si="71"/>
        <v>0</v>
      </c>
      <c r="C764" s="353"/>
      <c r="D764" s="353"/>
      <c r="E764" s="354"/>
      <c r="F764" s="150"/>
      <c r="G764" s="150"/>
      <c r="H764" s="151"/>
      <c r="I764" s="152">
        <f t="shared" si="68"/>
        <v>0</v>
      </c>
      <c r="J764" s="153"/>
      <c r="K764" s="154"/>
      <c r="L764" s="154"/>
      <c r="M764" s="155">
        <f t="shared" si="69"/>
        <v>0</v>
      </c>
      <c r="N764" s="150"/>
      <c r="O764" s="150"/>
      <c r="P764" s="152">
        <f t="shared" si="70"/>
        <v>0</v>
      </c>
      <c r="Q764" s="255"/>
      <c r="R764" s="255"/>
      <c r="S764" s="255"/>
      <c r="T764" s="255"/>
      <c r="U764" s="255"/>
      <c r="V764" s="255"/>
      <c r="W764" s="255"/>
      <c r="X764" s="255"/>
      <c r="Y764" s="255"/>
      <c r="Z764" s="255"/>
      <c r="AA764" s="255"/>
      <c r="AB764" s="255"/>
      <c r="AC764" s="255"/>
      <c r="AD764" s="255"/>
      <c r="AE764" s="255"/>
    </row>
    <row r="765" spans="1:31" s="252" customFormat="1" hidden="1" x14ac:dyDescent="0.35">
      <c r="A765" s="251">
        <f t="shared" si="71"/>
        <v>0</v>
      </c>
      <c r="B765" s="352">
        <f t="shared" si="71"/>
        <v>0</v>
      </c>
      <c r="C765" s="353"/>
      <c r="D765" s="353"/>
      <c r="E765" s="354"/>
      <c r="F765" s="150"/>
      <c r="G765" s="150"/>
      <c r="H765" s="151"/>
      <c r="I765" s="152">
        <f t="shared" si="68"/>
        <v>0</v>
      </c>
      <c r="J765" s="153"/>
      <c r="K765" s="154"/>
      <c r="L765" s="154"/>
      <c r="M765" s="155">
        <f t="shared" si="69"/>
        <v>0</v>
      </c>
      <c r="N765" s="150"/>
      <c r="O765" s="150"/>
      <c r="P765" s="152">
        <f t="shared" si="70"/>
        <v>0</v>
      </c>
      <c r="Q765" s="255"/>
      <c r="R765" s="255"/>
      <c r="S765" s="255"/>
      <c r="T765" s="255"/>
      <c r="U765" s="255"/>
      <c r="V765" s="255"/>
      <c r="W765" s="255"/>
      <c r="X765" s="255"/>
      <c r="Y765" s="255"/>
      <c r="Z765" s="255"/>
      <c r="AA765" s="255"/>
      <c r="AB765" s="255"/>
      <c r="AC765" s="255"/>
      <c r="AD765" s="255"/>
      <c r="AE765" s="255"/>
    </row>
    <row r="766" spans="1:31" s="252" customFormat="1" hidden="1" x14ac:dyDescent="0.35">
      <c r="A766" s="251">
        <f t="shared" si="71"/>
        <v>0</v>
      </c>
      <c r="B766" s="352">
        <f t="shared" si="71"/>
        <v>0</v>
      </c>
      <c r="C766" s="353"/>
      <c r="D766" s="353"/>
      <c r="E766" s="354"/>
      <c r="F766" s="150"/>
      <c r="G766" s="150"/>
      <c r="H766" s="151"/>
      <c r="I766" s="152">
        <f t="shared" si="68"/>
        <v>0</v>
      </c>
      <c r="J766" s="153"/>
      <c r="K766" s="154"/>
      <c r="L766" s="154"/>
      <c r="M766" s="155">
        <f t="shared" si="69"/>
        <v>0</v>
      </c>
      <c r="N766" s="150"/>
      <c r="O766" s="150"/>
      <c r="P766" s="152">
        <f t="shared" si="70"/>
        <v>0</v>
      </c>
      <c r="Q766" s="255"/>
      <c r="R766" s="255"/>
      <c r="S766" s="255"/>
      <c r="T766" s="255"/>
      <c r="U766" s="255"/>
      <c r="V766" s="255"/>
      <c r="W766" s="255"/>
      <c r="X766" s="255"/>
      <c r="Y766" s="255"/>
      <c r="Z766" s="255"/>
      <c r="AA766" s="255"/>
      <c r="AB766" s="255"/>
      <c r="AC766" s="255"/>
      <c r="AD766" s="255"/>
      <c r="AE766" s="255"/>
    </row>
    <row r="767" spans="1:31" s="252" customFormat="1" hidden="1" x14ac:dyDescent="0.35">
      <c r="A767" s="251">
        <f t="shared" si="71"/>
        <v>0</v>
      </c>
      <c r="B767" s="352">
        <f t="shared" si="71"/>
        <v>0</v>
      </c>
      <c r="C767" s="353"/>
      <c r="D767" s="353"/>
      <c r="E767" s="354"/>
      <c r="F767" s="150"/>
      <c r="G767" s="150"/>
      <c r="H767" s="151"/>
      <c r="I767" s="152">
        <f t="shared" si="68"/>
        <v>0</v>
      </c>
      <c r="J767" s="153"/>
      <c r="K767" s="154"/>
      <c r="L767" s="154"/>
      <c r="M767" s="155">
        <f t="shared" si="69"/>
        <v>0</v>
      </c>
      <c r="N767" s="150"/>
      <c r="O767" s="150"/>
      <c r="P767" s="152">
        <f t="shared" si="70"/>
        <v>0</v>
      </c>
      <c r="Q767" s="255"/>
      <c r="R767" s="255"/>
      <c r="S767" s="255"/>
      <c r="T767" s="255"/>
      <c r="U767" s="255"/>
      <c r="V767" s="255"/>
      <c r="W767" s="255"/>
      <c r="X767" s="255"/>
      <c r="Y767" s="255"/>
      <c r="Z767" s="255"/>
      <c r="AA767" s="255"/>
      <c r="AB767" s="255"/>
      <c r="AC767" s="255"/>
      <c r="AD767" s="255"/>
      <c r="AE767" s="255"/>
    </row>
    <row r="768" spans="1:31" s="252" customFormat="1" hidden="1" x14ac:dyDescent="0.35">
      <c r="A768" s="251">
        <f t="shared" si="71"/>
        <v>0</v>
      </c>
      <c r="B768" s="352">
        <f t="shared" si="71"/>
        <v>0</v>
      </c>
      <c r="C768" s="353"/>
      <c r="D768" s="353"/>
      <c r="E768" s="354"/>
      <c r="F768" s="150"/>
      <c r="G768" s="150"/>
      <c r="H768" s="151"/>
      <c r="I768" s="152">
        <f t="shared" si="68"/>
        <v>0</v>
      </c>
      <c r="J768" s="153"/>
      <c r="K768" s="154"/>
      <c r="L768" s="154"/>
      <c r="M768" s="155">
        <f t="shared" si="69"/>
        <v>0</v>
      </c>
      <c r="N768" s="150"/>
      <c r="O768" s="150"/>
      <c r="P768" s="152">
        <f t="shared" si="70"/>
        <v>0</v>
      </c>
      <c r="Q768" s="255"/>
      <c r="R768" s="255"/>
      <c r="S768" s="255"/>
      <c r="T768" s="255"/>
      <c r="U768" s="255"/>
      <c r="V768" s="255"/>
      <c r="W768" s="255"/>
      <c r="X768" s="255"/>
      <c r="Y768" s="255"/>
      <c r="Z768" s="255"/>
      <c r="AA768" s="255"/>
      <c r="AB768" s="255"/>
      <c r="AC768" s="255"/>
      <c r="AD768" s="255"/>
      <c r="AE768" s="255"/>
    </row>
    <row r="769" spans="1:31" s="252" customFormat="1" hidden="1" x14ac:dyDescent="0.35">
      <c r="A769" s="251">
        <f t="shared" si="71"/>
        <v>0</v>
      </c>
      <c r="B769" s="352">
        <f t="shared" si="71"/>
        <v>0</v>
      </c>
      <c r="C769" s="353"/>
      <c r="D769" s="353"/>
      <c r="E769" s="354"/>
      <c r="F769" s="150"/>
      <c r="G769" s="150"/>
      <c r="H769" s="151"/>
      <c r="I769" s="152">
        <f t="shared" si="68"/>
        <v>0</v>
      </c>
      <c r="J769" s="153"/>
      <c r="K769" s="154"/>
      <c r="L769" s="154"/>
      <c r="M769" s="155">
        <f t="shared" si="69"/>
        <v>0</v>
      </c>
      <c r="N769" s="150"/>
      <c r="O769" s="150"/>
      <c r="P769" s="152">
        <f t="shared" si="70"/>
        <v>0</v>
      </c>
      <c r="Q769" s="255"/>
      <c r="R769" s="255"/>
      <c r="S769" s="255"/>
      <c r="T769" s="255"/>
      <c r="U769" s="255"/>
      <c r="V769" s="255"/>
      <c r="W769" s="255"/>
      <c r="X769" s="255"/>
      <c r="Y769" s="255"/>
      <c r="Z769" s="255"/>
      <c r="AA769" s="255"/>
      <c r="AB769" s="255"/>
      <c r="AC769" s="255"/>
      <c r="AD769" s="255"/>
      <c r="AE769" s="255"/>
    </row>
    <row r="770" spans="1:31" s="252" customFormat="1" hidden="1" x14ac:dyDescent="0.35">
      <c r="A770" s="251">
        <f t="shared" si="71"/>
        <v>0</v>
      </c>
      <c r="B770" s="352">
        <f t="shared" si="71"/>
        <v>0</v>
      </c>
      <c r="C770" s="353"/>
      <c r="D770" s="353"/>
      <c r="E770" s="354"/>
      <c r="F770" s="150"/>
      <c r="G770" s="150"/>
      <c r="H770" s="151"/>
      <c r="I770" s="152">
        <f t="shared" si="68"/>
        <v>0</v>
      </c>
      <c r="J770" s="153"/>
      <c r="K770" s="154"/>
      <c r="L770" s="154"/>
      <c r="M770" s="155">
        <f t="shared" si="69"/>
        <v>0</v>
      </c>
      <c r="N770" s="150"/>
      <c r="O770" s="150"/>
      <c r="P770" s="152">
        <f t="shared" si="70"/>
        <v>0</v>
      </c>
      <c r="Q770" s="255"/>
      <c r="R770" s="255"/>
      <c r="S770" s="255"/>
      <c r="T770" s="255"/>
      <c r="U770" s="255"/>
      <c r="V770" s="255"/>
      <c r="W770" s="255"/>
      <c r="X770" s="255"/>
      <c r="Y770" s="255"/>
      <c r="Z770" s="255"/>
      <c r="AA770" s="255"/>
      <c r="AB770" s="255"/>
      <c r="AC770" s="255"/>
      <c r="AD770" s="255"/>
      <c r="AE770" s="255"/>
    </row>
    <row r="771" spans="1:31" s="252" customFormat="1" hidden="1" x14ac:dyDescent="0.35">
      <c r="A771" s="251">
        <f t="shared" si="71"/>
        <v>0</v>
      </c>
      <c r="B771" s="352">
        <f t="shared" si="71"/>
        <v>0</v>
      </c>
      <c r="C771" s="353"/>
      <c r="D771" s="353"/>
      <c r="E771" s="354"/>
      <c r="F771" s="150"/>
      <c r="G771" s="150"/>
      <c r="H771" s="151"/>
      <c r="I771" s="152">
        <f t="shared" si="68"/>
        <v>0</v>
      </c>
      <c r="J771" s="153"/>
      <c r="K771" s="154"/>
      <c r="L771" s="154"/>
      <c r="M771" s="155">
        <f t="shared" si="69"/>
        <v>0</v>
      </c>
      <c r="N771" s="150"/>
      <c r="O771" s="150"/>
      <c r="P771" s="152">
        <f t="shared" si="70"/>
        <v>0</v>
      </c>
      <c r="Q771" s="255"/>
      <c r="R771" s="255"/>
      <c r="S771" s="255"/>
      <c r="T771" s="255"/>
      <c r="U771" s="255"/>
      <c r="V771" s="255"/>
      <c r="W771" s="255"/>
      <c r="X771" s="255"/>
      <c r="Y771" s="255"/>
      <c r="Z771" s="255"/>
      <c r="AA771" s="255"/>
      <c r="AB771" s="255"/>
      <c r="AC771" s="255"/>
      <c r="AD771" s="255"/>
      <c r="AE771" s="255"/>
    </row>
    <row r="772" spans="1:31" s="252" customFormat="1" hidden="1" x14ac:dyDescent="0.35">
      <c r="A772" s="251">
        <f t="shared" si="71"/>
        <v>0</v>
      </c>
      <c r="B772" s="352">
        <f t="shared" si="71"/>
        <v>0</v>
      </c>
      <c r="C772" s="353"/>
      <c r="D772" s="353"/>
      <c r="E772" s="354"/>
      <c r="F772" s="150"/>
      <c r="G772" s="150"/>
      <c r="H772" s="151"/>
      <c r="I772" s="152">
        <f t="shared" si="68"/>
        <v>0</v>
      </c>
      <c r="J772" s="153"/>
      <c r="K772" s="154"/>
      <c r="L772" s="154"/>
      <c r="M772" s="155">
        <f t="shared" si="69"/>
        <v>0</v>
      </c>
      <c r="N772" s="150"/>
      <c r="O772" s="150"/>
      <c r="P772" s="152">
        <f t="shared" si="70"/>
        <v>0</v>
      </c>
      <c r="Q772" s="255"/>
      <c r="R772" s="255"/>
      <c r="S772" s="255"/>
      <c r="T772" s="255"/>
      <c r="U772" s="255"/>
      <c r="V772" s="255"/>
      <c r="W772" s="255"/>
      <c r="X772" s="255"/>
      <c r="Y772" s="255"/>
      <c r="Z772" s="255"/>
      <c r="AA772" s="255"/>
      <c r="AB772" s="255"/>
      <c r="AC772" s="255"/>
      <c r="AD772" s="255"/>
      <c r="AE772" s="255"/>
    </row>
    <row r="773" spans="1:31" s="252" customFormat="1" hidden="1" x14ac:dyDescent="0.35">
      <c r="A773" s="251">
        <f t="shared" si="71"/>
        <v>0</v>
      </c>
      <c r="B773" s="352">
        <f t="shared" si="71"/>
        <v>0</v>
      </c>
      <c r="C773" s="353"/>
      <c r="D773" s="353"/>
      <c r="E773" s="354"/>
      <c r="F773" s="150"/>
      <c r="G773" s="150"/>
      <c r="H773" s="151"/>
      <c r="I773" s="152">
        <f t="shared" si="68"/>
        <v>0</v>
      </c>
      <c r="J773" s="153"/>
      <c r="K773" s="154"/>
      <c r="L773" s="154"/>
      <c r="M773" s="155">
        <f t="shared" si="69"/>
        <v>0</v>
      </c>
      <c r="N773" s="150"/>
      <c r="O773" s="150"/>
      <c r="P773" s="152">
        <f t="shared" si="70"/>
        <v>0</v>
      </c>
      <c r="Q773" s="255"/>
      <c r="R773" s="255"/>
      <c r="S773" s="255"/>
      <c r="T773" s="255"/>
      <c r="U773" s="255"/>
      <c r="V773" s="255"/>
      <c r="W773" s="255"/>
      <c r="X773" s="255"/>
      <c r="Y773" s="255"/>
      <c r="Z773" s="255"/>
      <c r="AA773" s="255"/>
      <c r="AB773" s="255"/>
      <c r="AC773" s="255"/>
      <c r="AD773" s="255"/>
      <c r="AE773" s="255"/>
    </row>
    <row r="774" spans="1:31" s="252" customFormat="1" hidden="1" x14ac:dyDescent="0.35">
      <c r="A774" s="251">
        <f t="shared" si="71"/>
        <v>0</v>
      </c>
      <c r="B774" s="352">
        <f t="shared" si="71"/>
        <v>0</v>
      </c>
      <c r="C774" s="353"/>
      <c r="D774" s="353"/>
      <c r="E774" s="354"/>
      <c r="F774" s="150"/>
      <c r="G774" s="150"/>
      <c r="H774" s="151"/>
      <c r="I774" s="152">
        <f t="shared" si="68"/>
        <v>0</v>
      </c>
      <c r="J774" s="153"/>
      <c r="K774" s="154"/>
      <c r="L774" s="154"/>
      <c r="M774" s="155">
        <f t="shared" si="69"/>
        <v>0</v>
      </c>
      <c r="N774" s="150"/>
      <c r="O774" s="150"/>
      <c r="P774" s="152">
        <f t="shared" si="70"/>
        <v>0</v>
      </c>
      <c r="Q774" s="255"/>
      <c r="R774" s="255"/>
      <c r="S774" s="255"/>
      <c r="T774" s="255"/>
      <c r="U774" s="255"/>
      <c r="V774" s="255"/>
      <c r="W774" s="255"/>
      <c r="X774" s="255"/>
      <c r="Y774" s="255"/>
      <c r="Z774" s="255"/>
      <c r="AA774" s="255"/>
      <c r="AB774" s="255"/>
      <c r="AC774" s="255"/>
      <c r="AD774" s="255"/>
      <c r="AE774" s="255"/>
    </row>
    <row r="775" spans="1:31" s="252" customFormat="1" hidden="1" x14ac:dyDescent="0.35">
      <c r="A775" s="251">
        <f t="shared" si="71"/>
        <v>0</v>
      </c>
      <c r="B775" s="352">
        <f t="shared" si="71"/>
        <v>0</v>
      </c>
      <c r="C775" s="353"/>
      <c r="D775" s="353"/>
      <c r="E775" s="354"/>
      <c r="F775" s="150"/>
      <c r="G775" s="150"/>
      <c r="H775" s="151"/>
      <c r="I775" s="152">
        <f t="shared" si="68"/>
        <v>0</v>
      </c>
      <c r="J775" s="153"/>
      <c r="K775" s="154"/>
      <c r="L775" s="154"/>
      <c r="M775" s="155">
        <f t="shared" si="69"/>
        <v>0</v>
      </c>
      <c r="N775" s="150"/>
      <c r="O775" s="150"/>
      <c r="P775" s="152">
        <f t="shared" si="70"/>
        <v>0</v>
      </c>
      <c r="Q775" s="255"/>
      <c r="R775" s="255"/>
      <c r="S775" s="255"/>
      <c r="T775" s="255"/>
      <c r="U775" s="255"/>
      <c r="V775" s="255"/>
      <c r="W775" s="255"/>
      <c r="X775" s="255"/>
      <c r="Y775" s="255"/>
      <c r="Z775" s="255"/>
      <c r="AA775" s="255"/>
      <c r="AB775" s="255"/>
      <c r="AC775" s="255"/>
      <c r="AD775" s="255"/>
      <c r="AE775" s="255"/>
    </row>
    <row r="776" spans="1:31" s="252" customFormat="1" hidden="1" x14ac:dyDescent="0.35">
      <c r="A776" s="251">
        <f t="shared" si="71"/>
        <v>0</v>
      </c>
      <c r="B776" s="352">
        <f t="shared" si="71"/>
        <v>0</v>
      </c>
      <c r="C776" s="353"/>
      <c r="D776" s="353"/>
      <c r="E776" s="354"/>
      <c r="F776" s="150"/>
      <c r="G776" s="150"/>
      <c r="H776" s="151"/>
      <c r="I776" s="152">
        <f t="shared" si="68"/>
        <v>0</v>
      </c>
      <c r="J776" s="153"/>
      <c r="K776" s="154"/>
      <c r="L776" s="154"/>
      <c r="M776" s="155">
        <f t="shared" si="69"/>
        <v>0</v>
      </c>
      <c r="N776" s="150"/>
      <c r="O776" s="150"/>
      <c r="P776" s="152">
        <f t="shared" si="70"/>
        <v>0</v>
      </c>
      <c r="Q776" s="255"/>
      <c r="R776" s="255"/>
      <c r="S776" s="255"/>
      <c r="T776" s="255"/>
      <c r="U776" s="255"/>
      <c r="V776" s="255"/>
      <c r="W776" s="255"/>
      <c r="X776" s="255"/>
      <c r="Y776" s="255"/>
      <c r="Z776" s="255"/>
      <c r="AA776" s="255"/>
      <c r="AB776" s="255"/>
      <c r="AC776" s="255"/>
      <c r="AD776" s="255"/>
      <c r="AE776" s="255"/>
    </row>
    <row r="777" spans="1:31" s="252" customFormat="1" hidden="1" x14ac:dyDescent="0.35">
      <c r="A777" s="251">
        <f t="shared" si="71"/>
        <v>0</v>
      </c>
      <c r="B777" s="352">
        <f t="shared" si="71"/>
        <v>0</v>
      </c>
      <c r="C777" s="353"/>
      <c r="D777" s="353"/>
      <c r="E777" s="354"/>
      <c r="F777" s="150"/>
      <c r="G777" s="150"/>
      <c r="H777" s="151"/>
      <c r="I777" s="152">
        <f t="shared" si="68"/>
        <v>0</v>
      </c>
      <c r="J777" s="153"/>
      <c r="K777" s="154"/>
      <c r="L777" s="154"/>
      <c r="M777" s="155">
        <f t="shared" si="69"/>
        <v>0</v>
      </c>
      <c r="N777" s="150"/>
      <c r="O777" s="150"/>
      <c r="P777" s="152">
        <f t="shared" si="70"/>
        <v>0</v>
      </c>
      <c r="Q777" s="255"/>
      <c r="R777" s="255"/>
      <c r="S777" s="255"/>
      <c r="T777" s="255"/>
      <c r="U777" s="255"/>
      <c r="V777" s="255"/>
      <c r="W777" s="255"/>
      <c r="X777" s="255"/>
      <c r="Y777" s="255"/>
      <c r="Z777" s="255"/>
      <c r="AA777" s="255"/>
      <c r="AB777" s="255"/>
      <c r="AC777" s="255"/>
      <c r="AD777" s="255"/>
      <c r="AE777" s="255"/>
    </row>
    <row r="778" spans="1:31" s="252" customFormat="1" hidden="1" x14ac:dyDescent="0.35">
      <c r="A778" s="251">
        <f t="shared" si="71"/>
        <v>0</v>
      </c>
      <c r="B778" s="352">
        <f t="shared" si="71"/>
        <v>0</v>
      </c>
      <c r="C778" s="353"/>
      <c r="D778" s="353"/>
      <c r="E778" s="354"/>
      <c r="F778" s="150"/>
      <c r="G778" s="150"/>
      <c r="H778" s="151"/>
      <c r="I778" s="152">
        <f t="shared" si="68"/>
        <v>0</v>
      </c>
      <c r="J778" s="153"/>
      <c r="K778" s="154"/>
      <c r="L778" s="154"/>
      <c r="M778" s="155">
        <f t="shared" si="69"/>
        <v>0</v>
      </c>
      <c r="N778" s="150"/>
      <c r="O778" s="150"/>
      <c r="P778" s="152">
        <f t="shared" si="70"/>
        <v>0</v>
      </c>
      <c r="Q778" s="255"/>
      <c r="R778" s="255"/>
      <c r="S778" s="255"/>
      <c r="T778" s="255"/>
      <c r="U778" s="255"/>
      <c r="V778" s="255"/>
      <c r="W778" s="255"/>
      <c r="X778" s="255"/>
      <c r="Y778" s="255"/>
      <c r="Z778" s="255"/>
      <c r="AA778" s="255"/>
      <c r="AB778" s="255"/>
      <c r="AC778" s="255"/>
      <c r="AD778" s="255"/>
      <c r="AE778" s="255"/>
    </row>
    <row r="779" spans="1:31" s="252" customFormat="1" hidden="1" x14ac:dyDescent="0.35">
      <c r="A779" s="251">
        <f t="shared" si="71"/>
        <v>0</v>
      </c>
      <c r="B779" s="352">
        <f t="shared" si="71"/>
        <v>0</v>
      </c>
      <c r="C779" s="353"/>
      <c r="D779" s="353"/>
      <c r="E779" s="354"/>
      <c r="F779" s="150"/>
      <c r="G779" s="150"/>
      <c r="H779" s="151"/>
      <c r="I779" s="152">
        <f t="shared" si="68"/>
        <v>0</v>
      </c>
      <c r="J779" s="153"/>
      <c r="K779" s="154"/>
      <c r="L779" s="154"/>
      <c r="M779" s="155">
        <f t="shared" si="69"/>
        <v>0</v>
      </c>
      <c r="N779" s="150"/>
      <c r="O779" s="150"/>
      <c r="P779" s="152">
        <f t="shared" si="70"/>
        <v>0</v>
      </c>
      <c r="Q779" s="255"/>
      <c r="R779" s="255"/>
      <c r="S779" s="255"/>
      <c r="T779" s="255"/>
      <c r="U779" s="255"/>
      <c r="V779" s="255"/>
      <c r="W779" s="255"/>
      <c r="X779" s="255"/>
      <c r="Y779" s="255"/>
      <c r="Z779" s="255"/>
      <c r="AA779" s="255"/>
      <c r="AB779" s="255"/>
      <c r="AC779" s="255"/>
      <c r="AD779" s="255"/>
      <c r="AE779" s="255"/>
    </row>
    <row r="780" spans="1:31" s="252" customFormat="1" hidden="1" x14ac:dyDescent="0.35">
      <c r="A780" s="251">
        <f t="shared" si="71"/>
        <v>0</v>
      </c>
      <c r="B780" s="352">
        <f t="shared" si="71"/>
        <v>0</v>
      </c>
      <c r="C780" s="353"/>
      <c r="D780" s="353"/>
      <c r="E780" s="354"/>
      <c r="F780" s="150"/>
      <c r="G780" s="150"/>
      <c r="H780" s="151"/>
      <c r="I780" s="152">
        <f t="shared" si="68"/>
        <v>0</v>
      </c>
      <c r="J780" s="153"/>
      <c r="K780" s="154"/>
      <c r="L780" s="154"/>
      <c r="M780" s="155">
        <f t="shared" si="69"/>
        <v>0</v>
      </c>
      <c r="N780" s="150"/>
      <c r="O780" s="150"/>
      <c r="P780" s="152">
        <f t="shared" si="70"/>
        <v>0</v>
      </c>
      <c r="Q780" s="255"/>
      <c r="R780" s="255"/>
      <c r="S780" s="255"/>
      <c r="T780" s="255"/>
      <c r="U780" s="255"/>
      <c r="V780" s="255"/>
      <c r="W780" s="255"/>
      <c r="X780" s="255"/>
      <c r="Y780" s="255"/>
      <c r="Z780" s="255"/>
      <c r="AA780" s="255"/>
      <c r="AB780" s="255"/>
      <c r="AC780" s="255"/>
      <c r="AD780" s="255"/>
      <c r="AE780" s="255"/>
    </row>
    <row r="781" spans="1:31" s="252" customFormat="1" hidden="1" x14ac:dyDescent="0.35">
      <c r="A781" s="251">
        <f t="shared" si="71"/>
        <v>0</v>
      </c>
      <c r="B781" s="352">
        <f t="shared" si="71"/>
        <v>0</v>
      </c>
      <c r="C781" s="353"/>
      <c r="D781" s="353"/>
      <c r="E781" s="354"/>
      <c r="F781" s="150"/>
      <c r="G781" s="150"/>
      <c r="H781" s="151"/>
      <c r="I781" s="152">
        <f t="shared" si="68"/>
        <v>0</v>
      </c>
      <c r="J781" s="153"/>
      <c r="K781" s="154"/>
      <c r="L781" s="154"/>
      <c r="M781" s="155">
        <f t="shared" si="69"/>
        <v>0</v>
      </c>
      <c r="N781" s="150"/>
      <c r="O781" s="150"/>
      <c r="P781" s="152">
        <f t="shared" si="70"/>
        <v>0</v>
      </c>
      <c r="Q781" s="255"/>
      <c r="R781" s="255"/>
      <c r="S781" s="255"/>
      <c r="T781" s="255"/>
      <c r="U781" s="255"/>
      <c r="V781" s="255"/>
      <c r="W781" s="255"/>
      <c r="X781" s="255"/>
      <c r="Y781" s="255"/>
      <c r="Z781" s="255"/>
      <c r="AA781" s="255"/>
      <c r="AB781" s="255"/>
      <c r="AC781" s="255"/>
      <c r="AD781" s="255"/>
      <c r="AE781" s="255"/>
    </row>
    <row r="782" spans="1:31" s="252" customFormat="1" hidden="1" x14ac:dyDescent="0.35">
      <c r="A782" s="251">
        <f t="shared" si="71"/>
        <v>0</v>
      </c>
      <c r="B782" s="352">
        <f t="shared" si="71"/>
        <v>0</v>
      </c>
      <c r="C782" s="353"/>
      <c r="D782" s="353"/>
      <c r="E782" s="354"/>
      <c r="F782" s="150"/>
      <c r="G782" s="150"/>
      <c r="H782" s="151"/>
      <c r="I782" s="152">
        <f t="shared" si="68"/>
        <v>0</v>
      </c>
      <c r="J782" s="153"/>
      <c r="K782" s="154"/>
      <c r="L782" s="154"/>
      <c r="M782" s="155">
        <f t="shared" si="69"/>
        <v>0</v>
      </c>
      <c r="N782" s="150"/>
      <c r="O782" s="150"/>
      <c r="P782" s="152">
        <f t="shared" si="70"/>
        <v>0</v>
      </c>
      <c r="Q782" s="255"/>
      <c r="R782" s="255"/>
      <c r="S782" s="255"/>
      <c r="T782" s="255"/>
      <c r="U782" s="255"/>
      <c r="V782" s="255"/>
      <c r="W782" s="255"/>
      <c r="X782" s="255"/>
      <c r="Y782" s="255"/>
      <c r="Z782" s="255"/>
      <c r="AA782" s="255"/>
      <c r="AB782" s="255"/>
      <c r="AC782" s="255"/>
      <c r="AD782" s="255"/>
      <c r="AE782" s="255"/>
    </row>
    <row r="783" spans="1:31" s="252" customFormat="1" hidden="1" x14ac:dyDescent="0.35">
      <c r="A783" s="251">
        <f t="shared" si="71"/>
        <v>0</v>
      </c>
      <c r="B783" s="352">
        <f t="shared" si="71"/>
        <v>0</v>
      </c>
      <c r="C783" s="353"/>
      <c r="D783" s="353"/>
      <c r="E783" s="354"/>
      <c r="F783" s="150"/>
      <c r="G783" s="150"/>
      <c r="H783" s="151"/>
      <c r="I783" s="152">
        <f t="shared" si="68"/>
        <v>0</v>
      </c>
      <c r="J783" s="153"/>
      <c r="K783" s="154"/>
      <c r="L783" s="154"/>
      <c r="M783" s="155">
        <f t="shared" si="69"/>
        <v>0</v>
      </c>
      <c r="N783" s="150"/>
      <c r="O783" s="150"/>
      <c r="P783" s="152">
        <f t="shared" si="70"/>
        <v>0</v>
      </c>
      <c r="Q783" s="255"/>
      <c r="R783" s="255"/>
      <c r="S783" s="255"/>
      <c r="T783" s="255"/>
      <c r="U783" s="255"/>
      <c r="V783" s="255"/>
      <c r="W783" s="255"/>
      <c r="X783" s="255"/>
      <c r="Y783" s="255"/>
      <c r="Z783" s="255"/>
      <c r="AA783" s="255"/>
      <c r="AB783" s="255"/>
      <c r="AC783" s="255"/>
      <c r="AD783" s="255"/>
      <c r="AE783" s="255"/>
    </row>
    <row r="784" spans="1:31" s="252" customFormat="1" hidden="1" x14ac:dyDescent="0.35">
      <c r="A784" s="251">
        <f t="shared" si="71"/>
        <v>0</v>
      </c>
      <c r="B784" s="352">
        <f t="shared" si="71"/>
        <v>0</v>
      </c>
      <c r="C784" s="353"/>
      <c r="D784" s="353"/>
      <c r="E784" s="354"/>
      <c r="F784" s="150"/>
      <c r="G784" s="150"/>
      <c r="H784" s="151"/>
      <c r="I784" s="152">
        <f t="shared" si="68"/>
        <v>0</v>
      </c>
      <c r="J784" s="153"/>
      <c r="K784" s="154"/>
      <c r="L784" s="154"/>
      <c r="M784" s="155">
        <f t="shared" si="69"/>
        <v>0</v>
      </c>
      <c r="N784" s="150"/>
      <c r="O784" s="150"/>
      <c r="P784" s="152">
        <f t="shared" si="70"/>
        <v>0</v>
      </c>
      <c r="Q784" s="255"/>
      <c r="R784" s="255"/>
      <c r="S784" s="255"/>
      <c r="T784" s="255"/>
      <c r="U784" s="255"/>
      <c r="V784" s="255"/>
      <c r="W784" s="255"/>
      <c r="X784" s="255"/>
      <c r="Y784" s="255"/>
      <c r="Z784" s="255"/>
      <c r="AA784" s="255"/>
      <c r="AB784" s="255"/>
      <c r="AC784" s="255"/>
      <c r="AD784" s="255"/>
      <c r="AE784" s="255"/>
    </row>
    <row r="785" spans="1:31" s="252" customFormat="1" hidden="1" x14ac:dyDescent="0.35">
      <c r="A785" s="251">
        <f t="shared" si="71"/>
        <v>0</v>
      </c>
      <c r="B785" s="352">
        <f t="shared" si="71"/>
        <v>0</v>
      </c>
      <c r="C785" s="353"/>
      <c r="D785" s="353"/>
      <c r="E785" s="354"/>
      <c r="F785" s="150"/>
      <c r="G785" s="150"/>
      <c r="H785" s="151"/>
      <c r="I785" s="152">
        <f t="shared" si="68"/>
        <v>0</v>
      </c>
      <c r="J785" s="153"/>
      <c r="K785" s="154"/>
      <c r="L785" s="154"/>
      <c r="M785" s="155">
        <f t="shared" si="69"/>
        <v>0</v>
      </c>
      <c r="N785" s="150"/>
      <c r="O785" s="150"/>
      <c r="P785" s="152">
        <f t="shared" si="70"/>
        <v>0</v>
      </c>
      <c r="Q785" s="255"/>
      <c r="R785" s="255"/>
      <c r="S785" s="255"/>
      <c r="T785" s="255"/>
      <c r="U785" s="255"/>
      <c r="V785" s="255"/>
      <c r="W785" s="255"/>
      <c r="X785" s="255"/>
      <c r="Y785" s="255"/>
      <c r="Z785" s="255"/>
      <c r="AA785" s="255"/>
      <c r="AB785" s="255"/>
      <c r="AC785" s="255"/>
      <c r="AD785" s="255"/>
      <c r="AE785" s="255"/>
    </row>
    <row r="786" spans="1:31" s="252" customFormat="1" hidden="1" x14ac:dyDescent="0.35">
      <c r="A786" s="251">
        <f t="shared" si="71"/>
        <v>0</v>
      </c>
      <c r="B786" s="352">
        <f t="shared" si="71"/>
        <v>0</v>
      </c>
      <c r="C786" s="353"/>
      <c r="D786" s="353"/>
      <c r="E786" s="354"/>
      <c r="F786" s="150"/>
      <c r="G786" s="150"/>
      <c r="H786" s="151"/>
      <c r="I786" s="152">
        <f t="shared" si="68"/>
        <v>0</v>
      </c>
      <c r="J786" s="153"/>
      <c r="K786" s="154"/>
      <c r="L786" s="154"/>
      <c r="M786" s="155">
        <f t="shared" si="69"/>
        <v>0</v>
      </c>
      <c r="N786" s="150"/>
      <c r="O786" s="150"/>
      <c r="P786" s="152">
        <f t="shared" si="70"/>
        <v>0</v>
      </c>
      <c r="Q786" s="255"/>
      <c r="R786" s="255"/>
      <c r="S786" s="255"/>
      <c r="T786" s="255"/>
      <c r="U786" s="255"/>
      <c r="V786" s="255"/>
      <c r="W786" s="255"/>
      <c r="X786" s="255"/>
      <c r="Y786" s="255"/>
      <c r="Z786" s="255"/>
      <c r="AA786" s="255"/>
      <c r="AB786" s="255"/>
      <c r="AC786" s="255"/>
      <c r="AD786" s="255"/>
      <c r="AE786" s="255"/>
    </row>
    <row r="787" spans="1:31" s="252" customFormat="1" hidden="1" x14ac:dyDescent="0.35">
      <c r="A787" s="251">
        <f t="shared" si="71"/>
        <v>0</v>
      </c>
      <c r="B787" s="352">
        <f t="shared" si="71"/>
        <v>0</v>
      </c>
      <c r="C787" s="353"/>
      <c r="D787" s="353"/>
      <c r="E787" s="354"/>
      <c r="F787" s="150"/>
      <c r="G787" s="150"/>
      <c r="H787" s="151"/>
      <c r="I787" s="152">
        <f t="shared" si="68"/>
        <v>0</v>
      </c>
      <c r="J787" s="153"/>
      <c r="K787" s="154"/>
      <c r="L787" s="154"/>
      <c r="M787" s="155">
        <f t="shared" si="69"/>
        <v>0</v>
      </c>
      <c r="N787" s="150"/>
      <c r="O787" s="150"/>
      <c r="P787" s="152">
        <f t="shared" si="70"/>
        <v>0</v>
      </c>
      <c r="Q787" s="255"/>
      <c r="R787" s="255"/>
      <c r="S787" s="255"/>
      <c r="T787" s="255"/>
      <c r="U787" s="255"/>
      <c r="V787" s="255"/>
      <c r="W787" s="255"/>
      <c r="X787" s="255"/>
      <c r="Y787" s="255"/>
      <c r="Z787" s="255"/>
      <c r="AA787" s="255"/>
      <c r="AB787" s="255"/>
      <c r="AC787" s="255"/>
      <c r="AD787" s="255"/>
      <c r="AE787" s="255"/>
    </row>
    <row r="788" spans="1:31" s="252" customFormat="1" hidden="1" x14ac:dyDescent="0.35">
      <c r="A788" s="251">
        <f t="shared" si="71"/>
        <v>0</v>
      </c>
      <c r="B788" s="352">
        <f t="shared" si="71"/>
        <v>0</v>
      </c>
      <c r="C788" s="353"/>
      <c r="D788" s="353"/>
      <c r="E788" s="354"/>
      <c r="F788" s="150"/>
      <c r="G788" s="150"/>
      <c r="H788" s="151"/>
      <c r="I788" s="152">
        <f t="shared" si="68"/>
        <v>0</v>
      </c>
      <c r="J788" s="153"/>
      <c r="K788" s="154"/>
      <c r="L788" s="154"/>
      <c r="M788" s="155">
        <f t="shared" si="69"/>
        <v>0</v>
      </c>
      <c r="N788" s="150"/>
      <c r="O788" s="150"/>
      <c r="P788" s="152">
        <f t="shared" si="70"/>
        <v>0</v>
      </c>
      <c r="Q788" s="255"/>
      <c r="R788" s="255"/>
      <c r="S788" s="255"/>
      <c r="T788" s="255"/>
      <c r="U788" s="255"/>
      <c r="V788" s="255"/>
      <c r="W788" s="255"/>
      <c r="X788" s="255"/>
      <c r="Y788" s="255"/>
      <c r="Z788" s="255"/>
      <c r="AA788" s="255"/>
      <c r="AB788" s="255"/>
      <c r="AC788" s="255"/>
      <c r="AD788" s="255"/>
      <c r="AE788" s="255"/>
    </row>
    <row r="789" spans="1:31" s="252" customFormat="1" hidden="1" x14ac:dyDescent="0.35">
      <c r="A789" s="251">
        <f t="shared" si="71"/>
        <v>0</v>
      </c>
      <c r="B789" s="352">
        <f t="shared" si="71"/>
        <v>0</v>
      </c>
      <c r="C789" s="353"/>
      <c r="D789" s="353"/>
      <c r="E789" s="354"/>
      <c r="F789" s="150"/>
      <c r="G789" s="150"/>
      <c r="H789" s="151"/>
      <c r="I789" s="152">
        <f t="shared" si="68"/>
        <v>0</v>
      </c>
      <c r="J789" s="153"/>
      <c r="K789" s="154"/>
      <c r="L789" s="154"/>
      <c r="M789" s="155">
        <f t="shared" si="69"/>
        <v>0</v>
      </c>
      <c r="N789" s="150"/>
      <c r="O789" s="150"/>
      <c r="P789" s="152">
        <f t="shared" si="70"/>
        <v>0</v>
      </c>
      <c r="Q789" s="255"/>
      <c r="R789" s="255"/>
      <c r="S789" s="255"/>
      <c r="T789" s="255"/>
      <c r="U789" s="255"/>
      <c r="V789" s="255"/>
      <c r="W789" s="255"/>
      <c r="X789" s="255"/>
      <c r="Y789" s="255"/>
      <c r="Z789" s="255"/>
      <c r="AA789" s="255"/>
      <c r="AB789" s="255"/>
      <c r="AC789" s="255"/>
      <c r="AD789" s="255"/>
      <c r="AE789" s="255"/>
    </row>
    <row r="790" spans="1:31" s="252" customFormat="1" hidden="1" x14ac:dyDescent="0.35">
      <c r="A790" s="251">
        <f t="shared" si="71"/>
        <v>0</v>
      </c>
      <c r="B790" s="352">
        <f t="shared" si="71"/>
        <v>0</v>
      </c>
      <c r="C790" s="353"/>
      <c r="D790" s="353"/>
      <c r="E790" s="354"/>
      <c r="F790" s="150"/>
      <c r="G790" s="150"/>
      <c r="H790" s="151"/>
      <c r="I790" s="152">
        <f t="shared" si="68"/>
        <v>0</v>
      </c>
      <c r="J790" s="153"/>
      <c r="K790" s="154"/>
      <c r="L790" s="154"/>
      <c r="M790" s="155">
        <f t="shared" si="69"/>
        <v>0</v>
      </c>
      <c r="N790" s="150"/>
      <c r="O790" s="150"/>
      <c r="P790" s="152">
        <f t="shared" si="70"/>
        <v>0</v>
      </c>
      <c r="Q790" s="255"/>
      <c r="R790" s="255"/>
      <c r="S790" s="255"/>
      <c r="T790" s="255"/>
      <c r="U790" s="255"/>
      <c r="V790" s="255"/>
      <c r="W790" s="255"/>
      <c r="X790" s="255"/>
      <c r="Y790" s="255"/>
      <c r="Z790" s="255"/>
      <c r="AA790" s="255"/>
      <c r="AB790" s="255"/>
      <c r="AC790" s="255"/>
      <c r="AD790" s="255"/>
      <c r="AE790" s="255"/>
    </row>
    <row r="791" spans="1:31" s="252" customFormat="1" hidden="1" x14ac:dyDescent="0.35">
      <c r="A791" s="251">
        <f t="shared" si="71"/>
        <v>0</v>
      </c>
      <c r="B791" s="352">
        <f t="shared" si="71"/>
        <v>0</v>
      </c>
      <c r="C791" s="353"/>
      <c r="D791" s="353"/>
      <c r="E791" s="354"/>
      <c r="F791" s="150"/>
      <c r="G791" s="150"/>
      <c r="H791" s="151"/>
      <c r="I791" s="152">
        <f t="shared" si="68"/>
        <v>0</v>
      </c>
      <c r="J791" s="153"/>
      <c r="K791" s="154"/>
      <c r="L791" s="154"/>
      <c r="M791" s="155">
        <f t="shared" si="69"/>
        <v>0</v>
      </c>
      <c r="N791" s="150"/>
      <c r="O791" s="150"/>
      <c r="P791" s="152">
        <f t="shared" si="70"/>
        <v>0</v>
      </c>
      <c r="Q791" s="255"/>
      <c r="R791" s="255"/>
      <c r="S791" s="255"/>
      <c r="T791" s="255"/>
      <c r="U791" s="255"/>
      <c r="V791" s="255"/>
      <c r="W791" s="255"/>
      <c r="X791" s="255"/>
      <c r="Y791" s="255"/>
      <c r="Z791" s="255"/>
      <c r="AA791" s="255"/>
      <c r="AB791" s="255"/>
      <c r="AC791" s="255"/>
      <c r="AD791" s="255"/>
      <c r="AE791" s="255"/>
    </row>
    <row r="792" spans="1:31" s="252" customFormat="1" hidden="1" x14ac:dyDescent="0.35">
      <c r="A792" s="251">
        <f t="shared" si="71"/>
        <v>0</v>
      </c>
      <c r="B792" s="352">
        <f t="shared" si="71"/>
        <v>0</v>
      </c>
      <c r="C792" s="353"/>
      <c r="D792" s="353"/>
      <c r="E792" s="354"/>
      <c r="F792" s="150"/>
      <c r="G792" s="150"/>
      <c r="H792" s="151"/>
      <c r="I792" s="152">
        <f t="shared" si="68"/>
        <v>0</v>
      </c>
      <c r="J792" s="153"/>
      <c r="K792" s="154"/>
      <c r="L792" s="154"/>
      <c r="M792" s="155">
        <f t="shared" si="69"/>
        <v>0</v>
      </c>
      <c r="N792" s="150"/>
      <c r="O792" s="150"/>
      <c r="P792" s="152">
        <f t="shared" si="70"/>
        <v>0</v>
      </c>
      <c r="Q792" s="255"/>
      <c r="R792" s="255"/>
      <c r="S792" s="255"/>
      <c r="T792" s="255"/>
      <c r="U792" s="255"/>
      <c r="V792" s="255"/>
      <c r="W792" s="255"/>
      <c r="X792" s="255"/>
      <c r="Y792" s="255"/>
      <c r="Z792" s="255"/>
      <c r="AA792" s="255"/>
      <c r="AB792" s="255"/>
      <c r="AC792" s="255"/>
      <c r="AD792" s="255"/>
      <c r="AE792" s="255"/>
    </row>
    <row r="793" spans="1:31" s="252" customFormat="1" hidden="1" x14ac:dyDescent="0.35">
      <c r="A793" s="251">
        <f t="shared" si="71"/>
        <v>0</v>
      </c>
      <c r="B793" s="352">
        <f t="shared" si="71"/>
        <v>0</v>
      </c>
      <c r="C793" s="353"/>
      <c r="D793" s="353"/>
      <c r="E793" s="354"/>
      <c r="F793" s="150"/>
      <c r="G793" s="150"/>
      <c r="H793" s="151"/>
      <c r="I793" s="152">
        <f t="shared" si="68"/>
        <v>0</v>
      </c>
      <c r="J793" s="153"/>
      <c r="K793" s="154"/>
      <c r="L793" s="154"/>
      <c r="M793" s="155">
        <f t="shared" si="69"/>
        <v>0</v>
      </c>
      <c r="N793" s="150"/>
      <c r="O793" s="150"/>
      <c r="P793" s="152">
        <f t="shared" si="70"/>
        <v>0</v>
      </c>
      <c r="Q793" s="255"/>
      <c r="R793" s="255"/>
      <c r="S793" s="255"/>
      <c r="T793" s="255"/>
      <c r="U793" s="255"/>
      <c r="V793" s="255"/>
      <c r="W793" s="255"/>
      <c r="X793" s="255"/>
      <c r="Y793" s="255"/>
      <c r="Z793" s="255"/>
      <c r="AA793" s="255"/>
      <c r="AB793" s="255"/>
      <c r="AC793" s="255"/>
      <c r="AD793" s="255"/>
      <c r="AE793" s="255"/>
    </row>
    <row r="794" spans="1:31" s="252" customFormat="1" hidden="1" x14ac:dyDescent="0.35">
      <c r="A794" s="251">
        <f t="shared" si="71"/>
        <v>0</v>
      </c>
      <c r="B794" s="352">
        <f t="shared" si="71"/>
        <v>0</v>
      </c>
      <c r="C794" s="353"/>
      <c r="D794" s="353"/>
      <c r="E794" s="354"/>
      <c r="F794" s="150"/>
      <c r="G794" s="150"/>
      <c r="H794" s="151"/>
      <c r="I794" s="152">
        <f t="shared" si="68"/>
        <v>0</v>
      </c>
      <c r="J794" s="153"/>
      <c r="K794" s="154"/>
      <c r="L794" s="154"/>
      <c r="M794" s="155">
        <f t="shared" si="69"/>
        <v>0</v>
      </c>
      <c r="N794" s="150"/>
      <c r="O794" s="150"/>
      <c r="P794" s="152">
        <f t="shared" si="70"/>
        <v>0</v>
      </c>
      <c r="Q794" s="255"/>
      <c r="R794" s="255"/>
      <c r="S794" s="255"/>
      <c r="T794" s="255"/>
      <c r="U794" s="255"/>
      <c r="V794" s="255"/>
      <c r="W794" s="255"/>
      <c r="X794" s="255"/>
      <c r="Y794" s="255"/>
      <c r="Z794" s="255"/>
      <c r="AA794" s="255"/>
      <c r="AB794" s="255"/>
      <c r="AC794" s="255"/>
      <c r="AD794" s="255"/>
      <c r="AE794" s="255"/>
    </row>
    <row r="795" spans="1:31" s="252" customFormat="1" hidden="1" x14ac:dyDescent="0.35">
      <c r="A795" s="251">
        <f t="shared" si="71"/>
        <v>0</v>
      </c>
      <c r="B795" s="352">
        <f t="shared" si="71"/>
        <v>0</v>
      </c>
      <c r="C795" s="353"/>
      <c r="D795" s="353"/>
      <c r="E795" s="354"/>
      <c r="F795" s="150"/>
      <c r="G795" s="150"/>
      <c r="H795" s="151"/>
      <c r="I795" s="152">
        <f t="shared" si="68"/>
        <v>0</v>
      </c>
      <c r="J795" s="153"/>
      <c r="K795" s="154"/>
      <c r="L795" s="154"/>
      <c r="M795" s="155">
        <f t="shared" si="69"/>
        <v>0</v>
      </c>
      <c r="N795" s="150"/>
      <c r="O795" s="150"/>
      <c r="P795" s="152">
        <f t="shared" si="70"/>
        <v>0</v>
      </c>
      <c r="Q795" s="255"/>
      <c r="R795" s="255"/>
      <c r="S795" s="255"/>
      <c r="T795" s="255"/>
      <c r="U795" s="255"/>
      <c r="V795" s="255"/>
      <c r="W795" s="255"/>
      <c r="X795" s="255"/>
      <c r="Y795" s="255"/>
      <c r="Z795" s="255"/>
      <c r="AA795" s="255"/>
      <c r="AB795" s="255"/>
      <c r="AC795" s="255"/>
      <c r="AD795" s="255"/>
      <c r="AE795" s="255"/>
    </row>
    <row r="796" spans="1:31" s="252" customFormat="1" hidden="1" x14ac:dyDescent="0.35">
      <c r="A796" s="251">
        <f t="shared" si="71"/>
        <v>0</v>
      </c>
      <c r="B796" s="352">
        <f t="shared" si="71"/>
        <v>0</v>
      </c>
      <c r="C796" s="353"/>
      <c r="D796" s="353"/>
      <c r="E796" s="354"/>
      <c r="F796" s="150"/>
      <c r="G796" s="150"/>
      <c r="H796" s="151"/>
      <c r="I796" s="152">
        <f t="shared" si="68"/>
        <v>0</v>
      </c>
      <c r="J796" s="153"/>
      <c r="K796" s="154"/>
      <c r="L796" s="154"/>
      <c r="M796" s="155">
        <f t="shared" si="69"/>
        <v>0</v>
      </c>
      <c r="N796" s="150"/>
      <c r="O796" s="150"/>
      <c r="P796" s="152">
        <f t="shared" si="70"/>
        <v>0</v>
      </c>
      <c r="Q796" s="255"/>
      <c r="R796" s="255"/>
      <c r="S796" s="255"/>
      <c r="T796" s="255"/>
      <c r="U796" s="255"/>
      <c r="V796" s="255"/>
      <c r="W796" s="255"/>
      <c r="X796" s="255"/>
      <c r="Y796" s="255"/>
      <c r="Z796" s="255"/>
      <c r="AA796" s="255"/>
      <c r="AB796" s="255"/>
      <c r="AC796" s="255"/>
      <c r="AD796" s="255"/>
      <c r="AE796" s="255"/>
    </row>
    <row r="797" spans="1:31" s="252" customFormat="1" hidden="1" x14ac:dyDescent="0.35">
      <c r="A797" s="251">
        <f t="shared" si="71"/>
        <v>0</v>
      </c>
      <c r="B797" s="352">
        <f t="shared" si="71"/>
        <v>0</v>
      </c>
      <c r="C797" s="353"/>
      <c r="D797" s="353"/>
      <c r="E797" s="354"/>
      <c r="F797" s="150"/>
      <c r="G797" s="150"/>
      <c r="H797" s="151"/>
      <c r="I797" s="152">
        <f t="shared" si="68"/>
        <v>0</v>
      </c>
      <c r="J797" s="153"/>
      <c r="K797" s="154"/>
      <c r="L797" s="154"/>
      <c r="M797" s="155">
        <f t="shared" si="69"/>
        <v>0</v>
      </c>
      <c r="N797" s="150"/>
      <c r="O797" s="150"/>
      <c r="P797" s="152">
        <f t="shared" si="70"/>
        <v>0</v>
      </c>
      <c r="Q797" s="255"/>
      <c r="R797" s="255"/>
      <c r="S797" s="255"/>
      <c r="T797" s="255"/>
      <c r="U797" s="255"/>
      <c r="V797" s="255"/>
      <c r="W797" s="255"/>
      <c r="X797" s="255"/>
      <c r="Y797" s="255"/>
      <c r="Z797" s="255"/>
      <c r="AA797" s="255"/>
      <c r="AB797" s="255"/>
      <c r="AC797" s="255"/>
      <c r="AD797" s="255"/>
      <c r="AE797" s="255"/>
    </row>
    <row r="798" spans="1:31" s="252" customFormat="1" x14ac:dyDescent="0.35">
      <c r="A798" s="251">
        <f t="shared" si="71"/>
        <v>0</v>
      </c>
      <c r="B798" s="352">
        <f t="shared" si="71"/>
        <v>0</v>
      </c>
      <c r="C798" s="353"/>
      <c r="D798" s="353"/>
      <c r="E798" s="354"/>
      <c r="F798" s="150"/>
      <c r="G798" s="150"/>
      <c r="H798" s="151"/>
      <c r="I798" s="152">
        <f t="shared" si="68"/>
        <v>0</v>
      </c>
      <c r="J798" s="153"/>
      <c r="K798" s="154"/>
      <c r="L798" s="154"/>
      <c r="M798" s="155">
        <f t="shared" si="69"/>
        <v>0</v>
      </c>
      <c r="N798" s="150"/>
      <c r="O798" s="150"/>
      <c r="P798" s="152">
        <f t="shared" si="70"/>
        <v>0</v>
      </c>
      <c r="Q798" s="255"/>
      <c r="R798" s="255"/>
      <c r="S798" s="255"/>
      <c r="T798" s="255"/>
      <c r="U798" s="255"/>
      <c r="V798" s="255"/>
      <c r="W798" s="255"/>
      <c r="X798" s="255"/>
      <c r="Y798" s="255"/>
      <c r="Z798" s="255"/>
      <c r="AA798" s="255"/>
      <c r="AB798" s="255"/>
      <c r="AC798" s="255"/>
      <c r="AD798" s="255"/>
      <c r="AE798" s="255"/>
    </row>
    <row r="799" spans="1:31" s="252" customFormat="1" x14ac:dyDescent="0.35">
      <c r="A799" s="254"/>
      <c r="B799" s="420" t="s">
        <v>33</v>
      </c>
      <c r="C799" s="420"/>
      <c r="D799" s="420"/>
      <c r="E799" s="420"/>
      <c r="F799" s="152">
        <f>SUM(F699:F798)</f>
        <v>0</v>
      </c>
      <c r="G799" s="152">
        <f>SUM(G699:G798)</f>
        <v>0</v>
      </c>
      <c r="H799" s="157">
        <f>SUM(H699:H798)</f>
        <v>0</v>
      </c>
      <c r="I799" s="152">
        <f>SUMIF(I699:I798,"&gt;0")</f>
        <v>0</v>
      </c>
      <c r="J799" s="158"/>
      <c r="K799" s="155">
        <f t="shared" ref="K799:P799" si="72">SUM(K699:K798)</f>
        <v>0</v>
      </c>
      <c r="L799" s="155">
        <f t="shared" si="72"/>
        <v>0</v>
      </c>
      <c r="M799" s="155">
        <f t="shared" si="72"/>
        <v>0</v>
      </c>
      <c r="N799" s="159">
        <f t="shared" si="72"/>
        <v>0</v>
      </c>
      <c r="O799" s="159">
        <f t="shared" si="72"/>
        <v>0</v>
      </c>
      <c r="P799" s="152">
        <f t="shared" si="72"/>
        <v>0</v>
      </c>
      <c r="Q799" s="255"/>
      <c r="R799" s="255"/>
      <c r="S799" s="255"/>
      <c r="T799" s="255"/>
      <c r="U799" s="255"/>
      <c r="V799" s="255"/>
      <c r="W799" s="255"/>
      <c r="X799" s="255"/>
      <c r="Y799" s="255"/>
      <c r="Z799" s="255"/>
      <c r="AA799" s="255"/>
      <c r="AB799" s="255"/>
      <c r="AC799" s="255"/>
      <c r="AD799" s="255"/>
      <c r="AE799" s="255"/>
    </row>
    <row r="800" spans="1:31" x14ac:dyDescent="0.35">
      <c r="A800" s="124"/>
      <c r="B800" s="124"/>
      <c r="C800" s="124"/>
      <c r="D800" s="124"/>
      <c r="E800" s="124"/>
      <c r="F800" s="124"/>
      <c r="G800" s="124"/>
      <c r="H800" s="124"/>
      <c r="I800" s="124"/>
      <c r="J800" s="124"/>
      <c r="K800" s="124"/>
      <c r="L800" s="124"/>
      <c r="M800" s="124"/>
      <c r="N800" s="124"/>
      <c r="O800" s="124"/>
      <c r="P800" s="124"/>
    </row>
    <row r="801" spans="1:31" x14ac:dyDescent="0.35">
      <c r="A801" s="321" t="s">
        <v>177</v>
      </c>
      <c r="B801" s="321"/>
      <c r="C801" s="321"/>
      <c r="D801" s="321"/>
      <c r="E801" s="321"/>
      <c r="F801" s="321"/>
      <c r="G801" s="321"/>
      <c r="H801" s="321"/>
      <c r="I801" s="321"/>
      <c r="J801" s="321"/>
      <c r="K801" s="321"/>
      <c r="L801" s="321"/>
      <c r="M801" s="321"/>
      <c r="N801" s="321"/>
      <c r="O801" s="321"/>
      <c r="P801" s="321"/>
      <c r="Q801" s="124"/>
      <c r="R801" s="124"/>
      <c r="S801" s="124"/>
      <c r="T801" s="124"/>
      <c r="U801" s="124"/>
      <c r="V801" s="124"/>
      <c r="W801" s="124"/>
      <c r="X801" s="124"/>
      <c r="Y801" s="124"/>
      <c r="Z801" s="124"/>
      <c r="AA801" s="124"/>
      <c r="AB801" s="124"/>
      <c r="AC801" s="124"/>
      <c r="AD801" s="124"/>
      <c r="AE801" s="124"/>
    </row>
    <row r="802" spans="1:31" x14ac:dyDescent="0.35">
      <c r="A802" s="144"/>
      <c r="B802" s="421"/>
      <c r="C802" s="421"/>
      <c r="D802" s="421"/>
      <c r="E802" s="421"/>
      <c r="F802" s="422"/>
      <c r="G802" s="422"/>
      <c r="H802" s="422"/>
      <c r="I802" s="423" t="s">
        <v>168</v>
      </c>
      <c r="J802" s="423"/>
      <c r="K802" s="145" t="s">
        <v>1437</v>
      </c>
      <c r="L802" s="145"/>
      <c r="M802" s="145"/>
      <c r="N802" s="145"/>
      <c r="O802" s="145"/>
      <c r="P802" s="146"/>
      <c r="Q802" s="124"/>
      <c r="R802" s="124"/>
      <c r="S802" s="124"/>
      <c r="T802" s="124"/>
      <c r="U802" s="124"/>
      <c r="V802" s="124"/>
      <c r="W802" s="124"/>
      <c r="X802" s="124"/>
      <c r="Y802" s="124"/>
      <c r="Z802" s="124"/>
      <c r="AA802" s="124"/>
      <c r="AB802" s="124"/>
      <c r="AC802" s="124"/>
      <c r="AD802" s="124"/>
      <c r="AE802" s="124"/>
    </row>
    <row r="803" spans="1:31" ht="15" customHeight="1" x14ac:dyDescent="0.35">
      <c r="A803" s="424" t="s">
        <v>49</v>
      </c>
      <c r="B803" s="425"/>
      <c r="C803" s="425"/>
      <c r="D803" s="425"/>
      <c r="E803" s="425"/>
      <c r="F803" s="426" t="s">
        <v>22</v>
      </c>
      <c r="G803" s="427"/>
      <c r="H803" s="427"/>
      <c r="I803" s="427"/>
      <c r="J803" s="428"/>
      <c r="K803" s="420" t="s">
        <v>23</v>
      </c>
      <c r="L803" s="420"/>
      <c r="M803" s="420"/>
      <c r="N803" s="427" t="s">
        <v>24</v>
      </c>
      <c r="O803" s="427"/>
      <c r="P803" s="428"/>
      <c r="Q803" s="124"/>
      <c r="R803" s="124"/>
      <c r="S803" s="124"/>
      <c r="T803" s="124"/>
      <c r="U803" s="124"/>
      <c r="V803" s="124"/>
      <c r="W803" s="124"/>
      <c r="X803" s="124"/>
      <c r="Y803" s="124"/>
      <c r="Z803" s="124"/>
      <c r="AA803" s="124"/>
      <c r="AB803" s="124"/>
      <c r="AC803" s="124"/>
      <c r="AD803" s="124"/>
      <c r="AE803" s="124"/>
    </row>
    <row r="804" spans="1:31" ht="15" customHeight="1" x14ac:dyDescent="0.35">
      <c r="A804" s="301" t="s">
        <v>15</v>
      </c>
      <c r="B804" s="302"/>
      <c r="C804" s="302"/>
      <c r="D804" s="302"/>
      <c r="E804" s="303"/>
      <c r="F804" s="429" t="s">
        <v>25</v>
      </c>
      <c r="G804" s="432" t="s">
        <v>26</v>
      </c>
      <c r="H804" s="433"/>
      <c r="I804" s="433"/>
      <c r="J804" s="434"/>
      <c r="K804" s="438" t="s">
        <v>50</v>
      </c>
      <c r="L804" s="438"/>
      <c r="M804" s="438"/>
      <c r="N804" s="438" t="s">
        <v>27</v>
      </c>
      <c r="O804" s="438"/>
      <c r="P804" s="438"/>
      <c r="Q804" s="124"/>
      <c r="R804" s="124"/>
      <c r="S804" s="124"/>
      <c r="T804" s="124"/>
      <c r="U804" s="124"/>
      <c r="V804" s="124"/>
      <c r="W804" s="124"/>
      <c r="X804" s="124"/>
      <c r="Y804" s="124"/>
      <c r="Z804" s="124"/>
      <c r="AA804" s="124"/>
      <c r="AB804" s="124"/>
      <c r="AC804" s="124"/>
      <c r="AD804" s="124"/>
      <c r="AE804" s="124"/>
    </row>
    <row r="805" spans="1:31" ht="15" customHeight="1" x14ac:dyDescent="0.35">
      <c r="A805" s="304"/>
      <c r="B805" s="305"/>
      <c r="C805" s="305"/>
      <c r="D805" s="305"/>
      <c r="E805" s="306"/>
      <c r="F805" s="430"/>
      <c r="G805" s="435"/>
      <c r="H805" s="436"/>
      <c r="I805" s="436"/>
      <c r="J805" s="437"/>
      <c r="K805" s="438"/>
      <c r="L805" s="438"/>
      <c r="M805" s="438"/>
      <c r="N805" s="438"/>
      <c r="O805" s="438"/>
      <c r="P805" s="438"/>
      <c r="Q805" s="124"/>
      <c r="R805" s="124"/>
      <c r="S805" s="124"/>
      <c r="T805" s="124"/>
      <c r="U805" s="124"/>
      <c r="V805" s="124"/>
      <c r="W805" s="124"/>
      <c r="X805" s="124"/>
      <c r="Y805" s="124"/>
      <c r="Z805" s="124"/>
      <c r="AA805" s="124"/>
      <c r="AB805" s="124"/>
      <c r="AC805" s="124"/>
      <c r="AD805" s="124"/>
      <c r="AE805" s="124"/>
    </row>
    <row r="806" spans="1:31" ht="15" customHeight="1" x14ac:dyDescent="0.35">
      <c r="A806" s="304"/>
      <c r="B806" s="305"/>
      <c r="C806" s="305"/>
      <c r="D806" s="305"/>
      <c r="E806" s="306"/>
      <c r="F806" s="430"/>
      <c r="G806" s="429" t="s">
        <v>51</v>
      </c>
      <c r="H806" s="429" t="s">
        <v>28</v>
      </c>
      <c r="I806" s="429" t="s">
        <v>52</v>
      </c>
      <c r="J806" s="442" t="s">
        <v>29</v>
      </c>
      <c r="K806" s="429" t="s">
        <v>30</v>
      </c>
      <c r="L806" s="429" t="s">
        <v>31</v>
      </c>
      <c r="M806" s="429" t="s">
        <v>53</v>
      </c>
      <c r="N806" s="429" t="s">
        <v>30</v>
      </c>
      <c r="O806" s="429" t="s">
        <v>32</v>
      </c>
      <c r="P806" s="429" t="s">
        <v>34</v>
      </c>
      <c r="Q806" s="124"/>
      <c r="R806" s="124"/>
      <c r="S806" s="124"/>
      <c r="T806" s="124"/>
      <c r="U806" s="124"/>
      <c r="V806" s="124"/>
      <c r="W806" s="124"/>
      <c r="X806" s="124"/>
      <c r="Y806" s="124"/>
      <c r="Z806" s="124"/>
      <c r="AA806" s="124"/>
      <c r="AB806" s="124"/>
      <c r="AC806" s="124"/>
      <c r="AD806" s="124"/>
      <c r="AE806" s="124"/>
    </row>
    <row r="807" spans="1:31" ht="15" customHeight="1" x14ac:dyDescent="0.35">
      <c r="A807" s="304"/>
      <c r="B807" s="305"/>
      <c r="C807" s="305"/>
      <c r="D807" s="305"/>
      <c r="E807" s="306"/>
      <c r="F807" s="430"/>
      <c r="G807" s="430"/>
      <c r="H807" s="430"/>
      <c r="I807" s="430"/>
      <c r="J807" s="443"/>
      <c r="K807" s="430"/>
      <c r="L807" s="430"/>
      <c r="M807" s="430"/>
      <c r="N807" s="430"/>
      <c r="O807" s="430"/>
      <c r="P807" s="430"/>
      <c r="Q807" s="124"/>
      <c r="R807" s="124"/>
      <c r="S807" s="124"/>
      <c r="T807" s="124"/>
      <c r="U807" s="124"/>
      <c r="V807" s="124"/>
      <c r="W807" s="124"/>
      <c r="X807" s="124"/>
      <c r="Y807" s="124"/>
      <c r="Z807" s="124"/>
      <c r="AA807" s="124"/>
      <c r="AB807" s="124"/>
      <c r="AC807" s="124"/>
      <c r="AD807" s="124"/>
      <c r="AE807" s="124"/>
    </row>
    <row r="808" spans="1:31" ht="15" customHeight="1" x14ac:dyDescent="0.35">
      <c r="A808" s="307"/>
      <c r="B808" s="308"/>
      <c r="C808" s="308"/>
      <c r="D808" s="308"/>
      <c r="E808" s="309"/>
      <c r="F808" s="431"/>
      <c r="G808" s="431"/>
      <c r="H808" s="431"/>
      <c r="I808" s="431"/>
      <c r="J808" s="444"/>
      <c r="K808" s="431"/>
      <c r="L808" s="431"/>
      <c r="M808" s="431"/>
      <c r="N808" s="431"/>
      <c r="O808" s="431"/>
      <c r="P808" s="431"/>
      <c r="Q808" s="124"/>
      <c r="R808" s="124"/>
      <c r="S808" s="124"/>
      <c r="T808" s="124"/>
      <c r="U808" s="124"/>
      <c r="V808" s="124"/>
      <c r="W808" s="124"/>
      <c r="X808" s="124"/>
      <c r="Y808" s="124"/>
      <c r="Z808" s="124"/>
      <c r="AA808" s="124"/>
      <c r="AB808" s="124"/>
      <c r="AC808" s="124"/>
      <c r="AD808" s="124"/>
      <c r="AE808" s="124"/>
    </row>
    <row r="809" spans="1:31" s="252" customFormat="1" x14ac:dyDescent="0.35">
      <c r="A809" s="253" t="s">
        <v>54</v>
      </c>
      <c r="B809" s="439">
        <v>1</v>
      </c>
      <c r="C809" s="440"/>
      <c r="D809" s="440"/>
      <c r="E809" s="441"/>
      <c r="F809" s="148">
        <v>2</v>
      </c>
      <c r="G809" s="148">
        <v>3</v>
      </c>
      <c r="H809" s="149">
        <v>4</v>
      </c>
      <c r="I809" s="148">
        <v>5</v>
      </c>
      <c r="J809" s="148">
        <v>6</v>
      </c>
      <c r="K809" s="148">
        <v>7</v>
      </c>
      <c r="L809" s="148">
        <v>8</v>
      </c>
      <c r="M809" s="148">
        <v>9</v>
      </c>
      <c r="N809" s="148">
        <v>10</v>
      </c>
      <c r="O809" s="148">
        <v>11</v>
      </c>
      <c r="P809" s="148">
        <v>12</v>
      </c>
      <c r="Q809" s="255"/>
      <c r="R809" s="255"/>
      <c r="S809" s="255"/>
      <c r="T809" s="255"/>
      <c r="U809" s="255"/>
      <c r="V809" s="255"/>
      <c r="W809" s="255"/>
      <c r="X809" s="255"/>
      <c r="Y809" s="255"/>
      <c r="Z809" s="255"/>
      <c r="AA809" s="255"/>
      <c r="AB809" s="255"/>
      <c r="AC809" s="255"/>
      <c r="AD809" s="255"/>
      <c r="AE809" s="255"/>
    </row>
    <row r="810" spans="1:31" s="252" customFormat="1" hidden="1" x14ac:dyDescent="0.35">
      <c r="A810" s="251">
        <f>A32</f>
        <v>0</v>
      </c>
      <c r="B810" s="352">
        <f>B32</f>
        <v>0</v>
      </c>
      <c r="C810" s="353"/>
      <c r="D810" s="353"/>
      <c r="E810" s="354"/>
      <c r="F810" s="150"/>
      <c r="G810" s="150"/>
      <c r="H810" s="151"/>
      <c r="I810" s="152">
        <f t="shared" ref="I810:I873" si="73">G810-H810</f>
        <v>0</v>
      </c>
      <c r="J810" s="153"/>
      <c r="K810" s="154"/>
      <c r="L810" s="154"/>
      <c r="M810" s="155">
        <f t="shared" ref="M810:M873" si="74">K810-L810</f>
        <v>0</v>
      </c>
      <c r="N810" s="150"/>
      <c r="O810" s="150"/>
      <c r="P810" s="152">
        <f t="shared" ref="P810:P873" si="75">N810-O810</f>
        <v>0</v>
      </c>
      <c r="Q810" s="255"/>
      <c r="R810" s="255"/>
      <c r="S810" s="255"/>
      <c r="T810" s="255"/>
      <c r="U810" s="255"/>
      <c r="V810" s="255"/>
      <c r="W810" s="255"/>
      <c r="X810" s="255"/>
      <c r="Y810" s="255"/>
      <c r="Z810" s="255"/>
      <c r="AA810" s="255"/>
      <c r="AB810" s="255"/>
      <c r="AC810" s="255"/>
      <c r="AD810" s="255"/>
      <c r="AE810" s="255"/>
    </row>
    <row r="811" spans="1:31" s="252" customFormat="1" hidden="1" x14ac:dyDescent="0.35">
      <c r="A811" s="251">
        <f t="shared" ref="A811:B874" si="76">A33</f>
        <v>0</v>
      </c>
      <c r="B811" s="352">
        <f t="shared" si="76"/>
        <v>0</v>
      </c>
      <c r="C811" s="353"/>
      <c r="D811" s="353"/>
      <c r="E811" s="354"/>
      <c r="F811" s="150"/>
      <c r="G811" s="150"/>
      <c r="H811" s="151"/>
      <c r="I811" s="152">
        <f t="shared" si="73"/>
        <v>0</v>
      </c>
      <c r="J811" s="153"/>
      <c r="K811" s="154"/>
      <c r="L811" s="154"/>
      <c r="M811" s="155">
        <f t="shared" si="74"/>
        <v>0</v>
      </c>
      <c r="N811" s="150"/>
      <c r="O811" s="150"/>
      <c r="P811" s="152">
        <f t="shared" si="75"/>
        <v>0</v>
      </c>
      <c r="Q811" s="255"/>
      <c r="R811" s="255"/>
      <c r="S811" s="255"/>
      <c r="T811" s="255"/>
      <c r="U811" s="255"/>
      <c r="V811" s="255"/>
      <c r="W811" s="255"/>
      <c r="X811" s="255"/>
      <c r="Y811" s="255"/>
      <c r="Z811" s="255"/>
      <c r="AA811" s="255"/>
      <c r="AB811" s="255"/>
      <c r="AC811" s="255"/>
      <c r="AD811" s="255"/>
      <c r="AE811" s="255"/>
    </row>
    <row r="812" spans="1:31" s="252" customFormat="1" hidden="1" x14ac:dyDescent="0.35">
      <c r="A812" s="251">
        <f t="shared" si="76"/>
        <v>0</v>
      </c>
      <c r="B812" s="352">
        <f t="shared" si="76"/>
        <v>0</v>
      </c>
      <c r="C812" s="353"/>
      <c r="D812" s="353"/>
      <c r="E812" s="354"/>
      <c r="F812" s="150"/>
      <c r="G812" s="150"/>
      <c r="H812" s="151"/>
      <c r="I812" s="152">
        <f t="shared" si="73"/>
        <v>0</v>
      </c>
      <c r="J812" s="153"/>
      <c r="K812" s="154"/>
      <c r="L812" s="154"/>
      <c r="M812" s="155">
        <f t="shared" si="74"/>
        <v>0</v>
      </c>
      <c r="N812" s="150"/>
      <c r="O812" s="150"/>
      <c r="P812" s="152">
        <f t="shared" si="75"/>
        <v>0</v>
      </c>
      <c r="Q812" s="255"/>
      <c r="R812" s="255"/>
      <c r="S812" s="255"/>
      <c r="T812" s="255"/>
      <c r="U812" s="255"/>
      <c r="V812" s="255"/>
      <c r="W812" s="255"/>
      <c r="X812" s="255"/>
      <c r="Y812" s="255"/>
      <c r="Z812" s="255"/>
      <c r="AA812" s="255"/>
      <c r="AB812" s="255"/>
      <c r="AC812" s="255"/>
      <c r="AD812" s="255"/>
      <c r="AE812" s="255"/>
    </row>
    <row r="813" spans="1:31" s="252" customFormat="1" hidden="1" x14ac:dyDescent="0.35">
      <c r="A813" s="251">
        <f t="shared" si="76"/>
        <v>0</v>
      </c>
      <c r="B813" s="352">
        <f t="shared" si="76"/>
        <v>0</v>
      </c>
      <c r="C813" s="353"/>
      <c r="D813" s="353"/>
      <c r="E813" s="354"/>
      <c r="F813" s="150"/>
      <c r="G813" s="150"/>
      <c r="H813" s="151"/>
      <c r="I813" s="152">
        <f t="shared" si="73"/>
        <v>0</v>
      </c>
      <c r="J813" s="153"/>
      <c r="K813" s="154"/>
      <c r="L813" s="154"/>
      <c r="M813" s="155">
        <f t="shared" si="74"/>
        <v>0</v>
      </c>
      <c r="N813" s="150"/>
      <c r="O813" s="150"/>
      <c r="P813" s="152">
        <f t="shared" si="75"/>
        <v>0</v>
      </c>
      <c r="Q813" s="255"/>
      <c r="R813" s="255"/>
      <c r="S813" s="255"/>
      <c r="T813" s="255"/>
      <c r="U813" s="255"/>
      <c r="V813" s="255"/>
      <c r="W813" s="255"/>
      <c r="X813" s="255"/>
      <c r="Y813" s="255"/>
      <c r="Z813" s="255"/>
      <c r="AA813" s="255"/>
      <c r="AB813" s="255"/>
      <c r="AC813" s="255"/>
      <c r="AD813" s="255"/>
      <c r="AE813" s="255"/>
    </row>
    <row r="814" spans="1:31" s="252" customFormat="1" hidden="1" x14ac:dyDescent="0.35">
      <c r="A814" s="251">
        <f t="shared" si="76"/>
        <v>0</v>
      </c>
      <c r="B814" s="352">
        <f t="shared" si="76"/>
        <v>0</v>
      </c>
      <c r="C814" s="353"/>
      <c r="D814" s="353"/>
      <c r="E814" s="354"/>
      <c r="F814" s="150"/>
      <c r="G814" s="150"/>
      <c r="H814" s="151"/>
      <c r="I814" s="152">
        <f t="shared" si="73"/>
        <v>0</v>
      </c>
      <c r="J814" s="153"/>
      <c r="K814" s="154"/>
      <c r="L814" s="154"/>
      <c r="M814" s="155">
        <f t="shared" si="74"/>
        <v>0</v>
      </c>
      <c r="N814" s="150"/>
      <c r="O814" s="150"/>
      <c r="P814" s="152">
        <f t="shared" si="75"/>
        <v>0</v>
      </c>
      <c r="Q814" s="255"/>
      <c r="R814" s="255"/>
      <c r="S814" s="255"/>
      <c r="T814" s="255"/>
      <c r="U814" s="255"/>
      <c r="V814" s="255"/>
      <c r="W814" s="255"/>
      <c r="X814" s="255"/>
      <c r="Y814" s="255"/>
      <c r="Z814" s="255"/>
      <c r="AA814" s="255"/>
      <c r="AB814" s="255"/>
      <c r="AC814" s="255"/>
      <c r="AD814" s="255"/>
      <c r="AE814" s="255"/>
    </row>
    <row r="815" spans="1:31" s="252" customFormat="1" hidden="1" x14ac:dyDescent="0.35">
      <c r="A815" s="251">
        <f t="shared" si="76"/>
        <v>0</v>
      </c>
      <c r="B815" s="352">
        <f t="shared" si="76"/>
        <v>0</v>
      </c>
      <c r="C815" s="353"/>
      <c r="D815" s="353"/>
      <c r="E815" s="354"/>
      <c r="F815" s="150"/>
      <c r="G815" s="150"/>
      <c r="H815" s="151"/>
      <c r="I815" s="152">
        <f t="shared" si="73"/>
        <v>0</v>
      </c>
      <c r="J815" s="153"/>
      <c r="K815" s="154"/>
      <c r="L815" s="154"/>
      <c r="M815" s="155">
        <f t="shared" si="74"/>
        <v>0</v>
      </c>
      <c r="N815" s="150"/>
      <c r="O815" s="150"/>
      <c r="P815" s="152">
        <f t="shared" si="75"/>
        <v>0</v>
      </c>
      <c r="Q815" s="255"/>
      <c r="R815" s="255"/>
      <c r="S815" s="255"/>
      <c r="T815" s="255"/>
      <c r="U815" s="255"/>
      <c r="V815" s="255"/>
      <c r="W815" s="255"/>
      <c r="X815" s="255"/>
      <c r="Y815" s="255"/>
      <c r="Z815" s="255"/>
      <c r="AA815" s="255"/>
      <c r="AB815" s="255"/>
      <c r="AC815" s="255"/>
      <c r="AD815" s="255"/>
      <c r="AE815" s="255"/>
    </row>
    <row r="816" spans="1:31" s="252" customFormat="1" hidden="1" x14ac:dyDescent="0.35">
      <c r="A816" s="251">
        <f t="shared" si="76"/>
        <v>0</v>
      </c>
      <c r="B816" s="352">
        <f t="shared" si="76"/>
        <v>0</v>
      </c>
      <c r="C816" s="353"/>
      <c r="D816" s="353"/>
      <c r="E816" s="354"/>
      <c r="F816" s="150"/>
      <c r="G816" s="150"/>
      <c r="H816" s="151"/>
      <c r="I816" s="152">
        <f t="shared" si="73"/>
        <v>0</v>
      </c>
      <c r="J816" s="153"/>
      <c r="K816" s="154"/>
      <c r="L816" s="154"/>
      <c r="M816" s="155">
        <f t="shared" si="74"/>
        <v>0</v>
      </c>
      <c r="N816" s="150"/>
      <c r="O816" s="150"/>
      <c r="P816" s="152">
        <f t="shared" si="75"/>
        <v>0</v>
      </c>
      <c r="Q816" s="255"/>
      <c r="R816" s="255"/>
      <c r="S816" s="255"/>
      <c r="T816" s="255"/>
      <c r="U816" s="255"/>
      <c r="V816" s="255"/>
      <c r="W816" s="255"/>
      <c r="X816" s="255"/>
      <c r="Y816" s="255"/>
      <c r="Z816" s="255"/>
      <c r="AA816" s="255"/>
      <c r="AB816" s="255"/>
      <c r="AC816" s="255"/>
      <c r="AD816" s="255"/>
      <c r="AE816" s="255"/>
    </row>
    <row r="817" spans="1:31" s="252" customFormat="1" hidden="1" x14ac:dyDescent="0.35">
      <c r="A817" s="251">
        <f t="shared" si="76"/>
        <v>0</v>
      </c>
      <c r="B817" s="352">
        <f t="shared" si="76"/>
        <v>0</v>
      </c>
      <c r="C817" s="353"/>
      <c r="D817" s="353"/>
      <c r="E817" s="354"/>
      <c r="F817" s="150"/>
      <c r="G817" s="150"/>
      <c r="H817" s="151"/>
      <c r="I817" s="152">
        <f t="shared" si="73"/>
        <v>0</v>
      </c>
      <c r="J817" s="153"/>
      <c r="K817" s="154"/>
      <c r="L817" s="154"/>
      <c r="M817" s="155">
        <f t="shared" si="74"/>
        <v>0</v>
      </c>
      <c r="N817" s="150"/>
      <c r="O817" s="150"/>
      <c r="P817" s="152">
        <f t="shared" si="75"/>
        <v>0</v>
      </c>
      <c r="Q817" s="255"/>
      <c r="R817" s="255"/>
      <c r="S817" s="255"/>
      <c r="T817" s="255"/>
      <c r="U817" s="255"/>
      <c r="V817" s="255"/>
      <c r="W817" s="255"/>
      <c r="X817" s="255"/>
      <c r="Y817" s="255"/>
      <c r="Z817" s="255"/>
      <c r="AA817" s="255"/>
      <c r="AB817" s="255"/>
      <c r="AC817" s="255"/>
      <c r="AD817" s="255"/>
      <c r="AE817" s="255"/>
    </row>
    <row r="818" spans="1:31" s="252" customFormat="1" hidden="1" x14ac:dyDescent="0.35">
      <c r="A818" s="251">
        <f t="shared" si="76"/>
        <v>0</v>
      </c>
      <c r="B818" s="352">
        <f t="shared" si="76"/>
        <v>0</v>
      </c>
      <c r="C818" s="353"/>
      <c r="D818" s="353"/>
      <c r="E818" s="354"/>
      <c r="F818" s="150"/>
      <c r="G818" s="150"/>
      <c r="H818" s="151"/>
      <c r="I818" s="152">
        <f t="shared" si="73"/>
        <v>0</v>
      </c>
      <c r="J818" s="153"/>
      <c r="K818" s="154"/>
      <c r="L818" s="154"/>
      <c r="M818" s="155">
        <f t="shared" si="74"/>
        <v>0</v>
      </c>
      <c r="N818" s="150"/>
      <c r="O818" s="150"/>
      <c r="P818" s="152">
        <f t="shared" si="75"/>
        <v>0</v>
      </c>
      <c r="Q818" s="255"/>
      <c r="R818" s="255"/>
      <c r="S818" s="255"/>
      <c r="T818" s="255"/>
      <c r="U818" s="255"/>
      <c r="V818" s="255"/>
      <c r="W818" s="255"/>
      <c r="X818" s="255"/>
      <c r="Y818" s="255"/>
      <c r="Z818" s="255"/>
      <c r="AA818" s="255"/>
      <c r="AB818" s="255"/>
      <c r="AC818" s="255"/>
      <c r="AD818" s="255"/>
      <c r="AE818" s="255"/>
    </row>
    <row r="819" spans="1:31" s="252" customFormat="1" hidden="1" x14ac:dyDescent="0.35">
      <c r="A819" s="251">
        <f t="shared" si="76"/>
        <v>0</v>
      </c>
      <c r="B819" s="352">
        <f t="shared" si="76"/>
        <v>0</v>
      </c>
      <c r="C819" s="353"/>
      <c r="D819" s="353"/>
      <c r="E819" s="354"/>
      <c r="F819" s="150"/>
      <c r="G819" s="150"/>
      <c r="H819" s="151"/>
      <c r="I819" s="152">
        <f t="shared" si="73"/>
        <v>0</v>
      </c>
      <c r="J819" s="153"/>
      <c r="K819" s="154"/>
      <c r="L819" s="154"/>
      <c r="M819" s="155">
        <f t="shared" si="74"/>
        <v>0</v>
      </c>
      <c r="N819" s="150"/>
      <c r="O819" s="150"/>
      <c r="P819" s="152">
        <f t="shared" si="75"/>
        <v>0</v>
      </c>
      <c r="Q819" s="255"/>
      <c r="R819" s="255"/>
      <c r="S819" s="255"/>
      <c r="T819" s="255"/>
      <c r="U819" s="255"/>
      <c r="V819" s="255"/>
      <c r="W819" s="255"/>
      <c r="X819" s="255"/>
      <c r="Y819" s="255"/>
      <c r="Z819" s="255"/>
      <c r="AA819" s="255"/>
      <c r="AB819" s="255"/>
      <c r="AC819" s="255"/>
      <c r="AD819" s="255"/>
      <c r="AE819" s="255"/>
    </row>
    <row r="820" spans="1:31" s="252" customFormat="1" hidden="1" x14ac:dyDescent="0.35">
      <c r="A820" s="251">
        <f t="shared" si="76"/>
        <v>0</v>
      </c>
      <c r="B820" s="352">
        <f t="shared" si="76"/>
        <v>0</v>
      </c>
      <c r="C820" s="353"/>
      <c r="D820" s="353"/>
      <c r="E820" s="354"/>
      <c r="F820" s="150"/>
      <c r="G820" s="150"/>
      <c r="H820" s="151"/>
      <c r="I820" s="152">
        <f t="shared" si="73"/>
        <v>0</v>
      </c>
      <c r="J820" s="153"/>
      <c r="K820" s="154"/>
      <c r="L820" s="154"/>
      <c r="M820" s="155">
        <f t="shared" si="74"/>
        <v>0</v>
      </c>
      <c r="N820" s="150"/>
      <c r="O820" s="150"/>
      <c r="P820" s="152">
        <f t="shared" si="75"/>
        <v>0</v>
      </c>
      <c r="Q820" s="255"/>
      <c r="R820" s="255"/>
      <c r="S820" s="255"/>
      <c r="T820" s="255"/>
      <c r="U820" s="255"/>
      <c r="V820" s="255"/>
      <c r="W820" s="255"/>
      <c r="X820" s="255"/>
      <c r="Y820" s="255"/>
      <c r="Z820" s="255"/>
      <c r="AA820" s="255"/>
      <c r="AB820" s="255"/>
      <c r="AC820" s="255"/>
      <c r="AD820" s="255"/>
      <c r="AE820" s="255"/>
    </row>
    <row r="821" spans="1:31" s="252" customFormat="1" hidden="1" x14ac:dyDescent="0.35">
      <c r="A821" s="251">
        <f t="shared" si="76"/>
        <v>0</v>
      </c>
      <c r="B821" s="352">
        <f t="shared" si="76"/>
        <v>0</v>
      </c>
      <c r="C821" s="353"/>
      <c r="D821" s="353"/>
      <c r="E821" s="354"/>
      <c r="F821" s="150"/>
      <c r="G821" s="150"/>
      <c r="H821" s="151"/>
      <c r="I821" s="152">
        <f t="shared" si="73"/>
        <v>0</v>
      </c>
      <c r="J821" s="153"/>
      <c r="K821" s="154"/>
      <c r="L821" s="154"/>
      <c r="M821" s="155">
        <f t="shared" si="74"/>
        <v>0</v>
      </c>
      <c r="N821" s="150"/>
      <c r="O821" s="150"/>
      <c r="P821" s="152">
        <f t="shared" si="75"/>
        <v>0</v>
      </c>
      <c r="Q821" s="255"/>
      <c r="R821" s="255"/>
      <c r="S821" s="255"/>
      <c r="T821" s="255"/>
      <c r="U821" s="255"/>
      <c r="V821" s="255"/>
      <c r="W821" s="255"/>
      <c r="X821" s="255"/>
      <c r="Y821" s="255"/>
      <c r="Z821" s="255"/>
      <c r="AA821" s="255"/>
      <c r="AB821" s="255"/>
      <c r="AC821" s="255"/>
      <c r="AD821" s="255"/>
      <c r="AE821" s="255"/>
    </row>
    <row r="822" spans="1:31" s="252" customFormat="1" hidden="1" x14ac:dyDescent="0.35">
      <c r="A822" s="251">
        <f t="shared" si="76"/>
        <v>0</v>
      </c>
      <c r="B822" s="352">
        <f t="shared" si="76"/>
        <v>0</v>
      </c>
      <c r="C822" s="353"/>
      <c r="D822" s="353"/>
      <c r="E822" s="354"/>
      <c r="F822" s="150"/>
      <c r="G822" s="150"/>
      <c r="H822" s="151"/>
      <c r="I822" s="152">
        <f t="shared" si="73"/>
        <v>0</v>
      </c>
      <c r="J822" s="153"/>
      <c r="K822" s="154"/>
      <c r="L822" s="154"/>
      <c r="M822" s="155">
        <f t="shared" si="74"/>
        <v>0</v>
      </c>
      <c r="N822" s="150"/>
      <c r="O822" s="150"/>
      <c r="P822" s="152">
        <f t="shared" si="75"/>
        <v>0</v>
      </c>
      <c r="Q822" s="255"/>
      <c r="R822" s="255"/>
      <c r="S822" s="255"/>
      <c r="T822" s="255"/>
      <c r="U822" s="255"/>
      <c r="V822" s="255"/>
      <c r="W822" s="255"/>
      <c r="X822" s="255"/>
      <c r="Y822" s="255"/>
      <c r="Z822" s="255"/>
      <c r="AA822" s="255"/>
      <c r="AB822" s="255"/>
      <c r="AC822" s="255"/>
      <c r="AD822" s="255"/>
      <c r="AE822" s="255"/>
    </row>
    <row r="823" spans="1:31" s="252" customFormat="1" hidden="1" x14ac:dyDescent="0.35">
      <c r="A823" s="251">
        <f t="shared" si="76"/>
        <v>0</v>
      </c>
      <c r="B823" s="352">
        <f t="shared" si="76"/>
        <v>0</v>
      </c>
      <c r="C823" s="353"/>
      <c r="D823" s="353"/>
      <c r="E823" s="354"/>
      <c r="F823" s="150"/>
      <c r="G823" s="150"/>
      <c r="H823" s="151"/>
      <c r="I823" s="152">
        <f t="shared" si="73"/>
        <v>0</v>
      </c>
      <c r="J823" s="153"/>
      <c r="K823" s="154"/>
      <c r="L823" s="154"/>
      <c r="M823" s="155">
        <f t="shared" si="74"/>
        <v>0</v>
      </c>
      <c r="N823" s="150"/>
      <c r="O823" s="150"/>
      <c r="P823" s="152">
        <f t="shared" si="75"/>
        <v>0</v>
      </c>
      <c r="Q823" s="255"/>
      <c r="R823" s="255"/>
      <c r="S823" s="255"/>
      <c r="T823" s="255"/>
      <c r="U823" s="255"/>
      <c r="V823" s="255"/>
      <c r="W823" s="255"/>
      <c r="X823" s="255"/>
      <c r="Y823" s="255"/>
      <c r="Z823" s="255"/>
      <c r="AA823" s="255"/>
      <c r="AB823" s="255"/>
      <c r="AC823" s="255"/>
      <c r="AD823" s="255"/>
      <c r="AE823" s="255"/>
    </row>
    <row r="824" spans="1:31" s="252" customFormat="1" hidden="1" x14ac:dyDescent="0.35">
      <c r="A824" s="251">
        <f t="shared" si="76"/>
        <v>0</v>
      </c>
      <c r="B824" s="352">
        <f t="shared" si="76"/>
        <v>0</v>
      </c>
      <c r="C824" s="353"/>
      <c r="D824" s="353"/>
      <c r="E824" s="354"/>
      <c r="F824" s="150"/>
      <c r="G824" s="150"/>
      <c r="H824" s="151"/>
      <c r="I824" s="152">
        <f t="shared" si="73"/>
        <v>0</v>
      </c>
      <c r="J824" s="153"/>
      <c r="K824" s="154"/>
      <c r="L824" s="154"/>
      <c r="M824" s="155">
        <f t="shared" si="74"/>
        <v>0</v>
      </c>
      <c r="N824" s="150"/>
      <c r="O824" s="150"/>
      <c r="P824" s="152">
        <f t="shared" si="75"/>
        <v>0</v>
      </c>
      <c r="Q824" s="255"/>
      <c r="R824" s="255"/>
      <c r="S824" s="255"/>
      <c r="T824" s="255"/>
      <c r="U824" s="255"/>
      <c r="V824" s="255"/>
      <c r="W824" s="255"/>
      <c r="X824" s="255"/>
      <c r="Y824" s="255"/>
      <c r="Z824" s="255"/>
      <c r="AA824" s="255"/>
      <c r="AB824" s="255"/>
      <c r="AC824" s="255"/>
      <c r="AD824" s="255"/>
      <c r="AE824" s="255"/>
    </row>
    <row r="825" spans="1:31" s="252" customFormat="1" hidden="1" x14ac:dyDescent="0.35">
      <c r="A825" s="251">
        <f t="shared" si="76"/>
        <v>0</v>
      </c>
      <c r="B825" s="352">
        <f t="shared" si="76"/>
        <v>0</v>
      </c>
      <c r="C825" s="353"/>
      <c r="D825" s="353"/>
      <c r="E825" s="354"/>
      <c r="F825" s="150"/>
      <c r="G825" s="150"/>
      <c r="H825" s="151"/>
      <c r="I825" s="152">
        <f t="shared" si="73"/>
        <v>0</v>
      </c>
      <c r="J825" s="153"/>
      <c r="K825" s="154"/>
      <c r="L825" s="154"/>
      <c r="M825" s="155">
        <f t="shared" si="74"/>
        <v>0</v>
      </c>
      <c r="N825" s="150"/>
      <c r="O825" s="150"/>
      <c r="P825" s="152">
        <f t="shared" si="75"/>
        <v>0</v>
      </c>
      <c r="Q825" s="255"/>
      <c r="R825" s="255"/>
      <c r="S825" s="255"/>
      <c r="T825" s="255"/>
      <c r="U825" s="255"/>
      <c r="V825" s="255"/>
      <c r="W825" s="255"/>
      <c r="X825" s="255"/>
      <c r="Y825" s="255"/>
      <c r="Z825" s="255"/>
      <c r="AA825" s="255"/>
      <c r="AB825" s="255"/>
      <c r="AC825" s="255"/>
      <c r="AD825" s="255"/>
      <c r="AE825" s="255"/>
    </row>
    <row r="826" spans="1:31" s="252" customFormat="1" hidden="1" x14ac:dyDescent="0.35">
      <c r="A826" s="251">
        <f t="shared" si="76"/>
        <v>0</v>
      </c>
      <c r="B826" s="352">
        <f t="shared" si="76"/>
        <v>0</v>
      </c>
      <c r="C826" s="353"/>
      <c r="D826" s="353"/>
      <c r="E826" s="354"/>
      <c r="F826" s="150"/>
      <c r="G826" s="150"/>
      <c r="H826" s="151"/>
      <c r="I826" s="152">
        <f t="shared" si="73"/>
        <v>0</v>
      </c>
      <c r="J826" s="153"/>
      <c r="K826" s="154"/>
      <c r="L826" s="154"/>
      <c r="M826" s="155">
        <f t="shared" si="74"/>
        <v>0</v>
      </c>
      <c r="N826" s="150"/>
      <c r="O826" s="150"/>
      <c r="P826" s="152">
        <f t="shared" si="75"/>
        <v>0</v>
      </c>
      <c r="Q826" s="255"/>
      <c r="R826" s="255"/>
      <c r="S826" s="255"/>
      <c r="T826" s="255"/>
      <c r="U826" s="255"/>
      <c r="V826" s="255"/>
      <c r="W826" s="255"/>
      <c r="X826" s="255"/>
      <c r="Y826" s="255"/>
      <c r="Z826" s="255"/>
      <c r="AA826" s="255"/>
      <c r="AB826" s="255"/>
      <c r="AC826" s="255"/>
      <c r="AD826" s="255"/>
      <c r="AE826" s="255"/>
    </row>
    <row r="827" spans="1:31" s="252" customFormat="1" hidden="1" x14ac:dyDescent="0.35">
      <c r="A827" s="251">
        <f t="shared" si="76"/>
        <v>0</v>
      </c>
      <c r="B827" s="352">
        <f t="shared" si="76"/>
        <v>0</v>
      </c>
      <c r="C827" s="353"/>
      <c r="D827" s="353"/>
      <c r="E827" s="354"/>
      <c r="F827" s="150"/>
      <c r="G827" s="150"/>
      <c r="H827" s="151"/>
      <c r="I827" s="152">
        <f t="shared" si="73"/>
        <v>0</v>
      </c>
      <c r="J827" s="153"/>
      <c r="K827" s="154"/>
      <c r="L827" s="154"/>
      <c r="M827" s="155">
        <f t="shared" si="74"/>
        <v>0</v>
      </c>
      <c r="N827" s="150"/>
      <c r="O827" s="150"/>
      <c r="P827" s="152">
        <f t="shared" si="75"/>
        <v>0</v>
      </c>
      <c r="Q827" s="255"/>
      <c r="R827" s="255"/>
      <c r="S827" s="255"/>
      <c r="T827" s="255"/>
      <c r="U827" s="255"/>
      <c r="V827" s="255"/>
      <c r="W827" s="255"/>
      <c r="X827" s="255"/>
      <c r="Y827" s="255"/>
      <c r="Z827" s="255"/>
      <c r="AA827" s="255"/>
      <c r="AB827" s="255"/>
      <c r="AC827" s="255"/>
      <c r="AD827" s="255"/>
      <c r="AE827" s="255"/>
    </row>
    <row r="828" spans="1:31" s="252" customFormat="1" hidden="1" x14ac:dyDescent="0.35">
      <c r="A828" s="251">
        <f t="shared" si="76"/>
        <v>0</v>
      </c>
      <c r="B828" s="352">
        <f t="shared" si="76"/>
        <v>0</v>
      </c>
      <c r="C828" s="353"/>
      <c r="D828" s="353"/>
      <c r="E828" s="354"/>
      <c r="F828" s="150"/>
      <c r="G828" s="150"/>
      <c r="H828" s="151"/>
      <c r="I828" s="152">
        <f t="shared" si="73"/>
        <v>0</v>
      </c>
      <c r="J828" s="153"/>
      <c r="K828" s="154"/>
      <c r="L828" s="154"/>
      <c r="M828" s="155">
        <f t="shared" si="74"/>
        <v>0</v>
      </c>
      <c r="N828" s="150"/>
      <c r="O828" s="150"/>
      <c r="P828" s="152">
        <f t="shared" si="75"/>
        <v>0</v>
      </c>
      <c r="Q828" s="255"/>
      <c r="R828" s="255"/>
      <c r="S828" s="255"/>
      <c r="T828" s="255"/>
      <c r="U828" s="255"/>
      <c r="V828" s="255"/>
      <c r="W828" s="255"/>
      <c r="X828" s="255"/>
      <c r="Y828" s="255"/>
      <c r="Z828" s="255"/>
      <c r="AA828" s="255"/>
      <c r="AB828" s="255"/>
      <c r="AC828" s="255"/>
      <c r="AD828" s="255"/>
      <c r="AE828" s="255"/>
    </row>
    <row r="829" spans="1:31" s="252" customFormat="1" hidden="1" x14ac:dyDescent="0.35">
      <c r="A829" s="251">
        <f t="shared" si="76"/>
        <v>0</v>
      </c>
      <c r="B829" s="352">
        <f t="shared" si="76"/>
        <v>0</v>
      </c>
      <c r="C829" s="353"/>
      <c r="D829" s="353"/>
      <c r="E829" s="354"/>
      <c r="F829" s="150"/>
      <c r="G829" s="150"/>
      <c r="H829" s="151"/>
      <c r="I829" s="152">
        <f t="shared" si="73"/>
        <v>0</v>
      </c>
      <c r="J829" s="153"/>
      <c r="K829" s="154"/>
      <c r="L829" s="154"/>
      <c r="M829" s="155">
        <f t="shared" si="74"/>
        <v>0</v>
      </c>
      <c r="N829" s="150"/>
      <c r="O829" s="150"/>
      <c r="P829" s="152">
        <f t="shared" si="75"/>
        <v>0</v>
      </c>
      <c r="Q829" s="255"/>
      <c r="R829" s="255"/>
      <c r="S829" s="255"/>
      <c r="T829" s="255"/>
      <c r="U829" s="255"/>
      <c r="V829" s="255"/>
      <c r="W829" s="255"/>
      <c r="X829" s="255"/>
      <c r="Y829" s="255"/>
      <c r="Z829" s="255"/>
      <c r="AA829" s="255"/>
      <c r="AB829" s="255"/>
      <c r="AC829" s="255"/>
      <c r="AD829" s="255"/>
      <c r="AE829" s="255"/>
    </row>
    <row r="830" spans="1:31" s="252" customFormat="1" hidden="1" x14ac:dyDescent="0.35">
      <c r="A830" s="251">
        <f t="shared" si="76"/>
        <v>0</v>
      </c>
      <c r="B830" s="352">
        <f t="shared" si="76"/>
        <v>0</v>
      </c>
      <c r="C830" s="353"/>
      <c r="D830" s="353"/>
      <c r="E830" s="354"/>
      <c r="F830" s="150"/>
      <c r="G830" s="150"/>
      <c r="H830" s="151"/>
      <c r="I830" s="152">
        <f t="shared" si="73"/>
        <v>0</v>
      </c>
      <c r="J830" s="153"/>
      <c r="K830" s="154"/>
      <c r="L830" s="154"/>
      <c r="M830" s="155">
        <f t="shared" si="74"/>
        <v>0</v>
      </c>
      <c r="N830" s="150"/>
      <c r="O830" s="150"/>
      <c r="P830" s="152">
        <f t="shared" si="75"/>
        <v>0</v>
      </c>
      <c r="Q830" s="255"/>
      <c r="R830" s="255"/>
      <c r="S830" s="255"/>
      <c r="T830" s="255"/>
      <c r="U830" s="255"/>
      <c r="V830" s="255"/>
      <c r="W830" s="255"/>
      <c r="X830" s="255"/>
      <c r="Y830" s="255"/>
      <c r="Z830" s="255"/>
      <c r="AA830" s="255"/>
      <c r="AB830" s="255"/>
      <c r="AC830" s="255"/>
      <c r="AD830" s="255"/>
      <c r="AE830" s="255"/>
    </row>
    <row r="831" spans="1:31" s="252" customFormat="1" hidden="1" x14ac:dyDescent="0.35">
      <c r="A831" s="251">
        <f t="shared" si="76"/>
        <v>0</v>
      </c>
      <c r="B831" s="352">
        <f t="shared" si="76"/>
        <v>0</v>
      </c>
      <c r="C831" s="353"/>
      <c r="D831" s="353"/>
      <c r="E831" s="354"/>
      <c r="F831" s="150"/>
      <c r="G831" s="150"/>
      <c r="H831" s="151"/>
      <c r="I831" s="152">
        <f t="shared" si="73"/>
        <v>0</v>
      </c>
      <c r="J831" s="153"/>
      <c r="K831" s="154"/>
      <c r="L831" s="154"/>
      <c r="M831" s="155">
        <f t="shared" si="74"/>
        <v>0</v>
      </c>
      <c r="N831" s="150"/>
      <c r="O831" s="150"/>
      <c r="P831" s="152">
        <f t="shared" si="75"/>
        <v>0</v>
      </c>
      <c r="Q831" s="255"/>
      <c r="R831" s="255"/>
      <c r="S831" s="255"/>
      <c r="T831" s="255"/>
      <c r="U831" s="255"/>
      <c r="V831" s="255"/>
      <c r="W831" s="255"/>
      <c r="X831" s="255"/>
      <c r="Y831" s="255"/>
      <c r="Z831" s="255"/>
      <c r="AA831" s="255"/>
      <c r="AB831" s="255"/>
      <c r="AC831" s="255"/>
      <c r="AD831" s="255"/>
      <c r="AE831" s="255"/>
    </row>
    <row r="832" spans="1:31" s="252" customFormat="1" hidden="1" x14ac:dyDescent="0.35">
      <c r="A832" s="251">
        <f t="shared" si="76"/>
        <v>0</v>
      </c>
      <c r="B832" s="352">
        <f t="shared" si="76"/>
        <v>0</v>
      </c>
      <c r="C832" s="353"/>
      <c r="D832" s="353"/>
      <c r="E832" s="354"/>
      <c r="F832" s="150"/>
      <c r="G832" s="150"/>
      <c r="H832" s="151"/>
      <c r="I832" s="152">
        <f t="shared" si="73"/>
        <v>0</v>
      </c>
      <c r="J832" s="153"/>
      <c r="K832" s="154"/>
      <c r="L832" s="154"/>
      <c r="M832" s="155">
        <f t="shared" si="74"/>
        <v>0</v>
      </c>
      <c r="N832" s="150"/>
      <c r="O832" s="150"/>
      <c r="P832" s="152">
        <f t="shared" si="75"/>
        <v>0</v>
      </c>
      <c r="Q832" s="255"/>
      <c r="R832" s="255"/>
      <c r="S832" s="255"/>
      <c r="T832" s="255"/>
      <c r="U832" s="255"/>
      <c r="V832" s="255"/>
      <c r="W832" s="255"/>
      <c r="X832" s="255"/>
      <c r="Y832" s="255"/>
      <c r="Z832" s="255"/>
      <c r="AA832" s="255"/>
      <c r="AB832" s="255"/>
      <c r="AC832" s="255"/>
      <c r="AD832" s="255"/>
      <c r="AE832" s="255"/>
    </row>
    <row r="833" spans="1:31" s="252" customFormat="1" hidden="1" x14ac:dyDescent="0.35">
      <c r="A833" s="251">
        <f t="shared" si="76"/>
        <v>0</v>
      </c>
      <c r="B833" s="352">
        <f t="shared" si="76"/>
        <v>0</v>
      </c>
      <c r="C833" s="353"/>
      <c r="D833" s="353"/>
      <c r="E833" s="354"/>
      <c r="F833" s="150"/>
      <c r="G833" s="150"/>
      <c r="H833" s="151"/>
      <c r="I833" s="152">
        <f t="shared" si="73"/>
        <v>0</v>
      </c>
      <c r="J833" s="153"/>
      <c r="K833" s="154"/>
      <c r="L833" s="154"/>
      <c r="M833" s="155">
        <f t="shared" si="74"/>
        <v>0</v>
      </c>
      <c r="N833" s="150"/>
      <c r="O833" s="150"/>
      <c r="P833" s="152">
        <f t="shared" si="75"/>
        <v>0</v>
      </c>
      <c r="Q833" s="255"/>
      <c r="R833" s="255"/>
      <c r="S833" s="255"/>
      <c r="T833" s="255"/>
      <c r="U833" s="255"/>
      <c r="V833" s="255"/>
      <c r="W833" s="255"/>
      <c r="X833" s="255"/>
      <c r="Y833" s="255"/>
      <c r="Z833" s="255"/>
      <c r="AA833" s="255"/>
      <c r="AB833" s="255"/>
      <c r="AC833" s="255"/>
      <c r="AD833" s="255"/>
      <c r="AE833" s="255"/>
    </row>
    <row r="834" spans="1:31" s="252" customFormat="1" hidden="1" x14ac:dyDescent="0.35">
      <c r="A834" s="251">
        <f t="shared" si="76"/>
        <v>0</v>
      </c>
      <c r="B834" s="352">
        <f t="shared" si="76"/>
        <v>0</v>
      </c>
      <c r="C834" s="353"/>
      <c r="D834" s="353"/>
      <c r="E834" s="354"/>
      <c r="F834" s="150"/>
      <c r="G834" s="150"/>
      <c r="H834" s="151"/>
      <c r="I834" s="152">
        <f t="shared" si="73"/>
        <v>0</v>
      </c>
      <c r="J834" s="153"/>
      <c r="K834" s="154"/>
      <c r="L834" s="154"/>
      <c r="M834" s="155">
        <f t="shared" si="74"/>
        <v>0</v>
      </c>
      <c r="N834" s="150"/>
      <c r="O834" s="150"/>
      <c r="P834" s="152">
        <f t="shared" si="75"/>
        <v>0</v>
      </c>
      <c r="Q834" s="255"/>
      <c r="R834" s="255"/>
      <c r="S834" s="255"/>
      <c r="T834" s="255"/>
      <c r="U834" s="255"/>
      <c r="V834" s="255"/>
      <c r="W834" s="255"/>
      <c r="X834" s="255"/>
      <c r="Y834" s="255"/>
      <c r="Z834" s="255"/>
      <c r="AA834" s="255"/>
      <c r="AB834" s="255"/>
      <c r="AC834" s="255"/>
      <c r="AD834" s="255"/>
      <c r="AE834" s="255"/>
    </row>
    <row r="835" spans="1:31" s="252" customFormat="1" hidden="1" x14ac:dyDescent="0.35">
      <c r="A835" s="251">
        <f t="shared" si="76"/>
        <v>0</v>
      </c>
      <c r="B835" s="352">
        <f t="shared" si="76"/>
        <v>0</v>
      </c>
      <c r="C835" s="353"/>
      <c r="D835" s="353"/>
      <c r="E835" s="354"/>
      <c r="F835" s="150"/>
      <c r="G835" s="150"/>
      <c r="H835" s="151"/>
      <c r="I835" s="152">
        <f t="shared" si="73"/>
        <v>0</v>
      </c>
      <c r="J835" s="153"/>
      <c r="K835" s="154"/>
      <c r="L835" s="154"/>
      <c r="M835" s="155">
        <f t="shared" si="74"/>
        <v>0</v>
      </c>
      <c r="N835" s="150"/>
      <c r="O835" s="150"/>
      <c r="P835" s="152">
        <f t="shared" si="75"/>
        <v>0</v>
      </c>
      <c r="Q835" s="255"/>
      <c r="R835" s="255"/>
      <c r="S835" s="255"/>
      <c r="T835" s="255"/>
      <c r="U835" s="255"/>
      <c r="V835" s="255"/>
      <c r="W835" s="255"/>
      <c r="X835" s="255"/>
      <c r="Y835" s="255"/>
      <c r="Z835" s="255"/>
      <c r="AA835" s="255"/>
      <c r="AB835" s="255"/>
      <c r="AC835" s="255"/>
      <c r="AD835" s="255"/>
      <c r="AE835" s="255"/>
    </row>
    <row r="836" spans="1:31" s="252" customFormat="1" hidden="1" x14ac:dyDescent="0.35">
      <c r="A836" s="251">
        <f t="shared" si="76"/>
        <v>0</v>
      </c>
      <c r="B836" s="352">
        <f t="shared" si="76"/>
        <v>0</v>
      </c>
      <c r="C836" s="353"/>
      <c r="D836" s="353"/>
      <c r="E836" s="354"/>
      <c r="F836" s="150"/>
      <c r="G836" s="150"/>
      <c r="H836" s="151"/>
      <c r="I836" s="152">
        <f t="shared" si="73"/>
        <v>0</v>
      </c>
      <c r="J836" s="153"/>
      <c r="K836" s="154"/>
      <c r="L836" s="154"/>
      <c r="M836" s="155">
        <f t="shared" si="74"/>
        <v>0</v>
      </c>
      <c r="N836" s="150"/>
      <c r="O836" s="150"/>
      <c r="P836" s="152">
        <f t="shared" si="75"/>
        <v>0</v>
      </c>
      <c r="Q836" s="255"/>
      <c r="R836" s="255"/>
      <c r="S836" s="255"/>
      <c r="T836" s="255"/>
      <c r="U836" s="255"/>
      <c r="V836" s="255"/>
      <c r="W836" s="255"/>
      <c r="X836" s="255"/>
      <c r="Y836" s="255"/>
      <c r="Z836" s="255"/>
      <c r="AA836" s="255"/>
      <c r="AB836" s="255"/>
      <c r="AC836" s="255"/>
      <c r="AD836" s="255"/>
      <c r="AE836" s="255"/>
    </row>
    <row r="837" spans="1:31" s="252" customFormat="1" hidden="1" x14ac:dyDescent="0.35">
      <c r="A837" s="251">
        <f t="shared" si="76"/>
        <v>0</v>
      </c>
      <c r="B837" s="352">
        <f t="shared" si="76"/>
        <v>0</v>
      </c>
      <c r="C837" s="353"/>
      <c r="D837" s="353"/>
      <c r="E837" s="354"/>
      <c r="F837" s="150"/>
      <c r="G837" s="150"/>
      <c r="H837" s="151"/>
      <c r="I837" s="152">
        <f t="shared" si="73"/>
        <v>0</v>
      </c>
      <c r="J837" s="153"/>
      <c r="K837" s="154"/>
      <c r="L837" s="154"/>
      <c r="M837" s="155">
        <f t="shared" si="74"/>
        <v>0</v>
      </c>
      <c r="N837" s="150"/>
      <c r="O837" s="150"/>
      <c r="P837" s="152">
        <f t="shared" si="75"/>
        <v>0</v>
      </c>
      <c r="Q837" s="255"/>
      <c r="R837" s="255"/>
      <c r="S837" s="255"/>
      <c r="T837" s="255"/>
      <c r="U837" s="255"/>
      <c r="V837" s="255"/>
      <c r="W837" s="255"/>
      <c r="X837" s="255"/>
      <c r="Y837" s="255"/>
      <c r="Z837" s="255"/>
      <c r="AA837" s="255"/>
      <c r="AB837" s="255"/>
      <c r="AC837" s="255"/>
      <c r="AD837" s="255"/>
      <c r="AE837" s="255"/>
    </row>
    <row r="838" spans="1:31" s="252" customFormat="1" hidden="1" x14ac:dyDescent="0.35">
      <c r="A838" s="251">
        <f t="shared" si="76"/>
        <v>0</v>
      </c>
      <c r="B838" s="352">
        <f t="shared" si="76"/>
        <v>0</v>
      </c>
      <c r="C838" s="353"/>
      <c r="D838" s="353"/>
      <c r="E838" s="354"/>
      <c r="F838" s="150"/>
      <c r="G838" s="150"/>
      <c r="H838" s="151"/>
      <c r="I838" s="152">
        <f t="shared" si="73"/>
        <v>0</v>
      </c>
      <c r="J838" s="153"/>
      <c r="K838" s="154"/>
      <c r="L838" s="154"/>
      <c r="M838" s="155">
        <f t="shared" si="74"/>
        <v>0</v>
      </c>
      <c r="N838" s="150"/>
      <c r="O838" s="150"/>
      <c r="P838" s="152">
        <f t="shared" si="75"/>
        <v>0</v>
      </c>
      <c r="Q838" s="255"/>
      <c r="R838" s="255"/>
      <c r="S838" s="255"/>
      <c r="T838" s="255"/>
      <c r="U838" s="255"/>
      <c r="V838" s="255"/>
      <c r="W838" s="255"/>
      <c r="X838" s="255"/>
      <c r="Y838" s="255"/>
      <c r="Z838" s="255"/>
      <c r="AA838" s="255"/>
      <c r="AB838" s="255"/>
      <c r="AC838" s="255"/>
      <c r="AD838" s="255"/>
      <c r="AE838" s="255"/>
    </row>
    <row r="839" spans="1:31" s="252" customFormat="1" hidden="1" x14ac:dyDescent="0.35">
      <c r="A839" s="251">
        <f t="shared" si="76"/>
        <v>0</v>
      </c>
      <c r="B839" s="352">
        <f t="shared" si="76"/>
        <v>0</v>
      </c>
      <c r="C839" s="353"/>
      <c r="D839" s="353"/>
      <c r="E839" s="354"/>
      <c r="F839" s="150"/>
      <c r="G839" s="150"/>
      <c r="H839" s="151"/>
      <c r="I839" s="152">
        <f t="shared" si="73"/>
        <v>0</v>
      </c>
      <c r="J839" s="153"/>
      <c r="K839" s="154"/>
      <c r="L839" s="154"/>
      <c r="M839" s="155">
        <f t="shared" si="74"/>
        <v>0</v>
      </c>
      <c r="N839" s="150"/>
      <c r="O839" s="150"/>
      <c r="P839" s="152">
        <f t="shared" si="75"/>
        <v>0</v>
      </c>
      <c r="Q839" s="255"/>
      <c r="R839" s="255"/>
      <c r="S839" s="255"/>
      <c r="T839" s="255"/>
      <c r="U839" s="255"/>
      <c r="V839" s="255"/>
      <c r="W839" s="255"/>
      <c r="X839" s="255"/>
      <c r="Y839" s="255"/>
      <c r="Z839" s="255"/>
      <c r="AA839" s="255"/>
      <c r="AB839" s="255"/>
      <c r="AC839" s="255"/>
      <c r="AD839" s="255"/>
      <c r="AE839" s="255"/>
    </row>
    <row r="840" spans="1:31" s="252" customFormat="1" hidden="1" x14ac:dyDescent="0.35">
      <c r="A840" s="251">
        <f t="shared" si="76"/>
        <v>0</v>
      </c>
      <c r="B840" s="352">
        <f t="shared" si="76"/>
        <v>0</v>
      </c>
      <c r="C840" s="353"/>
      <c r="D840" s="353"/>
      <c r="E840" s="354"/>
      <c r="F840" s="150"/>
      <c r="G840" s="150"/>
      <c r="H840" s="151"/>
      <c r="I840" s="152">
        <f t="shared" si="73"/>
        <v>0</v>
      </c>
      <c r="J840" s="153"/>
      <c r="K840" s="154"/>
      <c r="L840" s="154"/>
      <c r="M840" s="155">
        <f t="shared" si="74"/>
        <v>0</v>
      </c>
      <c r="N840" s="150"/>
      <c r="O840" s="150"/>
      <c r="P840" s="152">
        <f t="shared" si="75"/>
        <v>0</v>
      </c>
      <c r="Q840" s="255"/>
      <c r="R840" s="255"/>
      <c r="S840" s="255"/>
      <c r="T840" s="255"/>
      <c r="U840" s="255"/>
      <c r="V840" s="255"/>
      <c r="W840" s="255"/>
      <c r="X840" s="255"/>
      <c r="Y840" s="255"/>
      <c r="Z840" s="255"/>
      <c r="AA840" s="255"/>
      <c r="AB840" s="255"/>
      <c r="AC840" s="255"/>
      <c r="AD840" s="255"/>
      <c r="AE840" s="255"/>
    </row>
    <row r="841" spans="1:31" s="252" customFormat="1" hidden="1" x14ac:dyDescent="0.35">
      <c r="A841" s="251">
        <f t="shared" si="76"/>
        <v>0</v>
      </c>
      <c r="B841" s="352">
        <f t="shared" si="76"/>
        <v>0</v>
      </c>
      <c r="C841" s="353"/>
      <c r="D841" s="353"/>
      <c r="E841" s="354"/>
      <c r="F841" s="150"/>
      <c r="G841" s="150"/>
      <c r="H841" s="151"/>
      <c r="I841" s="152">
        <f t="shared" si="73"/>
        <v>0</v>
      </c>
      <c r="J841" s="153"/>
      <c r="K841" s="154"/>
      <c r="L841" s="154"/>
      <c r="M841" s="155">
        <f t="shared" si="74"/>
        <v>0</v>
      </c>
      <c r="N841" s="150"/>
      <c r="O841" s="150"/>
      <c r="P841" s="152">
        <f t="shared" si="75"/>
        <v>0</v>
      </c>
      <c r="Q841" s="255"/>
      <c r="R841" s="255"/>
      <c r="S841" s="255"/>
      <c r="T841" s="255"/>
      <c r="U841" s="255"/>
      <c r="V841" s="255"/>
      <c r="W841" s="255"/>
      <c r="X841" s="255"/>
      <c r="Y841" s="255"/>
      <c r="Z841" s="255"/>
      <c r="AA841" s="255"/>
      <c r="AB841" s="255"/>
      <c r="AC841" s="255"/>
      <c r="AD841" s="255"/>
      <c r="AE841" s="255"/>
    </row>
    <row r="842" spans="1:31" s="255" customFormat="1" hidden="1" x14ac:dyDescent="0.35">
      <c r="A842" s="251">
        <f t="shared" si="76"/>
        <v>0</v>
      </c>
      <c r="B842" s="352">
        <f t="shared" si="76"/>
        <v>0</v>
      </c>
      <c r="C842" s="353"/>
      <c r="D842" s="353"/>
      <c r="E842" s="354"/>
      <c r="F842" s="150"/>
      <c r="G842" s="150"/>
      <c r="H842" s="151"/>
      <c r="I842" s="152">
        <f t="shared" si="73"/>
        <v>0</v>
      </c>
      <c r="J842" s="153"/>
      <c r="K842" s="154"/>
      <c r="L842" s="154"/>
      <c r="M842" s="155">
        <f t="shared" si="74"/>
        <v>0</v>
      </c>
      <c r="N842" s="150"/>
      <c r="O842" s="150"/>
      <c r="P842" s="152">
        <f t="shared" si="75"/>
        <v>0</v>
      </c>
    </row>
    <row r="843" spans="1:31" s="255" customFormat="1" hidden="1" x14ac:dyDescent="0.35">
      <c r="A843" s="251">
        <f t="shared" si="76"/>
        <v>0</v>
      </c>
      <c r="B843" s="352">
        <f t="shared" si="76"/>
        <v>0</v>
      </c>
      <c r="C843" s="353"/>
      <c r="D843" s="353"/>
      <c r="E843" s="354"/>
      <c r="F843" s="150"/>
      <c r="G843" s="150"/>
      <c r="H843" s="151"/>
      <c r="I843" s="152">
        <f t="shared" si="73"/>
        <v>0</v>
      </c>
      <c r="J843" s="153"/>
      <c r="K843" s="154"/>
      <c r="L843" s="154"/>
      <c r="M843" s="155">
        <f t="shared" si="74"/>
        <v>0</v>
      </c>
      <c r="N843" s="150"/>
      <c r="O843" s="150"/>
      <c r="P843" s="152">
        <f t="shared" si="75"/>
        <v>0</v>
      </c>
    </row>
    <row r="844" spans="1:31" s="255" customFormat="1" hidden="1" x14ac:dyDescent="0.35">
      <c r="A844" s="251">
        <f t="shared" si="76"/>
        <v>0</v>
      </c>
      <c r="B844" s="352">
        <f t="shared" si="76"/>
        <v>0</v>
      </c>
      <c r="C844" s="353"/>
      <c r="D844" s="353"/>
      <c r="E844" s="354"/>
      <c r="F844" s="150"/>
      <c r="G844" s="150"/>
      <c r="H844" s="151"/>
      <c r="I844" s="152">
        <f t="shared" si="73"/>
        <v>0</v>
      </c>
      <c r="J844" s="153"/>
      <c r="K844" s="154"/>
      <c r="L844" s="154"/>
      <c r="M844" s="155">
        <f t="shared" si="74"/>
        <v>0</v>
      </c>
      <c r="N844" s="150"/>
      <c r="O844" s="150"/>
      <c r="P844" s="152">
        <f t="shared" si="75"/>
        <v>0</v>
      </c>
    </row>
    <row r="845" spans="1:31" s="255" customFormat="1" hidden="1" x14ac:dyDescent="0.35">
      <c r="A845" s="251">
        <f t="shared" si="76"/>
        <v>0</v>
      </c>
      <c r="B845" s="352">
        <f t="shared" si="76"/>
        <v>0</v>
      </c>
      <c r="C845" s="353"/>
      <c r="D845" s="353"/>
      <c r="E845" s="354"/>
      <c r="F845" s="150"/>
      <c r="G845" s="150"/>
      <c r="H845" s="151"/>
      <c r="I845" s="152">
        <f t="shared" si="73"/>
        <v>0</v>
      </c>
      <c r="J845" s="153"/>
      <c r="K845" s="154"/>
      <c r="L845" s="154"/>
      <c r="M845" s="155">
        <f t="shared" si="74"/>
        <v>0</v>
      </c>
      <c r="N845" s="150"/>
      <c r="O845" s="150"/>
      <c r="P845" s="152">
        <f t="shared" si="75"/>
        <v>0</v>
      </c>
    </row>
    <row r="846" spans="1:31" s="255" customFormat="1" hidden="1" x14ac:dyDescent="0.35">
      <c r="A846" s="251">
        <f t="shared" si="76"/>
        <v>0</v>
      </c>
      <c r="B846" s="352">
        <f t="shared" si="76"/>
        <v>0</v>
      </c>
      <c r="C846" s="353"/>
      <c r="D846" s="353"/>
      <c r="E846" s="354"/>
      <c r="F846" s="150"/>
      <c r="G846" s="150"/>
      <c r="H846" s="151"/>
      <c r="I846" s="152">
        <f t="shared" si="73"/>
        <v>0</v>
      </c>
      <c r="J846" s="153"/>
      <c r="K846" s="154"/>
      <c r="L846" s="154"/>
      <c r="M846" s="155">
        <f t="shared" si="74"/>
        <v>0</v>
      </c>
      <c r="N846" s="150"/>
      <c r="O846" s="150"/>
      <c r="P846" s="152">
        <f t="shared" si="75"/>
        <v>0</v>
      </c>
    </row>
    <row r="847" spans="1:31" s="255" customFormat="1" hidden="1" x14ac:dyDescent="0.35">
      <c r="A847" s="251">
        <f t="shared" si="76"/>
        <v>0</v>
      </c>
      <c r="B847" s="352">
        <f t="shared" si="76"/>
        <v>0</v>
      </c>
      <c r="C847" s="353"/>
      <c r="D847" s="353"/>
      <c r="E847" s="354"/>
      <c r="F847" s="150"/>
      <c r="G847" s="150"/>
      <c r="H847" s="151"/>
      <c r="I847" s="152">
        <f t="shared" si="73"/>
        <v>0</v>
      </c>
      <c r="J847" s="153"/>
      <c r="K847" s="154"/>
      <c r="L847" s="154"/>
      <c r="M847" s="155">
        <f t="shared" si="74"/>
        <v>0</v>
      </c>
      <c r="N847" s="150"/>
      <c r="O847" s="150"/>
      <c r="P847" s="152">
        <f t="shared" si="75"/>
        <v>0</v>
      </c>
    </row>
    <row r="848" spans="1:31" s="255" customFormat="1" hidden="1" x14ac:dyDescent="0.35">
      <c r="A848" s="251">
        <f t="shared" si="76"/>
        <v>0</v>
      </c>
      <c r="B848" s="352">
        <f t="shared" si="76"/>
        <v>0</v>
      </c>
      <c r="C848" s="353"/>
      <c r="D848" s="353"/>
      <c r="E848" s="354"/>
      <c r="F848" s="150"/>
      <c r="G848" s="150"/>
      <c r="H848" s="151"/>
      <c r="I848" s="152">
        <f t="shared" si="73"/>
        <v>0</v>
      </c>
      <c r="J848" s="153"/>
      <c r="K848" s="154"/>
      <c r="L848" s="154"/>
      <c r="M848" s="155">
        <f t="shared" si="74"/>
        <v>0</v>
      </c>
      <c r="N848" s="150"/>
      <c r="O848" s="150"/>
      <c r="P848" s="152">
        <f t="shared" si="75"/>
        <v>0</v>
      </c>
    </row>
    <row r="849" spans="1:16" s="255" customFormat="1" hidden="1" x14ac:dyDescent="0.35">
      <c r="A849" s="251">
        <f t="shared" si="76"/>
        <v>0</v>
      </c>
      <c r="B849" s="352">
        <f t="shared" si="76"/>
        <v>0</v>
      </c>
      <c r="C849" s="353"/>
      <c r="D849" s="353"/>
      <c r="E849" s="354"/>
      <c r="F849" s="150"/>
      <c r="G849" s="150"/>
      <c r="H849" s="151"/>
      <c r="I849" s="152">
        <f t="shared" si="73"/>
        <v>0</v>
      </c>
      <c r="J849" s="153"/>
      <c r="K849" s="154"/>
      <c r="L849" s="154"/>
      <c r="M849" s="155">
        <f t="shared" si="74"/>
        <v>0</v>
      </c>
      <c r="N849" s="150"/>
      <c r="O849" s="150"/>
      <c r="P849" s="152">
        <f t="shared" si="75"/>
        <v>0</v>
      </c>
    </row>
    <row r="850" spans="1:16" s="255" customFormat="1" hidden="1" x14ac:dyDescent="0.35">
      <c r="A850" s="251">
        <f t="shared" si="76"/>
        <v>0</v>
      </c>
      <c r="B850" s="352">
        <f t="shared" si="76"/>
        <v>0</v>
      </c>
      <c r="C850" s="353"/>
      <c r="D850" s="353"/>
      <c r="E850" s="354"/>
      <c r="F850" s="150"/>
      <c r="G850" s="150"/>
      <c r="H850" s="151"/>
      <c r="I850" s="152">
        <f t="shared" si="73"/>
        <v>0</v>
      </c>
      <c r="J850" s="153"/>
      <c r="K850" s="154"/>
      <c r="L850" s="154"/>
      <c r="M850" s="155">
        <f t="shared" si="74"/>
        <v>0</v>
      </c>
      <c r="N850" s="150"/>
      <c r="O850" s="150"/>
      <c r="P850" s="152">
        <f t="shared" si="75"/>
        <v>0</v>
      </c>
    </row>
    <row r="851" spans="1:16" s="255" customFormat="1" hidden="1" x14ac:dyDescent="0.35">
      <c r="A851" s="251">
        <f t="shared" si="76"/>
        <v>0</v>
      </c>
      <c r="B851" s="352">
        <f t="shared" si="76"/>
        <v>0</v>
      </c>
      <c r="C851" s="353"/>
      <c r="D851" s="353"/>
      <c r="E851" s="354"/>
      <c r="F851" s="150"/>
      <c r="G851" s="150"/>
      <c r="H851" s="151"/>
      <c r="I851" s="152">
        <f t="shared" si="73"/>
        <v>0</v>
      </c>
      <c r="J851" s="153"/>
      <c r="K851" s="154"/>
      <c r="L851" s="154"/>
      <c r="M851" s="155">
        <f t="shared" si="74"/>
        <v>0</v>
      </c>
      <c r="N851" s="150"/>
      <c r="O851" s="150"/>
      <c r="P851" s="152">
        <f t="shared" si="75"/>
        <v>0</v>
      </c>
    </row>
    <row r="852" spans="1:16" s="255" customFormat="1" hidden="1" x14ac:dyDescent="0.35">
      <c r="A852" s="251">
        <f t="shared" si="76"/>
        <v>0</v>
      </c>
      <c r="B852" s="352">
        <f t="shared" si="76"/>
        <v>0</v>
      </c>
      <c r="C852" s="353"/>
      <c r="D852" s="353"/>
      <c r="E852" s="354"/>
      <c r="F852" s="150"/>
      <c r="G852" s="150"/>
      <c r="H852" s="151"/>
      <c r="I852" s="152">
        <f t="shared" si="73"/>
        <v>0</v>
      </c>
      <c r="J852" s="153"/>
      <c r="K852" s="154"/>
      <c r="L852" s="154"/>
      <c r="M852" s="155">
        <f t="shared" si="74"/>
        <v>0</v>
      </c>
      <c r="N852" s="150"/>
      <c r="O852" s="150"/>
      <c r="P852" s="152">
        <f t="shared" si="75"/>
        <v>0</v>
      </c>
    </row>
    <row r="853" spans="1:16" s="255" customFormat="1" hidden="1" x14ac:dyDescent="0.35">
      <c r="A853" s="251">
        <f t="shared" si="76"/>
        <v>0</v>
      </c>
      <c r="B853" s="352">
        <f t="shared" si="76"/>
        <v>0</v>
      </c>
      <c r="C853" s="353"/>
      <c r="D853" s="353"/>
      <c r="E853" s="354"/>
      <c r="F853" s="150"/>
      <c r="G853" s="150"/>
      <c r="H853" s="151"/>
      <c r="I853" s="152">
        <f t="shared" si="73"/>
        <v>0</v>
      </c>
      <c r="J853" s="153"/>
      <c r="K853" s="154"/>
      <c r="L853" s="154"/>
      <c r="M853" s="155">
        <f t="shared" si="74"/>
        <v>0</v>
      </c>
      <c r="N853" s="150"/>
      <c r="O853" s="150"/>
      <c r="P853" s="152">
        <f t="shared" si="75"/>
        <v>0</v>
      </c>
    </row>
    <row r="854" spans="1:16" s="255" customFormat="1" hidden="1" x14ac:dyDescent="0.35">
      <c r="A854" s="251">
        <f t="shared" si="76"/>
        <v>0</v>
      </c>
      <c r="B854" s="352">
        <f t="shared" si="76"/>
        <v>0</v>
      </c>
      <c r="C854" s="353"/>
      <c r="D854" s="353"/>
      <c r="E854" s="354"/>
      <c r="F854" s="150"/>
      <c r="G854" s="150"/>
      <c r="H854" s="151"/>
      <c r="I854" s="152">
        <f t="shared" si="73"/>
        <v>0</v>
      </c>
      <c r="J854" s="153"/>
      <c r="K854" s="154"/>
      <c r="L854" s="154"/>
      <c r="M854" s="155">
        <f t="shared" si="74"/>
        <v>0</v>
      </c>
      <c r="N854" s="150"/>
      <c r="O854" s="150"/>
      <c r="P854" s="152">
        <f t="shared" si="75"/>
        <v>0</v>
      </c>
    </row>
    <row r="855" spans="1:16" s="255" customFormat="1" hidden="1" x14ac:dyDescent="0.35">
      <c r="A855" s="251">
        <f t="shared" si="76"/>
        <v>0</v>
      </c>
      <c r="B855" s="352">
        <f t="shared" si="76"/>
        <v>0</v>
      </c>
      <c r="C855" s="353"/>
      <c r="D855" s="353"/>
      <c r="E855" s="354"/>
      <c r="F855" s="150"/>
      <c r="G855" s="150"/>
      <c r="H855" s="151"/>
      <c r="I855" s="152">
        <f t="shared" si="73"/>
        <v>0</v>
      </c>
      <c r="J855" s="153"/>
      <c r="K855" s="154"/>
      <c r="L855" s="154"/>
      <c r="M855" s="155">
        <f t="shared" si="74"/>
        <v>0</v>
      </c>
      <c r="N855" s="150"/>
      <c r="O855" s="150"/>
      <c r="P855" s="152">
        <f t="shared" si="75"/>
        <v>0</v>
      </c>
    </row>
    <row r="856" spans="1:16" s="255" customFormat="1" hidden="1" x14ac:dyDescent="0.35">
      <c r="A856" s="251">
        <f t="shared" si="76"/>
        <v>0</v>
      </c>
      <c r="B856" s="352">
        <f t="shared" si="76"/>
        <v>0</v>
      </c>
      <c r="C856" s="353"/>
      <c r="D856" s="353"/>
      <c r="E856" s="354"/>
      <c r="F856" s="150"/>
      <c r="G856" s="150"/>
      <c r="H856" s="151"/>
      <c r="I856" s="152">
        <f t="shared" si="73"/>
        <v>0</v>
      </c>
      <c r="J856" s="153"/>
      <c r="K856" s="154"/>
      <c r="L856" s="154"/>
      <c r="M856" s="155">
        <f t="shared" si="74"/>
        <v>0</v>
      </c>
      <c r="N856" s="150"/>
      <c r="O856" s="150"/>
      <c r="P856" s="152">
        <f t="shared" si="75"/>
        <v>0</v>
      </c>
    </row>
    <row r="857" spans="1:16" s="255" customFormat="1" hidden="1" x14ac:dyDescent="0.35">
      <c r="A857" s="251">
        <f t="shared" si="76"/>
        <v>0</v>
      </c>
      <c r="B857" s="352">
        <f t="shared" si="76"/>
        <v>0</v>
      </c>
      <c r="C857" s="353"/>
      <c r="D857" s="353"/>
      <c r="E857" s="354"/>
      <c r="F857" s="150"/>
      <c r="G857" s="150"/>
      <c r="H857" s="151"/>
      <c r="I857" s="152">
        <f t="shared" si="73"/>
        <v>0</v>
      </c>
      <c r="J857" s="153"/>
      <c r="K857" s="154"/>
      <c r="L857" s="154"/>
      <c r="M857" s="155">
        <f t="shared" si="74"/>
        <v>0</v>
      </c>
      <c r="N857" s="150"/>
      <c r="O857" s="150"/>
      <c r="P857" s="152">
        <f t="shared" si="75"/>
        <v>0</v>
      </c>
    </row>
    <row r="858" spans="1:16" s="255" customFormat="1" hidden="1" x14ac:dyDescent="0.35">
      <c r="A858" s="251">
        <f t="shared" si="76"/>
        <v>0</v>
      </c>
      <c r="B858" s="352">
        <f t="shared" si="76"/>
        <v>0</v>
      </c>
      <c r="C858" s="353"/>
      <c r="D858" s="353"/>
      <c r="E858" s="354"/>
      <c r="F858" s="150"/>
      <c r="G858" s="150"/>
      <c r="H858" s="151"/>
      <c r="I858" s="152">
        <f t="shared" si="73"/>
        <v>0</v>
      </c>
      <c r="J858" s="153"/>
      <c r="K858" s="154"/>
      <c r="L858" s="154"/>
      <c r="M858" s="155">
        <f t="shared" si="74"/>
        <v>0</v>
      </c>
      <c r="N858" s="150"/>
      <c r="O858" s="150"/>
      <c r="P858" s="152">
        <f t="shared" si="75"/>
        <v>0</v>
      </c>
    </row>
    <row r="859" spans="1:16" s="255" customFormat="1" hidden="1" x14ac:dyDescent="0.35">
      <c r="A859" s="251">
        <f t="shared" si="76"/>
        <v>0</v>
      </c>
      <c r="B859" s="352">
        <f t="shared" si="76"/>
        <v>0</v>
      </c>
      <c r="C859" s="353"/>
      <c r="D859" s="353"/>
      <c r="E859" s="354"/>
      <c r="F859" s="150"/>
      <c r="G859" s="150"/>
      <c r="H859" s="151"/>
      <c r="I859" s="152">
        <f t="shared" si="73"/>
        <v>0</v>
      </c>
      <c r="J859" s="153"/>
      <c r="K859" s="154"/>
      <c r="L859" s="154"/>
      <c r="M859" s="155">
        <f t="shared" si="74"/>
        <v>0</v>
      </c>
      <c r="N859" s="150"/>
      <c r="O859" s="150"/>
      <c r="P859" s="152">
        <f t="shared" si="75"/>
        <v>0</v>
      </c>
    </row>
    <row r="860" spans="1:16" s="255" customFormat="1" hidden="1" x14ac:dyDescent="0.35">
      <c r="A860" s="251">
        <f t="shared" si="76"/>
        <v>0</v>
      </c>
      <c r="B860" s="352">
        <f t="shared" si="76"/>
        <v>0</v>
      </c>
      <c r="C860" s="353"/>
      <c r="D860" s="353"/>
      <c r="E860" s="354"/>
      <c r="F860" s="150"/>
      <c r="G860" s="150"/>
      <c r="H860" s="151"/>
      <c r="I860" s="152">
        <f t="shared" si="73"/>
        <v>0</v>
      </c>
      <c r="J860" s="153"/>
      <c r="K860" s="154"/>
      <c r="L860" s="154"/>
      <c r="M860" s="155">
        <f t="shared" si="74"/>
        <v>0</v>
      </c>
      <c r="N860" s="150"/>
      <c r="O860" s="150"/>
      <c r="P860" s="152">
        <f t="shared" si="75"/>
        <v>0</v>
      </c>
    </row>
    <row r="861" spans="1:16" s="255" customFormat="1" hidden="1" x14ac:dyDescent="0.35">
      <c r="A861" s="251">
        <f t="shared" si="76"/>
        <v>0</v>
      </c>
      <c r="B861" s="352">
        <f t="shared" si="76"/>
        <v>0</v>
      </c>
      <c r="C861" s="353"/>
      <c r="D861" s="353"/>
      <c r="E861" s="354"/>
      <c r="F861" s="150"/>
      <c r="G861" s="150"/>
      <c r="H861" s="151"/>
      <c r="I861" s="152">
        <f t="shared" si="73"/>
        <v>0</v>
      </c>
      <c r="J861" s="153"/>
      <c r="K861" s="154"/>
      <c r="L861" s="154"/>
      <c r="M861" s="155">
        <f t="shared" si="74"/>
        <v>0</v>
      </c>
      <c r="N861" s="150"/>
      <c r="O861" s="150"/>
      <c r="P861" s="152">
        <f t="shared" si="75"/>
        <v>0</v>
      </c>
    </row>
    <row r="862" spans="1:16" s="255" customFormat="1" hidden="1" x14ac:dyDescent="0.35">
      <c r="A862" s="251">
        <f t="shared" si="76"/>
        <v>0</v>
      </c>
      <c r="B862" s="352">
        <f t="shared" si="76"/>
        <v>0</v>
      </c>
      <c r="C862" s="353"/>
      <c r="D862" s="353"/>
      <c r="E862" s="354"/>
      <c r="F862" s="150"/>
      <c r="G862" s="150"/>
      <c r="H862" s="151"/>
      <c r="I862" s="152">
        <f t="shared" si="73"/>
        <v>0</v>
      </c>
      <c r="J862" s="153"/>
      <c r="K862" s="154"/>
      <c r="L862" s="154"/>
      <c r="M862" s="155">
        <f t="shared" si="74"/>
        <v>0</v>
      </c>
      <c r="N862" s="150"/>
      <c r="O862" s="150"/>
      <c r="P862" s="152">
        <f t="shared" si="75"/>
        <v>0</v>
      </c>
    </row>
    <row r="863" spans="1:16" s="255" customFormat="1" hidden="1" x14ac:dyDescent="0.35">
      <c r="A863" s="251">
        <f t="shared" si="76"/>
        <v>0</v>
      </c>
      <c r="B863" s="352">
        <f t="shared" si="76"/>
        <v>0</v>
      </c>
      <c r="C863" s="353"/>
      <c r="D863" s="353"/>
      <c r="E863" s="354"/>
      <c r="F863" s="150"/>
      <c r="G863" s="150"/>
      <c r="H863" s="151"/>
      <c r="I863" s="152">
        <f t="shared" si="73"/>
        <v>0</v>
      </c>
      <c r="J863" s="153"/>
      <c r="K863" s="154"/>
      <c r="L863" s="154"/>
      <c r="M863" s="155">
        <f t="shared" si="74"/>
        <v>0</v>
      </c>
      <c r="N863" s="150"/>
      <c r="O863" s="150"/>
      <c r="P863" s="152">
        <f t="shared" si="75"/>
        <v>0</v>
      </c>
    </row>
    <row r="864" spans="1:16" s="255" customFormat="1" hidden="1" x14ac:dyDescent="0.35">
      <c r="A864" s="251">
        <f t="shared" si="76"/>
        <v>0</v>
      </c>
      <c r="B864" s="352">
        <f t="shared" si="76"/>
        <v>0</v>
      </c>
      <c r="C864" s="353"/>
      <c r="D864" s="353"/>
      <c r="E864" s="354"/>
      <c r="F864" s="150"/>
      <c r="G864" s="150"/>
      <c r="H864" s="151"/>
      <c r="I864" s="152">
        <f t="shared" si="73"/>
        <v>0</v>
      </c>
      <c r="J864" s="153"/>
      <c r="K864" s="154"/>
      <c r="L864" s="154"/>
      <c r="M864" s="155">
        <f t="shared" si="74"/>
        <v>0</v>
      </c>
      <c r="N864" s="150"/>
      <c r="O864" s="150"/>
      <c r="P864" s="152">
        <f t="shared" si="75"/>
        <v>0</v>
      </c>
    </row>
    <row r="865" spans="1:31" s="255" customFormat="1" hidden="1" x14ac:dyDescent="0.35">
      <c r="A865" s="251">
        <f t="shared" si="76"/>
        <v>0</v>
      </c>
      <c r="B865" s="352">
        <f t="shared" si="76"/>
        <v>0</v>
      </c>
      <c r="C865" s="353"/>
      <c r="D865" s="353"/>
      <c r="E865" s="354"/>
      <c r="F865" s="150"/>
      <c r="G865" s="150"/>
      <c r="H865" s="151"/>
      <c r="I865" s="152">
        <f t="shared" si="73"/>
        <v>0</v>
      </c>
      <c r="J865" s="153"/>
      <c r="K865" s="154"/>
      <c r="L865" s="154"/>
      <c r="M865" s="155">
        <f t="shared" si="74"/>
        <v>0</v>
      </c>
      <c r="N865" s="150"/>
      <c r="O865" s="150"/>
      <c r="P865" s="152">
        <f t="shared" si="75"/>
        <v>0</v>
      </c>
    </row>
    <row r="866" spans="1:31" s="255" customFormat="1" hidden="1" x14ac:dyDescent="0.35">
      <c r="A866" s="251">
        <f t="shared" si="76"/>
        <v>0</v>
      </c>
      <c r="B866" s="352">
        <f t="shared" si="76"/>
        <v>0</v>
      </c>
      <c r="C866" s="353"/>
      <c r="D866" s="353"/>
      <c r="E866" s="354"/>
      <c r="F866" s="150"/>
      <c r="G866" s="150"/>
      <c r="H866" s="151"/>
      <c r="I866" s="152">
        <f t="shared" si="73"/>
        <v>0</v>
      </c>
      <c r="J866" s="153"/>
      <c r="K866" s="154"/>
      <c r="L866" s="154"/>
      <c r="M866" s="155">
        <f t="shared" si="74"/>
        <v>0</v>
      </c>
      <c r="N866" s="150"/>
      <c r="O866" s="150"/>
      <c r="P866" s="152">
        <f t="shared" si="75"/>
        <v>0</v>
      </c>
    </row>
    <row r="867" spans="1:31" s="255" customFormat="1" hidden="1" x14ac:dyDescent="0.35">
      <c r="A867" s="251">
        <f t="shared" si="76"/>
        <v>0</v>
      </c>
      <c r="B867" s="352">
        <f t="shared" si="76"/>
        <v>0</v>
      </c>
      <c r="C867" s="353"/>
      <c r="D867" s="353"/>
      <c r="E867" s="354"/>
      <c r="F867" s="150"/>
      <c r="G867" s="150"/>
      <c r="H867" s="151"/>
      <c r="I867" s="152">
        <f t="shared" si="73"/>
        <v>0</v>
      </c>
      <c r="J867" s="153"/>
      <c r="K867" s="154"/>
      <c r="L867" s="154"/>
      <c r="M867" s="155">
        <f t="shared" si="74"/>
        <v>0</v>
      </c>
      <c r="N867" s="150"/>
      <c r="O867" s="150"/>
      <c r="P867" s="152">
        <f t="shared" si="75"/>
        <v>0</v>
      </c>
    </row>
    <row r="868" spans="1:31" s="255" customFormat="1" hidden="1" x14ac:dyDescent="0.35">
      <c r="A868" s="251">
        <f t="shared" si="76"/>
        <v>0</v>
      </c>
      <c r="B868" s="352">
        <f t="shared" si="76"/>
        <v>0</v>
      </c>
      <c r="C868" s="353"/>
      <c r="D868" s="353"/>
      <c r="E868" s="354"/>
      <c r="F868" s="150"/>
      <c r="G868" s="150"/>
      <c r="H868" s="151"/>
      <c r="I868" s="152">
        <f t="shared" si="73"/>
        <v>0</v>
      </c>
      <c r="J868" s="153"/>
      <c r="K868" s="154"/>
      <c r="L868" s="154"/>
      <c r="M868" s="155">
        <f t="shared" si="74"/>
        <v>0</v>
      </c>
      <c r="N868" s="150"/>
      <c r="O868" s="150"/>
      <c r="P868" s="152">
        <f t="shared" si="75"/>
        <v>0</v>
      </c>
    </row>
    <row r="869" spans="1:31" s="255" customFormat="1" hidden="1" x14ac:dyDescent="0.35">
      <c r="A869" s="251">
        <f t="shared" si="76"/>
        <v>0</v>
      </c>
      <c r="B869" s="352">
        <f t="shared" si="76"/>
        <v>0</v>
      </c>
      <c r="C869" s="353"/>
      <c r="D869" s="353"/>
      <c r="E869" s="354"/>
      <c r="F869" s="150"/>
      <c r="G869" s="150"/>
      <c r="H869" s="151"/>
      <c r="I869" s="152">
        <f t="shared" si="73"/>
        <v>0</v>
      </c>
      <c r="J869" s="153"/>
      <c r="K869" s="154"/>
      <c r="L869" s="154"/>
      <c r="M869" s="155">
        <f t="shared" si="74"/>
        <v>0</v>
      </c>
      <c r="N869" s="150"/>
      <c r="O869" s="150"/>
      <c r="P869" s="152">
        <f t="shared" si="75"/>
        <v>0</v>
      </c>
    </row>
    <row r="870" spans="1:31" s="255" customFormat="1" hidden="1" x14ac:dyDescent="0.35">
      <c r="A870" s="251">
        <f t="shared" si="76"/>
        <v>0</v>
      </c>
      <c r="B870" s="352">
        <f t="shared" si="76"/>
        <v>0</v>
      </c>
      <c r="C870" s="353"/>
      <c r="D870" s="353"/>
      <c r="E870" s="354"/>
      <c r="F870" s="150"/>
      <c r="G870" s="150"/>
      <c r="H870" s="151"/>
      <c r="I870" s="152">
        <f t="shared" si="73"/>
        <v>0</v>
      </c>
      <c r="J870" s="153"/>
      <c r="K870" s="154"/>
      <c r="L870" s="154"/>
      <c r="M870" s="155">
        <f t="shared" si="74"/>
        <v>0</v>
      </c>
      <c r="N870" s="150"/>
      <c r="O870" s="150"/>
      <c r="P870" s="152">
        <f t="shared" si="75"/>
        <v>0</v>
      </c>
    </row>
    <row r="871" spans="1:31" s="255" customFormat="1" hidden="1" x14ac:dyDescent="0.35">
      <c r="A871" s="251">
        <f t="shared" si="76"/>
        <v>0</v>
      </c>
      <c r="B871" s="352">
        <f t="shared" si="76"/>
        <v>0</v>
      </c>
      <c r="C871" s="353"/>
      <c r="D871" s="353"/>
      <c r="E871" s="354"/>
      <c r="F871" s="150"/>
      <c r="G871" s="150"/>
      <c r="H871" s="151"/>
      <c r="I871" s="152">
        <f t="shared" si="73"/>
        <v>0</v>
      </c>
      <c r="J871" s="153"/>
      <c r="K871" s="154"/>
      <c r="L871" s="154"/>
      <c r="M871" s="155">
        <f t="shared" si="74"/>
        <v>0</v>
      </c>
      <c r="N871" s="150"/>
      <c r="O871" s="150"/>
      <c r="P871" s="152">
        <f t="shared" si="75"/>
        <v>0</v>
      </c>
    </row>
    <row r="872" spans="1:31" s="255" customFormat="1" hidden="1" x14ac:dyDescent="0.35">
      <c r="A872" s="251">
        <f t="shared" si="76"/>
        <v>0</v>
      </c>
      <c r="B872" s="352">
        <f t="shared" si="76"/>
        <v>0</v>
      </c>
      <c r="C872" s="353"/>
      <c r="D872" s="353"/>
      <c r="E872" s="354"/>
      <c r="F872" s="150"/>
      <c r="G872" s="150"/>
      <c r="H872" s="151"/>
      <c r="I872" s="152">
        <f t="shared" si="73"/>
        <v>0</v>
      </c>
      <c r="J872" s="153"/>
      <c r="K872" s="154"/>
      <c r="L872" s="154"/>
      <c r="M872" s="155">
        <f t="shared" si="74"/>
        <v>0</v>
      </c>
      <c r="N872" s="150"/>
      <c r="O872" s="150"/>
      <c r="P872" s="152">
        <f t="shared" si="75"/>
        <v>0</v>
      </c>
    </row>
    <row r="873" spans="1:31" s="255" customFormat="1" hidden="1" x14ac:dyDescent="0.35">
      <c r="A873" s="251">
        <f t="shared" si="76"/>
        <v>0</v>
      </c>
      <c r="B873" s="352">
        <f t="shared" si="76"/>
        <v>0</v>
      </c>
      <c r="C873" s="353"/>
      <c r="D873" s="353"/>
      <c r="E873" s="354"/>
      <c r="F873" s="150"/>
      <c r="G873" s="150"/>
      <c r="H873" s="151"/>
      <c r="I873" s="152">
        <f t="shared" si="73"/>
        <v>0</v>
      </c>
      <c r="J873" s="153"/>
      <c r="K873" s="154"/>
      <c r="L873" s="154"/>
      <c r="M873" s="155">
        <f t="shared" si="74"/>
        <v>0</v>
      </c>
      <c r="N873" s="150"/>
      <c r="O873" s="150"/>
      <c r="P873" s="152">
        <f t="shared" si="75"/>
        <v>0</v>
      </c>
    </row>
    <row r="874" spans="1:31" s="255" customFormat="1" hidden="1" x14ac:dyDescent="0.35">
      <c r="A874" s="251">
        <f t="shared" si="76"/>
        <v>0</v>
      </c>
      <c r="B874" s="352">
        <f t="shared" si="76"/>
        <v>0</v>
      </c>
      <c r="C874" s="353"/>
      <c r="D874" s="353"/>
      <c r="E874" s="354"/>
      <c r="F874" s="150"/>
      <c r="G874" s="150"/>
      <c r="H874" s="151"/>
      <c r="I874" s="152">
        <f t="shared" ref="I874:I909" si="77">G874-H874</f>
        <v>0</v>
      </c>
      <c r="J874" s="153"/>
      <c r="K874" s="154"/>
      <c r="L874" s="154"/>
      <c r="M874" s="155">
        <f t="shared" ref="M874:M909" si="78">K874-L874</f>
        <v>0</v>
      </c>
      <c r="N874" s="150"/>
      <c r="O874" s="150"/>
      <c r="P874" s="152">
        <f t="shared" ref="P874:P909" si="79">N874-O874</f>
        <v>0</v>
      </c>
    </row>
    <row r="875" spans="1:31" s="252" customFormat="1" hidden="1" x14ac:dyDescent="0.35">
      <c r="A875" s="251">
        <f t="shared" ref="A875:B909" si="80">A97</f>
        <v>0</v>
      </c>
      <c r="B875" s="352">
        <f t="shared" si="80"/>
        <v>0</v>
      </c>
      <c r="C875" s="353"/>
      <c r="D875" s="353"/>
      <c r="E875" s="354"/>
      <c r="F875" s="150"/>
      <c r="G875" s="150"/>
      <c r="H875" s="151"/>
      <c r="I875" s="152">
        <f t="shared" si="77"/>
        <v>0</v>
      </c>
      <c r="J875" s="153"/>
      <c r="K875" s="154"/>
      <c r="L875" s="154"/>
      <c r="M875" s="155">
        <f t="shared" si="78"/>
        <v>0</v>
      </c>
      <c r="N875" s="150"/>
      <c r="O875" s="150"/>
      <c r="P875" s="152">
        <f t="shared" si="79"/>
        <v>0</v>
      </c>
      <c r="Q875" s="255"/>
      <c r="R875" s="255"/>
      <c r="S875" s="255"/>
      <c r="T875" s="255"/>
      <c r="U875" s="255"/>
      <c r="V875" s="255"/>
      <c r="W875" s="255"/>
      <c r="X875" s="255"/>
      <c r="Y875" s="255"/>
      <c r="Z875" s="255"/>
      <c r="AA875" s="255"/>
      <c r="AB875" s="255"/>
      <c r="AC875" s="255"/>
      <c r="AD875" s="255"/>
      <c r="AE875" s="255"/>
    </row>
    <row r="876" spans="1:31" s="252" customFormat="1" hidden="1" x14ac:dyDescent="0.35">
      <c r="A876" s="251">
        <f t="shared" si="80"/>
        <v>0</v>
      </c>
      <c r="B876" s="352">
        <f t="shared" si="80"/>
        <v>0</v>
      </c>
      <c r="C876" s="353"/>
      <c r="D876" s="353"/>
      <c r="E876" s="354"/>
      <c r="F876" s="150"/>
      <c r="G876" s="150"/>
      <c r="H876" s="151"/>
      <c r="I876" s="152">
        <f t="shared" si="77"/>
        <v>0</v>
      </c>
      <c r="J876" s="153"/>
      <c r="K876" s="154"/>
      <c r="L876" s="154"/>
      <c r="M876" s="155">
        <f t="shared" si="78"/>
        <v>0</v>
      </c>
      <c r="N876" s="150"/>
      <c r="O876" s="150"/>
      <c r="P876" s="152">
        <f t="shared" si="79"/>
        <v>0</v>
      </c>
      <c r="Q876" s="255"/>
      <c r="R876" s="255"/>
      <c r="S876" s="255"/>
      <c r="T876" s="255"/>
      <c r="U876" s="255"/>
      <c r="V876" s="255"/>
      <c r="W876" s="255"/>
      <c r="X876" s="255"/>
      <c r="Y876" s="255"/>
      <c r="Z876" s="255"/>
      <c r="AA876" s="255"/>
      <c r="AB876" s="255"/>
      <c r="AC876" s="255"/>
      <c r="AD876" s="255"/>
      <c r="AE876" s="255"/>
    </row>
    <row r="877" spans="1:31" s="252" customFormat="1" hidden="1" x14ac:dyDescent="0.35">
      <c r="A877" s="251">
        <f t="shared" si="80"/>
        <v>0</v>
      </c>
      <c r="B877" s="352">
        <f t="shared" si="80"/>
        <v>0</v>
      </c>
      <c r="C877" s="353"/>
      <c r="D877" s="353"/>
      <c r="E877" s="354"/>
      <c r="F877" s="150"/>
      <c r="G877" s="150"/>
      <c r="H877" s="151"/>
      <c r="I877" s="152">
        <f t="shared" si="77"/>
        <v>0</v>
      </c>
      <c r="J877" s="153"/>
      <c r="K877" s="154"/>
      <c r="L877" s="154"/>
      <c r="M877" s="155">
        <f t="shared" si="78"/>
        <v>0</v>
      </c>
      <c r="N877" s="150"/>
      <c r="O877" s="150"/>
      <c r="P877" s="152">
        <f t="shared" si="79"/>
        <v>0</v>
      </c>
      <c r="Q877" s="255"/>
      <c r="R877" s="255"/>
      <c r="S877" s="255"/>
      <c r="T877" s="255"/>
      <c r="U877" s="255"/>
      <c r="V877" s="255"/>
      <c r="W877" s="255"/>
      <c r="X877" s="255"/>
      <c r="Y877" s="255"/>
      <c r="Z877" s="255"/>
      <c r="AA877" s="255"/>
      <c r="AB877" s="255"/>
      <c r="AC877" s="255"/>
      <c r="AD877" s="255"/>
      <c r="AE877" s="255"/>
    </row>
    <row r="878" spans="1:31" s="252" customFormat="1" hidden="1" x14ac:dyDescent="0.35">
      <c r="A878" s="251">
        <f t="shared" si="80"/>
        <v>0</v>
      </c>
      <c r="B878" s="352">
        <f t="shared" si="80"/>
        <v>0</v>
      </c>
      <c r="C878" s="353"/>
      <c r="D878" s="353"/>
      <c r="E878" s="354"/>
      <c r="F878" s="150"/>
      <c r="G878" s="150"/>
      <c r="H878" s="151"/>
      <c r="I878" s="152">
        <f t="shared" si="77"/>
        <v>0</v>
      </c>
      <c r="J878" s="153"/>
      <c r="K878" s="154"/>
      <c r="L878" s="154"/>
      <c r="M878" s="155">
        <f t="shared" si="78"/>
        <v>0</v>
      </c>
      <c r="N878" s="150"/>
      <c r="O878" s="150"/>
      <c r="P878" s="152">
        <f t="shared" si="79"/>
        <v>0</v>
      </c>
      <c r="Q878" s="255"/>
      <c r="R878" s="255"/>
      <c r="S878" s="255"/>
      <c r="T878" s="255"/>
      <c r="U878" s="255"/>
      <c r="V878" s="255"/>
      <c r="W878" s="255"/>
      <c r="X878" s="255"/>
      <c r="Y878" s="255"/>
      <c r="Z878" s="255"/>
      <c r="AA878" s="255"/>
      <c r="AB878" s="255"/>
      <c r="AC878" s="255"/>
      <c r="AD878" s="255"/>
      <c r="AE878" s="255"/>
    </row>
    <row r="879" spans="1:31" s="252" customFormat="1" hidden="1" x14ac:dyDescent="0.35">
      <c r="A879" s="251">
        <f t="shared" si="80"/>
        <v>0</v>
      </c>
      <c r="B879" s="352">
        <f t="shared" si="80"/>
        <v>0</v>
      </c>
      <c r="C879" s="353"/>
      <c r="D879" s="353"/>
      <c r="E879" s="354"/>
      <c r="F879" s="150"/>
      <c r="G879" s="150"/>
      <c r="H879" s="151"/>
      <c r="I879" s="152">
        <f t="shared" si="77"/>
        <v>0</v>
      </c>
      <c r="J879" s="153"/>
      <c r="K879" s="154"/>
      <c r="L879" s="154"/>
      <c r="M879" s="155">
        <f t="shared" si="78"/>
        <v>0</v>
      </c>
      <c r="N879" s="150"/>
      <c r="O879" s="150"/>
      <c r="P879" s="152">
        <f t="shared" si="79"/>
        <v>0</v>
      </c>
      <c r="Q879" s="255"/>
      <c r="R879" s="255"/>
      <c r="S879" s="255"/>
      <c r="T879" s="255"/>
      <c r="U879" s="255"/>
      <c r="V879" s="255"/>
      <c r="W879" s="255"/>
      <c r="X879" s="255"/>
      <c r="Y879" s="255"/>
      <c r="Z879" s="255"/>
      <c r="AA879" s="255"/>
      <c r="AB879" s="255"/>
      <c r="AC879" s="255"/>
      <c r="AD879" s="255"/>
      <c r="AE879" s="255"/>
    </row>
    <row r="880" spans="1:31" s="252" customFormat="1" hidden="1" x14ac:dyDescent="0.35">
      <c r="A880" s="251">
        <f t="shared" si="80"/>
        <v>0</v>
      </c>
      <c r="B880" s="352">
        <f t="shared" si="80"/>
        <v>0</v>
      </c>
      <c r="C880" s="353"/>
      <c r="D880" s="353"/>
      <c r="E880" s="354"/>
      <c r="F880" s="150"/>
      <c r="G880" s="150"/>
      <c r="H880" s="151"/>
      <c r="I880" s="152">
        <f t="shared" si="77"/>
        <v>0</v>
      </c>
      <c r="J880" s="153"/>
      <c r="K880" s="154"/>
      <c r="L880" s="154"/>
      <c r="M880" s="155">
        <f t="shared" si="78"/>
        <v>0</v>
      </c>
      <c r="N880" s="150"/>
      <c r="O880" s="150"/>
      <c r="P880" s="152">
        <f t="shared" si="79"/>
        <v>0</v>
      </c>
      <c r="Q880" s="255"/>
      <c r="R880" s="255"/>
      <c r="S880" s="255"/>
      <c r="T880" s="255"/>
      <c r="U880" s="255"/>
      <c r="V880" s="255"/>
      <c r="W880" s="255"/>
      <c r="X880" s="255"/>
      <c r="Y880" s="255"/>
      <c r="Z880" s="255"/>
      <c r="AA880" s="255"/>
      <c r="AB880" s="255"/>
      <c r="AC880" s="255"/>
      <c r="AD880" s="255"/>
      <c r="AE880" s="255"/>
    </row>
    <row r="881" spans="1:31" s="252" customFormat="1" hidden="1" x14ac:dyDescent="0.35">
      <c r="A881" s="251">
        <f t="shared" si="80"/>
        <v>0</v>
      </c>
      <c r="B881" s="352">
        <f t="shared" si="80"/>
        <v>0</v>
      </c>
      <c r="C881" s="353"/>
      <c r="D881" s="353"/>
      <c r="E881" s="354"/>
      <c r="F881" s="150"/>
      <c r="G881" s="150"/>
      <c r="H881" s="151"/>
      <c r="I881" s="152">
        <f t="shared" si="77"/>
        <v>0</v>
      </c>
      <c r="J881" s="153"/>
      <c r="K881" s="154"/>
      <c r="L881" s="154"/>
      <c r="M881" s="155">
        <f t="shared" si="78"/>
        <v>0</v>
      </c>
      <c r="N881" s="150"/>
      <c r="O881" s="150"/>
      <c r="P881" s="152">
        <f t="shared" si="79"/>
        <v>0</v>
      </c>
      <c r="Q881" s="255"/>
      <c r="R881" s="255"/>
      <c r="S881" s="255"/>
      <c r="T881" s="255"/>
      <c r="U881" s="255"/>
      <c r="V881" s="255"/>
      <c r="W881" s="255"/>
      <c r="X881" s="255"/>
      <c r="Y881" s="255"/>
      <c r="Z881" s="255"/>
      <c r="AA881" s="255"/>
      <c r="AB881" s="255"/>
      <c r="AC881" s="255"/>
      <c r="AD881" s="255"/>
      <c r="AE881" s="255"/>
    </row>
    <row r="882" spans="1:31" s="252" customFormat="1" hidden="1" x14ac:dyDescent="0.35">
      <c r="A882" s="251">
        <f t="shared" si="80"/>
        <v>0</v>
      </c>
      <c r="B882" s="352">
        <f t="shared" si="80"/>
        <v>0</v>
      </c>
      <c r="C882" s="353"/>
      <c r="D882" s="353"/>
      <c r="E882" s="354"/>
      <c r="F882" s="150"/>
      <c r="G882" s="150"/>
      <c r="H882" s="151"/>
      <c r="I882" s="152">
        <f t="shared" si="77"/>
        <v>0</v>
      </c>
      <c r="J882" s="153"/>
      <c r="K882" s="154"/>
      <c r="L882" s="154"/>
      <c r="M882" s="155">
        <f t="shared" si="78"/>
        <v>0</v>
      </c>
      <c r="N882" s="150"/>
      <c r="O882" s="150"/>
      <c r="P882" s="152">
        <f t="shared" si="79"/>
        <v>0</v>
      </c>
      <c r="Q882" s="255"/>
      <c r="R882" s="255"/>
      <c r="S882" s="255"/>
      <c r="T882" s="255"/>
      <c r="U882" s="255"/>
      <c r="V882" s="255"/>
      <c r="W882" s="255"/>
      <c r="X882" s="255"/>
      <c r="Y882" s="255"/>
      <c r="Z882" s="255"/>
      <c r="AA882" s="255"/>
      <c r="AB882" s="255"/>
      <c r="AC882" s="255"/>
      <c r="AD882" s="255"/>
      <c r="AE882" s="255"/>
    </row>
    <row r="883" spans="1:31" s="252" customFormat="1" hidden="1" x14ac:dyDescent="0.35">
      <c r="A883" s="251">
        <f t="shared" si="80"/>
        <v>0</v>
      </c>
      <c r="B883" s="352">
        <f t="shared" si="80"/>
        <v>0</v>
      </c>
      <c r="C883" s="353"/>
      <c r="D883" s="353"/>
      <c r="E883" s="354"/>
      <c r="F883" s="150"/>
      <c r="G883" s="150"/>
      <c r="H883" s="151"/>
      <c r="I883" s="152">
        <f t="shared" si="77"/>
        <v>0</v>
      </c>
      <c r="J883" s="153"/>
      <c r="K883" s="154"/>
      <c r="L883" s="154"/>
      <c r="M883" s="155">
        <f t="shared" si="78"/>
        <v>0</v>
      </c>
      <c r="N883" s="150"/>
      <c r="O883" s="150"/>
      <c r="P883" s="152">
        <f t="shared" si="79"/>
        <v>0</v>
      </c>
      <c r="Q883" s="255"/>
      <c r="R883" s="255"/>
      <c r="S883" s="255"/>
      <c r="T883" s="255"/>
      <c r="U883" s="255"/>
      <c r="V883" s="255"/>
      <c r="W883" s="255"/>
      <c r="X883" s="255"/>
      <c r="Y883" s="255"/>
      <c r="Z883" s="255"/>
      <c r="AA883" s="255"/>
      <c r="AB883" s="255"/>
      <c r="AC883" s="255"/>
      <c r="AD883" s="255"/>
      <c r="AE883" s="255"/>
    </row>
    <row r="884" spans="1:31" s="252" customFormat="1" hidden="1" x14ac:dyDescent="0.35">
      <c r="A884" s="251">
        <f t="shared" si="80"/>
        <v>0</v>
      </c>
      <c r="B884" s="352">
        <f t="shared" si="80"/>
        <v>0</v>
      </c>
      <c r="C884" s="353"/>
      <c r="D884" s="353"/>
      <c r="E884" s="354"/>
      <c r="F884" s="150"/>
      <c r="G884" s="150"/>
      <c r="H884" s="151"/>
      <c r="I884" s="152">
        <f t="shared" si="77"/>
        <v>0</v>
      </c>
      <c r="J884" s="153"/>
      <c r="K884" s="154"/>
      <c r="L884" s="154"/>
      <c r="M884" s="155">
        <f t="shared" si="78"/>
        <v>0</v>
      </c>
      <c r="N884" s="150"/>
      <c r="O884" s="150"/>
      <c r="P884" s="152">
        <f t="shared" si="79"/>
        <v>0</v>
      </c>
      <c r="Q884" s="255"/>
      <c r="R884" s="255"/>
      <c r="S884" s="255"/>
      <c r="T884" s="255"/>
      <c r="U884" s="255"/>
      <c r="V884" s="255"/>
      <c r="W884" s="255"/>
      <c r="X884" s="255"/>
      <c r="Y884" s="255"/>
      <c r="Z884" s="255"/>
      <c r="AA884" s="255"/>
      <c r="AB884" s="255"/>
      <c r="AC884" s="255"/>
      <c r="AD884" s="255"/>
      <c r="AE884" s="255"/>
    </row>
    <row r="885" spans="1:31" s="252" customFormat="1" hidden="1" x14ac:dyDescent="0.35">
      <c r="A885" s="251">
        <f t="shared" si="80"/>
        <v>0</v>
      </c>
      <c r="B885" s="352">
        <f t="shared" si="80"/>
        <v>0</v>
      </c>
      <c r="C885" s="353"/>
      <c r="D885" s="353"/>
      <c r="E885" s="354"/>
      <c r="F885" s="150"/>
      <c r="G885" s="150"/>
      <c r="H885" s="151"/>
      <c r="I885" s="152">
        <f t="shared" si="77"/>
        <v>0</v>
      </c>
      <c r="J885" s="153"/>
      <c r="K885" s="154"/>
      <c r="L885" s="154"/>
      <c r="M885" s="155">
        <f t="shared" si="78"/>
        <v>0</v>
      </c>
      <c r="N885" s="150"/>
      <c r="O885" s="150"/>
      <c r="P885" s="152">
        <f t="shared" si="79"/>
        <v>0</v>
      </c>
      <c r="Q885" s="255"/>
      <c r="R885" s="255"/>
      <c r="S885" s="255"/>
      <c r="T885" s="255"/>
      <c r="U885" s="255"/>
      <c r="V885" s="255"/>
      <c r="W885" s="255"/>
      <c r="X885" s="255"/>
      <c r="Y885" s="255"/>
      <c r="Z885" s="255"/>
      <c r="AA885" s="255"/>
      <c r="AB885" s="255"/>
      <c r="AC885" s="255"/>
      <c r="AD885" s="255"/>
      <c r="AE885" s="255"/>
    </row>
    <row r="886" spans="1:31" s="252" customFormat="1" hidden="1" x14ac:dyDescent="0.35">
      <c r="A886" s="251">
        <f t="shared" si="80"/>
        <v>0</v>
      </c>
      <c r="B886" s="352">
        <f t="shared" si="80"/>
        <v>0</v>
      </c>
      <c r="C886" s="353"/>
      <c r="D886" s="353"/>
      <c r="E886" s="354"/>
      <c r="F886" s="150"/>
      <c r="G886" s="150"/>
      <c r="H886" s="151"/>
      <c r="I886" s="152">
        <f t="shared" si="77"/>
        <v>0</v>
      </c>
      <c r="J886" s="153"/>
      <c r="K886" s="154"/>
      <c r="L886" s="154"/>
      <c r="M886" s="155">
        <f t="shared" si="78"/>
        <v>0</v>
      </c>
      <c r="N886" s="150"/>
      <c r="O886" s="150"/>
      <c r="P886" s="152">
        <f t="shared" si="79"/>
        <v>0</v>
      </c>
      <c r="Q886" s="255"/>
      <c r="R886" s="255"/>
      <c r="S886" s="255"/>
      <c r="T886" s="255"/>
      <c r="U886" s="255"/>
      <c r="V886" s="255"/>
      <c r="W886" s="255"/>
      <c r="X886" s="255"/>
      <c r="Y886" s="255"/>
      <c r="Z886" s="255"/>
      <c r="AA886" s="255"/>
      <c r="AB886" s="255"/>
      <c r="AC886" s="255"/>
      <c r="AD886" s="255"/>
      <c r="AE886" s="255"/>
    </row>
    <row r="887" spans="1:31" s="252" customFormat="1" hidden="1" x14ac:dyDescent="0.35">
      <c r="A887" s="251">
        <f t="shared" si="80"/>
        <v>0</v>
      </c>
      <c r="B887" s="352">
        <f t="shared" si="80"/>
        <v>0</v>
      </c>
      <c r="C887" s="353"/>
      <c r="D887" s="353"/>
      <c r="E887" s="354"/>
      <c r="F887" s="150"/>
      <c r="G887" s="150"/>
      <c r="H887" s="151"/>
      <c r="I887" s="152">
        <f t="shared" si="77"/>
        <v>0</v>
      </c>
      <c r="J887" s="153"/>
      <c r="K887" s="154"/>
      <c r="L887" s="154"/>
      <c r="M887" s="155">
        <f t="shared" si="78"/>
        <v>0</v>
      </c>
      <c r="N887" s="150"/>
      <c r="O887" s="150"/>
      <c r="P887" s="152">
        <f t="shared" si="79"/>
        <v>0</v>
      </c>
      <c r="Q887" s="255"/>
      <c r="R887" s="255"/>
      <c r="S887" s="255"/>
      <c r="T887" s="255"/>
      <c r="U887" s="255"/>
      <c r="V887" s="255"/>
      <c r="W887" s="255"/>
      <c r="X887" s="255"/>
      <c r="Y887" s="255"/>
      <c r="Z887" s="255"/>
      <c r="AA887" s="255"/>
      <c r="AB887" s="255"/>
      <c r="AC887" s="255"/>
      <c r="AD887" s="255"/>
      <c r="AE887" s="255"/>
    </row>
    <row r="888" spans="1:31" s="252" customFormat="1" hidden="1" x14ac:dyDescent="0.35">
      <c r="A888" s="251">
        <f t="shared" si="80"/>
        <v>0</v>
      </c>
      <c r="B888" s="352">
        <f t="shared" si="80"/>
        <v>0</v>
      </c>
      <c r="C888" s="353"/>
      <c r="D888" s="353"/>
      <c r="E888" s="354"/>
      <c r="F888" s="150"/>
      <c r="G888" s="150"/>
      <c r="H888" s="151"/>
      <c r="I888" s="152">
        <f t="shared" si="77"/>
        <v>0</v>
      </c>
      <c r="J888" s="153"/>
      <c r="K888" s="154"/>
      <c r="L888" s="154"/>
      <c r="M888" s="155">
        <f t="shared" si="78"/>
        <v>0</v>
      </c>
      <c r="N888" s="150"/>
      <c r="O888" s="150"/>
      <c r="P888" s="152">
        <f t="shared" si="79"/>
        <v>0</v>
      </c>
      <c r="Q888" s="255"/>
      <c r="R888" s="255"/>
      <c r="S888" s="255"/>
      <c r="T888" s="255"/>
      <c r="U888" s="255"/>
      <c r="V888" s="255"/>
      <c r="W888" s="255"/>
      <c r="X888" s="255"/>
      <c r="Y888" s="255"/>
      <c r="Z888" s="255"/>
      <c r="AA888" s="255"/>
      <c r="AB888" s="255"/>
      <c r="AC888" s="255"/>
      <c r="AD888" s="255"/>
      <c r="AE888" s="255"/>
    </row>
    <row r="889" spans="1:31" s="252" customFormat="1" hidden="1" x14ac:dyDescent="0.35">
      <c r="A889" s="251">
        <f t="shared" si="80"/>
        <v>0</v>
      </c>
      <c r="B889" s="352">
        <f t="shared" si="80"/>
        <v>0</v>
      </c>
      <c r="C889" s="353"/>
      <c r="D889" s="353"/>
      <c r="E889" s="354"/>
      <c r="F889" s="150"/>
      <c r="G889" s="150"/>
      <c r="H889" s="151"/>
      <c r="I889" s="152">
        <f t="shared" si="77"/>
        <v>0</v>
      </c>
      <c r="J889" s="153"/>
      <c r="K889" s="154"/>
      <c r="L889" s="154"/>
      <c r="M889" s="155">
        <f t="shared" si="78"/>
        <v>0</v>
      </c>
      <c r="N889" s="150"/>
      <c r="O889" s="150"/>
      <c r="P889" s="152">
        <f t="shared" si="79"/>
        <v>0</v>
      </c>
      <c r="Q889" s="255"/>
      <c r="R889" s="255"/>
      <c r="S889" s="255"/>
      <c r="T889" s="255"/>
      <c r="U889" s="255"/>
      <c r="V889" s="255"/>
      <c r="W889" s="255"/>
      <c r="X889" s="255"/>
      <c r="Y889" s="255"/>
      <c r="Z889" s="255"/>
      <c r="AA889" s="255"/>
      <c r="AB889" s="255"/>
      <c r="AC889" s="255"/>
      <c r="AD889" s="255"/>
      <c r="AE889" s="255"/>
    </row>
    <row r="890" spans="1:31" s="252" customFormat="1" hidden="1" x14ac:dyDescent="0.35">
      <c r="A890" s="251">
        <f t="shared" si="80"/>
        <v>0</v>
      </c>
      <c r="B890" s="352">
        <f t="shared" si="80"/>
        <v>0</v>
      </c>
      <c r="C890" s="353"/>
      <c r="D890" s="353"/>
      <c r="E890" s="354"/>
      <c r="F890" s="150"/>
      <c r="G890" s="150"/>
      <c r="H890" s="151"/>
      <c r="I890" s="152">
        <f t="shared" si="77"/>
        <v>0</v>
      </c>
      <c r="J890" s="153"/>
      <c r="K890" s="154"/>
      <c r="L890" s="154"/>
      <c r="M890" s="155">
        <f t="shared" si="78"/>
        <v>0</v>
      </c>
      <c r="N890" s="150"/>
      <c r="O890" s="150"/>
      <c r="P890" s="152">
        <f t="shared" si="79"/>
        <v>0</v>
      </c>
      <c r="Q890" s="255"/>
      <c r="R890" s="255"/>
      <c r="S890" s="255"/>
      <c r="T890" s="255"/>
      <c r="U890" s="255"/>
      <c r="V890" s="255"/>
      <c r="W890" s="255"/>
      <c r="X890" s="255"/>
      <c r="Y890" s="255"/>
      <c r="Z890" s="255"/>
      <c r="AA890" s="255"/>
      <c r="AB890" s="255"/>
      <c r="AC890" s="255"/>
      <c r="AD890" s="255"/>
      <c r="AE890" s="255"/>
    </row>
    <row r="891" spans="1:31" s="252" customFormat="1" hidden="1" x14ac:dyDescent="0.35">
      <c r="A891" s="251">
        <f t="shared" si="80"/>
        <v>0</v>
      </c>
      <c r="B891" s="352">
        <f t="shared" si="80"/>
        <v>0</v>
      </c>
      <c r="C891" s="353"/>
      <c r="D891" s="353"/>
      <c r="E891" s="354"/>
      <c r="F891" s="150"/>
      <c r="G891" s="150"/>
      <c r="H891" s="151"/>
      <c r="I891" s="152">
        <f t="shared" si="77"/>
        <v>0</v>
      </c>
      <c r="J891" s="153"/>
      <c r="K891" s="154"/>
      <c r="L891" s="154"/>
      <c r="M891" s="155">
        <f t="shared" si="78"/>
        <v>0</v>
      </c>
      <c r="N891" s="150"/>
      <c r="O891" s="150"/>
      <c r="P891" s="152">
        <f t="shared" si="79"/>
        <v>0</v>
      </c>
      <c r="Q891" s="255"/>
      <c r="R891" s="255"/>
      <c r="S891" s="255"/>
      <c r="T891" s="255"/>
      <c r="U891" s="255"/>
      <c r="V891" s="255"/>
      <c r="W891" s="255"/>
      <c r="X891" s="255"/>
      <c r="Y891" s="255"/>
      <c r="Z891" s="255"/>
      <c r="AA891" s="255"/>
      <c r="AB891" s="255"/>
      <c r="AC891" s="255"/>
      <c r="AD891" s="255"/>
      <c r="AE891" s="255"/>
    </row>
    <row r="892" spans="1:31" s="252" customFormat="1" hidden="1" x14ac:dyDescent="0.35">
      <c r="A892" s="251">
        <f t="shared" si="80"/>
        <v>0</v>
      </c>
      <c r="B892" s="352">
        <f t="shared" si="80"/>
        <v>0</v>
      </c>
      <c r="C892" s="353"/>
      <c r="D892" s="353"/>
      <c r="E892" s="354"/>
      <c r="F892" s="150"/>
      <c r="G892" s="150"/>
      <c r="H892" s="151"/>
      <c r="I892" s="152">
        <f t="shared" si="77"/>
        <v>0</v>
      </c>
      <c r="J892" s="153"/>
      <c r="K892" s="154"/>
      <c r="L892" s="154"/>
      <c r="M892" s="155">
        <f t="shared" si="78"/>
        <v>0</v>
      </c>
      <c r="N892" s="150"/>
      <c r="O892" s="150"/>
      <c r="P892" s="152">
        <f t="shared" si="79"/>
        <v>0</v>
      </c>
      <c r="Q892" s="255"/>
      <c r="R892" s="255"/>
      <c r="S892" s="255"/>
      <c r="T892" s="255"/>
      <c r="U892" s="255"/>
      <c r="V892" s="255"/>
      <c r="W892" s="255"/>
      <c r="X892" s="255"/>
      <c r="Y892" s="255"/>
      <c r="Z892" s="255"/>
      <c r="AA892" s="255"/>
      <c r="AB892" s="255"/>
      <c r="AC892" s="255"/>
      <c r="AD892" s="255"/>
      <c r="AE892" s="255"/>
    </row>
    <row r="893" spans="1:31" s="252" customFormat="1" hidden="1" x14ac:dyDescent="0.35">
      <c r="A893" s="251">
        <f t="shared" si="80"/>
        <v>0</v>
      </c>
      <c r="B893" s="352">
        <f t="shared" si="80"/>
        <v>0</v>
      </c>
      <c r="C893" s="353"/>
      <c r="D893" s="353"/>
      <c r="E893" s="354"/>
      <c r="F893" s="150"/>
      <c r="G893" s="150"/>
      <c r="H893" s="151"/>
      <c r="I893" s="152">
        <f t="shared" si="77"/>
        <v>0</v>
      </c>
      <c r="J893" s="153"/>
      <c r="K893" s="154"/>
      <c r="L893" s="154"/>
      <c r="M893" s="155">
        <f t="shared" si="78"/>
        <v>0</v>
      </c>
      <c r="N893" s="150"/>
      <c r="O893" s="150"/>
      <c r="P893" s="152">
        <f t="shared" si="79"/>
        <v>0</v>
      </c>
      <c r="Q893" s="255"/>
      <c r="R893" s="255"/>
      <c r="S893" s="255"/>
      <c r="T893" s="255"/>
      <c r="U893" s="255"/>
      <c r="V893" s="255"/>
      <c r="W893" s="255"/>
      <c r="X893" s="255"/>
      <c r="Y893" s="255"/>
      <c r="Z893" s="255"/>
      <c r="AA893" s="255"/>
      <c r="AB893" s="255"/>
      <c r="AC893" s="255"/>
      <c r="AD893" s="255"/>
      <c r="AE893" s="255"/>
    </row>
    <row r="894" spans="1:31" s="252" customFormat="1" hidden="1" x14ac:dyDescent="0.35">
      <c r="A894" s="251">
        <f t="shared" si="80"/>
        <v>0</v>
      </c>
      <c r="B894" s="352">
        <f t="shared" si="80"/>
        <v>0</v>
      </c>
      <c r="C894" s="353"/>
      <c r="D894" s="353"/>
      <c r="E894" s="354"/>
      <c r="F894" s="150"/>
      <c r="G894" s="150"/>
      <c r="H894" s="151"/>
      <c r="I894" s="152">
        <f t="shared" si="77"/>
        <v>0</v>
      </c>
      <c r="J894" s="153"/>
      <c r="K894" s="154"/>
      <c r="L894" s="154"/>
      <c r="M894" s="155">
        <f t="shared" si="78"/>
        <v>0</v>
      </c>
      <c r="N894" s="150"/>
      <c r="O894" s="150"/>
      <c r="P894" s="152">
        <f t="shared" si="79"/>
        <v>0</v>
      </c>
      <c r="Q894" s="255"/>
      <c r="R894" s="255"/>
      <c r="S894" s="255"/>
      <c r="T894" s="255"/>
      <c r="U894" s="255"/>
      <c r="V894" s="255"/>
      <c r="W894" s="255"/>
      <c r="X894" s="255"/>
      <c r="Y894" s="255"/>
      <c r="Z894" s="255"/>
      <c r="AA894" s="255"/>
      <c r="AB894" s="255"/>
      <c r="AC894" s="255"/>
      <c r="AD894" s="255"/>
      <c r="AE894" s="255"/>
    </row>
    <row r="895" spans="1:31" s="252" customFormat="1" hidden="1" x14ac:dyDescent="0.35">
      <c r="A895" s="251">
        <f t="shared" si="80"/>
        <v>0</v>
      </c>
      <c r="B895" s="352">
        <f t="shared" si="80"/>
        <v>0</v>
      </c>
      <c r="C895" s="353"/>
      <c r="D895" s="353"/>
      <c r="E895" s="354"/>
      <c r="F895" s="150"/>
      <c r="G895" s="150"/>
      <c r="H895" s="151"/>
      <c r="I895" s="152">
        <f t="shared" si="77"/>
        <v>0</v>
      </c>
      <c r="J895" s="153"/>
      <c r="K895" s="154"/>
      <c r="L895" s="154"/>
      <c r="M895" s="155">
        <f t="shared" si="78"/>
        <v>0</v>
      </c>
      <c r="N895" s="150"/>
      <c r="O895" s="150"/>
      <c r="P895" s="152">
        <f t="shared" si="79"/>
        <v>0</v>
      </c>
      <c r="Q895" s="255"/>
      <c r="R895" s="255"/>
      <c r="S895" s="255"/>
      <c r="T895" s="255"/>
      <c r="U895" s="255"/>
      <c r="V895" s="255"/>
      <c r="W895" s="255"/>
      <c r="X895" s="255"/>
      <c r="Y895" s="255"/>
      <c r="Z895" s="255"/>
      <c r="AA895" s="255"/>
      <c r="AB895" s="255"/>
      <c r="AC895" s="255"/>
      <c r="AD895" s="255"/>
      <c r="AE895" s="255"/>
    </row>
    <row r="896" spans="1:31" s="252" customFormat="1" hidden="1" x14ac:dyDescent="0.35">
      <c r="A896" s="251">
        <f t="shared" si="80"/>
        <v>0</v>
      </c>
      <c r="B896" s="352">
        <f t="shared" si="80"/>
        <v>0</v>
      </c>
      <c r="C896" s="353"/>
      <c r="D896" s="353"/>
      <c r="E896" s="354"/>
      <c r="F896" s="150"/>
      <c r="G896" s="150"/>
      <c r="H896" s="151"/>
      <c r="I896" s="152">
        <f t="shared" si="77"/>
        <v>0</v>
      </c>
      <c r="J896" s="153"/>
      <c r="K896" s="154"/>
      <c r="L896" s="154"/>
      <c r="M896" s="155">
        <f t="shared" si="78"/>
        <v>0</v>
      </c>
      <c r="N896" s="150"/>
      <c r="O896" s="150"/>
      <c r="P896" s="152">
        <f t="shared" si="79"/>
        <v>0</v>
      </c>
      <c r="Q896" s="255"/>
      <c r="R896" s="255"/>
      <c r="S896" s="255"/>
      <c r="T896" s="255"/>
      <c r="U896" s="255"/>
      <c r="V896" s="255"/>
      <c r="W896" s="255"/>
      <c r="X896" s="255"/>
      <c r="Y896" s="255"/>
      <c r="Z896" s="255"/>
      <c r="AA896" s="255"/>
      <c r="AB896" s="255"/>
      <c r="AC896" s="255"/>
      <c r="AD896" s="255"/>
      <c r="AE896" s="255"/>
    </row>
    <row r="897" spans="1:31" s="252" customFormat="1" hidden="1" x14ac:dyDescent="0.35">
      <c r="A897" s="251">
        <f t="shared" si="80"/>
        <v>0</v>
      </c>
      <c r="B897" s="352">
        <f t="shared" si="80"/>
        <v>0</v>
      </c>
      <c r="C897" s="353"/>
      <c r="D897" s="353"/>
      <c r="E897" s="354"/>
      <c r="F897" s="150"/>
      <c r="G897" s="150"/>
      <c r="H897" s="151"/>
      <c r="I897" s="152">
        <f t="shared" si="77"/>
        <v>0</v>
      </c>
      <c r="J897" s="153"/>
      <c r="K897" s="154"/>
      <c r="L897" s="154"/>
      <c r="M897" s="155">
        <f t="shared" si="78"/>
        <v>0</v>
      </c>
      <c r="N897" s="150"/>
      <c r="O897" s="150"/>
      <c r="P897" s="152">
        <f t="shared" si="79"/>
        <v>0</v>
      </c>
      <c r="Q897" s="255"/>
      <c r="R897" s="255"/>
      <c r="S897" s="255"/>
      <c r="T897" s="255"/>
      <c r="U897" s="255"/>
      <c r="V897" s="255"/>
      <c r="W897" s="255"/>
      <c r="X897" s="255"/>
      <c r="Y897" s="255"/>
      <c r="Z897" s="255"/>
      <c r="AA897" s="255"/>
      <c r="AB897" s="255"/>
      <c r="AC897" s="255"/>
      <c r="AD897" s="255"/>
      <c r="AE897" s="255"/>
    </row>
    <row r="898" spans="1:31" s="252" customFormat="1" hidden="1" x14ac:dyDescent="0.35">
      <c r="A898" s="251">
        <f t="shared" si="80"/>
        <v>0</v>
      </c>
      <c r="B898" s="352">
        <f t="shared" si="80"/>
        <v>0</v>
      </c>
      <c r="C898" s="353"/>
      <c r="D898" s="353"/>
      <c r="E898" s="354"/>
      <c r="F898" s="150"/>
      <c r="G898" s="150"/>
      <c r="H898" s="151"/>
      <c r="I898" s="152">
        <f t="shared" si="77"/>
        <v>0</v>
      </c>
      <c r="J898" s="153"/>
      <c r="K898" s="154"/>
      <c r="L898" s="154"/>
      <c r="M898" s="155">
        <f t="shared" si="78"/>
        <v>0</v>
      </c>
      <c r="N898" s="150"/>
      <c r="O898" s="150"/>
      <c r="P898" s="152">
        <f t="shared" si="79"/>
        <v>0</v>
      </c>
      <c r="Q898" s="255"/>
      <c r="R898" s="255"/>
      <c r="S898" s="255"/>
      <c r="T898" s="255"/>
      <c r="U898" s="255"/>
      <c r="V898" s="255"/>
      <c r="W898" s="255"/>
      <c r="X898" s="255"/>
      <c r="Y898" s="255"/>
      <c r="Z898" s="255"/>
      <c r="AA898" s="255"/>
      <c r="AB898" s="255"/>
      <c r="AC898" s="255"/>
      <c r="AD898" s="255"/>
      <c r="AE898" s="255"/>
    </row>
    <row r="899" spans="1:31" s="252" customFormat="1" hidden="1" x14ac:dyDescent="0.35">
      <c r="A899" s="251">
        <f t="shared" si="80"/>
        <v>0</v>
      </c>
      <c r="B899" s="352">
        <f t="shared" si="80"/>
        <v>0</v>
      </c>
      <c r="C899" s="353"/>
      <c r="D899" s="353"/>
      <c r="E899" s="354"/>
      <c r="F899" s="150"/>
      <c r="G899" s="150"/>
      <c r="H899" s="151"/>
      <c r="I899" s="152">
        <f t="shared" si="77"/>
        <v>0</v>
      </c>
      <c r="J899" s="153"/>
      <c r="K899" s="154"/>
      <c r="L899" s="154"/>
      <c r="M899" s="155">
        <f t="shared" si="78"/>
        <v>0</v>
      </c>
      <c r="N899" s="150"/>
      <c r="O899" s="150"/>
      <c r="P899" s="152">
        <f t="shared" si="79"/>
        <v>0</v>
      </c>
      <c r="Q899" s="255"/>
      <c r="R899" s="255"/>
      <c r="S899" s="255"/>
      <c r="T899" s="255"/>
      <c r="U899" s="255"/>
      <c r="V899" s="255"/>
      <c r="W899" s="255"/>
      <c r="X899" s="255"/>
      <c r="Y899" s="255"/>
      <c r="Z899" s="255"/>
      <c r="AA899" s="255"/>
      <c r="AB899" s="255"/>
      <c r="AC899" s="255"/>
      <c r="AD899" s="255"/>
      <c r="AE899" s="255"/>
    </row>
    <row r="900" spans="1:31" s="252" customFormat="1" hidden="1" x14ac:dyDescent="0.35">
      <c r="A900" s="251">
        <f t="shared" si="80"/>
        <v>0</v>
      </c>
      <c r="B900" s="352">
        <f t="shared" si="80"/>
        <v>0</v>
      </c>
      <c r="C900" s="353"/>
      <c r="D900" s="353"/>
      <c r="E900" s="354"/>
      <c r="F900" s="150"/>
      <c r="G900" s="150"/>
      <c r="H900" s="151"/>
      <c r="I900" s="152">
        <f t="shared" si="77"/>
        <v>0</v>
      </c>
      <c r="J900" s="153"/>
      <c r="K900" s="154"/>
      <c r="L900" s="154"/>
      <c r="M900" s="155">
        <f t="shared" si="78"/>
        <v>0</v>
      </c>
      <c r="N900" s="150"/>
      <c r="O900" s="150"/>
      <c r="P900" s="152">
        <f t="shared" si="79"/>
        <v>0</v>
      </c>
      <c r="Q900" s="255"/>
      <c r="R900" s="255"/>
      <c r="S900" s="255"/>
      <c r="T900" s="255"/>
      <c r="U900" s="255"/>
      <c r="V900" s="255"/>
      <c r="W900" s="255"/>
      <c r="X900" s="255"/>
      <c r="Y900" s="255"/>
      <c r="Z900" s="255"/>
      <c r="AA900" s="255"/>
      <c r="AB900" s="255"/>
      <c r="AC900" s="255"/>
      <c r="AD900" s="255"/>
      <c r="AE900" s="255"/>
    </row>
    <row r="901" spans="1:31" s="252" customFormat="1" hidden="1" x14ac:dyDescent="0.35">
      <c r="A901" s="251">
        <f t="shared" si="80"/>
        <v>0</v>
      </c>
      <c r="B901" s="352">
        <f t="shared" si="80"/>
        <v>0</v>
      </c>
      <c r="C901" s="353"/>
      <c r="D901" s="353"/>
      <c r="E901" s="354"/>
      <c r="F901" s="150"/>
      <c r="G901" s="150"/>
      <c r="H901" s="151"/>
      <c r="I901" s="152">
        <f t="shared" si="77"/>
        <v>0</v>
      </c>
      <c r="J901" s="153"/>
      <c r="K901" s="154"/>
      <c r="L901" s="154"/>
      <c r="M901" s="155">
        <f t="shared" si="78"/>
        <v>0</v>
      </c>
      <c r="N901" s="150"/>
      <c r="O901" s="150"/>
      <c r="P901" s="152">
        <f t="shared" si="79"/>
        <v>0</v>
      </c>
      <c r="Q901" s="255"/>
      <c r="R901" s="255"/>
      <c r="S901" s="255"/>
      <c r="T901" s="255"/>
      <c r="U901" s="255"/>
      <c r="V901" s="255"/>
      <c r="W901" s="255"/>
      <c r="X901" s="255"/>
      <c r="Y901" s="255"/>
      <c r="Z901" s="255"/>
      <c r="AA901" s="255"/>
      <c r="AB901" s="255"/>
      <c r="AC901" s="255"/>
      <c r="AD901" s="255"/>
      <c r="AE901" s="255"/>
    </row>
    <row r="902" spans="1:31" s="252" customFormat="1" hidden="1" x14ac:dyDescent="0.35">
      <c r="A902" s="251">
        <f t="shared" si="80"/>
        <v>0</v>
      </c>
      <c r="B902" s="352">
        <f t="shared" si="80"/>
        <v>0</v>
      </c>
      <c r="C902" s="353"/>
      <c r="D902" s="353"/>
      <c r="E902" s="354"/>
      <c r="F902" s="150"/>
      <c r="G902" s="150"/>
      <c r="H902" s="151"/>
      <c r="I902" s="152">
        <f t="shared" si="77"/>
        <v>0</v>
      </c>
      <c r="J902" s="153"/>
      <c r="K902" s="154"/>
      <c r="L902" s="154"/>
      <c r="M902" s="155">
        <f t="shared" si="78"/>
        <v>0</v>
      </c>
      <c r="N902" s="150"/>
      <c r="O902" s="150"/>
      <c r="P902" s="152">
        <f t="shared" si="79"/>
        <v>0</v>
      </c>
      <c r="Q902" s="255"/>
      <c r="R902" s="255"/>
      <c r="S902" s="255"/>
      <c r="T902" s="255"/>
      <c r="U902" s="255"/>
      <c r="V902" s="255"/>
      <c r="W902" s="255"/>
      <c r="X902" s="255"/>
      <c r="Y902" s="255"/>
      <c r="Z902" s="255"/>
      <c r="AA902" s="255"/>
      <c r="AB902" s="255"/>
      <c r="AC902" s="255"/>
      <c r="AD902" s="255"/>
      <c r="AE902" s="255"/>
    </row>
    <row r="903" spans="1:31" s="252" customFormat="1" hidden="1" x14ac:dyDescent="0.35">
      <c r="A903" s="251">
        <f t="shared" si="80"/>
        <v>0</v>
      </c>
      <c r="B903" s="352">
        <f t="shared" si="80"/>
        <v>0</v>
      </c>
      <c r="C903" s="353"/>
      <c r="D903" s="353"/>
      <c r="E903" s="354"/>
      <c r="F903" s="150"/>
      <c r="G903" s="150"/>
      <c r="H903" s="151"/>
      <c r="I903" s="152">
        <f t="shared" si="77"/>
        <v>0</v>
      </c>
      <c r="J903" s="153"/>
      <c r="K903" s="154"/>
      <c r="L903" s="154"/>
      <c r="M903" s="155">
        <f t="shared" si="78"/>
        <v>0</v>
      </c>
      <c r="N903" s="150"/>
      <c r="O903" s="150"/>
      <c r="P903" s="152">
        <f t="shared" si="79"/>
        <v>0</v>
      </c>
      <c r="Q903" s="255"/>
      <c r="R903" s="255"/>
      <c r="S903" s="255"/>
      <c r="T903" s="255"/>
      <c r="U903" s="255"/>
      <c r="V903" s="255"/>
      <c r="W903" s="255"/>
      <c r="X903" s="255"/>
      <c r="Y903" s="255"/>
      <c r="Z903" s="255"/>
      <c r="AA903" s="255"/>
      <c r="AB903" s="255"/>
      <c r="AC903" s="255"/>
      <c r="AD903" s="255"/>
      <c r="AE903" s="255"/>
    </row>
    <row r="904" spans="1:31" s="252" customFormat="1" hidden="1" x14ac:dyDescent="0.35">
      <c r="A904" s="251">
        <f t="shared" si="80"/>
        <v>0</v>
      </c>
      <c r="B904" s="352">
        <f t="shared" si="80"/>
        <v>0</v>
      </c>
      <c r="C904" s="353"/>
      <c r="D904" s="353"/>
      <c r="E904" s="354"/>
      <c r="F904" s="150"/>
      <c r="G904" s="150"/>
      <c r="H904" s="151"/>
      <c r="I904" s="152">
        <f t="shared" si="77"/>
        <v>0</v>
      </c>
      <c r="J904" s="153"/>
      <c r="K904" s="154"/>
      <c r="L904" s="154"/>
      <c r="M904" s="155">
        <f t="shared" si="78"/>
        <v>0</v>
      </c>
      <c r="N904" s="150"/>
      <c r="O904" s="150"/>
      <c r="P904" s="152">
        <f t="shared" si="79"/>
        <v>0</v>
      </c>
      <c r="Q904" s="255"/>
      <c r="R904" s="255"/>
      <c r="S904" s="255"/>
      <c r="T904" s="255"/>
      <c r="U904" s="255"/>
      <c r="V904" s="255"/>
      <c r="W904" s="255"/>
      <c r="X904" s="255"/>
      <c r="Y904" s="255"/>
      <c r="Z904" s="255"/>
      <c r="AA904" s="255"/>
      <c r="AB904" s="255"/>
      <c r="AC904" s="255"/>
      <c r="AD904" s="255"/>
      <c r="AE904" s="255"/>
    </row>
    <row r="905" spans="1:31" s="252" customFormat="1" hidden="1" x14ac:dyDescent="0.35">
      <c r="A905" s="251">
        <f t="shared" si="80"/>
        <v>0</v>
      </c>
      <c r="B905" s="352">
        <f t="shared" si="80"/>
        <v>0</v>
      </c>
      <c r="C905" s="353"/>
      <c r="D905" s="353"/>
      <c r="E905" s="354"/>
      <c r="F905" s="150"/>
      <c r="G905" s="150"/>
      <c r="H905" s="151"/>
      <c r="I905" s="152">
        <f t="shared" si="77"/>
        <v>0</v>
      </c>
      <c r="J905" s="153"/>
      <c r="K905" s="154"/>
      <c r="L905" s="154"/>
      <c r="M905" s="155">
        <f t="shared" si="78"/>
        <v>0</v>
      </c>
      <c r="N905" s="150"/>
      <c r="O905" s="150"/>
      <c r="P905" s="152">
        <f t="shared" si="79"/>
        <v>0</v>
      </c>
      <c r="Q905" s="255"/>
      <c r="R905" s="255"/>
      <c r="S905" s="255"/>
      <c r="T905" s="255"/>
      <c r="U905" s="255"/>
      <c r="V905" s="255"/>
      <c r="W905" s="255"/>
      <c r="X905" s="255"/>
      <c r="Y905" s="255"/>
      <c r="Z905" s="255"/>
      <c r="AA905" s="255"/>
      <c r="AB905" s="255"/>
      <c r="AC905" s="255"/>
      <c r="AD905" s="255"/>
      <c r="AE905" s="255"/>
    </row>
    <row r="906" spans="1:31" s="252" customFormat="1" hidden="1" x14ac:dyDescent="0.35">
      <c r="A906" s="251">
        <f t="shared" si="80"/>
        <v>0</v>
      </c>
      <c r="B906" s="352">
        <f t="shared" si="80"/>
        <v>0</v>
      </c>
      <c r="C906" s="353"/>
      <c r="D906" s="353"/>
      <c r="E906" s="354"/>
      <c r="F906" s="150"/>
      <c r="G906" s="150"/>
      <c r="H906" s="151"/>
      <c r="I906" s="152">
        <f t="shared" si="77"/>
        <v>0</v>
      </c>
      <c r="J906" s="153"/>
      <c r="K906" s="154"/>
      <c r="L906" s="154"/>
      <c r="M906" s="155">
        <f t="shared" si="78"/>
        <v>0</v>
      </c>
      <c r="N906" s="150"/>
      <c r="O906" s="150"/>
      <c r="P906" s="152">
        <f t="shared" si="79"/>
        <v>0</v>
      </c>
      <c r="Q906" s="255"/>
      <c r="R906" s="255"/>
      <c r="S906" s="255"/>
      <c r="T906" s="255"/>
      <c r="U906" s="255"/>
      <c r="V906" s="255"/>
      <c r="W906" s="255"/>
      <c r="X906" s="255"/>
      <c r="Y906" s="255"/>
      <c r="Z906" s="255"/>
      <c r="AA906" s="255"/>
      <c r="AB906" s="255"/>
      <c r="AC906" s="255"/>
      <c r="AD906" s="255"/>
      <c r="AE906" s="255"/>
    </row>
    <row r="907" spans="1:31" s="252" customFormat="1" hidden="1" x14ac:dyDescent="0.35">
      <c r="A907" s="251">
        <f t="shared" si="80"/>
        <v>0</v>
      </c>
      <c r="B907" s="352">
        <f t="shared" si="80"/>
        <v>0</v>
      </c>
      <c r="C907" s="353"/>
      <c r="D907" s="353"/>
      <c r="E907" s="354"/>
      <c r="F907" s="150"/>
      <c r="G907" s="150"/>
      <c r="H907" s="151"/>
      <c r="I907" s="152">
        <f t="shared" si="77"/>
        <v>0</v>
      </c>
      <c r="J907" s="153"/>
      <c r="K907" s="154"/>
      <c r="L907" s="154"/>
      <c r="M907" s="155">
        <f t="shared" si="78"/>
        <v>0</v>
      </c>
      <c r="N907" s="150"/>
      <c r="O907" s="150"/>
      <c r="P907" s="152">
        <f t="shared" si="79"/>
        <v>0</v>
      </c>
      <c r="Q907" s="255"/>
      <c r="R907" s="255"/>
      <c r="S907" s="255"/>
      <c r="T907" s="255"/>
      <c r="U907" s="255"/>
      <c r="V907" s="255"/>
      <c r="W907" s="255"/>
      <c r="X907" s="255"/>
      <c r="Y907" s="255"/>
      <c r="Z907" s="255"/>
      <c r="AA907" s="255"/>
      <c r="AB907" s="255"/>
      <c r="AC907" s="255"/>
      <c r="AD907" s="255"/>
      <c r="AE907" s="255"/>
    </row>
    <row r="908" spans="1:31" s="252" customFormat="1" hidden="1" x14ac:dyDescent="0.35">
      <c r="A908" s="251">
        <f t="shared" si="80"/>
        <v>0</v>
      </c>
      <c r="B908" s="352">
        <f t="shared" si="80"/>
        <v>0</v>
      </c>
      <c r="C908" s="353"/>
      <c r="D908" s="353"/>
      <c r="E908" s="354"/>
      <c r="F908" s="150"/>
      <c r="G908" s="150"/>
      <c r="H908" s="151"/>
      <c r="I908" s="152">
        <f t="shared" si="77"/>
        <v>0</v>
      </c>
      <c r="J908" s="153"/>
      <c r="K908" s="154"/>
      <c r="L908" s="154"/>
      <c r="M908" s="155">
        <f t="shared" si="78"/>
        <v>0</v>
      </c>
      <c r="N908" s="150"/>
      <c r="O908" s="150"/>
      <c r="P908" s="152">
        <f t="shared" si="79"/>
        <v>0</v>
      </c>
      <c r="Q908" s="255"/>
      <c r="R908" s="255"/>
      <c r="S908" s="255"/>
      <c r="T908" s="255"/>
      <c r="U908" s="255"/>
      <c r="V908" s="255"/>
      <c r="W908" s="255"/>
      <c r="X908" s="255"/>
      <c r="Y908" s="255"/>
      <c r="Z908" s="255"/>
      <c r="AA908" s="255"/>
      <c r="AB908" s="255"/>
      <c r="AC908" s="255"/>
      <c r="AD908" s="255"/>
      <c r="AE908" s="255"/>
    </row>
    <row r="909" spans="1:31" s="252" customFormat="1" x14ac:dyDescent="0.35">
      <c r="A909" s="251">
        <f t="shared" si="80"/>
        <v>0</v>
      </c>
      <c r="B909" s="352">
        <f t="shared" si="80"/>
        <v>0</v>
      </c>
      <c r="C909" s="353"/>
      <c r="D909" s="353"/>
      <c r="E909" s="354"/>
      <c r="F909" s="150"/>
      <c r="G909" s="150"/>
      <c r="H909" s="151"/>
      <c r="I909" s="152">
        <f t="shared" si="77"/>
        <v>0</v>
      </c>
      <c r="J909" s="153"/>
      <c r="K909" s="154"/>
      <c r="L909" s="154"/>
      <c r="M909" s="155">
        <f t="shared" si="78"/>
        <v>0</v>
      </c>
      <c r="N909" s="150"/>
      <c r="O909" s="150"/>
      <c r="P909" s="152">
        <f t="shared" si="79"/>
        <v>0</v>
      </c>
      <c r="Q909" s="255"/>
      <c r="R909" s="255"/>
      <c r="S909" s="255"/>
      <c r="T909" s="255"/>
      <c r="U909" s="255"/>
      <c r="V909" s="255"/>
      <c r="W909" s="255"/>
      <c r="X909" s="255"/>
      <c r="Y909" s="255"/>
      <c r="Z909" s="255"/>
      <c r="AA909" s="255"/>
      <c r="AB909" s="255"/>
      <c r="AC909" s="255"/>
      <c r="AD909" s="255"/>
      <c r="AE909" s="255"/>
    </row>
    <row r="910" spans="1:31" s="252" customFormat="1" x14ac:dyDescent="0.35">
      <c r="A910" s="254"/>
      <c r="B910" s="420" t="s">
        <v>33</v>
      </c>
      <c r="C910" s="420"/>
      <c r="D910" s="420"/>
      <c r="E910" s="420"/>
      <c r="F910" s="152">
        <f>SUM(F810:F909)</f>
        <v>0</v>
      </c>
      <c r="G910" s="152">
        <f>SUM(G810:G909)</f>
        <v>0</v>
      </c>
      <c r="H910" s="157">
        <f>SUM(H810:H909)</f>
        <v>0</v>
      </c>
      <c r="I910" s="152">
        <f>SUMIF(I810:I909,"&gt;0")</f>
        <v>0</v>
      </c>
      <c r="J910" s="158"/>
      <c r="K910" s="155">
        <f t="shared" ref="K910:P910" si="81">SUM(K810:K909)</f>
        <v>0</v>
      </c>
      <c r="L910" s="155">
        <f t="shared" si="81"/>
        <v>0</v>
      </c>
      <c r="M910" s="155">
        <f t="shared" si="81"/>
        <v>0</v>
      </c>
      <c r="N910" s="159">
        <f t="shared" si="81"/>
        <v>0</v>
      </c>
      <c r="O910" s="159">
        <f t="shared" si="81"/>
        <v>0</v>
      </c>
      <c r="P910" s="152">
        <f t="shared" si="81"/>
        <v>0</v>
      </c>
      <c r="Q910" s="255"/>
      <c r="R910" s="255"/>
      <c r="S910" s="255"/>
      <c r="T910" s="255"/>
      <c r="U910" s="255"/>
      <c r="V910" s="255"/>
      <c r="W910" s="255"/>
      <c r="X910" s="255"/>
      <c r="Y910" s="255"/>
      <c r="Z910" s="255"/>
      <c r="AA910" s="255"/>
      <c r="AB910" s="255"/>
      <c r="AC910" s="255"/>
      <c r="AD910" s="255"/>
      <c r="AE910" s="255"/>
    </row>
    <row r="911" spans="1:31" x14ac:dyDescent="0.35">
      <c r="A911" s="124"/>
      <c r="B911" s="124"/>
      <c r="C911" s="124"/>
      <c r="D911" s="124"/>
      <c r="E911" s="124"/>
      <c r="F911" s="124"/>
      <c r="G911" s="124"/>
      <c r="H911" s="124"/>
      <c r="I911" s="124"/>
      <c r="J911" s="124"/>
      <c r="K911" s="124"/>
      <c r="L911" s="124"/>
      <c r="M911" s="124"/>
      <c r="N911" s="124"/>
      <c r="O911" s="124"/>
      <c r="P911" s="124"/>
    </row>
    <row r="912" spans="1:31" x14ac:dyDescent="0.35">
      <c r="A912" s="321" t="s">
        <v>178</v>
      </c>
      <c r="B912" s="321"/>
      <c r="C912" s="321"/>
      <c r="D912" s="321"/>
      <c r="E912" s="321"/>
      <c r="F912" s="321"/>
      <c r="G912" s="321"/>
      <c r="H912" s="321"/>
      <c r="I912" s="321"/>
      <c r="J912" s="321"/>
      <c r="K912" s="321"/>
      <c r="L912" s="321"/>
      <c r="M912" s="321"/>
      <c r="N912" s="321"/>
      <c r="O912" s="321"/>
      <c r="P912" s="321"/>
      <c r="Q912" s="124"/>
      <c r="R912" s="124"/>
      <c r="S912" s="124"/>
      <c r="T912" s="124"/>
      <c r="U912" s="124"/>
      <c r="V912" s="124"/>
      <c r="W912" s="124"/>
      <c r="X912" s="124"/>
      <c r="Y912" s="124"/>
      <c r="Z912" s="124"/>
      <c r="AA912" s="124"/>
      <c r="AB912" s="124"/>
      <c r="AC912" s="124"/>
      <c r="AD912" s="124"/>
      <c r="AE912" s="124"/>
    </row>
    <row r="913" spans="1:31" x14ac:dyDescent="0.35">
      <c r="A913" s="144"/>
      <c r="B913" s="421"/>
      <c r="C913" s="421"/>
      <c r="D913" s="421"/>
      <c r="E913" s="421"/>
      <c r="F913" s="422"/>
      <c r="G913" s="422"/>
      <c r="H913" s="422"/>
      <c r="I913" s="423" t="s">
        <v>169</v>
      </c>
      <c r="J913" s="423"/>
      <c r="K913" s="145" t="s">
        <v>1437</v>
      </c>
      <c r="L913" s="145"/>
      <c r="M913" s="145"/>
      <c r="N913" s="145"/>
      <c r="O913" s="145"/>
      <c r="P913" s="146"/>
      <c r="Q913" s="124"/>
      <c r="R913" s="124"/>
      <c r="S913" s="124"/>
      <c r="T913" s="124"/>
      <c r="U913" s="124"/>
      <c r="V913" s="124"/>
      <c r="W913" s="124"/>
      <c r="X913" s="124"/>
      <c r="Y913" s="124"/>
      <c r="Z913" s="124"/>
      <c r="AA913" s="124"/>
      <c r="AB913" s="124"/>
      <c r="AC913" s="124"/>
      <c r="AD913" s="124"/>
      <c r="AE913" s="124"/>
    </row>
    <row r="914" spans="1:31" ht="15" customHeight="1" x14ac:dyDescent="0.35">
      <c r="A914" s="424" t="s">
        <v>49</v>
      </c>
      <c r="B914" s="425"/>
      <c r="C914" s="425"/>
      <c r="D914" s="425"/>
      <c r="E914" s="425"/>
      <c r="F914" s="426" t="s">
        <v>22</v>
      </c>
      <c r="G914" s="427"/>
      <c r="H914" s="427"/>
      <c r="I914" s="427"/>
      <c r="J914" s="428"/>
      <c r="K914" s="420" t="s">
        <v>23</v>
      </c>
      <c r="L914" s="420"/>
      <c r="M914" s="420"/>
      <c r="N914" s="427" t="s">
        <v>24</v>
      </c>
      <c r="O914" s="427"/>
      <c r="P914" s="428"/>
      <c r="Q914" s="124"/>
      <c r="R914" s="124"/>
      <c r="S914" s="124"/>
      <c r="T914" s="124"/>
      <c r="U914" s="124"/>
      <c r="V914" s="124"/>
      <c r="W914" s="124"/>
      <c r="X914" s="124"/>
      <c r="Y914" s="124"/>
      <c r="Z914" s="124"/>
      <c r="AA914" s="124"/>
      <c r="AB914" s="124"/>
      <c r="AC914" s="124"/>
      <c r="AD914" s="124"/>
      <c r="AE914" s="124"/>
    </row>
    <row r="915" spans="1:31" ht="15" customHeight="1" x14ac:dyDescent="0.35">
      <c r="A915" s="301" t="s">
        <v>15</v>
      </c>
      <c r="B915" s="302"/>
      <c r="C915" s="302"/>
      <c r="D915" s="302"/>
      <c r="E915" s="303"/>
      <c r="F915" s="429" t="s">
        <v>25</v>
      </c>
      <c r="G915" s="432" t="s">
        <v>26</v>
      </c>
      <c r="H915" s="433"/>
      <c r="I915" s="433"/>
      <c r="J915" s="434"/>
      <c r="K915" s="438" t="s">
        <v>50</v>
      </c>
      <c r="L915" s="438"/>
      <c r="M915" s="438"/>
      <c r="N915" s="438" t="s">
        <v>27</v>
      </c>
      <c r="O915" s="438"/>
      <c r="P915" s="438"/>
      <c r="Q915" s="124"/>
      <c r="R915" s="124"/>
      <c r="S915" s="124"/>
      <c r="T915" s="124"/>
      <c r="U915" s="124"/>
      <c r="V915" s="124"/>
      <c r="W915" s="124"/>
      <c r="X915" s="124"/>
      <c r="Y915" s="124"/>
      <c r="Z915" s="124"/>
      <c r="AA915" s="124"/>
      <c r="AB915" s="124"/>
      <c r="AC915" s="124"/>
      <c r="AD915" s="124"/>
      <c r="AE915" s="124"/>
    </row>
    <row r="916" spans="1:31" ht="15" customHeight="1" x14ac:dyDescent="0.35">
      <c r="A916" s="304"/>
      <c r="B916" s="305"/>
      <c r="C916" s="305"/>
      <c r="D916" s="305"/>
      <c r="E916" s="306"/>
      <c r="F916" s="430"/>
      <c r="G916" s="435"/>
      <c r="H916" s="436"/>
      <c r="I916" s="436"/>
      <c r="J916" s="437"/>
      <c r="K916" s="438"/>
      <c r="L916" s="438"/>
      <c r="M916" s="438"/>
      <c r="N916" s="438"/>
      <c r="O916" s="438"/>
      <c r="P916" s="438"/>
      <c r="Q916" s="124"/>
      <c r="R916" s="124"/>
      <c r="S916" s="124"/>
      <c r="T916" s="124"/>
      <c r="U916" s="124"/>
      <c r="V916" s="124"/>
      <c r="W916" s="124"/>
      <c r="X916" s="124"/>
      <c r="Y916" s="124"/>
      <c r="Z916" s="124"/>
      <c r="AA916" s="124"/>
      <c r="AB916" s="124"/>
      <c r="AC916" s="124"/>
      <c r="AD916" s="124"/>
      <c r="AE916" s="124"/>
    </row>
    <row r="917" spans="1:31" ht="15" customHeight="1" x14ac:dyDescent="0.35">
      <c r="A917" s="304"/>
      <c r="B917" s="305"/>
      <c r="C917" s="305"/>
      <c r="D917" s="305"/>
      <c r="E917" s="306"/>
      <c r="F917" s="430"/>
      <c r="G917" s="429" t="s">
        <v>51</v>
      </c>
      <c r="H917" s="429" t="s">
        <v>28</v>
      </c>
      <c r="I917" s="429" t="s">
        <v>52</v>
      </c>
      <c r="J917" s="442" t="s">
        <v>29</v>
      </c>
      <c r="K917" s="429" t="s">
        <v>30</v>
      </c>
      <c r="L917" s="429" t="s">
        <v>31</v>
      </c>
      <c r="M917" s="429" t="s">
        <v>53</v>
      </c>
      <c r="N917" s="429" t="s">
        <v>30</v>
      </c>
      <c r="O917" s="429" t="s">
        <v>32</v>
      </c>
      <c r="P917" s="429" t="s">
        <v>34</v>
      </c>
      <c r="Q917" s="124"/>
      <c r="R917" s="124"/>
      <c r="S917" s="124"/>
      <c r="T917" s="124"/>
      <c r="U917" s="124"/>
      <c r="V917" s="124"/>
      <c r="W917" s="124"/>
      <c r="X917" s="124"/>
      <c r="Y917" s="124"/>
      <c r="Z917" s="124"/>
      <c r="AA917" s="124"/>
      <c r="AB917" s="124"/>
      <c r="AC917" s="124"/>
      <c r="AD917" s="124"/>
      <c r="AE917" s="124"/>
    </row>
    <row r="918" spans="1:31" ht="15" customHeight="1" x14ac:dyDescent="0.35">
      <c r="A918" s="304"/>
      <c r="B918" s="305"/>
      <c r="C918" s="305"/>
      <c r="D918" s="305"/>
      <c r="E918" s="306"/>
      <c r="F918" s="430"/>
      <c r="G918" s="430"/>
      <c r="H918" s="430"/>
      <c r="I918" s="430"/>
      <c r="J918" s="443"/>
      <c r="K918" s="430"/>
      <c r="L918" s="430"/>
      <c r="M918" s="430"/>
      <c r="N918" s="430"/>
      <c r="O918" s="430"/>
      <c r="P918" s="430"/>
      <c r="Q918" s="124"/>
      <c r="R918" s="124"/>
      <c r="S918" s="124"/>
      <c r="T918" s="124"/>
      <c r="U918" s="124"/>
      <c r="V918" s="124"/>
      <c r="W918" s="124"/>
      <c r="X918" s="124"/>
      <c r="Y918" s="124"/>
      <c r="Z918" s="124"/>
      <c r="AA918" s="124"/>
      <c r="AB918" s="124"/>
      <c r="AC918" s="124"/>
      <c r="AD918" s="124"/>
      <c r="AE918" s="124"/>
    </row>
    <row r="919" spans="1:31" ht="15" customHeight="1" x14ac:dyDescent="0.35">
      <c r="A919" s="307"/>
      <c r="B919" s="308"/>
      <c r="C919" s="308"/>
      <c r="D919" s="308"/>
      <c r="E919" s="309"/>
      <c r="F919" s="431"/>
      <c r="G919" s="431"/>
      <c r="H919" s="431"/>
      <c r="I919" s="431"/>
      <c r="J919" s="444"/>
      <c r="K919" s="431"/>
      <c r="L919" s="431"/>
      <c r="M919" s="431"/>
      <c r="N919" s="431"/>
      <c r="O919" s="431"/>
      <c r="P919" s="431"/>
      <c r="Q919" s="124"/>
      <c r="R919" s="124"/>
      <c r="S919" s="124"/>
      <c r="T919" s="124"/>
      <c r="U919" s="124"/>
      <c r="V919" s="124"/>
      <c r="W919" s="124"/>
      <c r="X919" s="124"/>
      <c r="Y919" s="124"/>
      <c r="Z919" s="124"/>
      <c r="AA919" s="124"/>
      <c r="AB919" s="124"/>
      <c r="AC919" s="124"/>
      <c r="AD919" s="124"/>
      <c r="AE919" s="124"/>
    </row>
    <row r="920" spans="1:31" s="252" customFormat="1" x14ac:dyDescent="0.35">
      <c r="A920" s="253" t="s">
        <v>54</v>
      </c>
      <c r="B920" s="439">
        <v>1</v>
      </c>
      <c r="C920" s="440"/>
      <c r="D920" s="440"/>
      <c r="E920" s="441"/>
      <c r="F920" s="148">
        <v>2</v>
      </c>
      <c r="G920" s="148">
        <v>3</v>
      </c>
      <c r="H920" s="149">
        <v>4</v>
      </c>
      <c r="I920" s="148">
        <v>5</v>
      </c>
      <c r="J920" s="148">
        <v>6</v>
      </c>
      <c r="K920" s="148">
        <v>7</v>
      </c>
      <c r="L920" s="148">
        <v>8</v>
      </c>
      <c r="M920" s="148">
        <v>9</v>
      </c>
      <c r="N920" s="148">
        <v>10</v>
      </c>
      <c r="O920" s="148">
        <v>11</v>
      </c>
      <c r="P920" s="148">
        <v>12</v>
      </c>
      <c r="Q920" s="255"/>
      <c r="R920" s="255"/>
      <c r="S920" s="255"/>
      <c r="T920" s="255"/>
      <c r="U920" s="255"/>
      <c r="V920" s="255"/>
      <c r="W920" s="255"/>
      <c r="X920" s="255"/>
      <c r="Y920" s="255"/>
      <c r="Z920" s="255"/>
      <c r="AA920" s="255"/>
      <c r="AB920" s="255"/>
      <c r="AC920" s="255"/>
      <c r="AD920" s="255"/>
      <c r="AE920" s="255"/>
    </row>
    <row r="921" spans="1:31" s="252" customFormat="1" hidden="1" x14ac:dyDescent="0.35">
      <c r="A921" s="251">
        <f>A32</f>
        <v>0</v>
      </c>
      <c r="B921" s="352">
        <f>B32</f>
        <v>0</v>
      </c>
      <c r="C921" s="353"/>
      <c r="D921" s="353"/>
      <c r="E921" s="354"/>
      <c r="F921" s="150"/>
      <c r="G921" s="150"/>
      <c r="H921" s="151"/>
      <c r="I921" s="152">
        <f t="shared" ref="I921:I984" si="82">G921-H921</f>
        <v>0</v>
      </c>
      <c r="J921" s="153"/>
      <c r="K921" s="154"/>
      <c r="L921" s="154"/>
      <c r="M921" s="155">
        <f t="shared" ref="M921:M984" si="83">K921-L921</f>
        <v>0</v>
      </c>
      <c r="N921" s="150"/>
      <c r="O921" s="150"/>
      <c r="P921" s="152">
        <f t="shared" ref="P921:P984" si="84">N921-O921</f>
        <v>0</v>
      </c>
      <c r="Q921" s="255"/>
      <c r="R921" s="255"/>
      <c r="S921" s="255"/>
      <c r="T921" s="255"/>
      <c r="U921" s="255"/>
      <c r="V921" s="255"/>
      <c r="W921" s="255"/>
      <c r="X921" s="255"/>
      <c r="Y921" s="255"/>
      <c r="Z921" s="255"/>
      <c r="AA921" s="255"/>
      <c r="AB921" s="255"/>
      <c r="AC921" s="255"/>
      <c r="AD921" s="255"/>
      <c r="AE921" s="255"/>
    </row>
    <row r="922" spans="1:31" s="252" customFormat="1" hidden="1" x14ac:dyDescent="0.35">
      <c r="A922" s="251">
        <f t="shared" ref="A922:B985" si="85">A33</f>
        <v>0</v>
      </c>
      <c r="B922" s="352">
        <f t="shared" si="85"/>
        <v>0</v>
      </c>
      <c r="C922" s="353"/>
      <c r="D922" s="353"/>
      <c r="E922" s="354"/>
      <c r="F922" s="150"/>
      <c r="G922" s="150"/>
      <c r="H922" s="151"/>
      <c r="I922" s="152">
        <f t="shared" si="82"/>
        <v>0</v>
      </c>
      <c r="J922" s="153"/>
      <c r="K922" s="154"/>
      <c r="L922" s="154"/>
      <c r="M922" s="155">
        <f t="shared" si="83"/>
        <v>0</v>
      </c>
      <c r="N922" s="150"/>
      <c r="O922" s="150"/>
      <c r="P922" s="152">
        <f t="shared" si="84"/>
        <v>0</v>
      </c>
      <c r="Q922" s="255"/>
      <c r="R922" s="255"/>
      <c r="S922" s="255"/>
      <c r="T922" s="255"/>
      <c r="U922" s="255"/>
      <c r="V922" s="255"/>
      <c r="W922" s="255"/>
      <c r="X922" s="255"/>
      <c r="Y922" s="255"/>
      <c r="Z922" s="255"/>
      <c r="AA922" s="255"/>
      <c r="AB922" s="255"/>
      <c r="AC922" s="255"/>
      <c r="AD922" s="255"/>
      <c r="AE922" s="255"/>
    </row>
    <row r="923" spans="1:31" s="252" customFormat="1" hidden="1" x14ac:dyDescent="0.35">
      <c r="A923" s="251">
        <f t="shared" si="85"/>
        <v>0</v>
      </c>
      <c r="B923" s="352">
        <f t="shared" si="85"/>
        <v>0</v>
      </c>
      <c r="C923" s="353"/>
      <c r="D923" s="353"/>
      <c r="E923" s="354"/>
      <c r="F923" s="150"/>
      <c r="G923" s="150"/>
      <c r="H923" s="151"/>
      <c r="I923" s="152">
        <f t="shared" si="82"/>
        <v>0</v>
      </c>
      <c r="J923" s="153"/>
      <c r="K923" s="154"/>
      <c r="L923" s="154"/>
      <c r="M923" s="155">
        <f t="shared" si="83"/>
        <v>0</v>
      </c>
      <c r="N923" s="150"/>
      <c r="O923" s="150"/>
      <c r="P923" s="152">
        <f t="shared" si="84"/>
        <v>0</v>
      </c>
      <c r="Q923" s="255"/>
      <c r="R923" s="255"/>
      <c r="S923" s="255"/>
      <c r="T923" s="255"/>
      <c r="U923" s="255"/>
      <c r="V923" s="255"/>
      <c r="W923" s="255"/>
      <c r="X923" s="255"/>
      <c r="Y923" s="255"/>
      <c r="Z923" s="255"/>
      <c r="AA923" s="255"/>
      <c r="AB923" s="255"/>
      <c r="AC923" s="255"/>
      <c r="AD923" s="255"/>
      <c r="AE923" s="255"/>
    </row>
    <row r="924" spans="1:31" s="252" customFormat="1" hidden="1" x14ac:dyDescent="0.35">
      <c r="A924" s="251">
        <f t="shared" si="85"/>
        <v>0</v>
      </c>
      <c r="B924" s="352">
        <f t="shared" si="85"/>
        <v>0</v>
      </c>
      <c r="C924" s="353"/>
      <c r="D924" s="353"/>
      <c r="E924" s="354"/>
      <c r="F924" s="150"/>
      <c r="G924" s="150"/>
      <c r="H924" s="151"/>
      <c r="I924" s="152">
        <f t="shared" si="82"/>
        <v>0</v>
      </c>
      <c r="J924" s="153"/>
      <c r="K924" s="154"/>
      <c r="L924" s="154"/>
      <c r="M924" s="155">
        <f t="shared" si="83"/>
        <v>0</v>
      </c>
      <c r="N924" s="150"/>
      <c r="O924" s="150"/>
      <c r="P924" s="152">
        <f t="shared" si="84"/>
        <v>0</v>
      </c>
      <c r="Q924" s="255"/>
      <c r="R924" s="255"/>
      <c r="S924" s="255"/>
      <c r="T924" s="255"/>
      <c r="U924" s="255"/>
      <c r="V924" s="255"/>
      <c r="W924" s="255"/>
      <c r="X924" s="255"/>
      <c r="Y924" s="255"/>
      <c r="Z924" s="255"/>
      <c r="AA924" s="255"/>
      <c r="AB924" s="255"/>
      <c r="AC924" s="255"/>
      <c r="AD924" s="255"/>
      <c r="AE924" s="255"/>
    </row>
    <row r="925" spans="1:31" s="252" customFormat="1" hidden="1" x14ac:dyDescent="0.35">
      <c r="A925" s="251">
        <f t="shared" si="85"/>
        <v>0</v>
      </c>
      <c r="B925" s="352">
        <f t="shared" si="85"/>
        <v>0</v>
      </c>
      <c r="C925" s="353"/>
      <c r="D925" s="353"/>
      <c r="E925" s="354"/>
      <c r="F925" s="150"/>
      <c r="G925" s="150"/>
      <c r="H925" s="151"/>
      <c r="I925" s="152">
        <f t="shared" si="82"/>
        <v>0</v>
      </c>
      <c r="J925" s="153"/>
      <c r="K925" s="154"/>
      <c r="L925" s="154"/>
      <c r="M925" s="155">
        <f t="shared" si="83"/>
        <v>0</v>
      </c>
      <c r="N925" s="150"/>
      <c r="O925" s="150"/>
      <c r="P925" s="152">
        <f t="shared" si="84"/>
        <v>0</v>
      </c>
      <c r="Q925" s="255"/>
      <c r="R925" s="255"/>
      <c r="S925" s="255"/>
      <c r="T925" s="255"/>
      <c r="U925" s="255"/>
      <c r="V925" s="255"/>
      <c r="W925" s="255"/>
      <c r="X925" s="255"/>
      <c r="Y925" s="255"/>
      <c r="Z925" s="255"/>
      <c r="AA925" s="255"/>
      <c r="AB925" s="255"/>
      <c r="AC925" s="255"/>
      <c r="AD925" s="255"/>
      <c r="AE925" s="255"/>
    </row>
    <row r="926" spans="1:31" s="252" customFormat="1" hidden="1" x14ac:dyDescent="0.35">
      <c r="A926" s="251">
        <f t="shared" si="85"/>
        <v>0</v>
      </c>
      <c r="B926" s="352">
        <f t="shared" si="85"/>
        <v>0</v>
      </c>
      <c r="C926" s="353"/>
      <c r="D926" s="353"/>
      <c r="E926" s="354"/>
      <c r="F926" s="150"/>
      <c r="G926" s="150"/>
      <c r="H926" s="151"/>
      <c r="I926" s="152">
        <f t="shared" si="82"/>
        <v>0</v>
      </c>
      <c r="J926" s="153"/>
      <c r="K926" s="154"/>
      <c r="L926" s="154"/>
      <c r="M926" s="155">
        <f t="shared" si="83"/>
        <v>0</v>
      </c>
      <c r="N926" s="150"/>
      <c r="O926" s="150"/>
      <c r="P926" s="152">
        <f t="shared" si="84"/>
        <v>0</v>
      </c>
      <c r="Q926" s="255"/>
      <c r="R926" s="255"/>
      <c r="S926" s="255"/>
      <c r="T926" s="255"/>
      <c r="U926" s="255"/>
      <c r="V926" s="255"/>
      <c r="W926" s="255"/>
      <c r="X926" s="255"/>
      <c r="Y926" s="255"/>
      <c r="Z926" s="255"/>
      <c r="AA926" s="255"/>
      <c r="AB926" s="255"/>
      <c r="AC926" s="255"/>
      <c r="AD926" s="255"/>
      <c r="AE926" s="255"/>
    </row>
    <row r="927" spans="1:31" s="252" customFormat="1" hidden="1" x14ac:dyDescent="0.35">
      <c r="A927" s="251">
        <f t="shared" si="85"/>
        <v>0</v>
      </c>
      <c r="B927" s="352">
        <f t="shared" si="85"/>
        <v>0</v>
      </c>
      <c r="C927" s="353"/>
      <c r="D927" s="353"/>
      <c r="E927" s="354"/>
      <c r="F927" s="150"/>
      <c r="G927" s="150"/>
      <c r="H927" s="151"/>
      <c r="I927" s="152">
        <f t="shared" si="82"/>
        <v>0</v>
      </c>
      <c r="J927" s="153"/>
      <c r="K927" s="154"/>
      <c r="L927" s="154"/>
      <c r="M927" s="155">
        <f t="shared" si="83"/>
        <v>0</v>
      </c>
      <c r="N927" s="150"/>
      <c r="O927" s="150"/>
      <c r="P927" s="152">
        <f t="shared" si="84"/>
        <v>0</v>
      </c>
      <c r="Q927" s="255"/>
      <c r="R927" s="255"/>
      <c r="S927" s="255"/>
      <c r="T927" s="255"/>
      <c r="U927" s="255"/>
      <c r="V927" s="255"/>
      <c r="W927" s="255"/>
      <c r="X927" s="255"/>
      <c r="Y927" s="255"/>
      <c r="Z927" s="255"/>
      <c r="AA927" s="255"/>
      <c r="AB927" s="255"/>
      <c r="AC927" s="255"/>
      <c r="AD927" s="255"/>
      <c r="AE927" s="255"/>
    </row>
    <row r="928" spans="1:31" s="252" customFormat="1" hidden="1" x14ac:dyDescent="0.35">
      <c r="A928" s="251">
        <f t="shared" si="85"/>
        <v>0</v>
      </c>
      <c r="B928" s="352">
        <f t="shared" si="85"/>
        <v>0</v>
      </c>
      <c r="C928" s="353"/>
      <c r="D928" s="353"/>
      <c r="E928" s="354"/>
      <c r="F928" s="150"/>
      <c r="G928" s="150"/>
      <c r="H928" s="151"/>
      <c r="I928" s="152">
        <f t="shared" si="82"/>
        <v>0</v>
      </c>
      <c r="J928" s="153"/>
      <c r="K928" s="154"/>
      <c r="L928" s="154"/>
      <c r="M928" s="155">
        <f t="shared" si="83"/>
        <v>0</v>
      </c>
      <c r="N928" s="150"/>
      <c r="O928" s="150"/>
      <c r="P928" s="152">
        <f t="shared" si="84"/>
        <v>0</v>
      </c>
      <c r="Q928" s="255"/>
      <c r="R928" s="255"/>
      <c r="S928" s="255"/>
      <c r="T928" s="255"/>
      <c r="U928" s="255"/>
      <c r="V928" s="255"/>
      <c r="W928" s="255"/>
      <c r="X928" s="255"/>
      <c r="Y928" s="255"/>
      <c r="Z928" s="255"/>
      <c r="AA928" s="255"/>
      <c r="AB928" s="255"/>
      <c r="AC928" s="255"/>
      <c r="AD928" s="255"/>
      <c r="AE928" s="255"/>
    </row>
    <row r="929" spans="1:31" s="252" customFormat="1" hidden="1" x14ac:dyDescent="0.35">
      <c r="A929" s="251">
        <f t="shared" si="85"/>
        <v>0</v>
      </c>
      <c r="B929" s="352">
        <f t="shared" si="85"/>
        <v>0</v>
      </c>
      <c r="C929" s="353"/>
      <c r="D929" s="353"/>
      <c r="E929" s="354"/>
      <c r="F929" s="150"/>
      <c r="G929" s="150"/>
      <c r="H929" s="151"/>
      <c r="I929" s="152">
        <f t="shared" si="82"/>
        <v>0</v>
      </c>
      <c r="J929" s="153"/>
      <c r="K929" s="154"/>
      <c r="L929" s="154"/>
      <c r="M929" s="155">
        <f t="shared" si="83"/>
        <v>0</v>
      </c>
      <c r="N929" s="150"/>
      <c r="O929" s="150"/>
      <c r="P929" s="152">
        <f t="shared" si="84"/>
        <v>0</v>
      </c>
      <c r="Q929" s="255"/>
      <c r="R929" s="255"/>
      <c r="S929" s="255"/>
      <c r="T929" s="255"/>
      <c r="U929" s="255"/>
      <c r="V929" s="255"/>
      <c r="W929" s="255"/>
      <c r="X929" s="255"/>
      <c r="Y929" s="255"/>
      <c r="Z929" s="255"/>
      <c r="AA929" s="255"/>
      <c r="AB929" s="255"/>
      <c r="AC929" s="255"/>
      <c r="AD929" s="255"/>
      <c r="AE929" s="255"/>
    </row>
    <row r="930" spans="1:31" s="252" customFormat="1" hidden="1" x14ac:dyDescent="0.35">
      <c r="A930" s="251">
        <f t="shared" si="85"/>
        <v>0</v>
      </c>
      <c r="B930" s="352">
        <f t="shared" si="85"/>
        <v>0</v>
      </c>
      <c r="C930" s="353"/>
      <c r="D930" s="353"/>
      <c r="E930" s="354"/>
      <c r="F930" s="150"/>
      <c r="G930" s="150"/>
      <c r="H930" s="151"/>
      <c r="I930" s="152">
        <f t="shared" si="82"/>
        <v>0</v>
      </c>
      <c r="J930" s="153"/>
      <c r="K930" s="154"/>
      <c r="L930" s="154"/>
      <c r="M930" s="155">
        <f t="shared" si="83"/>
        <v>0</v>
      </c>
      <c r="N930" s="150"/>
      <c r="O930" s="150"/>
      <c r="P930" s="152">
        <f t="shared" si="84"/>
        <v>0</v>
      </c>
      <c r="Q930" s="255"/>
      <c r="R930" s="255"/>
      <c r="S930" s="255"/>
      <c r="T930" s="255"/>
      <c r="U930" s="255"/>
      <c r="V930" s="255"/>
      <c r="W930" s="255"/>
      <c r="X930" s="255"/>
      <c r="Y930" s="255"/>
      <c r="Z930" s="255"/>
      <c r="AA930" s="255"/>
      <c r="AB930" s="255"/>
      <c r="AC930" s="255"/>
      <c r="AD930" s="255"/>
      <c r="AE930" s="255"/>
    </row>
    <row r="931" spans="1:31" s="252" customFormat="1" hidden="1" x14ac:dyDescent="0.35">
      <c r="A931" s="251">
        <f t="shared" si="85"/>
        <v>0</v>
      </c>
      <c r="B931" s="352">
        <f t="shared" si="85"/>
        <v>0</v>
      </c>
      <c r="C931" s="353"/>
      <c r="D931" s="353"/>
      <c r="E931" s="354"/>
      <c r="F931" s="150"/>
      <c r="G931" s="150"/>
      <c r="H931" s="151"/>
      <c r="I931" s="152">
        <f t="shared" si="82"/>
        <v>0</v>
      </c>
      <c r="J931" s="153"/>
      <c r="K931" s="154"/>
      <c r="L931" s="154"/>
      <c r="M931" s="155">
        <f t="shared" si="83"/>
        <v>0</v>
      </c>
      <c r="N931" s="150"/>
      <c r="O931" s="150"/>
      <c r="P931" s="152">
        <f t="shared" si="84"/>
        <v>0</v>
      </c>
      <c r="Q931" s="255"/>
      <c r="R931" s="255"/>
      <c r="S931" s="255"/>
      <c r="T931" s="255"/>
      <c r="U931" s="255"/>
      <c r="V931" s="255"/>
      <c r="W931" s="255"/>
      <c r="X931" s="255"/>
      <c r="Y931" s="255"/>
      <c r="Z931" s="255"/>
      <c r="AA931" s="255"/>
      <c r="AB931" s="255"/>
      <c r="AC931" s="255"/>
      <c r="AD931" s="255"/>
      <c r="AE931" s="255"/>
    </row>
    <row r="932" spans="1:31" s="252" customFormat="1" hidden="1" x14ac:dyDescent="0.35">
      <c r="A932" s="251">
        <f t="shared" si="85"/>
        <v>0</v>
      </c>
      <c r="B932" s="352">
        <f t="shared" si="85"/>
        <v>0</v>
      </c>
      <c r="C932" s="353"/>
      <c r="D932" s="353"/>
      <c r="E932" s="354"/>
      <c r="F932" s="150"/>
      <c r="G932" s="150"/>
      <c r="H932" s="151"/>
      <c r="I932" s="152">
        <f t="shared" si="82"/>
        <v>0</v>
      </c>
      <c r="J932" s="153"/>
      <c r="K932" s="154"/>
      <c r="L932" s="154"/>
      <c r="M932" s="155">
        <f t="shared" si="83"/>
        <v>0</v>
      </c>
      <c r="N932" s="150"/>
      <c r="O932" s="150"/>
      <c r="P932" s="152">
        <f t="shared" si="84"/>
        <v>0</v>
      </c>
      <c r="Q932" s="255"/>
      <c r="R932" s="255"/>
      <c r="S932" s="255"/>
      <c r="T932" s="255"/>
      <c r="U932" s="255"/>
      <c r="V932" s="255"/>
      <c r="W932" s="255"/>
      <c r="X932" s="255"/>
      <c r="Y932" s="255"/>
      <c r="Z932" s="255"/>
      <c r="AA932" s="255"/>
      <c r="AB932" s="255"/>
      <c r="AC932" s="255"/>
      <c r="AD932" s="255"/>
      <c r="AE932" s="255"/>
    </row>
    <row r="933" spans="1:31" s="252" customFormat="1" hidden="1" x14ac:dyDescent="0.35">
      <c r="A933" s="251">
        <f t="shared" si="85"/>
        <v>0</v>
      </c>
      <c r="B933" s="352">
        <f t="shared" si="85"/>
        <v>0</v>
      </c>
      <c r="C933" s="353"/>
      <c r="D933" s="353"/>
      <c r="E933" s="354"/>
      <c r="F933" s="150"/>
      <c r="G933" s="150"/>
      <c r="H933" s="151"/>
      <c r="I933" s="152">
        <f t="shared" si="82"/>
        <v>0</v>
      </c>
      <c r="J933" s="153"/>
      <c r="K933" s="154"/>
      <c r="L933" s="154"/>
      <c r="M933" s="155">
        <f t="shared" si="83"/>
        <v>0</v>
      </c>
      <c r="N933" s="150"/>
      <c r="O933" s="150"/>
      <c r="P933" s="152">
        <f t="shared" si="84"/>
        <v>0</v>
      </c>
      <c r="Q933" s="255"/>
      <c r="R933" s="255"/>
      <c r="S933" s="255"/>
      <c r="T933" s="255"/>
      <c r="U933" s="255"/>
      <c r="V933" s="255"/>
      <c r="W933" s="255"/>
      <c r="X933" s="255"/>
      <c r="Y933" s="255"/>
      <c r="Z933" s="255"/>
      <c r="AA933" s="255"/>
      <c r="AB933" s="255"/>
      <c r="AC933" s="255"/>
      <c r="AD933" s="255"/>
      <c r="AE933" s="255"/>
    </row>
    <row r="934" spans="1:31" s="252" customFormat="1" hidden="1" x14ac:dyDescent="0.35">
      <c r="A934" s="251">
        <f t="shared" si="85"/>
        <v>0</v>
      </c>
      <c r="B934" s="352">
        <f t="shared" si="85"/>
        <v>0</v>
      </c>
      <c r="C934" s="353"/>
      <c r="D934" s="353"/>
      <c r="E934" s="354"/>
      <c r="F934" s="150"/>
      <c r="G934" s="150"/>
      <c r="H934" s="151"/>
      <c r="I934" s="152">
        <f t="shared" si="82"/>
        <v>0</v>
      </c>
      <c r="J934" s="153"/>
      <c r="K934" s="154"/>
      <c r="L934" s="154"/>
      <c r="M934" s="155">
        <f t="shared" si="83"/>
        <v>0</v>
      </c>
      <c r="N934" s="150"/>
      <c r="O934" s="150"/>
      <c r="P934" s="152">
        <f t="shared" si="84"/>
        <v>0</v>
      </c>
      <c r="Q934" s="255"/>
      <c r="R934" s="255"/>
      <c r="S934" s="255"/>
      <c r="T934" s="255"/>
      <c r="U934" s="255"/>
      <c r="V934" s="255"/>
      <c r="W934" s="255"/>
      <c r="X934" s="255"/>
      <c r="Y934" s="255"/>
      <c r="Z934" s="255"/>
      <c r="AA934" s="255"/>
      <c r="AB934" s="255"/>
      <c r="AC934" s="255"/>
      <c r="AD934" s="255"/>
      <c r="AE934" s="255"/>
    </row>
    <row r="935" spans="1:31" s="252" customFormat="1" hidden="1" x14ac:dyDescent="0.35">
      <c r="A935" s="251">
        <f t="shared" si="85"/>
        <v>0</v>
      </c>
      <c r="B935" s="352">
        <f t="shared" si="85"/>
        <v>0</v>
      </c>
      <c r="C935" s="353"/>
      <c r="D935" s="353"/>
      <c r="E935" s="354"/>
      <c r="F935" s="150"/>
      <c r="G935" s="150"/>
      <c r="H935" s="151"/>
      <c r="I935" s="152">
        <f t="shared" si="82"/>
        <v>0</v>
      </c>
      <c r="J935" s="153"/>
      <c r="K935" s="154"/>
      <c r="L935" s="154"/>
      <c r="M935" s="155">
        <f t="shared" si="83"/>
        <v>0</v>
      </c>
      <c r="N935" s="150"/>
      <c r="O935" s="150"/>
      <c r="P935" s="152">
        <f t="shared" si="84"/>
        <v>0</v>
      </c>
      <c r="Q935" s="255"/>
      <c r="R935" s="255"/>
      <c r="S935" s="255"/>
      <c r="T935" s="255"/>
      <c r="U935" s="255"/>
      <c r="V935" s="255"/>
      <c r="W935" s="255"/>
      <c r="X935" s="255"/>
      <c r="Y935" s="255"/>
      <c r="Z935" s="255"/>
      <c r="AA935" s="255"/>
      <c r="AB935" s="255"/>
      <c r="AC935" s="255"/>
      <c r="AD935" s="255"/>
      <c r="AE935" s="255"/>
    </row>
    <row r="936" spans="1:31" s="252" customFormat="1" hidden="1" x14ac:dyDescent="0.35">
      <c r="A936" s="251">
        <f t="shared" si="85"/>
        <v>0</v>
      </c>
      <c r="B936" s="352">
        <f t="shared" si="85"/>
        <v>0</v>
      </c>
      <c r="C936" s="353"/>
      <c r="D936" s="353"/>
      <c r="E936" s="354"/>
      <c r="F936" s="150"/>
      <c r="G936" s="150"/>
      <c r="H936" s="151"/>
      <c r="I936" s="152">
        <f t="shared" si="82"/>
        <v>0</v>
      </c>
      <c r="J936" s="153"/>
      <c r="K936" s="154"/>
      <c r="L936" s="154"/>
      <c r="M936" s="155">
        <f t="shared" si="83"/>
        <v>0</v>
      </c>
      <c r="N936" s="150"/>
      <c r="O936" s="150"/>
      <c r="P936" s="152">
        <f t="shared" si="84"/>
        <v>0</v>
      </c>
      <c r="Q936" s="255"/>
      <c r="R936" s="255"/>
      <c r="S936" s="255"/>
      <c r="T936" s="255"/>
      <c r="U936" s="255"/>
      <c r="V936" s="255"/>
      <c r="W936" s="255"/>
      <c r="X936" s="255"/>
      <c r="Y936" s="255"/>
      <c r="Z936" s="255"/>
      <c r="AA936" s="255"/>
      <c r="AB936" s="255"/>
      <c r="AC936" s="255"/>
      <c r="AD936" s="255"/>
      <c r="AE936" s="255"/>
    </row>
    <row r="937" spans="1:31" s="252" customFormat="1" hidden="1" x14ac:dyDescent="0.35">
      <c r="A937" s="251">
        <f t="shared" si="85"/>
        <v>0</v>
      </c>
      <c r="B937" s="352">
        <f t="shared" si="85"/>
        <v>0</v>
      </c>
      <c r="C937" s="353"/>
      <c r="D937" s="353"/>
      <c r="E937" s="354"/>
      <c r="F937" s="150"/>
      <c r="G937" s="150"/>
      <c r="H937" s="151"/>
      <c r="I937" s="152">
        <f t="shared" si="82"/>
        <v>0</v>
      </c>
      <c r="J937" s="153"/>
      <c r="K937" s="154"/>
      <c r="L937" s="154"/>
      <c r="M937" s="155">
        <f t="shared" si="83"/>
        <v>0</v>
      </c>
      <c r="N937" s="150"/>
      <c r="O937" s="150"/>
      <c r="P937" s="152">
        <f t="shared" si="84"/>
        <v>0</v>
      </c>
      <c r="Q937" s="255"/>
      <c r="R937" s="255"/>
      <c r="S937" s="255"/>
      <c r="T937" s="255"/>
      <c r="U937" s="255"/>
      <c r="V937" s="255"/>
      <c r="W937" s="255"/>
      <c r="X937" s="255"/>
      <c r="Y937" s="255"/>
      <c r="Z937" s="255"/>
      <c r="AA937" s="255"/>
      <c r="AB937" s="255"/>
      <c r="AC937" s="255"/>
      <c r="AD937" s="255"/>
      <c r="AE937" s="255"/>
    </row>
    <row r="938" spans="1:31" s="252" customFormat="1" hidden="1" x14ac:dyDescent="0.35">
      <c r="A938" s="251">
        <f t="shared" si="85"/>
        <v>0</v>
      </c>
      <c r="B938" s="352">
        <f t="shared" si="85"/>
        <v>0</v>
      </c>
      <c r="C938" s="353"/>
      <c r="D938" s="353"/>
      <c r="E938" s="354"/>
      <c r="F938" s="150"/>
      <c r="G938" s="150"/>
      <c r="H938" s="151"/>
      <c r="I938" s="152">
        <f t="shared" si="82"/>
        <v>0</v>
      </c>
      <c r="J938" s="153"/>
      <c r="K938" s="154"/>
      <c r="L938" s="154"/>
      <c r="M938" s="155">
        <f t="shared" si="83"/>
        <v>0</v>
      </c>
      <c r="N938" s="150"/>
      <c r="O938" s="150"/>
      <c r="P938" s="152">
        <f t="shared" si="84"/>
        <v>0</v>
      </c>
      <c r="Q938" s="255"/>
      <c r="R938" s="255"/>
      <c r="S938" s="255"/>
      <c r="T938" s="255"/>
      <c r="U938" s="255"/>
      <c r="V938" s="255"/>
      <c r="W938" s="255"/>
      <c r="X938" s="255"/>
      <c r="Y938" s="255"/>
      <c r="Z938" s="255"/>
      <c r="AA938" s="255"/>
      <c r="AB938" s="255"/>
      <c r="AC938" s="255"/>
      <c r="AD938" s="255"/>
      <c r="AE938" s="255"/>
    </row>
    <row r="939" spans="1:31" s="252" customFormat="1" hidden="1" x14ac:dyDescent="0.35">
      <c r="A939" s="251">
        <f t="shared" si="85"/>
        <v>0</v>
      </c>
      <c r="B939" s="352">
        <f t="shared" si="85"/>
        <v>0</v>
      </c>
      <c r="C939" s="353"/>
      <c r="D939" s="353"/>
      <c r="E939" s="354"/>
      <c r="F939" s="150"/>
      <c r="G939" s="150"/>
      <c r="H939" s="151"/>
      <c r="I939" s="152">
        <f t="shared" si="82"/>
        <v>0</v>
      </c>
      <c r="J939" s="153"/>
      <c r="K939" s="154"/>
      <c r="L939" s="154"/>
      <c r="M939" s="155">
        <f t="shared" si="83"/>
        <v>0</v>
      </c>
      <c r="N939" s="150"/>
      <c r="O939" s="150"/>
      <c r="P939" s="152">
        <f t="shared" si="84"/>
        <v>0</v>
      </c>
      <c r="Q939" s="255"/>
      <c r="R939" s="255"/>
      <c r="S939" s="255"/>
      <c r="T939" s="255"/>
      <c r="U939" s="255"/>
      <c r="V939" s="255"/>
      <c r="W939" s="255"/>
      <c r="X939" s="255"/>
      <c r="Y939" s="255"/>
      <c r="Z939" s="255"/>
      <c r="AA939" s="255"/>
      <c r="AB939" s="255"/>
      <c r="AC939" s="255"/>
      <c r="AD939" s="255"/>
      <c r="AE939" s="255"/>
    </row>
    <row r="940" spans="1:31" s="252" customFormat="1" hidden="1" x14ac:dyDescent="0.35">
      <c r="A940" s="251">
        <f t="shared" si="85"/>
        <v>0</v>
      </c>
      <c r="B940" s="352">
        <f t="shared" si="85"/>
        <v>0</v>
      </c>
      <c r="C940" s="353"/>
      <c r="D940" s="353"/>
      <c r="E940" s="354"/>
      <c r="F940" s="150"/>
      <c r="G940" s="150"/>
      <c r="H940" s="151"/>
      <c r="I940" s="152">
        <f t="shared" si="82"/>
        <v>0</v>
      </c>
      <c r="J940" s="153"/>
      <c r="K940" s="154"/>
      <c r="L940" s="154"/>
      <c r="M940" s="155">
        <f t="shared" si="83"/>
        <v>0</v>
      </c>
      <c r="N940" s="150"/>
      <c r="O940" s="150"/>
      <c r="P940" s="152">
        <f t="shared" si="84"/>
        <v>0</v>
      </c>
      <c r="Q940" s="255"/>
      <c r="R940" s="255"/>
      <c r="S940" s="255"/>
      <c r="T940" s="255"/>
      <c r="U940" s="255"/>
      <c r="V940" s="255"/>
      <c r="W940" s="255"/>
      <c r="X940" s="255"/>
      <c r="Y940" s="255"/>
      <c r="Z940" s="255"/>
      <c r="AA940" s="255"/>
      <c r="AB940" s="255"/>
      <c r="AC940" s="255"/>
      <c r="AD940" s="255"/>
      <c r="AE940" s="255"/>
    </row>
    <row r="941" spans="1:31" s="252" customFormat="1" hidden="1" x14ac:dyDescent="0.35">
      <c r="A941" s="251">
        <f t="shared" si="85"/>
        <v>0</v>
      </c>
      <c r="B941" s="352">
        <f t="shared" si="85"/>
        <v>0</v>
      </c>
      <c r="C941" s="353"/>
      <c r="D941" s="353"/>
      <c r="E941" s="354"/>
      <c r="F941" s="150"/>
      <c r="G941" s="150"/>
      <c r="H941" s="151"/>
      <c r="I941" s="152">
        <f t="shared" si="82"/>
        <v>0</v>
      </c>
      <c r="J941" s="153"/>
      <c r="K941" s="154"/>
      <c r="L941" s="154"/>
      <c r="M941" s="155">
        <f t="shared" si="83"/>
        <v>0</v>
      </c>
      <c r="N941" s="150"/>
      <c r="O941" s="150"/>
      <c r="P941" s="152">
        <f t="shared" si="84"/>
        <v>0</v>
      </c>
      <c r="Q941" s="255"/>
      <c r="R941" s="255"/>
      <c r="S941" s="255"/>
      <c r="T941" s="255"/>
      <c r="U941" s="255"/>
      <c r="V941" s="255"/>
      <c r="W941" s="255"/>
      <c r="X941" s="255"/>
      <c r="Y941" s="255"/>
      <c r="Z941" s="255"/>
      <c r="AA941" s="255"/>
      <c r="AB941" s="255"/>
      <c r="AC941" s="255"/>
      <c r="AD941" s="255"/>
      <c r="AE941" s="255"/>
    </row>
    <row r="942" spans="1:31" s="252" customFormat="1" hidden="1" x14ac:dyDescent="0.35">
      <c r="A942" s="251">
        <f t="shared" si="85"/>
        <v>0</v>
      </c>
      <c r="B942" s="352">
        <f t="shared" si="85"/>
        <v>0</v>
      </c>
      <c r="C942" s="353"/>
      <c r="D942" s="353"/>
      <c r="E942" s="354"/>
      <c r="F942" s="150"/>
      <c r="G942" s="150"/>
      <c r="H942" s="151"/>
      <c r="I942" s="152">
        <f t="shared" si="82"/>
        <v>0</v>
      </c>
      <c r="J942" s="153"/>
      <c r="K942" s="154"/>
      <c r="L942" s="154"/>
      <c r="M942" s="155">
        <f t="shared" si="83"/>
        <v>0</v>
      </c>
      <c r="N942" s="150"/>
      <c r="O942" s="150"/>
      <c r="P942" s="152">
        <f t="shared" si="84"/>
        <v>0</v>
      </c>
      <c r="Q942" s="255"/>
      <c r="R942" s="255"/>
      <c r="S942" s="255"/>
      <c r="T942" s="255"/>
      <c r="U942" s="255"/>
      <c r="V942" s="255"/>
      <c r="W942" s="255"/>
      <c r="X942" s="255"/>
      <c r="Y942" s="255"/>
      <c r="Z942" s="255"/>
      <c r="AA942" s="255"/>
      <c r="AB942" s="255"/>
      <c r="AC942" s="255"/>
      <c r="AD942" s="255"/>
      <c r="AE942" s="255"/>
    </row>
    <row r="943" spans="1:31" s="252" customFormat="1" hidden="1" x14ac:dyDescent="0.35">
      <c r="A943" s="251">
        <f t="shared" si="85"/>
        <v>0</v>
      </c>
      <c r="B943" s="352">
        <f t="shared" si="85"/>
        <v>0</v>
      </c>
      <c r="C943" s="353"/>
      <c r="D943" s="353"/>
      <c r="E943" s="354"/>
      <c r="F943" s="150"/>
      <c r="G943" s="150"/>
      <c r="H943" s="151"/>
      <c r="I943" s="152">
        <f t="shared" si="82"/>
        <v>0</v>
      </c>
      <c r="J943" s="153"/>
      <c r="K943" s="154"/>
      <c r="L943" s="154"/>
      <c r="M943" s="155">
        <f t="shared" si="83"/>
        <v>0</v>
      </c>
      <c r="N943" s="150"/>
      <c r="O943" s="150"/>
      <c r="P943" s="152">
        <f t="shared" si="84"/>
        <v>0</v>
      </c>
      <c r="Q943" s="255"/>
      <c r="R943" s="255"/>
      <c r="S943" s="255"/>
      <c r="T943" s="255"/>
      <c r="U943" s="255"/>
      <c r="V943" s="255"/>
      <c r="W943" s="255"/>
      <c r="X943" s="255"/>
      <c r="Y943" s="255"/>
      <c r="Z943" s="255"/>
      <c r="AA943" s="255"/>
      <c r="AB943" s="255"/>
      <c r="AC943" s="255"/>
      <c r="AD943" s="255"/>
      <c r="AE943" s="255"/>
    </row>
    <row r="944" spans="1:31" s="252" customFormat="1" hidden="1" x14ac:dyDescent="0.35">
      <c r="A944" s="251">
        <f t="shared" si="85"/>
        <v>0</v>
      </c>
      <c r="B944" s="352">
        <f t="shared" si="85"/>
        <v>0</v>
      </c>
      <c r="C944" s="353"/>
      <c r="D944" s="353"/>
      <c r="E944" s="354"/>
      <c r="F944" s="150"/>
      <c r="G944" s="150"/>
      <c r="H944" s="151"/>
      <c r="I944" s="152">
        <f t="shared" si="82"/>
        <v>0</v>
      </c>
      <c r="J944" s="153"/>
      <c r="K944" s="154"/>
      <c r="L944" s="154"/>
      <c r="M944" s="155">
        <f t="shared" si="83"/>
        <v>0</v>
      </c>
      <c r="N944" s="150"/>
      <c r="O944" s="150"/>
      <c r="P944" s="152">
        <f t="shared" si="84"/>
        <v>0</v>
      </c>
      <c r="Q944" s="255"/>
      <c r="R944" s="255"/>
      <c r="S944" s="255"/>
      <c r="T944" s="255"/>
      <c r="U944" s="255"/>
      <c r="V944" s="255"/>
      <c r="W944" s="255"/>
      <c r="X944" s="255"/>
      <c r="Y944" s="255"/>
      <c r="Z944" s="255"/>
      <c r="AA944" s="255"/>
      <c r="AB944" s="255"/>
      <c r="AC944" s="255"/>
      <c r="AD944" s="255"/>
      <c r="AE944" s="255"/>
    </row>
    <row r="945" spans="1:31" s="252" customFormat="1" hidden="1" x14ac:dyDescent="0.35">
      <c r="A945" s="251">
        <f t="shared" si="85"/>
        <v>0</v>
      </c>
      <c r="B945" s="352">
        <f t="shared" si="85"/>
        <v>0</v>
      </c>
      <c r="C945" s="353"/>
      <c r="D945" s="353"/>
      <c r="E945" s="354"/>
      <c r="F945" s="150"/>
      <c r="G945" s="150"/>
      <c r="H945" s="151"/>
      <c r="I945" s="152">
        <f t="shared" si="82"/>
        <v>0</v>
      </c>
      <c r="J945" s="153"/>
      <c r="K945" s="154"/>
      <c r="L945" s="154"/>
      <c r="M945" s="155">
        <f t="shared" si="83"/>
        <v>0</v>
      </c>
      <c r="N945" s="150"/>
      <c r="O945" s="150"/>
      <c r="P945" s="152">
        <f t="shared" si="84"/>
        <v>0</v>
      </c>
      <c r="Q945" s="255"/>
      <c r="R945" s="255"/>
      <c r="S945" s="255"/>
      <c r="T945" s="255"/>
      <c r="U945" s="255"/>
      <c r="V945" s="255"/>
      <c r="W945" s="255"/>
      <c r="X945" s="255"/>
      <c r="Y945" s="255"/>
      <c r="Z945" s="255"/>
      <c r="AA945" s="255"/>
      <c r="AB945" s="255"/>
      <c r="AC945" s="255"/>
      <c r="AD945" s="255"/>
      <c r="AE945" s="255"/>
    </row>
    <row r="946" spans="1:31" s="252" customFormat="1" hidden="1" x14ac:dyDescent="0.35">
      <c r="A946" s="251">
        <f t="shared" si="85"/>
        <v>0</v>
      </c>
      <c r="B946" s="352">
        <f t="shared" si="85"/>
        <v>0</v>
      </c>
      <c r="C946" s="353"/>
      <c r="D946" s="353"/>
      <c r="E946" s="354"/>
      <c r="F946" s="150"/>
      <c r="G946" s="150"/>
      <c r="H946" s="151"/>
      <c r="I946" s="152">
        <f t="shared" si="82"/>
        <v>0</v>
      </c>
      <c r="J946" s="153"/>
      <c r="K946" s="154"/>
      <c r="L946" s="154"/>
      <c r="M946" s="155">
        <f t="shared" si="83"/>
        <v>0</v>
      </c>
      <c r="N946" s="150"/>
      <c r="O946" s="150"/>
      <c r="P946" s="152">
        <f t="shared" si="84"/>
        <v>0</v>
      </c>
      <c r="Q946" s="255"/>
      <c r="R946" s="255"/>
      <c r="S946" s="255"/>
      <c r="T946" s="255"/>
      <c r="U946" s="255"/>
      <c r="V946" s="255"/>
      <c r="W946" s="255"/>
      <c r="X946" s="255"/>
      <c r="Y946" s="255"/>
      <c r="Z946" s="255"/>
      <c r="AA946" s="255"/>
      <c r="AB946" s="255"/>
      <c r="AC946" s="255"/>
      <c r="AD946" s="255"/>
      <c r="AE946" s="255"/>
    </row>
    <row r="947" spans="1:31" s="252" customFormat="1" hidden="1" x14ac:dyDescent="0.35">
      <c r="A947" s="251">
        <f t="shared" si="85"/>
        <v>0</v>
      </c>
      <c r="B947" s="352">
        <f t="shared" si="85"/>
        <v>0</v>
      </c>
      <c r="C947" s="353"/>
      <c r="D947" s="353"/>
      <c r="E947" s="354"/>
      <c r="F947" s="150"/>
      <c r="G947" s="150"/>
      <c r="H947" s="151"/>
      <c r="I947" s="152">
        <f t="shared" si="82"/>
        <v>0</v>
      </c>
      <c r="J947" s="153"/>
      <c r="K947" s="154"/>
      <c r="L947" s="154"/>
      <c r="M947" s="155">
        <f t="shared" si="83"/>
        <v>0</v>
      </c>
      <c r="N947" s="150"/>
      <c r="O947" s="150"/>
      <c r="P947" s="152">
        <f t="shared" si="84"/>
        <v>0</v>
      </c>
      <c r="Q947" s="255"/>
      <c r="R947" s="255"/>
      <c r="S947" s="255"/>
      <c r="T947" s="255"/>
      <c r="U947" s="255"/>
      <c r="V947" s="255"/>
      <c r="W947" s="255"/>
      <c r="X947" s="255"/>
      <c r="Y947" s="255"/>
      <c r="Z947" s="255"/>
      <c r="AA947" s="255"/>
      <c r="AB947" s="255"/>
      <c r="AC947" s="255"/>
      <c r="AD947" s="255"/>
      <c r="AE947" s="255"/>
    </row>
    <row r="948" spans="1:31" s="252" customFormat="1" hidden="1" x14ac:dyDescent="0.35">
      <c r="A948" s="251">
        <f t="shared" si="85"/>
        <v>0</v>
      </c>
      <c r="B948" s="352">
        <f t="shared" si="85"/>
        <v>0</v>
      </c>
      <c r="C948" s="353"/>
      <c r="D948" s="353"/>
      <c r="E948" s="354"/>
      <c r="F948" s="150"/>
      <c r="G948" s="150"/>
      <c r="H948" s="151"/>
      <c r="I948" s="152">
        <f t="shared" si="82"/>
        <v>0</v>
      </c>
      <c r="J948" s="153"/>
      <c r="K948" s="154"/>
      <c r="L948" s="154"/>
      <c r="M948" s="155">
        <f t="shared" si="83"/>
        <v>0</v>
      </c>
      <c r="N948" s="150"/>
      <c r="O948" s="150"/>
      <c r="P948" s="152">
        <f t="shared" si="84"/>
        <v>0</v>
      </c>
      <c r="Q948" s="255"/>
      <c r="R948" s="255"/>
      <c r="S948" s="255"/>
      <c r="T948" s="255"/>
      <c r="U948" s="255"/>
      <c r="V948" s="255"/>
      <c r="W948" s="255"/>
      <c r="X948" s="255"/>
      <c r="Y948" s="255"/>
      <c r="Z948" s="255"/>
      <c r="AA948" s="255"/>
      <c r="AB948" s="255"/>
      <c r="AC948" s="255"/>
      <c r="AD948" s="255"/>
      <c r="AE948" s="255"/>
    </row>
    <row r="949" spans="1:31" s="252" customFormat="1" hidden="1" x14ac:dyDescent="0.35">
      <c r="A949" s="251">
        <f t="shared" si="85"/>
        <v>0</v>
      </c>
      <c r="B949" s="352">
        <f t="shared" si="85"/>
        <v>0</v>
      </c>
      <c r="C949" s="353"/>
      <c r="D949" s="353"/>
      <c r="E949" s="354"/>
      <c r="F949" s="150"/>
      <c r="G949" s="150"/>
      <c r="H949" s="151"/>
      <c r="I949" s="152">
        <f t="shared" si="82"/>
        <v>0</v>
      </c>
      <c r="J949" s="153"/>
      <c r="K949" s="154"/>
      <c r="L949" s="154"/>
      <c r="M949" s="155">
        <f t="shared" si="83"/>
        <v>0</v>
      </c>
      <c r="N949" s="150"/>
      <c r="O949" s="150"/>
      <c r="P949" s="152">
        <f t="shared" si="84"/>
        <v>0</v>
      </c>
      <c r="Q949" s="255"/>
      <c r="R949" s="255"/>
      <c r="S949" s="255"/>
      <c r="T949" s="255"/>
      <c r="U949" s="255"/>
      <c r="V949" s="255"/>
      <c r="W949" s="255"/>
      <c r="X949" s="255"/>
      <c r="Y949" s="255"/>
      <c r="Z949" s="255"/>
      <c r="AA949" s="255"/>
      <c r="AB949" s="255"/>
      <c r="AC949" s="255"/>
      <c r="AD949" s="255"/>
      <c r="AE949" s="255"/>
    </row>
    <row r="950" spans="1:31" s="252" customFormat="1" hidden="1" x14ac:dyDescent="0.35">
      <c r="A950" s="251">
        <f t="shared" si="85"/>
        <v>0</v>
      </c>
      <c r="B950" s="352">
        <f t="shared" si="85"/>
        <v>0</v>
      </c>
      <c r="C950" s="353"/>
      <c r="D950" s="353"/>
      <c r="E950" s="354"/>
      <c r="F950" s="150"/>
      <c r="G950" s="150"/>
      <c r="H950" s="151"/>
      <c r="I950" s="152">
        <f t="shared" si="82"/>
        <v>0</v>
      </c>
      <c r="J950" s="153"/>
      <c r="K950" s="154"/>
      <c r="L950" s="154"/>
      <c r="M950" s="155">
        <f t="shared" si="83"/>
        <v>0</v>
      </c>
      <c r="N950" s="150"/>
      <c r="O950" s="150"/>
      <c r="P950" s="152">
        <f t="shared" si="84"/>
        <v>0</v>
      </c>
      <c r="Q950" s="255"/>
      <c r="R950" s="255"/>
      <c r="S950" s="255"/>
      <c r="T950" s="255"/>
      <c r="U950" s="255"/>
      <c r="V950" s="255"/>
      <c r="W950" s="255"/>
      <c r="X950" s="255"/>
      <c r="Y950" s="255"/>
      <c r="Z950" s="255"/>
      <c r="AA950" s="255"/>
      <c r="AB950" s="255"/>
      <c r="AC950" s="255"/>
      <c r="AD950" s="255"/>
      <c r="AE950" s="255"/>
    </row>
    <row r="951" spans="1:31" s="252" customFormat="1" hidden="1" x14ac:dyDescent="0.35">
      <c r="A951" s="251">
        <f t="shared" si="85"/>
        <v>0</v>
      </c>
      <c r="B951" s="352">
        <f t="shared" si="85"/>
        <v>0</v>
      </c>
      <c r="C951" s="353"/>
      <c r="D951" s="353"/>
      <c r="E951" s="354"/>
      <c r="F951" s="150"/>
      <c r="G951" s="150"/>
      <c r="H951" s="151"/>
      <c r="I951" s="152">
        <f t="shared" si="82"/>
        <v>0</v>
      </c>
      <c r="J951" s="153"/>
      <c r="K951" s="154"/>
      <c r="L951" s="154"/>
      <c r="M951" s="155">
        <f t="shared" si="83"/>
        <v>0</v>
      </c>
      <c r="N951" s="150"/>
      <c r="O951" s="150"/>
      <c r="P951" s="152">
        <f t="shared" si="84"/>
        <v>0</v>
      </c>
      <c r="Q951" s="255"/>
      <c r="R951" s="255"/>
      <c r="S951" s="255"/>
      <c r="T951" s="255"/>
      <c r="U951" s="255"/>
      <c r="V951" s="255"/>
      <c r="W951" s="255"/>
      <c r="X951" s="255"/>
      <c r="Y951" s="255"/>
      <c r="Z951" s="255"/>
      <c r="AA951" s="255"/>
      <c r="AB951" s="255"/>
      <c r="AC951" s="255"/>
      <c r="AD951" s="255"/>
      <c r="AE951" s="255"/>
    </row>
    <row r="952" spans="1:31" s="252" customFormat="1" hidden="1" x14ac:dyDescent="0.35">
      <c r="A952" s="251">
        <f t="shared" si="85"/>
        <v>0</v>
      </c>
      <c r="B952" s="352">
        <f t="shared" si="85"/>
        <v>0</v>
      </c>
      <c r="C952" s="353"/>
      <c r="D952" s="353"/>
      <c r="E952" s="354"/>
      <c r="F952" s="150"/>
      <c r="G952" s="150"/>
      <c r="H952" s="151"/>
      <c r="I952" s="152">
        <f t="shared" si="82"/>
        <v>0</v>
      </c>
      <c r="J952" s="153"/>
      <c r="K952" s="154"/>
      <c r="L952" s="154"/>
      <c r="M952" s="155">
        <f t="shared" si="83"/>
        <v>0</v>
      </c>
      <c r="N952" s="150"/>
      <c r="O952" s="150"/>
      <c r="P952" s="152">
        <f t="shared" si="84"/>
        <v>0</v>
      </c>
      <c r="Q952" s="255"/>
      <c r="R952" s="255"/>
      <c r="S952" s="255"/>
      <c r="T952" s="255"/>
      <c r="U952" s="255"/>
      <c r="V952" s="255"/>
      <c r="W952" s="255"/>
      <c r="X952" s="255"/>
      <c r="Y952" s="255"/>
      <c r="Z952" s="255"/>
      <c r="AA952" s="255"/>
      <c r="AB952" s="255"/>
      <c r="AC952" s="255"/>
      <c r="AD952" s="255"/>
      <c r="AE952" s="255"/>
    </row>
    <row r="953" spans="1:31" s="255" customFormat="1" hidden="1" x14ac:dyDescent="0.35">
      <c r="A953" s="251">
        <f t="shared" si="85"/>
        <v>0</v>
      </c>
      <c r="B953" s="352">
        <f t="shared" si="85"/>
        <v>0</v>
      </c>
      <c r="C953" s="353"/>
      <c r="D953" s="353"/>
      <c r="E953" s="354"/>
      <c r="F953" s="150"/>
      <c r="G953" s="150"/>
      <c r="H953" s="151"/>
      <c r="I953" s="152">
        <f t="shared" si="82"/>
        <v>0</v>
      </c>
      <c r="J953" s="153"/>
      <c r="K953" s="154"/>
      <c r="L953" s="154"/>
      <c r="M953" s="155">
        <f t="shared" si="83"/>
        <v>0</v>
      </c>
      <c r="N953" s="150"/>
      <c r="O953" s="150"/>
      <c r="P953" s="152">
        <f t="shared" si="84"/>
        <v>0</v>
      </c>
    </row>
    <row r="954" spans="1:31" s="255" customFormat="1" hidden="1" x14ac:dyDescent="0.35">
      <c r="A954" s="251">
        <f t="shared" si="85"/>
        <v>0</v>
      </c>
      <c r="B954" s="352">
        <f t="shared" si="85"/>
        <v>0</v>
      </c>
      <c r="C954" s="353"/>
      <c r="D954" s="353"/>
      <c r="E954" s="354"/>
      <c r="F954" s="150"/>
      <c r="G954" s="150"/>
      <c r="H954" s="151"/>
      <c r="I954" s="152">
        <f t="shared" si="82"/>
        <v>0</v>
      </c>
      <c r="J954" s="153"/>
      <c r="K954" s="154"/>
      <c r="L954" s="154"/>
      <c r="M954" s="155">
        <f t="shared" si="83"/>
        <v>0</v>
      </c>
      <c r="N954" s="150"/>
      <c r="O954" s="150"/>
      <c r="P954" s="152">
        <f t="shared" si="84"/>
        <v>0</v>
      </c>
    </row>
    <row r="955" spans="1:31" s="255" customFormat="1" hidden="1" x14ac:dyDescent="0.35">
      <c r="A955" s="251">
        <f t="shared" si="85"/>
        <v>0</v>
      </c>
      <c r="B955" s="352">
        <f t="shared" si="85"/>
        <v>0</v>
      </c>
      <c r="C955" s="353"/>
      <c r="D955" s="353"/>
      <c r="E955" s="354"/>
      <c r="F955" s="150"/>
      <c r="G955" s="150"/>
      <c r="H955" s="151"/>
      <c r="I955" s="152">
        <f t="shared" si="82"/>
        <v>0</v>
      </c>
      <c r="J955" s="153"/>
      <c r="K955" s="154"/>
      <c r="L955" s="154"/>
      <c r="M955" s="155">
        <f t="shared" si="83"/>
        <v>0</v>
      </c>
      <c r="N955" s="150"/>
      <c r="O955" s="150"/>
      <c r="P955" s="152">
        <f t="shared" si="84"/>
        <v>0</v>
      </c>
    </row>
    <row r="956" spans="1:31" s="255" customFormat="1" hidden="1" x14ac:dyDescent="0.35">
      <c r="A956" s="251">
        <f t="shared" si="85"/>
        <v>0</v>
      </c>
      <c r="B956" s="352">
        <f t="shared" si="85"/>
        <v>0</v>
      </c>
      <c r="C956" s="353"/>
      <c r="D956" s="353"/>
      <c r="E956" s="354"/>
      <c r="F956" s="150"/>
      <c r="G956" s="150"/>
      <c r="H956" s="151"/>
      <c r="I956" s="152">
        <f t="shared" si="82"/>
        <v>0</v>
      </c>
      <c r="J956" s="153"/>
      <c r="K956" s="154"/>
      <c r="L956" s="154"/>
      <c r="M956" s="155">
        <f t="shared" si="83"/>
        <v>0</v>
      </c>
      <c r="N956" s="150"/>
      <c r="O956" s="150"/>
      <c r="P956" s="152">
        <f t="shared" si="84"/>
        <v>0</v>
      </c>
    </row>
    <row r="957" spans="1:31" s="255" customFormat="1" hidden="1" x14ac:dyDescent="0.35">
      <c r="A957" s="251">
        <f t="shared" si="85"/>
        <v>0</v>
      </c>
      <c r="B957" s="352">
        <f t="shared" si="85"/>
        <v>0</v>
      </c>
      <c r="C957" s="353"/>
      <c r="D957" s="353"/>
      <c r="E957" s="354"/>
      <c r="F957" s="150"/>
      <c r="G957" s="150"/>
      <c r="H957" s="151"/>
      <c r="I957" s="152">
        <f t="shared" si="82"/>
        <v>0</v>
      </c>
      <c r="J957" s="153"/>
      <c r="K957" s="154"/>
      <c r="L957" s="154"/>
      <c r="M957" s="155">
        <f t="shared" si="83"/>
        <v>0</v>
      </c>
      <c r="N957" s="150"/>
      <c r="O957" s="150"/>
      <c r="P957" s="152">
        <f t="shared" si="84"/>
        <v>0</v>
      </c>
    </row>
    <row r="958" spans="1:31" s="255" customFormat="1" hidden="1" x14ac:dyDescent="0.35">
      <c r="A958" s="251">
        <f t="shared" si="85"/>
        <v>0</v>
      </c>
      <c r="B958" s="352">
        <f t="shared" si="85"/>
        <v>0</v>
      </c>
      <c r="C958" s="353"/>
      <c r="D958" s="353"/>
      <c r="E958" s="354"/>
      <c r="F958" s="150"/>
      <c r="G958" s="150"/>
      <c r="H958" s="151"/>
      <c r="I958" s="152">
        <f t="shared" si="82"/>
        <v>0</v>
      </c>
      <c r="J958" s="153"/>
      <c r="K958" s="154"/>
      <c r="L958" s="154"/>
      <c r="M958" s="155">
        <f t="shared" si="83"/>
        <v>0</v>
      </c>
      <c r="N958" s="150"/>
      <c r="O958" s="150"/>
      <c r="P958" s="152">
        <f t="shared" si="84"/>
        <v>0</v>
      </c>
    </row>
    <row r="959" spans="1:31" s="255" customFormat="1" hidden="1" x14ac:dyDescent="0.35">
      <c r="A959" s="251">
        <f t="shared" si="85"/>
        <v>0</v>
      </c>
      <c r="B959" s="352">
        <f t="shared" si="85"/>
        <v>0</v>
      </c>
      <c r="C959" s="353"/>
      <c r="D959" s="353"/>
      <c r="E959" s="354"/>
      <c r="F959" s="150"/>
      <c r="G959" s="150"/>
      <c r="H959" s="151"/>
      <c r="I959" s="152">
        <f t="shared" si="82"/>
        <v>0</v>
      </c>
      <c r="J959" s="153"/>
      <c r="K959" s="154"/>
      <c r="L959" s="154"/>
      <c r="M959" s="155">
        <f t="shared" si="83"/>
        <v>0</v>
      </c>
      <c r="N959" s="150"/>
      <c r="O959" s="150"/>
      <c r="P959" s="152">
        <f t="shared" si="84"/>
        <v>0</v>
      </c>
    </row>
    <row r="960" spans="1:31" s="255" customFormat="1" hidden="1" x14ac:dyDescent="0.35">
      <c r="A960" s="251">
        <f t="shared" si="85"/>
        <v>0</v>
      </c>
      <c r="B960" s="352">
        <f t="shared" si="85"/>
        <v>0</v>
      </c>
      <c r="C960" s="353"/>
      <c r="D960" s="353"/>
      <c r="E960" s="354"/>
      <c r="F960" s="150"/>
      <c r="G960" s="150"/>
      <c r="H960" s="151"/>
      <c r="I960" s="152">
        <f t="shared" si="82"/>
        <v>0</v>
      </c>
      <c r="J960" s="153"/>
      <c r="K960" s="154"/>
      <c r="L960" s="154"/>
      <c r="M960" s="155">
        <f t="shared" si="83"/>
        <v>0</v>
      </c>
      <c r="N960" s="150"/>
      <c r="O960" s="150"/>
      <c r="P960" s="152">
        <f t="shared" si="84"/>
        <v>0</v>
      </c>
    </row>
    <row r="961" spans="1:16" s="255" customFormat="1" hidden="1" x14ac:dyDescent="0.35">
      <c r="A961" s="251">
        <f t="shared" si="85"/>
        <v>0</v>
      </c>
      <c r="B961" s="352">
        <f t="shared" si="85"/>
        <v>0</v>
      </c>
      <c r="C961" s="353"/>
      <c r="D961" s="353"/>
      <c r="E961" s="354"/>
      <c r="F961" s="150"/>
      <c r="G961" s="150"/>
      <c r="H961" s="151"/>
      <c r="I961" s="152">
        <f t="shared" si="82"/>
        <v>0</v>
      </c>
      <c r="J961" s="153"/>
      <c r="K961" s="154"/>
      <c r="L961" s="154"/>
      <c r="M961" s="155">
        <f t="shared" si="83"/>
        <v>0</v>
      </c>
      <c r="N961" s="150"/>
      <c r="O961" s="150"/>
      <c r="P961" s="152">
        <f t="shared" si="84"/>
        <v>0</v>
      </c>
    </row>
    <row r="962" spans="1:16" s="255" customFormat="1" hidden="1" x14ac:dyDescent="0.35">
      <c r="A962" s="251">
        <f t="shared" si="85"/>
        <v>0</v>
      </c>
      <c r="B962" s="352">
        <f t="shared" si="85"/>
        <v>0</v>
      </c>
      <c r="C962" s="353"/>
      <c r="D962" s="353"/>
      <c r="E962" s="354"/>
      <c r="F962" s="150"/>
      <c r="G962" s="150"/>
      <c r="H962" s="151"/>
      <c r="I962" s="152">
        <f t="shared" si="82"/>
        <v>0</v>
      </c>
      <c r="J962" s="153"/>
      <c r="K962" s="154"/>
      <c r="L962" s="154"/>
      <c r="M962" s="155">
        <f t="shared" si="83"/>
        <v>0</v>
      </c>
      <c r="N962" s="150"/>
      <c r="O962" s="150"/>
      <c r="P962" s="152">
        <f t="shared" si="84"/>
        <v>0</v>
      </c>
    </row>
    <row r="963" spans="1:16" s="255" customFormat="1" hidden="1" x14ac:dyDescent="0.35">
      <c r="A963" s="251">
        <f t="shared" si="85"/>
        <v>0</v>
      </c>
      <c r="B963" s="352">
        <f t="shared" si="85"/>
        <v>0</v>
      </c>
      <c r="C963" s="353"/>
      <c r="D963" s="353"/>
      <c r="E963" s="354"/>
      <c r="F963" s="150"/>
      <c r="G963" s="150"/>
      <c r="H963" s="151"/>
      <c r="I963" s="152">
        <f t="shared" si="82"/>
        <v>0</v>
      </c>
      <c r="J963" s="153"/>
      <c r="K963" s="154"/>
      <c r="L963" s="154"/>
      <c r="M963" s="155">
        <f t="shared" si="83"/>
        <v>0</v>
      </c>
      <c r="N963" s="150"/>
      <c r="O963" s="150"/>
      <c r="P963" s="152">
        <f t="shared" si="84"/>
        <v>0</v>
      </c>
    </row>
    <row r="964" spans="1:16" s="255" customFormat="1" hidden="1" x14ac:dyDescent="0.35">
      <c r="A964" s="251">
        <f t="shared" si="85"/>
        <v>0</v>
      </c>
      <c r="B964" s="352">
        <f t="shared" si="85"/>
        <v>0</v>
      </c>
      <c r="C964" s="353"/>
      <c r="D964" s="353"/>
      <c r="E964" s="354"/>
      <c r="F964" s="150"/>
      <c r="G964" s="150"/>
      <c r="H964" s="151"/>
      <c r="I964" s="152">
        <f t="shared" si="82"/>
        <v>0</v>
      </c>
      <c r="J964" s="153"/>
      <c r="K964" s="154"/>
      <c r="L964" s="154"/>
      <c r="M964" s="155">
        <f t="shared" si="83"/>
        <v>0</v>
      </c>
      <c r="N964" s="150"/>
      <c r="O964" s="150"/>
      <c r="P964" s="152">
        <f t="shared" si="84"/>
        <v>0</v>
      </c>
    </row>
    <row r="965" spans="1:16" s="255" customFormat="1" hidden="1" x14ac:dyDescent="0.35">
      <c r="A965" s="251">
        <f t="shared" si="85"/>
        <v>0</v>
      </c>
      <c r="B965" s="352">
        <f t="shared" si="85"/>
        <v>0</v>
      </c>
      <c r="C965" s="353"/>
      <c r="D965" s="353"/>
      <c r="E965" s="354"/>
      <c r="F965" s="150"/>
      <c r="G965" s="150"/>
      <c r="H965" s="151"/>
      <c r="I965" s="152">
        <f t="shared" si="82"/>
        <v>0</v>
      </c>
      <c r="J965" s="153"/>
      <c r="K965" s="154"/>
      <c r="L965" s="154"/>
      <c r="M965" s="155">
        <f t="shared" si="83"/>
        <v>0</v>
      </c>
      <c r="N965" s="150"/>
      <c r="O965" s="150"/>
      <c r="P965" s="152">
        <f t="shared" si="84"/>
        <v>0</v>
      </c>
    </row>
    <row r="966" spans="1:16" s="255" customFormat="1" hidden="1" x14ac:dyDescent="0.35">
      <c r="A966" s="251">
        <f t="shared" si="85"/>
        <v>0</v>
      </c>
      <c r="B966" s="352">
        <f t="shared" si="85"/>
        <v>0</v>
      </c>
      <c r="C966" s="353"/>
      <c r="D966" s="353"/>
      <c r="E966" s="354"/>
      <c r="F966" s="150"/>
      <c r="G966" s="150"/>
      <c r="H966" s="151"/>
      <c r="I966" s="152">
        <f t="shared" si="82"/>
        <v>0</v>
      </c>
      <c r="J966" s="153"/>
      <c r="K966" s="154"/>
      <c r="L966" s="154"/>
      <c r="M966" s="155">
        <f t="shared" si="83"/>
        <v>0</v>
      </c>
      <c r="N966" s="150"/>
      <c r="O966" s="150"/>
      <c r="P966" s="152">
        <f t="shared" si="84"/>
        <v>0</v>
      </c>
    </row>
    <row r="967" spans="1:16" s="255" customFormat="1" hidden="1" x14ac:dyDescent="0.35">
      <c r="A967" s="251">
        <f t="shared" si="85"/>
        <v>0</v>
      </c>
      <c r="B967" s="352">
        <f t="shared" si="85"/>
        <v>0</v>
      </c>
      <c r="C967" s="353"/>
      <c r="D967" s="353"/>
      <c r="E967" s="354"/>
      <c r="F967" s="150"/>
      <c r="G967" s="150"/>
      <c r="H967" s="151"/>
      <c r="I967" s="152">
        <f t="shared" si="82"/>
        <v>0</v>
      </c>
      <c r="J967" s="153"/>
      <c r="K967" s="154"/>
      <c r="L967" s="154"/>
      <c r="M967" s="155">
        <f t="shared" si="83"/>
        <v>0</v>
      </c>
      <c r="N967" s="150"/>
      <c r="O967" s="150"/>
      <c r="P967" s="152">
        <f t="shared" si="84"/>
        <v>0</v>
      </c>
    </row>
    <row r="968" spans="1:16" s="255" customFormat="1" hidden="1" x14ac:dyDescent="0.35">
      <c r="A968" s="251">
        <f t="shared" si="85"/>
        <v>0</v>
      </c>
      <c r="B968" s="352">
        <f t="shared" si="85"/>
        <v>0</v>
      </c>
      <c r="C968" s="353"/>
      <c r="D968" s="353"/>
      <c r="E968" s="354"/>
      <c r="F968" s="150"/>
      <c r="G968" s="150"/>
      <c r="H968" s="151"/>
      <c r="I968" s="152">
        <f t="shared" si="82"/>
        <v>0</v>
      </c>
      <c r="J968" s="153"/>
      <c r="K968" s="154"/>
      <c r="L968" s="154"/>
      <c r="M968" s="155">
        <f t="shared" si="83"/>
        <v>0</v>
      </c>
      <c r="N968" s="150"/>
      <c r="O968" s="150"/>
      <c r="P968" s="152">
        <f t="shared" si="84"/>
        <v>0</v>
      </c>
    </row>
    <row r="969" spans="1:16" s="255" customFormat="1" hidden="1" x14ac:dyDescent="0.35">
      <c r="A969" s="251">
        <f t="shared" si="85"/>
        <v>0</v>
      </c>
      <c r="B969" s="352">
        <f t="shared" si="85"/>
        <v>0</v>
      </c>
      <c r="C969" s="353"/>
      <c r="D969" s="353"/>
      <c r="E969" s="354"/>
      <c r="F969" s="150"/>
      <c r="G969" s="150"/>
      <c r="H969" s="151"/>
      <c r="I969" s="152">
        <f t="shared" si="82"/>
        <v>0</v>
      </c>
      <c r="J969" s="153"/>
      <c r="K969" s="154"/>
      <c r="L969" s="154"/>
      <c r="M969" s="155">
        <f t="shared" si="83"/>
        <v>0</v>
      </c>
      <c r="N969" s="150"/>
      <c r="O969" s="150"/>
      <c r="P969" s="152">
        <f t="shared" si="84"/>
        <v>0</v>
      </c>
    </row>
    <row r="970" spans="1:16" s="255" customFormat="1" hidden="1" x14ac:dyDescent="0.35">
      <c r="A970" s="251">
        <f t="shared" si="85"/>
        <v>0</v>
      </c>
      <c r="B970" s="352">
        <f t="shared" si="85"/>
        <v>0</v>
      </c>
      <c r="C970" s="353"/>
      <c r="D970" s="353"/>
      <c r="E970" s="354"/>
      <c r="F970" s="150"/>
      <c r="G970" s="150"/>
      <c r="H970" s="151"/>
      <c r="I970" s="152">
        <f t="shared" si="82"/>
        <v>0</v>
      </c>
      <c r="J970" s="153"/>
      <c r="K970" s="154"/>
      <c r="L970" s="154"/>
      <c r="M970" s="155">
        <f t="shared" si="83"/>
        <v>0</v>
      </c>
      <c r="N970" s="150"/>
      <c r="O970" s="150"/>
      <c r="P970" s="152">
        <f t="shared" si="84"/>
        <v>0</v>
      </c>
    </row>
    <row r="971" spans="1:16" s="255" customFormat="1" hidden="1" x14ac:dyDescent="0.35">
      <c r="A971" s="251">
        <f t="shared" si="85"/>
        <v>0</v>
      </c>
      <c r="B971" s="352">
        <f t="shared" si="85"/>
        <v>0</v>
      </c>
      <c r="C971" s="353"/>
      <c r="D971" s="353"/>
      <c r="E971" s="354"/>
      <c r="F971" s="150"/>
      <c r="G971" s="150"/>
      <c r="H971" s="151"/>
      <c r="I971" s="152">
        <f t="shared" si="82"/>
        <v>0</v>
      </c>
      <c r="J971" s="153"/>
      <c r="K971" s="154"/>
      <c r="L971" s="154"/>
      <c r="M971" s="155">
        <f t="shared" si="83"/>
        <v>0</v>
      </c>
      <c r="N971" s="150"/>
      <c r="O971" s="150"/>
      <c r="P971" s="152">
        <f t="shared" si="84"/>
        <v>0</v>
      </c>
    </row>
    <row r="972" spans="1:16" s="255" customFormat="1" hidden="1" x14ac:dyDescent="0.35">
      <c r="A972" s="251">
        <f t="shared" si="85"/>
        <v>0</v>
      </c>
      <c r="B972" s="352">
        <f t="shared" si="85"/>
        <v>0</v>
      </c>
      <c r="C972" s="353"/>
      <c r="D972" s="353"/>
      <c r="E972" s="354"/>
      <c r="F972" s="150"/>
      <c r="G972" s="150"/>
      <c r="H972" s="151"/>
      <c r="I972" s="152">
        <f t="shared" si="82"/>
        <v>0</v>
      </c>
      <c r="J972" s="153"/>
      <c r="K972" s="154"/>
      <c r="L972" s="154"/>
      <c r="M972" s="155">
        <f t="shared" si="83"/>
        <v>0</v>
      </c>
      <c r="N972" s="150"/>
      <c r="O972" s="150"/>
      <c r="P972" s="152">
        <f t="shared" si="84"/>
        <v>0</v>
      </c>
    </row>
    <row r="973" spans="1:16" s="255" customFormat="1" hidden="1" x14ac:dyDescent="0.35">
      <c r="A973" s="251">
        <f t="shared" si="85"/>
        <v>0</v>
      </c>
      <c r="B973" s="352">
        <f t="shared" si="85"/>
        <v>0</v>
      </c>
      <c r="C973" s="353"/>
      <c r="D973" s="353"/>
      <c r="E973" s="354"/>
      <c r="F973" s="150"/>
      <c r="G973" s="150"/>
      <c r="H973" s="151"/>
      <c r="I973" s="152">
        <f t="shared" si="82"/>
        <v>0</v>
      </c>
      <c r="J973" s="153"/>
      <c r="K973" s="154"/>
      <c r="L973" s="154"/>
      <c r="M973" s="155">
        <f t="shared" si="83"/>
        <v>0</v>
      </c>
      <c r="N973" s="150"/>
      <c r="O973" s="150"/>
      <c r="P973" s="152">
        <f t="shared" si="84"/>
        <v>0</v>
      </c>
    </row>
    <row r="974" spans="1:16" s="255" customFormat="1" hidden="1" x14ac:dyDescent="0.35">
      <c r="A974" s="251">
        <f t="shared" si="85"/>
        <v>0</v>
      </c>
      <c r="B974" s="352">
        <f t="shared" si="85"/>
        <v>0</v>
      </c>
      <c r="C974" s="353"/>
      <c r="D974" s="353"/>
      <c r="E974" s="354"/>
      <c r="F974" s="150"/>
      <c r="G974" s="150"/>
      <c r="H974" s="151"/>
      <c r="I974" s="152">
        <f t="shared" si="82"/>
        <v>0</v>
      </c>
      <c r="J974" s="153"/>
      <c r="K974" s="154"/>
      <c r="L974" s="154"/>
      <c r="M974" s="155">
        <f t="shared" si="83"/>
        <v>0</v>
      </c>
      <c r="N974" s="150"/>
      <c r="O974" s="150"/>
      <c r="P974" s="152">
        <f t="shared" si="84"/>
        <v>0</v>
      </c>
    </row>
    <row r="975" spans="1:16" s="255" customFormat="1" hidden="1" x14ac:dyDescent="0.35">
      <c r="A975" s="251">
        <f t="shared" si="85"/>
        <v>0</v>
      </c>
      <c r="B975" s="352">
        <f t="shared" si="85"/>
        <v>0</v>
      </c>
      <c r="C975" s="353"/>
      <c r="D975" s="353"/>
      <c r="E975" s="354"/>
      <c r="F975" s="150"/>
      <c r="G975" s="150"/>
      <c r="H975" s="151"/>
      <c r="I975" s="152">
        <f t="shared" si="82"/>
        <v>0</v>
      </c>
      <c r="J975" s="153"/>
      <c r="K975" s="154"/>
      <c r="L975" s="154"/>
      <c r="M975" s="155">
        <f t="shared" si="83"/>
        <v>0</v>
      </c>
      <c r="N975" s="150"/>
      <c r="O975" s="150"/>
      <c r="P975" s="152">
        <f t="shared" si="84"/>
        <v>0</v>
      </c>
    </row>
    <row r="976" spans="1:16" s="255" customFormat="1" hidden="1" x14ac:dyDescent="0.35">
      <c r="A976" s="251">
        <f t="shared" si="85"/>
        <v>0</v>
      </c>
      <c r="B976" s="352">
        <f t="shared" si="85"/>
        <v>0</v>
      </c>
      <c r="C976" s="353"/>
      <c r="D976" s="353"/>
      <c r="E976" s="354"/>
      <c r="F976" s="150"/>
      <c r="G976" s="150"/>
      <c r="H976" s="151"/>
      <c r="I976" s="152">
        <f t="shared" si="82"/>
        <v>0</v>
      </c>
      <c r="J976" s="153"/>
      <c r="K976" s="154"/>
      <c r="L976" s="154"/>
      <c r="M976" s="155">
        <f t="shared" si="83"/>
        <v>0</v>
      </c>
      <c r="N976" s="150"/>
      <c r="O976" s="150"/>
      <c r="P976" s="152">
        <f t="shared" si="84"/>
        <v>0</v>
      </c>
    </row>
    <row r="977" spans="1:31" s="255" customFormat="1" hidden="1" x14ac:dyDescent="0.35">
      <c r="A977" s="251">
        <f t="shared" si="85"/>
        <v>0</v>
      </c>
      <c r="B977" s="352">
        <f t="shared" si="85"/>
        <v>0</v>
      </c>
      <c r="C977" s="353"/>
      <c r="D977" s="353"/>
      <c r="E977" s="354"/>
      <c r="F977" s="150"/>
      <c r="G977" s="150"/>
      <c r="H977" s="151"/>
      <c r="I977" s="152">
        <f t="shared" si="82"/>
        <v>0</v>
      </c>
      <c r="J977" s="153"/>
      <c r="K977" s="154"/>
      <c r="L977" s="154"/>
      <c r="M977" s="155">
        <f t="shared" si="83"/>
        <v>0</v>
      </c>
      <c r="N977" s="150"/>
      <c r="O977" s="150"/>
      <c r="P977" s="152">
        <f t="shared" si="84"/>
        <v>0</v>
      </c>
    </row>
    <row r="978" spans="1:31" s="255" customFormat="1" hidden="1" x14ac:dyDescent="0.35">
      <c r="A978" s="251">
        <f t="shared" si="85"/>
        <v>0</v>
      </c>
      <c r="B978" s="352">
        <f t="shared" si="85"/>
        <v>0</v>
      </c>
      <c r="C978" s="353"/>
      <c r="D978" s="353"/>
      <c r="E978" s="354"/>
      <c r="F978" s="150"/>
      <c r="G978" s="150"/>
      <c r="H978" s="151"/>
      <c r="I978" s="152">
        <f t="shared" si="82"/>
        <v>0</v>
      </c>
      <c r="J978" s="153"/>
      <c r="K978" s="154"/>
      <c r="L978" s="154"/>
      <c r="M978" s="155">
        <f t="shared" si="83"/>
        <v>0</v>
      </c>
      <c r="N978" s="150"/>
      <c r="O978" s="150"/>
      <c r="P978" s="152">
        <f t="shared" si="84"/>
        <v>0</v>
      </c>
    </row>
    <row r="979" spans="1:31" s="255" customFormat="1" hidden="1" x14ac:dyDescent="0.35">
      <c r="A979" s="251">
        <f t="shared" si="85"/>
        <v>0</v>
      </c>
      <c r="B979" s="352">
        <f t="shared" si="85"/>
        <v>0</v>
      </c>
      <c r="C979" s="353"/>
      <c r="D979" s="353"/>
      <c r="E979" s="354"/>
      <c r="F979" s="150"/>
      <c r="G979" s="150"/>
      <c r="H979" s="151"/>
      <c r="I979" s="152">
        <f t="shared" si="82"/>
        <v>0</v>
      </c>
      <c r="J979" s="153"/>
      <c r="K979" s="154"/>
      <c r="L979" s="154"/>
      <c r="M979" s="155">
        <f t="shared" si="83"/>
        <v>0</v>
      </c>
      <c r="N979" s="150"/>
      <c r="O979" s="150"/>
      <c r="P979" s="152">
        <f t="shared" si="84"/>
        <v>0</v>
      </c>
    </row>
    <row r="980" spans="1:31" s="255" customFormat="1" hidden="1" x14ac:dyDescent="0.35">
      <c r="A980" s="251">
        <f t="shared" si="85"/>
        <v>0</v>
      </c>
      <c r="B980" s="352">
        <f t="shared" si="85"/>
        <v>0</v>
      </c>
      <c r="C980" s="353"/>
      <c r="D980" s="353"/>
      <c r="E980" s="354"/>
      <c r="F980" s="150"/>
      <c r="G980" s="150"/>
      <c r="H980" s="151"/>
      <c r="I980" s="152">
        <f t="shared" si="82"/>
        <v>0</v>
      </c>
      <c r="J980" s="153"/>
      <c r="K980" s="154"/>
      <c r="L980" s="154"/>
      <c r="M980" s="155">
        <f t="shared" si="83"/>
        <v>0</v>
      </c>
      <c r="N980" s="150"/>
      <c r="O980" s="150"/>
      <c r="P980" s="152">
        <f t="shared" si="84"/>
        <v>0</v>
      </c>
    </row>
    <row r="981" spans="1:31" s="255" customFormat="1" hidden="1" x14ac:dyDescent="0.35">
      <c r="A981" s="251">
        <f t="shared" si="85"/>
        <v>0</v>
      </c>
      <c r="B981" s="352">
        <f t="shared" si="85"/>
        <v>0</v>
      </c>
      <c r="C981" s="353"/>
      <c r="D981" s="353"/>
      <c r="E981" s="354"/>
      <c r="F981" s="150"/>
      <c r="G981" s="150"/>
      <c r="H981" s="151"/>
      <c r="I981" s="152">
        <f t="shared" si="82"/>
        <v>0</v>
      </c>
      <c r="J981" s="153"/>
      <c r="K981" s="154"/>
      <c r="L981" s="154"/>
      <c r="M981" s="155">
        <f t="shared" si="83"/>
        <v>0</v>
      </c>
      <c r="N981" s="150"/>
      <c r="O981" s="150"/>
      <c r="P981" s="152">
        <f t="shared" si="84"/>
        <v>0</v>
      </c>
    </row>
    <row r="982" spans="1:31" s="255" customFormat="1" hidden="1" x14ac:dyDescent="0.35">
      <c r="A982" s="251">
        <f t="shared" si="85"/>
        <v>0</v>
      </c>
      <c r="B982" s="352">
        <f t="shared" si="85"/>
        <v>0</v>
      </c>
      <c r="C982" s="353"/>
      <c r="D982" s="353"/>
      <c r="E982" s="354"/>
      <c r="F982" s="150"/>
      <c r="G982" s="150"/>
      <c r="H982" s="151"/>
      <c r="I982" s="152">
        <f t="shared" si="82"/>
        <v>0</v>
      </c>
      <c r="J982" s="153"/>
      <c r="K982" s="154"/>
      <c r="L982" s="154"/>
      <c r="M982" s="155">
        <f t="shared" si="83"/>
        <v>0</v>
      </c>
      <c r="N982" s="150"/>
      <c r="O982" s="150"/>
      <c r="P982" s="152">
        <f t="shared" si="84"/>
        <v>0</v>
      </c>
    </row>
    <row r="983" spans="1:31" s="255" customFormat="1" hidden="1" x14ac:dyDescent="0.35">
      <c r="A983" s="251">
        <f t="shared" si="85"/>
        <v>0</v>
      </c>
      <c r="B983" s="352">
        <f t="shared" si="85"/>
        <v>0</v>
      </c>
      <c r="C983" s="353"/>
      <c r="D983" s="353"/>
      <c r="E983" s="354"/>
      <c r="F983" s="150"/>
      <c r="G983" s="150"/>
      <c r="H983" s="151"/>
      <c r="I983" s="152">
        <f t="shared" si="82"/>
        <v>0</v>
      </c>
      <c r="J983" s="153"/>
      <c r="K983" s="154"/>
      <c r="L983" s="154"/>
      <c r="M983" s="155">
        <f t="shared" si="83"/>
        <v>0</v>
      </c>
      <c r="N983" s="150"/>
      <c r="O983" s="150"/>
      <c r="P983" s="152">
        <f t="shared" si="84"/>
        <v>0</v>
      </c>
    </row>
    <row r="984" spans="1:31" s="255" customFormat="1" hidden="1" x14ac:dyDescent="0.35">
      <c r="A984" s="251">
        <f t="shared" si="85"/>
        <v>0</v>
      </c>
      <c r="B984" s="352">
        <f t="shared" si="85"/>
        <v>0</v>
      </c>
      <c r="C984" s="353"/>
      <c r="D984" s="353"/>
      <c r="E984" s="354"/>
      <c r="F984" s="150"/>
      <c r="G984" s="150"/>
      <c r="H984" s="151"/>
      <c r="I984" s="152">
        <f t="shared" si="82"/>
        <v>0</v>
      </c>
      <c r="J984" s="153"/>
      <c r="K984" s="154"/>
      <c r="L984" s="154"/>
      <c r="M984" s="155">
        <f t="shared" si="83"/>
        <v>0</v>
      </c>
      <c r="N984" s="150"/>
      <c r="O984" s="150"/>
      <c r="P984" s="152">
        <f t="shared" si="84"/>
        <v>0</v>
      </c>
    </row>
    <row r="985" spans="1:31" s="255" customFormat="1" hidden="1" x14ac:dyDescent="0.35">
      <c r="A985" s="251">
        <f t="shared" si="85"/>
        <v>0</v>
      </c>
      <c r="B985" s="352">
        <f t="shared" si="85"/>
        <v>0</v>
      </c>
      <c r="C985" s="353"/>
      <c r="D985" s="353"/>
      <c r="E985" s="354"/>
      <c r="F985" s="150"/>
      <c r="G985" s="150"/>
      <c r="H985" s="151"/>
      <c r="I985" s="152">
        <f t="shared" ref="I985:I1020" si="86">G985-H985</f>
        <v>0</v>
      </c>
      <c r="J985" s="153"/>
      <c r="K985" s="154"/>
      <c r="L985" s="154"/>
      <c r="M985" s="155">
        <f t="shared" ref="M985:M1020" si="87">K985-L985</f>
        <v>0</v>
      </c>
      <c r="N985" s="150"/>
      <c r="O985" s="150"/>
      <c r="P985" s="152">
        <f t="shared" ref="P985:P1020" si="88">N985-O985</f>
        <v>0</v>
      </c>
    </row>
    <row r="986" spans="1:31" s="252" customFormat="1" hidden="1" x14ac:dyDescent="0.35">
      <c r="A986" s="251">
        <f t="shared" ref="A986:B1020" si="89">A97</f>
        <v>0</v>
      </c>
      <c r="B986" s="352">
        <f t="shared" si="89"/>
        <v>0</v>
      </c>
      <c r="C986" s="353"/>
      <c r="D986" s="353"/>
      <c r="E986" s="354"/>
      <c r="F986" s="150"/>
      <c r="G986" s="150"/>
      <c r="H986" s="151"/>
      <c r="I986" s="152">
        <f t="shared" si="86"/>
        <v>0</v>
      </c>
      <c r="J986" s="153"/>
      <c r="K986" s="154"/>
      <c r="L986" s="154"/>
      <c r="M986" s="155">
        <f t="shared" si="87"/>
        <v>0</v>
      </c>
      <c r="N986" s="150"/>
      <c r="O986" s="150"/>
      <c r="P986" s="152">
        <f t="shared" si="88"/>
        <v>0</v>
      </c>
      <c r="Q986" s="255"/>
      <c r="R986" s="255"/>
      <c r="S986" s="255"/>
      <c r="T986" s="255"/>
      <c r="U986" s="255"/>
      <c r="V986" s="255"/>
      <c r="W986" s="255"/>
      <c r="X986" s="255"/>
      <c r="Y986" s="255"/>
      <c r="Z986" s="255"/>
      <c r="AA986" s="255"/>
      <c r="AB986" s="255"/>
      <c r="AC986" s="255"/>
      <c r="AD986" s="255"/>
      <c r="AE986" s="255"/>
    </row>
    <row r="987" spans="1:31" s="252" customFormat="1" hidden="1" x14ac:dyDescent="0.35">
      <c r="A987" s="251">
        <f t="shared" si="89"/>
        <v>0</v>
      </c>
      <c r="B987" s="352">
        <f t="shared" si="89"/>
        <v>0</v>
      </c>
      <c r="C987" s="353"/>
      <c r="D987" s="353"/>
      <c r="E987" s="354"/>
      <c r="F987" s="150"/>
      <c r="G987" s="150"/>
      <c r="H987" s="151"/>
      <c r="I987" s="152">
        <f t="shared" si="86"/>
        <v>0</v>
      </c>
      <c r="J987" s="153"/>
      <c r="K987" s="154"/>
      <c r="L987" s="154"/>
      <c r="M987" s="155">
        <f t="shared" si="87"/>
        <v>0</v>
      </c>
      <c r="N987" s="150"/>
      <c r="O987" s="150"/>
      <c r="P987" s="152">
        <f t="shared" si="88"/>
        <v>0</v>
      </c>
      <c r="Q987" s="255"/>
      <c r="R987" s="255"/>
      <c r="S987" s="255"/>
      <c r="T987" s="255"/>
      <c r="U987" s="255"/>
      <c r="V987" s="255"/>
      <c r="W987" s="255"/>
      <c r="X987" s="255"/>
      <c r="Y987" s="255"/>
      <c r="Z987" s="255"/>
      <c r="AA987" s="255"/>
      <c r="AB987" s="255"/>
      <c r="AC987" s="255"/>
      <c r="AD987" s="255"/>
      <c r="AE987" s="255"/>
    </row>
    <row r="988" spans="1:31" s="252" customFormat="1" hidden="1" x14ac:dyDescent="0.35">
      <c r="A988" s="251">
        <f t="shared" si="89"/>
        <v>0</v>
      </c>
      <c r="B988" s="352">
        <f t="shared" si="89"/>
        <v>0</v>
      </c>
      <c r="C988" s="353"/>
      <c r="D988" s="353"/>
      <c r="E988" s="354"/>
      <c r="F988" s="150"/>
      <c r="G988" s="150"/>
      <c r="H988" s="151"/>
      <c r="I988" s="152">
        <f t="shared" si="86"/>
        <v>0</v>
      </c>
      <c r="J988" s="153"/>
      <c r="K988" s="154"/>
      <c r="L988" s="154"/>
      <c r="M988" s="155">
        <f t="shared" si="87"/>
        <v>0</v>
      </c>
      <c r="N988" s="150"/>
      <c r="O988" s="150"/>
      <c r="P988" s="152">
        <f t="shared" si="88"/>
        <v>0</v>
      </c>
      <c r="Q988" s="255"/>
      <c r="R988" s="255"/>
      <c r="S988" s="255"/>
      <c r="T988" s="255"/>
      <c r="U988" s="255"/>
      <c r="V988" s="255"/>
      <c r="W988" s="255"/>
      <c r="X988" s="255"/>
      <c r="Y988" s="255"/>
      <c r="Z988" s="255"/>
      <c r="AA988" s="255"/>
      <c r="AB988" s="255"/>
      <c r="AC988" s="255"/>
      <c r="AD988" s="255"/>
      <c r="AE988" s="255"/>
    </row>
    <row r="989" spans="1:31" s="252" customFormat="1" hidden="1" x14ac:dyDescent="0.35">
      <c r="A989" s="251">
        <f t="shared" si="89"/>
        <v>0</v>
      </c>
      <c r="B989" s="352">
        <f t="shared" si="89"/>
        <v>0</v>
      </c>
      <c r="C989" s="353"/>
      <c r="D989" s="353"/>
      <c r="E989" s="354"/>
      <c r="F989" s="150"/>
      <c r="G989" s="150"/>
      <c r="H989" s="151"/>
      <c r="I989" s="152">
        <f t="shared" si="86"/>
        <v>0</v>
      </c>
      <c r="J989" s="153"/>
      <c r="K989" s="154"/>
      <c r="L989" s="154"/>
      <c r="M989" s="155">
        <f t="shared" si="87"/>
        <v>0</v>
      </c>
      <c r="N989" s="150"/>
      <c r="O989" s="150"/>
      <c r="P989" s="152">
        <f t="shared" si="88"/>
        <v>0</v>
      </c>
      <c r="Q989" s="255"/>
      <c r="R989" s="255"/>
      <c r="S989" s="255"/>
      <c r="T989" s="255"/>
      <c r="U989" s="255"/>
      <c r="V989" s="255"/>
      <c r="W989" s="255"/>
      <c r="X989" s="255"/>
      <c r="Y989" s="255"/>
      <c r="Z989" s="255"/>
      <c r="AA989" s="255"/>
      <c r="AB989" s="255"/>
      <c r="AC989" s="255"/>
      <c r="AD989" s="255"/>
      <c r="AE989" s="255"/>
    </row>
    <row r="990" spans="1:31" s="252" customFormat="1" hidden="1" x14ac:dyDescent="0.35">
      <c r="A990" s="251">
        <f t="shared" si="89"/>
        <v>0</v>
      </c>
      <c r="B990" s="352">
        <f t="shared" si="89"/>
        <v>0</v>
      </c>
      <c r="C990" s="353"/>
      <c r="D990" s="353"/>
      <c r="E990" s="354"/>
      <c r="F990" s="150"/>
      <c r="G990" s="150"/>
      <c r="H990" s="151"/>
      <c r="I990" s="152">
        <f t="shared" si="86"/>
        <v>0</v>
      </c>
      <c r="J990" s="153"/>
      <c r="K990" s="154"/>
      <c r="L990" s="154"/>
      <c r="M990" s="155">
        <f t="shared" si="87"/>
        <v>0</v>
      </c>
      <c r="N990" s="150"/>
      <c r="O990" s="150"/>
      <c r="P990" s="152">
        <f t="shared" si="88"/>
        <v>0</v>
      </c>
      <c r="Q990" s="255"/>
      <c r="R990" s="255"/>
      <c r="S990" s="255"/>
      <c r="T990" s="255"/>
      <c r="U990" s="255"/>
      <c r="V990" s="255"/>
      <c r="W990" s="255"/>
      <c r="X990" s="255"/>
      <c r="Y990" s="255"/>
      <c r="Z990" s="255"/>
      <c r="AA990" s="255"/>
      <c r="AB990" s="255"/>
      <c r="AC990" s="255"/>
      <c r="AD990" s="255"/>
      <c r="AE990" s="255"/>
    </row>
    <row r="991" spans="1:31" s="252" customFormat="1" hidden="1" x14ac:dyDescent="0.35">
      <c r="A991" s="251">
        <f t="shared" si="89"/>
        <v>0</v>
      </c>
      <c r="B991" s="352">
        <f t="shared" si="89"/>
        <v>0</v>
      </c>
      <c r="C991" s="353"/>
      <c r="D991" s="353"/>
      <c r="E991" s="354"/>
      <c r="F991" s="150"/>
      <c r="G991" s="150"/>
      <c r="H991" s="151"/>
      <c r="I991" s="152">
        <f t="shared" si="86"/>
        <v>0</v>
      </c>
      <c r="J991" s="153"/>
      <c r="K991" s="154"/>
      <c r="L991" s="154"/>
      <c r="M991" s="155">
        <f t="shared" si="87"/>
        <v>0</v>
      </c>
      <c r="N991" s="150"/>
      <c r="O991" s="150"/>
      <c r="P991" s="152">
        <f t="shared" si="88"/>
        <v>0</v>
      </c>
      <c r="Q991" s="255"/>
      <c r="R991" s="255"/>
      <c r="S991" s="255"/>
      <c r="T991" s="255"/>
      <c r="U991" s="255"/>
      <c r="V991" s="255"/>
      <c r="W991" s="255"/>
      <c r="X991" s="255"/>
      <c r="Y991" s="255"/>
      <c r="Z991" s="255"/>
      <c r="AA991" s="255"/>
      <c r="AB991" s="255"/>
      <c r="AC991" s="255"/>
      <c r="AD991" s="255"/>
      <c r="AE991" s="255"/>
    </row>
    <row r="992" spans="1:31" s="252" customFormat="1" hidden="1" x14ac:dyDescent="0.35">
      <c r="A992" s="251">
        <f t="shared" si="89"/>
        <v>0</v>
      </c>
      <c r="B992" s="352">
        <f t="shared" si="89"/>
        <v>0</v>
      </c>
      <c r="C992" s="353"/>
      <c r="D992" s="353"/>
      <c r="E992" s="354"/>
      <c r="F992" s="150"/>
      <c r="G992" s="150"/>
      <c r="H992" s="151"/>
      <c r="I992" s="152">
        <f t="shared" si="86"/>
        <v>0</v>
      </c>
      <c r="J992" s="153"/>
      <c r="K992" s="154"/>
      <c r="L992" s="154"/>
      <c r="M992" s="155">
        <f t="shared" si="87"/>
        <v>0</v>
      </c>
      <c r="N992" s="150"/>
      <c r="O992" s="150"/>
      <c r="P992" s="152">
        <f t="shared" si="88"/>
        <v>0</v>
      </c>
      <c r="Q992" s="255"/>
      <c r="R992" s="255"/>
      <c r="S992" s="255"/>
      <c r="T992" s="255"/>
      <c r="U992" s="255"/>
      <c r="V992" s="255"/>
      <c r="W992" s="255"/>
      <c r="X992" s="255"/>
      <c r="Y992" s="255"/>
      <c r="Z992" s="255"/>
      <c r="AA992" s="255"/>
      <c r="AB992" s="255"/>
      <c r="AC992" s="255"/>
      <c r="AD992" s="255"/>
      <c r="AE992" s="255"/>
    </row>
    <row r="993" spans="1:31" s="252" customFormat="1" hidden="1" x14ac:dyDescent="0.35">
      <c r="A993" s="251">
        <f t="shared" si="89"/>
        <v>0</v>
      </c>
      <c r="B993" s="352">
        <f t="shared" si="89"/>
        <v>0</v>
      </c>
      <c r="C993" s="353"/>
      <c r="D993" s="353"/>
      <c r="E993" s="354"/>
      <c r="F993" s="150"/>
      <c r="G993" s="150"/>
      <c r="H993" s="151"/>
      <c r="I993" s="152">
        <f t="shared" si="86"/>
        <v>0</v>
      </c>
      <c r="J993" s="153"/>
      <c r="K993" s="154"/>
      <c r="L993" s="154"/>
      <c r="M993" s="155">
        <f t="shared" si="87"/>
        <v>0</v>
      </c>
      <c r="N993" s="150"/>
      <c r="O993" s="150"/>
      <c r="P993" s="152">
        <f t="shared" si="88"/>
        <v>0</v>
      </c>
      <c r="Q993" s="255"/>
      <c r="R993" s="255"/>
      <c r="S993" s="255"/>
      <c r="T993" s="255"/>
      <c r="U993" s="255"/>
      <c r="V993" s="255"/>
      <c r="W993" s="255"/>
      <c r="X993" s="255"/>
      <c r="Y993" s="255"/>
      <c r="Z993" s="255"/>
      <c r="AA993" s="255"/>
      <c r="AB993" s="255"/>
      <c r="AC993" s="255"/>
      <c r="AD993" s="255"/>
      <c r="AE993" s="255"/>
    </row>
    <row r="994" spans="1:31" s="252" customFormat="1" hidden="1" x14ac:dyDescent="0.35">
      <c r="A994" s="251">
        <f t="shared" si="89"/>
        <v>0</v>
      </c>
      <c r="B994" s="352">
        <f t="shared" si="89"/>
        <v>0</v>
      </c>
      <c r="C994" s="353"/>
      <c r="D994" s="353"/>
      <c r="E994" s="354"/>
      <c r="F994" s="150"/>
      <c r="G994" s="150"/>
      <c r="H994" s="151"/>
      <c r="I994" s="152">
        <f t="shared" si="86"/>
        <v>0</v>
      </c>
      <c r="J994" s="153"/>
      <c r="K994" s="154"/>
      <c r="L994" s="154"/>
      <c r="M994" s="155">
        <f t="shared" si="87"/>
        <v>0</v>
      </c>
      <c r="N994" s="150"/>
      <c r="O994" s="150"/>
      <c r="P994" s="152">
        <f t="shared" si="88"/>
        <v>0</v>
      </c>
      <c r="Q994" s="255"/>
      <c r="R994" s="255"/>
      <c r="S994" s="255"/>
      <c r="T994" s="255"/>
      <c r="U994" s="255"/>
      <c r="V994" s="255"/>
      <c r="W994" s="255"/>
      <c r="X994" s="255"/>
      <c r="Y994" s="255"/>
      <c r="Z994" s="255"/>
      <c r="AA994" s="255"/>
      <c r="AB994" s="255"/>
      <c r="AC994" s="255"/>
      <c r="AD994" s="255"/>
      <c r="AE994" s="255"/>
    </row>
    <row r="995" spans="1:31" s="252" customFormat="1" hidden="1" x14ac:dyDescent="0.35">
      <c r="A995" s="251">
        <f t="shared" si="89"/>
        <v>0</v>
      </c>
      <c r="B995" s="352">
        <f t="shared" si="89"/>
        <v>0</v>
      </c>
      <c r="C995" s="353"/>
      <c r="D995" s="353"/>
      <c r="E995" s="354"/>
      <c r="F995" s="150"/>
      <c r="G995" s="150"/>
      <c r="H995" s="151"/>
      <c r="I995" s="152">
        <f t="shared" si="86"/>
        <v>0</v>
      </c>
      <c r="J995" s="153"/>
      <c r="K995" s="154"/>
      <c r="L995" s="154"/>
      <c r="M995" s="155">
        <f t="shared" si="87"/>
        <v>0</v>
      </c>
      <c r="N995" s="150"/>
      <c r="O995" s="150"/>
      <c r="P995" s="152">
        <f t="shared" si="88"/>
        <v>0</v>
      </c>
      <c r="Q995" s="255"/>
      <c r="R995" s="255"/>
      <c r="S995" s="255"/>
      <c r="T995" s="255"/>
      <c r="U995" s="255"/>
      <c r="V995" s="255"/>
      <c r="W995" s="255"/>
      <c r="X995" s="255"/>
      <c r="Y995" s="255"/>
      <c r="Z995" s="255"/>
      <c r="AA995" s="255"/>
      <c r="AB995" s="255"/>
      <c r="AC995" s="255"/>
      <c r="AD995" s="255"/>
      <c r="AE995" s="255"/>
    </row>
    <row r="996" spans="1:31" s="252" customFormat="1" hidden="1" x14ac:dyDescent="0.35">
      <c r="A996" s="251">
        <f t="shared" si="89"/>
        <v>0</v>
      </c>
      <c r="B996" s="352">
        <f t="shared" si="89"/>
        <v>0</v>
      </c>
      <c r="C996" s="353"/>
      <c r="D996" s="353"/>
      <c r="E996" s="354"/>
      <c r="F996" s="150"/>
      <c r="G996" s="150"/>
      <c r="H996" s="151"/>
      <c r="I996" s="152">
        <f t="shared" si="86"/>
        <v>0</v>
      </c>
      <c r="J996" s="153"/>
      <c r="K996" s="154"/>
      <c r="L996" s="154"/>
      <c r="M996" s="155">
        <f t="shared" si="87"/>
        <v>0</v>
      </c>
      <c r="N996" s="150"/>
      <c r="O996" s="150"/>
      <c r="P996" s="152">
        <f t="shared" si="88"/>
        <v>0</v>
      </c>
      <c r="Q996" s="255"/>
      <c r="R996" s="255"/>
      <c r="S996" s="255"/>
      <c r="T996" s="255"/>
      <c r="U996" s="255"/>
      <c r="V996" s="255"/>
      <c r="W996" s="255"/>
      <c r="X996" s="255"/>
      <c r="Y996" s="255"/>
      <c r="Z996" s="255"/>
      <c r="AA996" s="255"/>
      <c r="AB996" s="255"/>
      <c r="AC996" s="255"/>
      <c r="AD996" s="255"/>
      <c r="AE996" s="255"/>
    </row>
    <row r="997" spans="1:31" s="252" customFormat="1" hidden="1" x14ac:dyDescent="0.35">
      <c r="A997" s="251">
        <f t="shared" si="89"/>
        <v>0</v>
      </c>
      <c r="B997" s="352">
        <f t="shared" si="89"/>
        <v>0</v>
      </c>
      <c r="C997" s="353"/>
      <c r="D997" s="353"/>
      <c r="E997" s="354"/>
      <c r="F997" s="150"/>
      <c r="G997" s="150"/>
      <c r="H997" s="151"/>
      <c r="I997" s="152">
        <f t="shared" si="86"/>
        <v>0</v>
      </c>
      <c r="J997" s="153"/>
      <c r="K997" s="154"/>
      <c r="L997" s="154"/>
      <c r="M997" s="155">
        <f t="shared" si="87"/>
        <v>0</v>
      </c>
      <c r="N997" s="150"/>
      <c r="O997" s="150"/>
      <c r="P997" s="152">
        <f t="shared" si="88"/>
        <v>0</v>
      </c>
      <c r="Q997" s="255"/>
      <c r="R997" s="255"/>
      <c r="S997" s="255"/>
      <c r="T997" s="255"/>
      <c r="U997" s="255"/>
      <c r="V997" s="255"/>
      <c r="W997" s="255"/>
      <c r="X997" s="255"/>
      <c r="Y997" s="255"/>
      <c r="Z997" s="255"/>
      <c r="AA997" s="255"/>
      <c r="AB997" s="255"/>
      <c r="AC997" s="255"/>
      <c r="AD997" s="255"/>
      <c r="AE997" s="255"/>
    </row>
    <row r="998" spans="1:31" s="252" customFormat="1" hidden="1" x14ac:dyDescent="0.35">
      <c r="A998" s="251">
        <f t="shared" si="89"/>
        <v>0</v>
      </c>
      <c r="B998" s="352">
        <f t="shared" si="89"/>
        <v>0</v>
      </c>
      <c r="C998" s="353"/>
      <c r="D998" s="353"/>
      <c r="E998" s="354"/>
      <c r="F998" s="150"/>
      <c r="G998" s="150"/>
      <c r="H998" s="151"/>
      <c r="I998" s="152">
        <f t="shared" si="86"/>
        <v>0</v>
      </c>
      <c r="J998" s="153"/>
      <c r="K998" s="154"/>
      <c r="L998" s="154"/>
      <c r="M998" s="155">
        <f t="shared" si="87"/>
        <v>0</v>
      </c>
      <c r="N998" s="150"/>
      <c r="O998" s="150"/>
      <c r="P998" s="152">
        <f t="shared" si="88"/>
        <v>0</v>
      </c>
      <c r="Q998" s="255"/>
      <c r="R998" s="255"/>
      <c r="S998" s="255"/>
      <c r="T998" s="255"/>
      <c r="U998" s="255"/>
      <c r="V998" s="255"/>
      <c r="W998" s="255"/>
      <c r="X998" s="255"/>
      <c r="Y998" s="255"/>
      <c r="Z998" s="255"/>
      <c r="AA998" s="255"/>
      <c r="AB998" s="255"/>
      <c r="AC998" s="255"/>
      <c r="AD998" s="255"/>
      <c r="AE998" s="255"/>
    </row>
    <row r="999" spans="1:31" s="252" customFormat="1" hidden="1" x14ac:dyDescent="0.35">
      <c r="A999" s="251">
        <f t="shared" si="89"/>
        <v>0</v>
      </c>
      <c r="B999" s="352">
        <f t="shared" si="89"/>
        <v>0</v>
      </c>
      <c r="C999" s="353"/>
      <c r="D999" s="353"/>
      <c r="E999" s="354"/>
      <c r="F999" s="150"/>
      <c r="G999" s="150"/>
      <c r="H999" s="151"/>
      <c r="I999" s="152">
        <f t="shared" si="86"/>
        <v>0</v>
      </c>
      <c r="J999" s="153"/>
      <c r="K999" s="154"/>
      <c r="L999" s="154"/>
      <c r="M999" s="155">
        <f t="shared" si="87"/>
        <v>0</v>
      </c>
      <c r="N999" s="150"/>
      <c r="O999" s="150"/>
      <c r="P999" s="152">
        <f t="shared" si="88"/>
        <v>0</v>
      </c>
      <c r="Q999" s="255"/>
      <c r="R999" s="255"/>
      <c r="S999" s="255"/>
      <c r="T999" s="255"/>
      <c r="U999" s="255"/>
      <c r="V999" s="255"/>
      <c r="W999" s="255"/>
      <c r="X999" s="255"/>
      <c r="Y999" s="255"/>
      <c r="Z999" s="255"/>
      <c r="AA999" s="255"/>
      <c r="AB999" s="255"/>
      <c r="AC999" s="255"/>
      <c r="AD999" s="255"/>
      <c r="AE999" s="255"/>
    </row>
    <row r="1000" spans="1:31" s="252" customFormat="1" hidden="1" x14ac:dyDescent="0.35">
      <c r="A1000" s="251">
        <f t="shared" si="89"/>
        <v>0</v>
      </c>
      <c r="B1000" s="352">
        <f t="shared" si="89"/>
        <v>0</v>
      </c>
      <c r="C1000" s="353"/>
      <c r="D1000" s="353"/>
      <c r="E1000" s="354"/>
      <c r="F1000" s="150"/>
      <c r="G1000" s="150"/>
      <c r="H1000" s="151"/>
      <c r="I1000" s="152">
        <f t="shared" si="86"/>
        <v>0</v>
      </c>
      <c r="J1000" s="153"/>
      <c r="K1000" s="154"/>
      <c r="L1000" s="154"/>
      <c r="M1000" s="155">
        <f t="shared" si="87"/>
        <v>0</v>
      </c>
      <c r="N1000" s="150"/>
      <c r="O1000" s="150"/>
      <c r="P1000" s="152">
        <f t="shared" si="88"/>
        <v>0</v>
      </c>
      <c r="Q1000" s="255"/>
      <c r="R1000" s="255"/>
      <c r="S1000" s="255"/>
      <c r="T1000" s="255"/>
      <c r="U1000" s="255"/>
      <c r="V1000" s="255"/>
      <c r="W1000" s="255"/>
      <c r="X1000" s="255"/>
      <c r="Y1000" s="255"/>
      <c r="Z1000" s="255"/>
      <c r="AA1000" s="255"/>
      <c r="AB1000" s="255"/>
      <c r="AC1000" s="255"/>
      <c r="AD1000" s="255"/>
      <c r="AE1000" s="255"/>
    </row>
    <row r="1001" spans="1:31" s="252" customFormat="1" hidden="1" x14ac:dyDescent="0.35">
      <c r="A1001" s="251">
        <f t="shared" si="89"/>
        <v>0</v>
      </c>
      <c r="B1001" s="352">
        <f t="shared" si="89"/>
        <v>0</v>
      </c>
      <c r="C1001" s="353"/>
      <c r="D1001" s="353"/>
      <c r="E1001" s="354"/>
      <c r="F1001" s="150"/>
      <c r="G1001" s="150"/>
      <c r="H1001" s="151"/>
      <c r="I1001" s="152">
        <f t="shared" si="86"/>
        <v>0</v>
      </c>
      <c r="J1001" s="153"/>
      <c r="K1001" s="154"/>
      <c r="L1001" s="154"/>
      <c r="M1001" s="155">
        <f t="shared" si="87"/>
        <v>0</v>
      </c>
      <c r="N1001" s="150"/>
      <c r="O1001" s="150"/>
      <c r="P1001" s="152">
        <f t="shared" si="88"/>
        <v>0</v>
      </c>
      <c r="Q1001" s="255"/>
      <c r="R1001" s="255"/>
      <c r="S1001" s="255"/>
      <c r="T1001" s="255"/>
      <c r="U1001" s="255"/>
      <c r="V1001" s="255"/>
      <c r="W1001" s="255"/>
      <c r="X1001" s="255"/>
      <c r="Y1001" s="255"/>
      <c r="Z1001" s="255"/>
      <c r="AA1001" s="255"/>
      <c r="AB1001" s="255"/>
      <c r="AC1001" s="255"/>
      <c r="AD1001" s="255"/>
      <c r="AE1001" s="255"/>
    </row>
    <row r="1002" spans="1:31" s="252" customFormat="1" hidden="1" x14ac:dyDescent="0.35">
      <c r="A1002" s="251">
        <f t="shared" si="89"/>
        <v>0</v>
      </c>
      <c r="B1002" s="352">
        <f t="shared" si="89"/>
        <v>0</v>
      </c>
      <c r="C1002" s="353"/>
      <c r="D1002" s="353"/>
      <c r="E1002" s="354"/>
      <c r="F1002" s="150"/>
      <c r="G1002" s="150"/>
      <c r="H1002" s="151"/>
      <c r="I1002" s="152">
        <f t="shared" si="86"/>
        <v>0</v>
      </c>
      <c r="J1002" s="153"/>
      <c r="K1002" s="154"/>
      <c r="L1002" s="154"/>
      <c r="M1002" s="155">
        <f t="shared" si="87"/>
        <v>0</v>
      </c>
      <c r="N1002" s="150"/>
      <c r="O1002" s="150"/>
      <c r="P1002" s="152">
        <f t="shared" si="88"/>
        <v>0</v>
      </c>
      <c r="Q1002" s="255"/>
      <c r="R1002" s="255"/>
      <c r="S1002" s="255"/>
      <c r="T1002" s="255"/>
      <c r="U1002" s="255"/>
      <c r="V1002" s="255"/>
      <c r="W1002" s="255"/>
      <c r="X1002" s="255"/>
      <c r="Y1002" s="255"/>
      <c r="Z1002" s="255"/>
      <c r="AA1002" s="255"/>
      <c r="AB1002" s="255"/>
      <c r="AC1002" s="255"/>
      <c r="AD1002" s="255"/>
      <c r="AE1002" s="255"/>
    </row>
    <row r="1003" spans="1:31" s="252" customFormat="1" hidden="1" x14ac:dyDescent="0.35">
      <c r="A1003" s="251">
        <f t="shared" si="89"/>
        <v>0</v>
      </c>
      <c r="B1003" s="352">
        <f t="shared" si="89"/>
        <v>0</v>
      </c>
      <c r="C1003" s="353"/>
      <c r="D1003" s="353"/>
      <c r="E1003" s="354"/>
      <c r="F1003" s="150"/>
      <c r="G1003" s="150"/>
      <c r="H1003" s="151"/>
      <c r="I1003" s="152">
        <f t="shared" si="86"/>
        <v>0</v>
      </c>
      <c r="J1003" s="153"/>
      <c r="K1003" s="154"/>
      <c r="L1003" s="154"/>
      <c r="M1003" s="155">
        <f t="shared" si="87"/>
        <v>0</v>
      </c>
      <c r="N1003" s="150"/>
      <c r="O1003" s="150"/>
      <c r="P1003" s="152">
        <f t="shared" si="88"/>
        <v>0</v>
      </c>
      <c r="Q1003" s="255"/>
      <c r="R1003" s="255"/>
      <c r="S1003" s="255"/>
      <c r="T1003" s="255"/>
      <c r="U1003" s="255"/>
      <c r="V1003" s="255"/>
      <c r="W1003" s="255"/>
      <c r="X1003" s="255"/>
      <c r="Y1003" s="255"/>
      <c r="Z1003" s="255"/>
      <c r="AA1003" s="255"/>
      <c r="AB1003" s="255"/>
      <c r="AC1003" s="255"/>
      <c r="AD1003" s="255"/>
      <c r="AE1003" s="255"/>
    </row>
    <row r="1004" spans="1:31" s="252" customFormat="1" hidden="1" x14ac:dyDescent="0.35">
      <c r="A1004" s="251">
        <f t="shared" si="89"/>
        <v>0</v>
      </c>
      <c r="B1004" s="352">
        <f t="shared" si="89"/>
        <v>0</v>
      </c>
      <c r="C1004" s="353"/>
      <c r="D1004" s="353"/>
      <c r="E1004" s="354"/>
      <c r="F1004" s="150"/>
      <c r="G1004" s="150"/>
      <c r="H1004" s="151"/>
      <c r="I1004" s="152">
        <f t="shared" si="86"/>
        <v>0</v>
      </c>
      <c r="J1004" s="153"/>
      <c r="K1004" s="154"/>
      <c r="L1004" s="154"/>
      <c r="M1004" s="155">
        <f t="shared" si="87"/>
        <v>0</v>
      </c>
      <c r="N1004" s="150"/>
      <c r="O1004" s="150"/>
      <c r="P1004" s="152">
        <f t="shared" si="88"/>
        <v>0</v>
      </c>
      <c r="Q1004" s="255"/>
      <c r="R1004" s="255"/>
      <c r="S1004" s="255"/>
      <c r="T1004" s="255"/>
      <c r="U1004" s="255"/>
      <c r="V1004" s="255"/>
      <c r="W1004" s="255"/>
      <c r="X1004" s="255"/>
      <c r="Y1004" s="255"/>
      <c r="Z1004" s="255"/>
      <c r="AA1004" s="255"/>
      <c r="AB1004" s="255"/>
      <c r="AC1004" s="255"/>
      <c r="AD1004" s="255"/>
      <c r="AE1004" s="255"/>
    </row>
    <row r="1005" spans="1:31" s="252" customFormat="1" hidden="1" x14ac:dyDescent="0.35">
      <c r="A1005" s="251">
        <f t="shared" si="89"/>
        <v>0</v>
      </c>
      <c r="B1005" s="352">
        <f t="shared" si="89"/>
        <v>0</v>
      </c>
      <c r="C1005" s="353"/>
      <c r="D1005" s="353"/>
      <c r="E1005" s="354"/>
      <c r="F1005" s="150"/>
      <c r="G1005" s="150"/>
      <c r="H1005" s="151"/>
      <c r="I1005" s="152">
        <f t="shared" si="86"/>
        <v>0</v>
      </c>
      <c r="J1005" s="153"/>
      <c r="K1005" s="154"/>
      <c r="L1005" s="154"/>
      <c r="M1005" s="155">
        <f t="shared" si="87"/>
        <v>0</v>
      </c>
      <c r="N1005" s="150"/>
      <c r="O1005" s="150"/>
      <c r="P1005" s="152">
        <f t="shared" si="88"/>
        <v>0</v>
      </c>
      <c r="Q1005" s="255"/>
      <c r="R1005" s="255"/>
      <c r="S1005" s="255"/>
      <c r="T1005" s="255"/>
      <c r="U1005" s="255"/>
      <c r="V1005" s="255"/>
      <c r="W1005" s="255"/>
      <c r="X1005" s="255"/>
      <c r="Y1005" s="255"/>
      <c r="Z1005" s="255"/>
      <c r="AA1005" s="255"/>
      <c r="AB1005" s="255"/>
      <c r="AC1005" s="255"/>
      <c r="AD1005" s="255"/>
      <c r="AE1005" s="255"/>
    </row>
    <row r="1006" spans="1:31" s="252" customFormat="1" hidden="1" x14ac:dyDescent="0.35">
      <c r="A1006" s="251">
        <f t="shared" si="89"/>
        <v>0</v>
      </c>
      <c r="B1006" s="352">
        <f t="shared" si="89"/>
        <v>0</v>
      </c>
      <c r="C1006" s="353"/>
      <c r="D1006" s="353"/>
      <c r="E1006" s="354"/>
      <c r="F1006" s="150"/>
      <c r="G1006" s="150"/>
      <c r="H1006" s="151"/>
      <c r="I1006" s="152">
        <f t="shared" si="86"/>
        <v>0</v>
      </c>
      <c r="J1006" s="153"/>
      <c r="K1006" s="154"/>
      <c r="L1006" s="154"/>
      <c r="M1006" s="155">
        <f t="shared" si="87"/>
        <v>0</v>
      </c>
      <c r="N1006" s="150"/>
      <c r="O1006" s="150"/>
      <c r="P1006" s="152">
        <f t="shared" si="88"/>
        <v>0</v>
      </c>
      <c r="Q1006" s="255"/>
      <c r="R1006" s="255"/>
      <c r="S1006" s="255"/>
      <c r="T1006" s="255"/>
      <c r="U1006" s="255"/>
      <c r="V1006" s="255"/>
      <c r="W1006" s="255"/>
      <c r="X1006" s="255"/>
      <c r="Y1006" s="255"/>
      <c r="Z1006" s="255"/>
      <c r="AA1006" s="255"/>
      <c r="AB1006" s="255"/>
      <c r="AC1006" s="255"/>
      <c r="AD1006" s="255"/>
      <c r="AE1006" s="255"/>
    </row>
    <row r="1007" spans="1:31" s="252" customFormat="1" hidden="1" x14ac:dyDescent="0.35">
      <c r="A1007" s="251">
        <f t="shared" si="89"/>
        <v>0</v>
      </c>
      <c r="B1007" s="352">
        <f t="shared" si="89"/>
        <v>0</v>
      </c>
      <c r="C1007" s="353"/>
      <c r="D1007" s="353"/>
      <c r="E1007" s="354"/>
      <c r="F1007" s="150"/>
      <c r="G1007" s="150"/>
      <c r="H1007" s="151"/>
      <c r="I1007" s="152">
        <f t="shared" si="86"/>
        <v>0</v>
      </c>
      <c r="J1007" s="153"/>
      <c r="K1007" s="154"/>
      <c r="L1007" s="154"/>
      <c r="M1007" s="155">
        <f t="shared" si="87"/>
        <v>0</v>
      </c>
      <c r="N1007" s="150"/>
      <c r="O1007" s="150"/>
      <c r="P1007" s="152">
        <f t="shared" si="88"/>
        <v>0</v>
      </c>
      <c r="Q1007" s="255"/>
      <c r="R1007" s="255"/>
      <c r="S1007" s="255"/>
      <c r="T1007" s="255"/>
      <c r="U1007" s="255"/>
      <c r="V1007" s="255"/>
      <c r="W1007" s="255"/>
      <c r="X1007" s="255"/>
      <c r="Y1007" s="255"/>
      <c r="Z1007" s="255"/>
      <c r="AA1007" s="255"/>
      <c r="AB1007" s="255"/>
      <c r="AC1007" s="255"/>
      <c r="AD1007" s="255"/>
      <c r="AE1007" s="255"/>
    </row>
    <row r="1008" spans="1:31" s="252" customFormat="1" hidden="1" x14ac:dyDescent="0.35">
      <c r="A1008" s="251">
        <f t="shared" si="89"/>
        <v>0</v>
      </c>
      <c r="B1008" s="352">
        <f t="shared" si="89"/>
        <v>0</v>
      </c>
      <c r="C1008" s="353"/>
      <c r="D1008" s="353"/>
      <c r="E1008" s="354"/>
      <c r="F1008" s="150"/>
      <c r="G1008" s="150"/>
      <c r="H1008" s="151"/>
      <c r="I1008" s="152">
        <f t="shared" si="86"/>
        <v>0</v>
      </c>
      <c r="J1008" s="153"/>
      <c r="K1008" s="154"/>
      <c r="L1008" s="154"/>
      <c r="M1008" s="155">
        <f t="shared" si="87"/>
        <v>0</v>
      </c>
      <c r="N1008" s="150"/>
      <c r="O1008" s="150"/>
      <c r="P1008" s="152">
        <f t="shared" si="88"/>
        <v>0</v>
      </c>
      <c r="Q1008" s="255"/>
      <c r="R1008" s="255"/>
      <c r="S1008" s="255"/>
      <c r="T1008" s="255"/>
      <c r="U1008" s="255"/>
      <c r="V1008" s="255"/>
      <c r="W1008" s="255"/>
      <c r="X1008" s="255"/>
      <c r="Y1008" s="255"/>
      <c r="Z1008" s="255"/>
      <c r="AA1008" s="255"/>
      <c r="AB1008" s="255"/>
      <c r="AC1008" s="255"/>
      <c r="AD1008" s="255"/>
      <c r="AE1008" s="255"/>
    </row>
    <row r="1009" spans="1:31" s="252" customFormat="1" hidden="1" x14ac:dyDescent="0.35">
      <c r="A1009" s="251">
        <f t="shared" si="89"/>
        <v>0</v>
      </c>
      <c r="B1009" s="352">
        <f t="shared" si="89"/>
        <v>0</v>
      </c>
      <c r="C1009" s="353"/>
      <c r="D1009" s="353"/>
      <c r="E1009" s="354"/>
      <c r="F1009" s="150"/>
      <c r="G1009" s="150"/>
      <c r="H1009" s="151"/>
      <c r="I1009" s="152">
        <f t="shared" si="86"/>
        <v>0</v>
      </c>
      <c r="J1009" s="153"/>
      <c r="K1009" s="154"/>
      <c r="L1009" s="154"/>
      <c r="M1009" s="155">
        <f t="shared" si="87"/>
        <v>0</v>
      </c>
      <c r="N1009" s="150"/>
      <c r="O1009" s="150"/>
      <c r="P1009" s="152">
        <f t="shared" si="88"/>
        <v>0</v>
      </c>
      <c r="Q1009" s="255"/>
      <c r="R1009" s="255"/>
      <c r="S1009" s="255"/>
      <c r="T1009" s="255"/>
      <c r="U1009" s="255"/>
      <c r="V1009" s="255"/>
      <c r="W1009" s="255"/>
      <c r="X1009" s="255"/>
      <c r="Y1009" s="255"/>
      <c r="Z1009" s="255"/>
      <c r="AA1009" s="255"/>
      <c r="AB1009" s="255"/>
      <c r="AC1009" s="255"/>
      <c r="AD1009" s="255"/>
      <c r="AE1009" s="255"/>
    </row>
    <row r="1010" spans="1:31" s="252" customFormat="1" hidden="1" x14ac:dyDescent="0.35">
      <c r="A1010" s="251">
        <f t="shared" si="89"/>
        <v>0</v>
      </c>
      <c r="B1010" s="352">
        <f t="shared" si="89"/>
        <v>0</v>
      </c>
      <c r="C1010" s="353"/>
      <c r="D1010" s="353"/>
      <c r="E1010" s="354"/>
      <c r="F1010" s="150"/>
      <c r="G1010" s="150"/>
      <c r="H1010" s="151"/>
      <c r="I1010" s="152">
        <f t="shared" si="86"/>
        <v>0</v>
      </c>
      <c r="J1010" s="153"/>
      <c r="K1010" s="154"/>
      <c r="L1010" s="154"/>
      <c r="M1010" s="155">
        <f t="shared" si="87"/>
        <v>0</v>
      </c>
      <c r="N1010" s="150"/>
      <c r="O1010" s="150"/>
      <c r="P1010" s="152">
        <f t="shared" si="88"/>
        <v>0</v>
      </c>
      <c r="Q1010" s="255"/>
      <c r="R1010" s="255"/>
      <c r="S1010" s="255"/>
      <c r="T1010" s="255"/>
      <c r="U1010" s="255"/>
      <c r="V1010" s="255"/>
      <c r="W1010" s="255"/>
      <c r="X1010" s="255"/>
      <c r="Y1010" s="255"/>
      <c r="Z1010" s="255"/>
      <c r="AA1010" s="255"/>
      <c r="AB1010" s="255"/>
      <c r="AC1010" s="255"/>
      <c r="AD1010" s="255"/>
      <c r="AE1010" s="255"/>
    </row>
    <row r="1011" spans="1:31" s="252" customFormat="1" hidden="1" x14ac:dyDescent="0.35">
      <c r="A1011" s="251">
        <f t="shared" si="89"/>
        <v>0</v>
      </c>
      <c r="B1011" s="352">
        <f t="shared" si="89"/>
        <v>0</v>
      </c>
      <c r="C1011" s="353"/>
      <c r="D1011" s="353"/>
      <c r="E1011" s="354"/>
      <c r="F1011" s="150"/>
      <c r="G1011" s="150"/>
      <c r="H1011" s="151"/>
      <c r="I1011" s="152">
        <f t="shared" si="86"/>
        <v>0</v>
      </c>
      <c r="J1011" s="153"/>
      <c r="K1011" s="154"/>
      <c r="L1011" s="154"/>
      <c r="M1011" s="155">
        <f t="shared" si="87"/>
        <v>0</v>
      </c>
      <c r="N1011" s="150"/>
      <c r="O1011" s="150"/>
      <c r="P1011" s="152">
        <f t="shared" si="88"/>
        <v>0</v>
      </c>
      <c r="Q1011" s="255"/>
      <c r="R1011" s="255"/>
      <c r="S1011" s="255"/>
      <c r="T1011" s="255"/>
      <c r="U1011" s="255"/>
      <c r="V1011" s="255"/>
      <c r="W1011" s="255"/>
      <c r="X1011" s="255"/>
      <c r="Y1011" s="255"/>
      <c r="Z1011" s="255"/>
      <c r="AA1011" s="255"/>
      <c r="AB1011" s="255"/>
      <c r="AC1011" s="255"/>
      <c r="AD1011" s="255"/>
      <c r="AE1011" s="255"/>
    </row>
    <row r="1012" spans="1:31" s="252" customFormat="1" hidden="1" x14ac:dyDescent="0.35">
      <c r="A1012" s="251">
        <f t="shared" si="89"/>
        <v>0</v>
      </c>
      <c r="B1012" s="352">
        <f t="shared" si="89"/>
        <v>0</v>
      </c>
      <c r="C1012" s="353"/>
      <c r="D1012" s="353"/>
      <c r="E1012" s="354"/>
      <c r="F1012" s="150"/>
      <c r="G1012" s="150"/>
      <c r="H1012" s="151"/>
      <c r="I1012" s="152">
        <f t="shared" si="86"/>
        <v>0</v>
      </c>
      <c r="J1012" s="153"/>
      <c r="K1012" s="154"/>
      <c r="L1012" s="154"/>
      <c r="M1012" s="155">
        <f t="shared" si="87"/>
        <v>0</v>
      </c>
      <c r="N1012" s="150"/>
      <c r="O1012" s="150"/>
      <c r="P1012" s="152">
        <f t="shared" si="88"/>
        <v>0</v>
      </c>
      <c r="Q1012" s="255"/>
      <c r="R1012" s="255"/>
      <c r="S1012" s="255"/>
      <c r="T1012" s="255"/>
      <c r="U1012" s="255"/>
      <c r="V1012" s="255"/>
      <c r="W1012" s="255"/>
      <c r="X1012" s="255"/>
      <c r="Y1012" s="255"/>
      <c r="Z1012" s="255"/>
      <c r="AA1012" s="255"/>
      <c r="AB1012" s="255"/>
      <c r="AC1012" s="255"/>
      <c r="AD1012" s="255"/>
      <c r="AE1012" s="255"/>
    </row>
    <row r="1013" spans="1:31" s="252" customFormat="1" hidden="1" x14ac:dyDescent="0.35">
      <c r="A1013" s="251">
        <f t="shared" si="89"/>
        <v>0</v>
      </c>
      <c r="B1013" s="352">
        <f t="shared" si="89"/>
        <v>0</v>
      </c>
      <c r="C1013" s="353"/>
      <c r="D1013" s="353"/>
      <c r="E1013" s="354"/>
      <c r="F1013" s="150"/>
      <c r="G1013" s="150"/>
      <c r="H1013" s="151"/>
      <c r="I1013" s="152">
        <f t="shared" si="86"/>
        <v>0</v>
      </c>
      <c r="J1013" s="153"/>
      <c r="K1013" s="154"/>
      <c r="L1013" s="154"/>
      <c r="M1013" s="155">
        <f t="shared" si="87"/>
        <v>0</v>
      </c>
      <c r="N1013" s="150"/>
      <c r="O1013" s="150"/>
      <c r="P1013" s="152">
        <f t="shared" si="88"/>
        <v>0</v>
      </c>
      <c r="Q1013" s="255"/>
      <c r="R1013" s="255"/>
      <c r="S1013" s="255"/>
      <c r="T1013" s="255"/>
      <c r="U1013" s="255"/>
      <c r="V1013" s="255"/>
      <c r="W1013" s="255"/>
      <c r="X1013" s="255"/>
      <c r="Y1013" s="255"/>
      <c r="Z1013" s="255"/>
      <c r="AA1013" s="255"/>
      <c r="AB1013" s="255"/>
      <c r="AC1013" s="255"/>
      <c r="AD1013" s="255"/>
      <c r="AE1013" s="255"/>
    </row>
    <row r="1014" spans="1:31" s="252" customFormat="1" hidden="1" x14ac:dyDescent="0.35">
      <c r="A1014" s="251">
        <f t="shared" si="89"/>
        <v>0</v>
      </c>
      <c r="B1014" s="352">
        <f t="shared" si="89"/>
        <v>0</v>
      </c>
      <c r="C1014" s="353"/>
      <c r="D1014" s="353"/>
      <c r="E1014" s="354"/>
      <c r="F1014" s="150"/>
      <c r="G1014" s="150"/>
      <c r="H1014" s="151"/>
      <c r="I1014" s="152">
        <f t="shared" si="86"/>
        <v>0</v>
      </c>
      <c r="J1014" s="153"/>
      <c r="K1014" s="154"/>
      <c r="L1014" s="154"/>
      <c r="M1014" s="155">
        <f t="shared" si="87"/>
        <v>0</v>
      </c>
      <c r="N1014" s="150"/>
      <c r="O1014" s="150"/>
      <c r="P1014" s="152">
        <f t="shared" si="88"/>
        <v>0</v>
      </c>
      <c r="Q1014" s="255"/>
      <c r="R1014" s="255"/>
      <c r="S1014" s="255"/>
      <c r="T1014" s="255"/>
      <c r="U1014" s="255"/>
      <c r="V1014" s="255"/>
      <c r="W1014" s="255"/>
      <c r="X1014" s="255"/>
      <c r="Y1014" s="255"/>
      <c r="Z1014" s="255"/>
      <c r="AA1014" s="255"/>
      <c r="AB1014" s="255"/>
      <c r="AC1014" s="255"/>
      <c r="AD1014" s="255"/>
      <c r="AE1014" s="255"/>
    </row>
    <row r="1015" spans="1:31" s="252" customFormat="1" hidden="1" x14ac:dyDescent="0.35">
      <c r="A1015" s="251">
        <f t="shared" si="89"/>
        <v>0</v>
      </c>
      <c r="B1015" s="352">
        <f t="shared" si="89"/>
        <v>0</v>
      </c>
      <c r="C1015" s="353"/>
      <c r="D1015" s="353"/>
      <c r="E1015" s="354"/>
      <c r="F1015" s="150"/>
      <c r="G1015" s="150"/>
      <c r="H1015" s="151"/>
      <c r="I1015" s="152">
        <f t="shared" si="86"/>
        <v>0</v>
      </c>
      <c r="J1015" s="153"/>
      <c r="K1015" s="154"/>
      <c r="L1015" s="154"/>
      <c r="M1015" s="155">
        <f t="shared" si="87"/>
        <v>0</v>
      </c>
      <c r="N1015" s="150"/>
      <c r="O1015" s="150"/>
      <c r="P1015" s="152">
        <f t="shared" si="88"/>
        <v>0</v>
      </c>
      <c r="Q1015" s="255"/>
      <c r="R1015" s="255"/>
      <c r="S1015" s="255"/>
      <c r="T1015" s="255"/>
      <c r="U1015" s="255"/>
      <c r="V1015" s="255"/>
      <c r="W1015" s="255"/>
      <c r="X1015" s="255"/>
      <c r="Y1015" s="255"/>
      <c r="Z1015" s="255"/>
      <c r="AA1015" s="255"/>
      <c r="AB1015" s="255"/>
      <c r="AC1015" s="255"/>
      <c r="AD1015" s="255"/>
      <c r="AE1015" s="255"/>
    </row>
    <row r="1016" spans="1:31" s="252" customFormat="1" hidden="1" x14ac:dyDescent="0.35">
      <c r="A1016" s="251">
        <f t="shared" si="89"/>
        <v>0</v>
      </c>
      <c r="B1016" s="352">
        <f t="shared" si="89"/>
        <v>0</v>
      </c>
      <c r="C1016" s="353"/>
      <c r="D1016" s="353"/>
      <c r="E1016" s="354"/>
      <c r="F1016" s="150"/>
      <c r="G1016" s="150"/>
      <c r="H1016" s="151"/>
      <c r="I1016" s="152">
        <f t="shared" si="86"/>
        <v>0</v>
      </c>
      <c r="J1016" s="153"/>
      <c r="K1016" s="154"/>
      <c r="L1016" s="154"/>
      <c r="M1016" s="155">
        <f t="shared" si="87"/>
        <v>0</v>
      </c>
      <c r="N1016" s="150"/>
      <c r="O1016" s="150"/>
      <c r="P1016" s="152">
        <f t="shared" si="88"/>
        <v>0</v>
      </c>
      <c r="Q1016" s="255"/>
      <c r="R1016" s="255"/>
      <c r="S1016" s="255"/>
      <c r="T1016" s="255"/>
      <c r="U1016" s="255"/>
      <c r="V1016" s="255"/>
      <c r="W1016" s="255"/>
      <c r="X1016" s="255"/>
      <c r="Y1016" s="255"/>
      <c r="Z1016" s="255"/>
      <c r="AA1016" s="255"/>
      <c r="AB1016" s="255"/>
      <c r="AC1016" s="255"/>
      <c r="AD1016" s="255"/>
      <c r="AE1016" s="255"/>
    </row>
    <row r="1017" spans="1:31" s="252" customFormat="1" hidden="1" x14ac:dyDescent="0.35">
      <c r="A1017" s="251">
        <f t="shared" si="89"/>
        <v>0</v>
      </c>
      <c r="B1017" s="352">
        <f t="shared" si="89"/>
        <v>0</v>
      </c>
      <c r="C1017" s="353"/>
      <c r="D1017" s="353"/>
      <c r="E1017" s="354"/>
      <c r="F1017" s="150"/>
      <c r="G1017" s="150"/>
      <c r="H1017" s="151"/>
      <c r="I1017" s="152">
        <f t="shared" si="86"/>
        <v>0</v>
      </c>
      <c r="J1017" s="153"/>
      <c r="K1017" s="154"/>
      <c r="L1017" s="154"/>
      <c r="M1017" s="155">
        <f t="shared" si="87"/>
        <v>0</v>
      </c>
      <c r="N1017" s="150"/>
      <c r="O1017" s="150"/>
      <c r="P1017" s="152">
        <f t="shared" si="88"/>
        <v>0</v>
      </c>
      <c r="Q1017" s="255"/>
      <c r="R1017" s="255"/>
      <c r="S1017" s="255"/>
      <c r="T1017" s="255"/>
      <c r="U1017" s="255"/>
      <c r="V1017" s="255"/>
      <c r="W1017" s="255"/>
      <c r="X1017" s="255"/>
      <c r="Y1017" s="255"/>
      <c r="Z1017" s="255"/>
      <c r="AA1017" s="255"/>
      <c r="AB1017" s="255"/>
      <c r="AC1017" s="255"/>
      <c r="AD1017" s="255"/>
      <c r="AE1017" s="255"/>
    </row>
    <row r="1018" spans="1:31" s="252" customFormat="1" hidden="1" x14ac:dyDescent="0.35">
      <c r="A1018" s="251">
        <f t="shared" si="89"/>
        <v>0</v>
      </c>
      <c r="B1018" s="352">
        <f t="shared" si="89"/>
        <v>0</v>
      </c>
      <c r="C1018" s="353"/>
      <c r="D1018" s="353"/>
      <c r="E1018" s="354"/>
      <c r="F1018" s="150"/>
      <c r="G1018" s="150"/>
      <c r="H1018" s="151"/>
      <c r="I1018" s="152">
        <f t="shared" si="86"/>
        <v>0</v>
      </c>
      <c r="J1018" s="153"/>
      <c r="K1018" s="154"/>
      <c r="L1018" s="154"/>
      <c r="M1018" s="155">
        <f t="shared" si="87"/>
        <v>0</v>
      </c>
      <c r="N1018" s="150"/>
      <c r="O1018" s="150"/>
      <c r="P1018" s="152">
        <f t="shared" si="88"/>
        <v>0</v>
      </c>
      <c r="Q1018" s="255"/>
      <c r="R1018" s="255"/>
      <c r="S1018" s="255"/>
      <c r="T1018" s="255"/>
      <c r="U1018" s="255"/>
      <c r="V1018" s="255"/>
      <c r="W1018" s="255"/>
      <c r="X1018" s="255"/>
      <c r="Y1018" s="255"/>
      <c r="Z1018" s="255"/>
      <c r="AA1018" s="255"/>
      <c r="AB1018" s="255"/>
      <c r="AC1018" s="255"/>
      <c r="AD1018" s="255"/>
      <c r="AE1018" s="255"/>
    </row>
    <row r="1019" spans="1:31" s="252" customFormat="1" hidden="1" x14ac:dyDescent="0.35">
      <c r="A1019" s="251">
        <f t="shared" si="89"/>
        <v>0</v>
      </c>
      <c r="B1019" s="352">
        <f t="shared" si="89"/>
        <v>0</v>
      </c>
      <c r="C1019" s="353"/>
      <c r="D1019" s="353"/>
      <c r="E1019" s="354"/>
      <c r="F1019" s="150"/>
      <c r="G1019" s="150"/>
      <c r="H1019" s="151"/>
      <c r="I1019" s="152">
        <f t="shared" si="86"/>
        <v>0</v>
      </c>
      <c r="J1019" s="153"/>
      <c r="K1019" s="154"/>
      <c r="L1019" s="154"/>
      <c r="M1019" s="155">
        <f t="shared" si="87"/>
        <v>0</v>
      </c>
      <c r="N1019" s="150"/>
      <c r="O1019" s="150"/>
      <c r="P1019" s="152">
        <f t="shared" si="88"/>
        <v>0</v>
      </c>
      <c r="Q1019" s="255"/>
      <c r="R1019" s="255"/>
      <c r="S1019" s="255"/>
      <c r="T1019" s="255"/>
      <c r="U1019" s="255"/>
      <c r="V1019" s="255"/>
      <c r="W1019" s="255"/>
      <c r="X1019" s="255"/>
      <c r="Y1019" s="255"/>
      <c r="Z1019" s="255"/>
      <c r="AA1019" s="255"/>
      <c r="AB1019" s="255"/>
      <c r="AC1019" s="255"/>
      <c r="AD1019" s="255"/>
      <c r="AE1019" s="255"/>
    </row>
    <row r="1020" spans="1:31" s="252" customFormat="1" x14ac:dyDescent="0.35">
      <c r="A1020" s="251">
        <f t="shared" si="89"/>
        <v>0</v>
      </c>
      <c r="B1020" s="352">
        <f t="shared" si="89"/>
        <v>0</v>
      </c>
      <c r="C1020" s="353"/>
      <c r="D1020" s="353"/>
      <c r="E1020" s="354"/>
      <c r="F1020" s="150"/>
      <c r="G1020" s="150"/>
      <c r="H1020" s="151"/>
      <c r="I1020" s="152">
        <f t="shared" si="86"/>
        <v>0</v>
      </c>
      <c r="J1020" s="153"/>
      <c r="K1020" s="154"/>
      <c r="L1020" s="154"/>
      <c r="M1020" s="155">
        <f t="shared" si="87"/>
        <v>0</v>
      </c>
      <c r="N1020" s="150"/>
      <c r="O1020" s="150"/>
      <c r="P1020" s="152">
        <f t="shared" si="88"/>
        <v>0</v>
      </c>
      <c r="Q1020" s="255"/>
      <c r="R1020" s="255"/>
      <c r="S1020" s="255"/>
      <c r="T1020" s="255"/>
      <c r="U1020" s="255"/>
      <c r="V1020" s="255"/>
      <c r="W1020" s="255"/>
      <c r="X1020" s="255"/>
      <c r="Y1020" s="255"/>
      <c r="Z1020" s="255"/>
      <c r="AA1020" s="255"/>
      <c r="AB1020" s="255"/>
      <c r="AC1020" s="255"/>
      <c r="AD1020" s="255"/>
      <c r="AE1020" s="255"/>
    </row>
    <row r="1021" spans="1:31" s="252" customFormat="1" x14ac:dyDescent="0.35">
      <c r="A1021" s="254"/>
      <c r="B1021" s="420" t="s">
        <v>33</v>
      </c>
      <c r="C1021" s="420"/>
      <c r="D1021" s="420"/>
      <c r="E1021" s="420"/>
      <c r="F1021" s="152">
        <f>SUM(F921:F1020)</f>
        <v>0</v>
      </c>
      <c r="G1021" s="152">
        <f>SUM(G921:G1020)</f>
        <v>0</v>
      </c>
      <c r="H1021" s="157">
        <f>SUM(H921:H1020)</f>
        <v>0</v>
      </c>
      <c r="I1021" s="152">
        <f>SUMIF(I921:I1020,"&gt;0")</f>
        <v>0</v>
      </c>
      <c r="J1021" s="158"/>
      <c r="K1021" s="155">
        <f t="shared" ref="K1021:P1021" si="90">SUM(K921:K1020)</f>
        <v>0</v>
      </c>
      <c r="L1021" s="155">
        <f t="shared" si="90"/>
        <v>0</v>
      </c>
      <c r="M1021" s="155">
        <f t="shared" si="90"/>
        <v>0</v>
      </c>
      <c r="N1021" s="159">
        <f t="shared" si="90"/>
        <v>0</v>
      </c>
      <c r="O1021" s="159">
        <f t="shared" si="90"/>
        <v>0</v>
      </c>
      <c r="P1021" s="152">
        <f t="shared" si="90"/>
        <v>0</v>
      </c>
      <c r="Q1021" s="255"/>
      <c r="R1021" s="255"/>
      <c r="S1021" s="255"/>
      <c r="T1021" s="255"/>
      <c r="U1021" s="255"/>
      <c r="V1021" s="255"/>
      <c r="W1021" s="255"/>
      <c r="X1021" s="255"/>
      <c r="Y1021" s="255"/>
      <c r="Z1021" s="255"/>
      <c r="AA1021" s="255"/>
      <c r="AB1021" s="255"/>
      <c r="AC1021" s="255"/>
      <c r="AD1021" s="255"/>
      <c r="AE1021" s="255"/>
    </row>
    <row r="1022" spans="1:31" x14ac:dyDescent="0.35">
      <c r="A1022" s="124"/>
      <c r="B1022" s="124"/>
      <c r="C1022" s="124"/>
      <c r="D1022" s="124"/>
      <c r="E1022" s="124"/>
      <c r="F1022" s="124"/>
      <c r="G1022" s="124"/>
      <c r="H1022" s="124"/>
      <c r="I1022" s="124"/>
      <c r="J1022" s="124"/>
      <c r="K1022" s="124"/>
      <c r="L1022" s="124"/>
      <c r="M1022" s="124"/>
      <c r="N1022" s="124"/>
      <c r="O1022" s="124"/>
      <c r="P1022" s="124"/>
    </row>
    <row r="1023" spans="1:31" x14ac:dyDescent="0.35">
      <c r="A1023" s="321" t="s">
        <v>179</v>
      </c>
      <c r="B1023" s="321"/>
      <c r="C1023" s="321"/>
      <c r="D1023" s="321"/>
      <c r="E1023" s="321"/>
      <c r="F1023" s="321"/>
      <c r="G1023" s="321"/>
      <c r="H1023" s="321"/>
      <c r="I1023" s="321"/>
      <c r="J1023" s="321"/>
      <c r="K1023" s="321"/>
      <c r="L1023" s="321"/>
      <c r="M1023" s="321"/>
      <c r="N1023" s="321"/>
      <c r="O1023" s="321"/>
      <c r="P1023" s="321"/>
      <c r="Q1023" s="124"/>
      <c r="R1023" s="124"/>
      <c r="S1023" s="124"/>
      <c r="T1023" s="124"/>
      <c r="U1023" s="124"/>
      <c r="V1023" s="124"/>
      <c r="W1023" s="124"/>
      <c r="X1023" s="124"/>
      <c r="Y1023" s="124"/>
      <c r="Z1023" s="124"/>
      <c r="AA1023" s="124"/>
      <c r="AB1023" s="124"/>
      <c r="AC1023" s="124"/>
      <c r="AD1023" s="124"/>
      <c r="AE1023" s="124"/>
    </row>
    <row r="1024" spans="1:31" x14ac:dyDescent="0.35">
      <c r="A1024" s="144"/>
      <c r="B1024" s="421"/>
      <c r="C1024" s="421"/>
      <c r="D1024" s="421"/>
      <c r="E1024" s="421"/>
      <c r="F1024" s="422"/>
      <c r="G1024" s="422"/>
      <c r="H1024" s="422"/>
      <c r="I1024" s="423" t="s">
        <v>170</v>
      </c>
      <c r="J1024" s="423"/>
      <c r="K1024" s="145" t="s">
        <v>1437</v>
      </c>
      <c r="L1024" s="145"/>
      <c r="M1024" s="145"/>
      <c r="N1024" s="145"/>
      <c r="O1024" s="145"/>
      <c r="P1024" s="146"/>
      <c r="Q1024" s="124"/>
      <c r="R1024" s="124"/>
      <c r="S1024" s="124"/>
      <c r="T1024" s="124"/>
      <c r="U1024" s="124"/>
      <c r="V1024" s="124"/>
      <c r="W1024" s="124"/>
      <c r="X1024" s="124"/>
      <c r="Y1024" s="124"/>
      <c r="Z1024" s="124"/>
      <c r="AA1024" s="124"/>
      <c r="AB1024" s="124"/>
      <c r="AC1024" s="124"/>
      <c r="AD1024" s="124"/>
      <c r="AE1024" s="124"/>
    </row>
    <row r="1025" spans="1:31" ht="15" customHeight="1" x14ac:dyDescent="0.35">
      <c r="A1025" s="424" t="s">
        <v>49</v>
      </c>
      <c r="B1025" s="425"/>
      <c r="C1025" s="425"/>
      <c r="D1025" s="425"/>
      <c r="E1025" s="425"/>
      <c r="F1025" s="426" t="s">
        <v>22</v>
      </c>
      <c r="G1025" s="427"/>
      <c r="H1025" s="427"/>
      <c r="I1025" s="427"/>
      <c r="J1025" s="428"/>
      <c r="K1025" s="420" t="s">
        <v>23</v>
      </c>
      <c r="L1025" s="420"/>
      <c r="M1025" s="420"/>
      <c r="N1025" s="427" t="s">
        <v>24</v>
      </c>
      <c r="O1025" s="427"/>
      <c r="P1025" s="428"/>
      <c r="Q1025" s="124"/>
      <c r="R1025" s="124"/>
      <c r="S1025" s="124"/>
      <c r="T1025" s="124"/>
      <c r="U1025" s="124"/>
      <c r="V1025" s="124"/>
      <c r="W1025" s="124"/>
      <c r="X1025" s="124"/>
      <c r="Y1025" s="124"/>
      <c r="Z1025" s="124"/>
      <c r="AA1025" s="124"/>
      <c r="AB1025" s="124"/>
      <c r="AC1025" s="124"/>
      <c r="AD1025" s="124"/>
      <c r="AE1025" s="124"/>
    </row>
    <row r="1026" spans="1:31" ht="15" customHeight="1" x14ac:dyDescent="0.35">
      <c r="A1026" s="301" t="s">
        <v>15</v>
      </c>
      <c r="B1026" s="302"/>
      <c r="C1026" s="302"/>
      <c r="D1026" s="302"/>
      <c r="E1026" s="303"/>
      <c r="F1026" s="429" t="s">
        <v>25</v>
      </c>
      <c r="G1026" s="432" t="s">
        <v>26</v>
      </c>
      <c r="H1026" s="433"/>
      <c r="I1026" s="433"/>
      <c r="J1026" s="434"/>
      <c r="K1026" s="438" t="s">
        <v>50</v>
      </c>
      <c r="L1026" s="438"/>
      <c r="M1026" s="438"/>
      <c r="N1026" s="438" t="s">
        <v>27</v>
      </c>
      <c r="O1026" s="438"/>
      <c r="P1026" s="438"/>
      <c r="Q1026" s="124"/>
      <c r="R1026" s="124"/>
      <c r="S1026" s="124"/>
      <c r="T1026" s="124"/>
      <c r="U1026" s="124"/>
      <c r="V1026" s="124"/>
      <c r="W1026" s="124"/>
      <c r="X1026" s="124"/>
      <c r="Y1026" s="124"/>
      <c r="Z1026" s="124"/>
      <c r="AA1026" s="124"/>
      <c r="AB1026" s="124"/>
      <c r="AC1026" s="124"/>
      <c r="AD1026" s="124"/>
      <c r="AE1026" s="124"/>
    </row>
    <row r="1027" spans="1:31" ht="15" customHeight="1" x14ac:dyDescent="0.35">
      <c r="A1027" s="304"/>
      <c r="B1027" s="305"/>
      <c r="C1027" s="305"/>
      <c r="D1027" s="305"/>
      <c r="E1027" s="306"/>
      <c r="F1027" s="430"/>
      <c r="G1027" s="435"/>
      <c r="H1027" s="436"/>
      <c r="I1027" s="436"/>
      <c r="J1027" s="437"/>
      <c r="K1027" s="438"/>
      <c r="L1027" s="438"/>
      <c r="M1027" s="438"/>
      <c r="N1027" s="438"/>
      <c r="O1027" s="438"/>
      <c r="P1027" s="438"/>
      <c r="Q1027" s="124"/>
      <c r="R1027" s="124"/>
      <c r="S1027" s="124"/>
      <c r="T1027" s="124"/>
      <c r="U1027" s="124"/>
      <c r="V1027" s="124"/>
      <c r="W1027" s="124"/>
      <c r="X1027" s="124"/>
      <c r="Y1027" s="124"/>
      <c r="Z1027" s="124"/>
      <c r="AA1027" s="124"/>
      <c r="AB1027" s="124"/>
      <c r="AC1027" s="124"/>
      <c r="AD1027" s="124"/>
      <c r="AE1027" s="124"/>
    </row>
    <row r="1028" spans="1:31" ht="15" customHeight="1" x14ac:dyDescent="0.35">
      <c r="A1028" s="304"/>
      <c r="B1028" s="305"/>
      <c r="C1028" s="305"/>
      <c r="D1028" s="305"/>
      <c r="E1028" s="306"/>
      <c r="F1028" s="430"/>
      <c r="G1028" s="429" t="s">
        <v>51</v>
      </c>
      <c r="H1028" s="429" t="s">
        <v>28</v>
      </c>
      <c r="I1028" s="429" t="s">
        <v>52</v>
      </c>
      <c r="J1028" s="442" t="s">
        <v>29</v>
      </c>
      <c r="K1028" s="429" t="s">
        <v>30</v>
      </c>
      <c r="L1028" s="429" t="s">
        <v>31</v>
      </c>
      <c r="M1028" s="429" t="s">
        <v>53</v>
      </c>
      <c r="N1028" s="429" t="s">
        <v>30</v>
      </c>
      <c r="O1028" s="429" t="s">
        <v>32</v>
      </c>
      <c r="P1028" s="429" t="s">
        <v>34</v>
      </c>
      <c r="Q1028" s="124"/>
      <c r="R1028" s="124"/>
      <c r="S1028" s="124"/>
      <c r="T1028" s="124"/>
      <c r="U1028" s="124"/>
      <c r="V1028" s="124"/>
      <c r="W1028" s="124"/>
      <c r="X1028" s="124"/>
      <c r="Y1028" s="124"/>
      <c r="Z1028" s="124"/>
      <c r="AA1028" s="124"/>
      <c r="AB1028" s="124"/>
      <c r="AC1028" s="124"/>
      <c r="AD1028" s="124"/>
      <c r="AE1028" s="124"/>
    </row>
    <row r="1029" spans="1:31" ht="15" customHeight="1" x14ac:dyDescent="0.35">
      <c r="A1029" s="304"/>
      <c r="B1029" s="305"/>
      <c r="C1029" s="305"/>
      <c r="D1029" s="305"/>
      <c r="E1029" s="306"/>
      <c r="F1029" s="430"/>
      <c r="G1029" s="430"/>
      <c r="H1029" s="430"/>
      <c r="I1029" s="430"/>
      <c r="J1029" s="443"/>
      <c r="K1029" s="430"/>
      <c r="L1029" s="430"/>
      <c r="M1029" s="430"/>
      <c r="N1029" s="430"/>
      <c r="O1029" s="430"/>
      <c r="P1029" s="430"/>
      <c r="Q1029" s="124"/>
      <c r="R1029" s="124"/>
      <c r="S1029" s="124"/>
      <c r="T1029" s="124"/>
      <c r="U1029" s="124"/>
      <c r="V1029" s="124"/>
      <c r="W1029" s="124"/>
      <c r="X1029" s="124"/>
      <c r="Y1029" s="124"/>
      <c r="Z1029" s="124"/>
      <c r="AA1029" s="124"/>
      <c r="AB1029" s="124"/>
      <c r="AC1029" s="124"/>
      <c r="AD1029" s="124"/>
      <c r="AE1029" s="124"/>
    </row>
    <row r="1030" spans="1:31" ht="15" customHeight="1" x14ac:dyDescent="0.35">
      <c r="A1030" s="307"/>
      <c r="B1030" s="308"/>
      <c r="C1030" s="308"/>
      <c r="D1030" s="308"/>
      <c r="E1030" s="309"/>
      <c r="F1030" s="431"/>
      <c r="G1030" s="431"/>
      <c r="H1030" s="431"/>
      <c r="I1030" s="431"/>
      <c r="J1030" s="444"/>
      <c r="K1030" s="431"/>
      <c r="L1030" s="431"/>
      <c r="M1030" s="431"/>
      <c r="N1030" s="431"/>
      <c r="O1030" s="431"/>
      <c r="P1030" s="431"/>
      <c r="Q1030" s="124"/>
      <c r="R1030" s="124"/>
      <c r="S1030" s="124"/>
      <c r="T1030" s="124"/>
      <c r="U1030" s="124"/>
      <c r="V1030" s="124"/>
      <c r="W1030" s="124"/>
      <c r="X1030" s="124"/>
      <c r="Y1030" s="124"/>
      <c r="Z1030" s="124"/>
      <c r="AA1030" s="124"/>
      <c r="AB1030" s="124"/>
      <c r="AC1030" s="124"/>
      <c r="AD1030" s="124"/>
      <c r="AE1030" s="124"/>
    </row>
    <row r="1031" spans="1:31" s="252" customFormat="1" x14ac:dyDescent="0.35">
      <c r="A1031" s="253" t="s">
        <v>54</v>
      </c>
      <c r="B1031" s="439">
        <v>1</v>
      </c>
      <c r="C1031" s="440"/>
      <c r="D1031" s="440"/>
      <c r="E1031" s="441"/>
      <c r="F1031" s="148">
        <v>2</v>
      </c>
      <c r="G1031" s="148">
        <v>3</v>
      </c>
      <c r="H1031" s="149">
        <v>4</v>
      </c>
      <c r="I1031" s="148">
        <v>5</v>
      </c>
      <c r="J1031" s="148">
        <v>6</v>
      </c>
      <c r="K1031" s="148">
        <v>7</v>
      </c>
      <c r="L1031" s="148">
        <v>8</v>
      </c>
      <c r="M1031" s="148">
        <v>9</v>
      </c>
      <c r="N1031" s="148">
        <v>10</v>
      </c>
      <c r="O1031" s="148">
        <v>11</v>
      </c>
      <c r="P1031" s="148">
        <v>12</v>
      </c>
      <c r="Q1031" s="255"/>
      <c r="R1031" s="255"/>
      <c r="S1031" s="255"/>
      <c r="T1031" s="255"/>
      <c r="U1031" s="255"/>
      <c r="V1031" s="255"/>
      <c r="W1031" s="255"/>
      <c r="X1031" s="255"/>
      <c r="Y1031" s="255"/>
      <c r="Z1031" s="255"/>
      <c r="AA1031" s="255"/>
      <c r="AB1031" s="255"/>
      <c r="AC1031" s="255"/>
      <c r="AD1031" s="255"/>
      <c r="AE1031" s="255"/>
    </row>
    <row r="1032" spans="1:31" s="252" customFormat="1" hidden="1" x14ac:dyDescent="0.35">
      <c r="A1032" s="251">
        <f>A32</f>
        <v>0</v>
      </c>
      <c r="B1032" s="352">
        <f>B32</f>
        <v>0</v>
      </c>
      <c r="C1032" s="353"/>
      <c r="D1032" s="353"/>
      <c r="E1032" s="354"/>
      <c r="F1032" s="150"/>
      <c r="G1032" s="150"/>
      <c r="H1032" s="151"/>
      <c r="I1032" s="152">
        <f t="shared" ref="I1032:I1095" si="91">G1032-H1032</f>
        <v>0</v>
      </c>
      <c r="J1032" s="153"/>
      <c r="K1032" s="154"/>
      <c r="L1032" s="154"/>
      <c r="M1032" s="155">
        <f t="shared" ref="M1032:M1095" si="92">K1032-L1032</f>
        <v>0</v>
      </c>
      <c r="N1032" s="150"/>
      <c r="O1032" s="150"/>
      <c r="P1032" s="152">
        <f t="shared" ref="P1032:P1095" si="93">N1032-O1032</f>
        <v>0</v>
      </c>
      <c r="Q1032" s="255"/>
      <c r="R1032" s="255"/>
      <c r="S1032" s="255"/>
      <c r="T1032" s="255"/>
      <c r="U1032" s="255"/>
      <c r="V1032" s="255"/>
      <c r="W1032" s="255"/>
      <c r="X1032" s="255"/>
      <c r="Y1032" s="255"/>
      <c r="Z1032" s="255"/>
      <c r="AA1032" s="255"/>
      <c r="AB1032" s="255"/>
      <c r="AC1032" s="255"/>
      <c r="AD1032" s="255"/>
      <c r="AE1032" s="255"/>
    </row>
    <row r="1033" spans="1:31" s="252" customFormat="1" hidden="1" x14ac:dyDescent="0.35">
      <c r="A1033" s="251">
        <f t="shared" ref="A1033:B1096" si="94">A33</f>
        <v>0</v>
      </c>
      <c r="B1033" s="352">
        <f t="shared" si="94"/>
        <v>0</v>
      </c>
      <c r="C1033" s="353"/>
      <c r="D1033" s="353"/>
      <c r="E1033" s="354"/>
      <c r="F1033" s="150"/>
      <c r="G1033" s="150"/>
      <c r="H1033" s="151"/>
      <c r="I1033" s="152">
        <f t="shared" si="91"/>
        <v>0</v>
      </c>
      <c r="J1033" s="153"/>
      <c r="K1033" s="154"/>
      <c r="L1033" s="154"/>
      <c r="M1033" s="155">
        <f t="shared" si="92"/>
        <v>0</v>
      </c>
      <c r="N1033" s="150"/>
      <c r="O1033" s="150"/>
      <c r="P1033" s="152">
        <f t="shared" si="93"/>
        <v>0</v>
      </c>
      <c r="Q1033" s="255"/>
      <c r="R1033" s="255"/>
      <c r="S1033" s="255"/>
      <c r="T1033" s="255"/>
      <c r="U1033" s="255"/>
      <c r="V1033" s="255"/>
      <c r="W1033" s="255"/>
      <c r="X1033" s="255"/>
      <c r="Y1033" s="255"/>
      <c r="Z1033" s="255"/>
      <c r="AA1033" s="255"/>
      <c r="AB1033" s="255"/>
      <c r="AC1033" s="255"/>
      <c r="AD1033" s="255"/>
      <c r="AE1033" s="255"/>
    </row>
    <row r="1034" spans="1:31" s="252" customFormat="1" hidden="1" x14ac:dyDescent="0.35">
      <c r="A1034" s="251">
        <f t="shared" si="94"/>
        <v>0</v>
      </c>
      <c r="B1034" s="352">
        <f t="shared" si="94"/>
        <v>0</v>
      </c>
      <c r="C1034" s="353"/>
      <c r="D1034" s="353"/>
      <c r="E1034" s="354"/>
      <c r="F1034" s="150"/>
      <c r="G1034" s="150"/>
      <c r="H1034" s="151"/>
      <c r="I1034" s="152">
        <f t="shared" si="91"/>
        <v>0</v>
      </c>
      <c r="J1034" s="153"/>
      <c r="K1034" s="154"/>
      <c r="L1034" s="154"/>
      <c r="M1034" s="155">
        <f t="shared" si="92"/>
        <v>0</v>
      </c>
      <c r="N1034" s="150"/>
      <c r="O1034" s="150"/>
      <c r="P1034" s="152">
        <f t="shared" si="93"/>
        <v>0</v>
      </c>
      <c r="Q1034" s="255"/>
      <c r="R1034" s="255"/>
      <c r="S1034" s="255"/>
      <c r="T1034" s="255"/>
      <c r="U1034" s="255"/>
      <c r="V1034" s="255"/>
      <c r="W1034" s="255"/>
      <c r="X1034" s="255"/>
      <c r="Y1034" s="255"/>
      <c r="Z1034" s="255"/>
      <c r="AA1034" s="255"/>
      <c r="AB1034" s="255"/>
      <c r="AC1034" s="255"/>
      <c r="AD1034" s="255"/>
      <c r="AE1034" s="255"/>
    </row>
    <row r="1035" spans="1:31" s="252" customFormat="1" hidden="1" x14ac:dyDescent="0.35">
      <c r="A1035" s="251">
        <f t="shared" si="94"/>
        <v>0</v>
      </c>
      <c r="B1035" s="352">
        <f t="shared" si="94"/>
        <v>0</v>
      </c>
      <c r="C1035" s="353"/>
      <c r="D1035" s="353"/>
      <c r="E1035" s="354"/>
      <c r="F1035" s="150"/>
      <c r="G1035" s="150"/>
      <c r="H1035" s="151"/>
      <c r="I1035" s="152">
        <f t="shared" si="91"/>
        <v>0</v>
      </c>
      <c r="J1035" s="153"/>
      <c r="K1035" s="154"/>
      <c r="L1035" s="154"/>
      <c r="M1035" s="155">
        <f t="shared" si="92"/>
        <v>0</v>
      </c>
      <c r="N1035" s="150"/>
      <c r="O1035" s="150"/>
      <c r="P1035" s="152">
        <f t="shared" si="93"/>
        <v>0</v>
      </c>
      <c r="Q1035" s="255"/>
      <c r="R1035" s="255"/>
      <c r="S1035" s="255"/>
      <c r="T1035" s="255"/>
      <c r="U1035" s="255"/>
      <c r="V1035" s="255"/>
      <c r="W1035" s="255"/>
      <c r="X1035" s="255"/>
      <c r="Y1035" s="255"/>
      <c r="Z1035" s="255"/>
      <c r="AA1035" s="255"/>
      <c r="AB1035" s="255"/>
      <c r="AC1035" s="255"/>
      <c r="AD1035" s="255"/>
      <c r="AE1035" s="255"/>
    </row>
    <row r="1036" spans="1:31" s="252" customFormat="1" hidden="1" x14ac:dyDescent="0.35">
      <c r="A1036" s="251">
        <f t="shared" si="94"/>
        <v>0</v>
      </c>
      <c r="B1036" s="352">
        <f t="shared" si="94"/>
        <v>0</v>
      </c>
      <c r="C1036" s="353"/>
      <c r="D1036" s="353"/>
      <c r="E1036" s="354"/>
      <c r="F1036" s="150"/>
      <c r="G1036" s="150"/>
      <c r="H1036" s="151"/>
      <c r="I1036" s="152">
        <f t="shared" si="91"/>
        <v>0</v>
      </c>
      <c r="J1036" s="153"/>
      <c r="K1036" s="154"/>
      <c r="L1036" s="154"/>
      <c r="M1036" s="155">
        <f t="shared" si="92"/>
        <v>0</v>
      </c>
      <c r="N1036" s="150"/>
      <c r="O1036" s="150"/>
      <c r="P1036" s="152">
        <f t="shared" si="93"/>
        <v>0</v>
      </c>
      <c r="Q1036" s="255"/>
      <c r="R1036" s="255"/>
      <c r="S1036" s="255"/>
      <c r="T1036" s="255"/>
      <c r="U1036" s="255"/>
      <c r="V1036" s="255"/>
      <c r="W1036" s="255"/>
      <c r="X1036" s="255"/>
      <c r="Y1036" s="255"/>
      <c r="Z1036" s="255"/>
      <c r="AA1036" s="255"/>
      <c r="AB1036" s="255"/>
      <c r="AC1036" s="255"/>
      <c r="AD1036" s="255"/>
      <c r="AE1036" s="255"/>
    </row>
    <row r="1037" spans="1:31" s="252" customFormat="1" hidden="1" x14ac:dyDescent="0.35">
      <c r="A1037" s="251">
        <f t="shared" si="94"/>
        <v>0</v>
      </c>
      <c r="B1037" s="352">
        <f t="shared" si="94"/>
        <v>0</v>
      </c>
      <c r="C1037" s="353"/>
      <c r="D1037" s="353"/>
      <c r="E1037" s="354"/>
      <c r="F1037" s="150"/>
      <c r="G1037" s="150"/>
      <c r="H1037" s="151"/>
      <c r="I1037" s="152">
        <f t="shared" si="91"/>
        <v>0</v>
      </c>
      <c r="J1037" s="153"/>
      <c r="K1037" s="154"/>
      <c r="L1037" s="154"/>
      <c r="M1037" s="155">
        <f t="shared" si="92"/>
        <v>0</v>
      </c>
      <c r="N1037" s="150"/>
      <c r="O1037" s="150"/>
      <c r="P1037" s="152">
        <f t="shared" si="93"/>
        <v>0</v>
      </c>
      <c r="Q1037" s="255"/>
      <c r="R1037" s="255"/>
      <c r="S1037" s="255"/>
      <c r="T1037" s="255"/>
      <c r="U1037" s="255"/>
      <c r="V1037" s="255"/>
      <c r="W1037" s="255"/>
      <c r="X1037" s="255"/>
      <c r="Y1037" s="255"/>
      <c r="Z1037" s="255"/>
      <c r="AA1037" s="255"/>
      <c r="AB1037" s="255"/>
      <c r="AC1037" s="255"/>
      <c r="AD1037" s="255"/>
      <c r="AE1037" s="255"/>
    </row>
    <row r="1038" spans="1:31" s="252" customFormat="1" hidden="1" x14ac:dyDescent="0.35">
      <c r="A1038" s="251">
        <f t="shared" si="94"/>
        <v>0</v>
      </c>
      <c r="B1038" s="352">
        <f t="shared" si="94"/>
        <v>0</v>
      </c>
      <c r="C1038" s="353"/>
      <c r="D1038" s="353"/>
      <c r="E1038" s="354"/>
      <c r="F1038" s="150"/>
      <c r="G1038" s="150"/>
      <c r="H1038" s="151"/>
      <c r="I1038" s="152">
        <f t="shared" si="91"/>
        <v>0</v>
      </c>
      <c r="J1038" s="153"/>
      <c r="K1038" s="154"/>
      <c r="L1038" s="154"/>
      <c r="M1038" s="155">
        <f t="shared" si="92"/>
        <v>0</v>
      </c>
      <c r="N1038" s="150"/>
      <c r="O1038" s="150"/>
      <c r="P1038" s="152">
        <f t="shared" si="93"/>
        <v>0</v>
      </c>
      <c r="Q1038" s="255"/>
      <c r="R1038" s="255"/>
      <c r="S1038" s="255"/>
      <c r="T1038" s="255"/>
      <c r="U1038" s="255"/>
      <c r="V1038" s="255"/>
      <c r="W1038" s="255"/>
      <c r="X1038" s="255"/>
      <c r="Y1038" s="255"/>
      <c r="Z1038" s="255"/>
      <c r="AA1038" s="255"/>
      <c r="AB1038" s="255"/>
      <c r="AC1038" s="255"/>
      <c r="AD1038" s="255"/>
      <c r="AE1038" s="255"/>
    </row>
    <row r="1039" spans="1:31" s="252" customFormat="1" hidden="1" x14ac:dyDescent="0.35">
      <c r="A1039" s="251">
        <f t="shared" si="94"/>
        <v>0</v>
      </c>
      <c r="B1039" s="352">
        <f t="shared" si="94"/>
        <v>0</v>
      </c>
      <c r="C1039" s="353"/>
      <c r="D1039" s="353"/>
      <c r="E1039" s="354"/>
      <c r="F1039" s="150"/>
      <c r="G1039" s="150"/>
      <c r="H1039" s="151"/>
      <c r="I1039" s="152">
        <f t="shared" si="91"/>
        <v>0</v>
      </c>
      <c r="J1039" s="153"/>
      <c r="K1039" s="154"/>
      <c r="L1039" s="154"/>
      <c r="M1039" s="155">
        <f t="shared" si="92"/>
        <v>0</v>
      </c>
      <c r="N1039" s="150"/>
      <c r="O1039" s="150"/>
      <c r="P1039" s="152">
        <f t="shared" si="93"/>
        <v>0</v>
      </c>
      <c r="Q1039" s="255"/>
      <c r="R1039" s="255"/>
      <c r="S1039" s="255"/>
      <c r="T1039" s="255"/>
      <c r="U1039" s="255"/>
      <c r="V1039" s="255"/>
      <c r="W1039" s="255"/>
      <c r="X1039" s="255"/>
      <c r="Y1039" s="255"/>
      <c r="Z1039" s="255"/>
      <c r="AA1039" s="255"/>
      <c r="AB1039" s="255"/>
      <c r="AC1039" s="255"/>
      <c r="AD1039" s="255"/>
      <c r="AE1039" s="255"/>
    </row>
    <row r="1040" spans="1:31" s="252" customFormat="1" hidden="1" x14ac:dyDescent="0.35">
      <c r="A1040" s="251">
        <f t="shared" si="94"/>
        <v>0</v>
      </c>
      <c r="B1040" s="352">
        <f t="shared" si="94"/>
        <v>0</v>
      </c>
      <c r="C1040" s="353"/>
      <c r="D1040" s="353"/>
      <c r="E1040" s="354"/>
      <c r="F1040" s="150"/>
      <c r="G1040" s="150"/>
      <c r="H1040" s="151"/>
      <c r="I1040" s="152">
        <f t="shared" si="91"/>
        <v>0</v>
      </c>
      <c r="J1040" s="153"/>
      <c r="K1040" s="154"/>
      <c r="L1040" s="154"/>
      <c r="M1040" s="155">
        <f t="shared" si="92"/>
        <v>0</v>
      </c>
      <c r="N1040" s="150"/>
      <c r="O1040" s="150"/>
      <c r="P1040" s="152">
        <f t="shared" si="93"/>
        <v>0</v>
      </c>
      <c r="Q1040" s="255"/>
      <c r="R1040" s="255"/>
      <c r="S1040" s="255"/>
      <c r="T1040" s="255"/>
      <c r="U1040" s="255"/>
      <c r="V1040" s="255"/>
      <c r="W1040" s="255"/>
      <c r="X1040" s="255"/>
      <c r="Y1040" s="255"/>
      <c r="Z1040" s="255"/>
      <c r="AA1040" s="255"/>
      <c r="AB1040" s="255"/>
      <c r="AC1040" s="255"/>
      <c r="AD1040" s="255"/>
      <c r="AE1040" s="255"/>
    </row>
    <row r="1041" spans="1:31" s="252" customFormat="1" hidden="1" x14ac:dyDescent="0.35">
      <c r="A1041" s="251">
        <f t="shared" si="94"/>
        <v>0</v>
      </c>
      <c r="B1041" s="352">
        <f t="shared" si="94"/>
        <v>0</v>
      </c>
      <c r="C1041" s="353"/>
      <c r="D1041" s="353"/>
      <c r="E1041" s="354"/>
      <c r="F1041" s="150"/>
      <c r="G1041" s="150"/>
      <c r="H1041" s="151"/>
      <c r="I1041" s="152">
        <f t="shared" si="91"/>
        <v>0</v>
      </c>
      <c r="J1041" s="153"/>
      <c r="K1041" s="154"/>
      <c r="L1041" s="154"/>
      <c r="M1041" s="155">
        <f t="shared" si="92"/>
        <v>0</v>
      </c>
      <c r="N1041" s="150"/>
      <c r="O1041" s="150"/>
      <c r="P1041" s="152">
        <f t="shared" si="93"/>
        <v>0</v>
      </c>
      <c r="Q1041" s="255"/>
      <c r="R1041" s="255"/>
      <c r="S1041" s="255"/>
      <c r="T1041" s="255"/>
      <c r="U1041" s="255"/>
      <c r="V1041" s="255"/>
      <c r="W1041" s="255"/>
      <c r="X1041" s="255"/>
      <c r="Y1041" s="255"/>
      <c r="Z1041" s="255"/>
      <c r="AA1041" s="255"/>
      <c r="AB1041" s="255"/>
      <c r="AC1041" s="255"/>
      <c r="AD1041" s="255"/>
      <c r="AE1041" s="255"/>
    </row>
    <row r="1042" spans="1:31" s="252" customFormat="1" hidden="1" x14ac:dyDescent="0.35">
      <c r="A1042" s="251">
        <f t="shared" si="94"/>
        <v>0</v>
      </c>
      <c r="B1042" s="352">
        <f t="shared" si="94"/>
        <v>0</v>
      </c>
      <c r="C1042" s="353"/>
      <c r="D1042" s="353"/>
      <c r="E1042" s="354"/>
      <c r="F1042" s="150"/>
      <c r="G1042" s="150"/>
      <c r="H1042" s="151"/>
      <c r="I1042" s="152">
        <f t="shared" si="91"/>
        <v>0</v>
      </c>
      <c r="J1042" s="153"/>
      <c r="K1042" s="154"/>
      <c r="L1042" s="154"/>
      <c r="M1042" s="155">
        <f t="shared" si="92"/>
        <v>0</v>
      </c>
      <c r="N1042" s="150"/>
      <c r="O1042" s="150"/>
      <c r="P1042" s="152">
        <f t="shared" si="93"/>
        <v>0</v>
      </c>
      <c r="Q1042" s="255"/>
      <c r="R1042" s="255"/>
      <c r="S1042" s="255"/>
      <c r="T1042" s="255"/>
      <c r="U1042" s="255"/>
      <c r="V1042" s="255"/>
      <c r="W1042" s="255"/>
      <c r="X1042" s="255"/>
      <c r="Y1042" s="255"/>
      <c r="Z1042" s="255"/>
      <c r="AA1042" s="255"/>
      <c r="AB1042" s="255"/>
      <c r="AC1042" s="255"/>
      <c r="AD1042" s="255"/>
      <c r="AE1042" s="255"/>
    </row>
    <row r="1043" spans="1:31" s="252" customFormat="1" hidden="1" x14ac:dyDescent="0.35">
      <c r="A1043" s="251">
        <f t="shared" si="94"/>
        <v>0</v>
      </c>
      <c r="B1043" s="352">
        <f t="shared" si="94"/>
        <v>0</v>
      </c>
      <c r="C1043" s="353"/>
      <c r="D1043" s="353"/>
      <c r="E1043" s="354"/>
      <c r="F1043" s="150"/>
      <c r="G1043" s="150"/>
      <c r="H1043" s="151"/>
      <c r="I1043" s="152">
        <f t="shared" si="91"/>
        <v>0</v>
      </c>
      <c r="J1043" s="153"/>
      <c r="K1043" s="154"/>
      <c r="L1043" s="154"/>
      <c r="M1043" s="155">
        <f t="shared" si="92"/>
        <v>0</v>
      </c>
      <c r="N1043" s="150"/>
      <c r="O1043" s="150"/>
      <c r="P1043" s="152">
        <f t="shared" si="93"/>
        <v>0</v>
      </c>
      <c r="Q1043" s="255"/>
      <c r="R1043" s="255"/>
      <c r="S1043" s="255"/>
      <c r="T1043" s="255"/>
      <c r="U1043" s="255"/>
      <c r="V1043" s="255"/>
      <c r="W1043" s="255"/>
      <c r="X1043" s="255"/>
      <c r="Y1043" s="255"/>
      <c r="Z1043" s="255"/>
      <c r="AA1043" s="255"/>
      <c r="AB1043" s="255"/>
      <c r="AC1043" s="255"/>
      <c r="AD1043" s="255"/>
      <c r="AE1043" s="255"/>
    </row>
    <row r="1044" spans="1:31" s="252" customFormat="1" hidden="1" x14ac:dyDescent="0.35">
      <c r="A1044" s="251">
        <f t="shared" si="94"/>
        <v>0</v>
      </c>
      <c r="B1044" s="352">
        <f t="shared" si="94"/>
        <v>0</v>
      </c>
      <c r="C1044" s="353"/>
      <c r="D1044" s="353"/>
      <c r="E1044" s="354"/>
      <c r="F1044" s="150"/>
      <c r="G1044" s="150"/>
      <c r="H1044" s="151"/>
      <c r="I1044" s="152">
        <f t="shared" si="91"/>
        <v>0</v>
      </c>
      <c r="J1044" s="153"/>
      <c r="K1044" s="154"/>
      <c r="L1044" s="154"/>
      <c r="M1044" s="155">
        <f t="shared" si="92"/>
        <v>0</v>
      </c>
      <c r="N1044" s="150"/>
      <c r="O1044" s="150"/>
      <c r="P1044" s="152">
        <f t="shared" si="93"/>
        <v>0</v>
      </c>
      <c r="Q1044" s="255"/>
      <c r="R1044" s="255"/>
      <c r="S1044" s="255"/>
      <c r="T1044" s="255"/>
      <c r="U1044" s="255"/>
      <c r="V1044" s="255"/>
      <c r="W1044" s="255"/>
      <c r="X1044" s="255"/>
      <c r="Y1044" s="255"/>
      <c r="Z1044" s="255"/>
      <c r="AA1044" s="255"/>
      <c r="AB1044" s="255"/>
      <c r="AC1044" s="255"/>
      <c r="AD1044" s="255"/>
      <c r="AE1044" s="255"/>
    </row>
    <row r="1045" spans="1:31" s="252" customFormat="1" hidden="1" x14ac:dyDescent="0.35">
      <c r="A1045" s="251">
        <f t="shared" si="94"/>
        <v>0</v>
      </c>
      <c r="B1045" s="352">
        <f t="shared" si="94"/>
        <v>0</v>
      </c>
      <c r="C1045" s="353"/>
      <c r="D1045" s="353"/>
      <c r="E1045" s="354"/>
      <c r="F1045" s="150"/>
      <c r="G1045" s="150"/>
      <c r="H1045" s="151"/>
      <c r="I1045" s="152">
        <f t="shared" si="91"/>
        <v>0</v>
      </c>
      <c r="J1045" s="153"/>
      <c r="K1045" s="154"/>
      <c r="L1045" s="154"/>
      <c r="M1045" s="155">
        <f t="shared" si="92"/>
        <v>0</v>
      </c>
      <c r="N1045" s="150"/>
      <c r="O1045" s="150"/>
      <c r="P1045" s="152">
        <f t="shared" si="93"/>
        <v>0</v>
      </c>
      <c r="Q1045" s="255"/>
      <c r="R1045" s="255"/>
      <c r="S1045" s="255"/>
      <c r="T1045" s="255"/>
      <c r="U1045" s="255"/>
      <c r="V1045" s="255"/>
      <c r="W1045" s="255"/>
      <c r="X1045" s="255"/>
      <c r="Y1045" s="255"/>
      <c r="Z1045" s="255"/>
      <c r="AA1045" s="255"/>
      <c r="AB1045" s="255"/>
      <c r="AC1045" s="255"/>
      <c r="AD1045" s="255"/>
      <c r="AE1045" s="255"/>
    </row>
    <row r="1046" spans="1:31" s="252" customFormat="1" hidden="1" x14ac:dyDescent="0.35">
      <c r="A1046" s="251">
        <f t="shared" si="94"/>
        <v>0</v>
      </c>
      <c r="B1046" s="352">
        <f t="shared" si="94"/>
        <v>0</v>
      </c>
      <c r="C1046" s="353"/>
      <c r="D1046" s="353"/>
      <c r="E1046" s="354"/>
      <c r="F1046" s="150"/>
      <c r="G1046" s="150"/>
      <c r="H1046" s="151"/>
      <c r="I1046" s="152">
        <f t="shared" si="91"/>
        <v>0</v>
      </c>
      <c r="J1046" s="153"/>
      <c r="K1046" s="154"/>
      <c r="L1046" s="154"/>
      <c r="M1046" s="155">
        <f t="shared" si="92"/>
        <v>0</v>
      </c>
      <c r="N1046" s="150"/>
      <c r="O1046" s="150"/>
      <c r="P1046" s="152">
        <f t="shared" si="93"/>
        <v>0</v>
      </c>
      <c r="Q1046" s="255"/>
      <c r="R1046" s="255"/>
      <c r="S1046" s="255"/>
      <c r="T1046" s="255"/>
      <c r="U1046" s="255"/>
      <c r="V1046" s="255"/>
      <c r="W1046" s="255"/>
      <c r="X1046" s="255"/>
      <c r="Y1046" s="255"/>
      <c r="Z1046" s="255"/>
      <c r="AA1046" s="255"/>
      <c r="AB1046" s="255"/>
      <c r="AC1046" s="255"/>
      <c r="AD1046" s="255"/>
      <c r="AE1046" s="255"/>
    </row>
    <row r="1047" spans="1:31" s="252" customFormat="1" hidden="1" x14ac:dyDescent="0.35">
      <c r="A1047" s="251">
        <f t="shared" si="94"/>
        <v>0</v>
      </c>
      <c r="B1047" s="352">
        <f t="shared" si="94"/>
        <v>0</v>
      </c>
      <c r="C1047" s="353"/>
      <c r="D1047" s="353"/>
      <c r="E1047" s="354"/>
      <c r="F1047" s="150"/>
      <c r="G1047" s="150"/>
      <c r="H1047" s="151"/>
      <c r="I1047" s="152">
        <f t="shared" si="91"/>
        <v>0</v>
      </c>
      <c r="J1047" s="153"/>
      <c r="K1047" s="154"/>
      <c r="L1047" s="154"/>
      <c r="M1047" s="155">
        <f t="shared" si="92"/>
        <v>0</v>
      </c>
      <c r="N1047" s="150"/>
      <c r="O1047" s="150"/>
      <c r="P1047" s="152">
        <f t="shared" si="93"/>
        <v>0</v>
      </c>
      <c r="Q1047" s="255"/>
      <c r="R1047" s="255"/>
      <c r="S1047" s="255"/>
      <c r="T1047" s="255"/>
      <c r="U1047" s="255"/>
      <c r="V1047" s="255"/>
      <c r="W1047" s="255"/>
      <c r="X1047" s="255"/>
      <c r="Y1047" s="255"/>
      <c r="Z1047" s="255"/>
      <c r="AA1047" s="255"/>
      <c r="AB1047" s="255"/>
      <c r="AC1047" s="255"/>
      <c r="AD1047" s="255"/>
      <c r="AE1047" s="255"/>
    </row>
    <row r="1048" spans="1:31" s="252" customFormat="1" hidden="1" x14ac:dyDescent="0.35">
      <c r="A1048" s="251">
        <f t="shared" si="94"/>
        <v>0</v>
      </c>
      <c r="B1048" s="352">
        <f t="shared" si="94"/>
        <v>0</v>
      </c>
      <c r="C1048" s="353"/>
      <c r="D1048" s="353"/>
      <c r="E1048" s="354"/>
      <c r="F1048" s="150"/>
      <c r="G1048" s="150"/>
      <c r="H1048" s="151"/>
      <c r="I1048" s="152">
        <f t="shared" si="91"/>
        <v>0</v>
      </c>
      <c r="J1048" s="153"/>
      <c r="K1048" s="154"/>
      <c r="L1048" s="154"/>
      <c r="M1048" s="155">
        <f t="shared" si="92"/>
        <v>0</v>
      </c>
      <c r="N1048" s="150"/>
      <c r="O1048" s="150"/>
      <c r="P1048" s="152">
        <f t="shared" si="93"/>
        <v>0</v>
      </c>
      <c r="Q1048" s="255"/>
      <c r="R1048" s="255"/>
      <c r="S1048" s="255"/>
      <c r="T1048" s="255"/>
      <c r="U1048" s="255"/>
      <c r="V1048" s="255"/>
      <c r="W1048" s="255"/>
      <c r="X1048" s="255"/>
      <c r="Y1048" s="255"/>
      <c r="Z1048" s="255"/>
      <c r="AA1048" s="255"/>
      <c r="AB1048" s="255"/>
      <c r="AC1048" s="255"/>
      <c r="AD1048" s="255"/>
      <c r="AE1048" s="255"/>
    </row>
    <row r="1049" spans="1:31" s="252" customFormat="1" hidden="1" x14ac:dyDescent="0.35">
      <c r="A1049" s="251">
        <f t="shared" si="94"/>
        <v>0</v>
      </c>
      <c r="B1049" s="352">
        <f t="shared" si="94"/>
        <v>0</v>
      </c>
      <c r="C1049" s="353"/>
      <c r="D1049" s="353"/>
      <c r="E1049" s="354"/>
      <c r="F1049" s="150"/>
      <c r="G1049" s="150"/>
      <c r="H1049" s="151"/>
      <c r="I1049" s="152">
        <f t="shared" si="91"/>
        <v>0</v>
      </c>
      <c r="J1049" s="153"/>
      <c r="K1049" s="154"/>
      <c r="L1049" s="154"/>
      <c r="M1049" s="155">
        <f t="shared" si="92"/>
        <v>0</v>
      </c>
      <c r="N1049" s="150"/>
      <c r="O1049" s="150"/>
      <c r="P1049" s="152">
        <f t="shared" si="93"/>
        <v>0</v>
      </c>
      <c r="Q1049" s="255"/>
      <c r="R1049" s="255"/>
      <c r="S1049" s="255"/>
      <c r="T1049" s="255"/>
      <c r="U1049" s="255"/>
      <c r="V1049" s="255"/>
      <c r="W1049" s="255"/>
      <c r="X1049" s="255"/>
      <c r="Y1049" s="255"/>
      <c r="Z1049" s="255"/>
      <c r="AA1049" s="255"/>
      <c r="AB1049" s="255"/>
      <c r="AC1049" s="255"/>
      <c r="AD1049" s="255"/>
      <c r="AE1049" s="255"/>
    </row>
    <row r="1050" spans="1:31" s="252" customFormat="1" hidden="1" x14ac:dyDescent="0.35">
      <c r="A1050" s="251">
        <f t="shared" si="94"/>
        <v>0</v>
      </c>
      <c r="B1050" s="352">
        <f t="shared" si="94"/>
        <v>0</v>
      </c>
      <c r="C1050" s="353"/>
      <c r="D1050" s="353"/>
      <c r="E1050" s="354"/>
      <c r="F1050" s="150"/>
      <c r="G1050" s="150"/>
      <c r="H1050" s="151"/>
      <c r="I1050" s="152">
        <f t="shared" si="91"/>
        <v>0</v>
      </c>
      <c r="J1050" s="153"/>
      <c r="K1050" s="154"/>
      <c r="L1050" s="154"/>
      <c r="M1050" s="155">
        <f t="shared" si="92"/>
        <v>0</v>
      </c>
      <c r="N1050" s="150"/>
      <c r="O1050" s="150"/>
      <c r="P1050" s="152">
        <f t="shared" si="93"/>
        <v>0</v>
      </c>
      <c r="Q1050" s="255"/>
      <c r="R1050" s="255"/>
      <c r="S1050" s="255"/>
      <c r="T1050" s="255"/>
      <c r="U1050" s="255"/>
      <c r="V1050" s="255"/>
      <c r="W1050" s="255"/>
      <c r="X1050" s="255"/>
      <c r="Y1050" s="255"/>
      <c r="Z1050" s="255"/>
      <c r="AA1050" s="255"/>
      <c r="AB1050" s="255"/>
      <c r="AC1050" s="255"/>
      <c r="AD1050" s="255"/>
      <c r="AE1050" s="255"/>
    </row>
    <row r="1051" spans="1:31" s="252" customFormat="1" hidden="1" x14ac:dyDescent="0.35">
      <c r="A1051" s="251">
        <f t="shared" si="94"/>
        <v>0</v>
      </c>
      <c r="B1051" s="352">
        <f t="shared" si="94"/>
        <v>0</v>
      </c>
      <c r="C1051" s="353"/>
      <c r="D1051" s="353"/>
      <c r="E1051" s="354"/>
      <c r="F1051" s="150"/>
      <c r="G1051" s="150"/>
      <c r="H1051" s="151"/>
      <c r="I1051" s="152">
        <f t="shared" si="91"/>
        <v>0</v>
      </c>
      <c r="J1051" s="153"/>
      <c r="K1051" s="154"/>
      <c r="L1051" s="154"/>
      <c r="M1051" s="155">
        <f t="shared" si="92"/>
        <v>0</v>
      </c>
      <c r="N1051" s="150"/>
      <c r="O1051" s="150"/>
      <c r="P1051" s="152">
        <f t="shared" si="93"/>
        <v>0</v>
      </c>
      <c r="Q1051" s="255"/>
      <c r="R1051" s="255"/>
      <c r="S1051" s="255"/>
      <c r="T1051" s="255"/>
      <c r="U1051" s="255"/>
      <c r="V1051" s="255"/>
      <c r="W1051" s="255"/>
      <c r="X1051" s="255"/>
      <c r="Y1051" s="255"/>
      <c r="Z1051" s="255"/>
      <c r="AA1051" s="255"/>
      <c r="AB1051" s="255"/>
      <c r="AC1051" s="255"/>
      <c r="AD1051" s="255"/>
      <c r="AE1051" s="255"/>
    </row>
    <row r="1052" spans="1:31" s="252" customFormat="1" hidden="1" x14ac:dyDescent="0.35">
      <c r="A1052" s="251">
        <f t="shared" si="94"/>
        <v>0</v>
      </c>
      <c r="B1052" s="352">
        <f t="shared" si="94"/>
        <v>0</v>
      </c>
      <c r="C1052" s="353"/>
      <c r="D1052" s="353"/>
      <c r="E1052" s="354"/>
      <c r="F1052" s="150"/>
      <c r="G1052" s="150"/>
      <c r="H1052" s="151"/>
      <c r="I1052" s="152">
        <f t="shared" si="91"/>
        <v>0</v>
      </c>
      <c r="J1052" s="153"/>
      <c r="K1052" s="154"/>
      <c r="L1052" s="154"/>
      <c r="M1052" s="155">
        <f t="shared" si="92"/>
        <v>0</v>
      </c>
      <c r="N1052" s="150"/>
      <c r="O1052" s="150"/>
      <c r="P1052" s="152">
        <f t="shared" si="93"/>
        <v>0</v>
      </c>
      <c r="Q1052" s="255"/>
      <c r="R1052" s="255"/>
      <c r="S1052" s="255"/>
      <c r="T1052" s="255"/>
      <c r="U1052" s="255"/>
      <c r="V1052" s="255"/>
      <c r="W1052" s="255"/>
      <c r="X1052" s="255"/>
      <c r="Y1052" s="255"/>
      <c r="Z1052" s="255"/>
      <c r="AA1052" s="255"/>
      <c r="AB1052" s="255"/>
      <c r="AC1052" s="255"/>
      <c r="AD1052" s="255"/>
      <c r="AE1052" s="255"/>
    </row>
    <row r="1053" spans="1:31" s="252" customFormat="1" hidden="1" x14ac:dyDescent="0.35">
      <c r="A1053" s="251">
        <f t="shared" si="94"/>
        <v>0</v>
      </c>
      <c r="B1053" s="352">
        <f t="shared" si="94"/>
        <v>0</v>
      </c>
      <c r="C1053" s="353"/>
      <c r="D1053" s="353"/>
      <c r="E1053" s="354"/>
      <c r="F1053" s="150"/>
      <c r="G1053" s="150"/>
      <c r="H1053" s="151"/>
      <c r="I1053" s="152">
        <f t="shared" si="91"/>
        <v>0</v>
      </c>
      <c r="J1053" s="153"/>
      <c r="K1053" s="154"/>
      <c r="L1053" s="154"/>
      <c r="M1053" s="155">
        <f t="shared" si="92"/>
        <v>0</v>
      </c>
      <c r="N1053" s="150"/>
      <c r="O1053" s="150"/>
      <c r="P1053" s="152">
        <f t="shared" si="93"/>
        <v>0</v>
      </c>
      <c r="Q1053" s="255"/>
      <c r="R1053" s="255"/>
      <c r="S1053" s="255"/>
      <c r="T1053" s="255"/>
      <c r="U1053" s="255"/>
      <c r="V1053" s="255"/>
      <c r="W1053" s="255"/>
      <c r="X1053" s="255"/>
      <c r="Y1053" s="255"/>
      <c r="Z1053" s="255"/>
      <c r="AA1053" s="255"/>
      <c r="AB1053" s="255"/>
      <c r="AC1053" s="255"/>
      <c r="AD1053" s="255"/>
      <c r="AE1053" s="255"/>
    </row>
    <row r="1054" spans="1:31" s="252" customFormat="1" hidden="1" x14ac:dyDescent="0.35">
      <c r="A1054" s="251">
        <f t="shared" si="94"/>
        <v>0</v>
      </c>
      <c r="B1054" s="352">
        <f t="shared" si="94"/>
        <v>0</v>
      </c>
      <c r="C1054" s="353"/>
      <c r="D1054" s="353"/>
      <c r="E1054" s="354"/>
      <c r="F1054" s="150"/>
      <c r="G1054" s="150"/>
      <c r="H1054" s="151"/>
      <c r="I1054" s="152">
        <f t="shared" si="91"/>
        <v>0</v>
      </c>
      <c r="J1054" s="153"/>
      <c r="K1054" s="154"/>
      <c r="L1054" s="154"/>
      <c r="M1054" s="155">
        <f t="shared" si="92"/>
        <v>0</v>
      </c>
      <c r="N1054" s="150"/>
      <c r="O1054" s="150"/>
      <c r="P1054" s="152">
        <f t="shared" si="93"/>
        <v>0</v>
      </c>
      <c r="Q1054" s="255"/>
      <c r="R1054" s="255"/>
      <c r="S1054" s="255"/>
      <c r="T1054" s="255"/>
      <c r="U1054" s="255"/>
      <c r="V1054" s="255"/>
      <c r="W1054" s="255"/>
      <c r="X1054" s="255"/>
      <c r="Y1054" s="255"/>
      <c r="Z1054" s="255"/>
      <c r="AA1054" s="255"/>
      <c r="AB1054" s="255"/>
      <c r="AC1054" s="255"/>
      <c r="AD1054" s="255"/>
      <c r="AE1054" s="255"/>
    </row>
    <row r="1055" spans="1:31" s="252" customFormat="1" hidden="1" x14ac:dyDescent="0.35">
      <c r="A1055" s="251">
        <f t="shared" si="94"/>
        <v>0</v>
      </c>
      <c r="B1055" s="352">
        <f t="shared" si="94"/>
        <v>0</v>
      </c>
      <c r="C1055" s="353"/>
      <c r="D1055" s="353"/>
      <c r="E1055" s="354"/>
      <c r="F1055" s="150"/>
      <c r="G1055" s="150"/>
      <c r="H1055" s="151"/>
      <c r="I1055" s="152">
        <f t="shared" si="91"/>
        <v>0</v>
      </c>
      <c r="J1055" s="153"/>
      <c r="K1055" s="154"/>
      <c r="L1055" s="154"/>
      <c r="M1055" s="155">
        <f t="shared" si="92"/>
        <v>0</v>
      </c>
      <c r="N1055" s="150"/>
      <c r="O1055" s="150"/>
      <c r="P1055" s="152">
        <f t="shared" si="93"/>
        <v>0</v>
      </c>
      <c r="Q1055" s="255"/>
      <c r="R1055" s="255"/>
      <c r="S1055" s="255"/>
      <c r="T1055" s="255"/>
      <c r="U1055" s="255"/>
      <c r="V1055" s="255"/>
      <c r="W1055" s="255"/>
      <c r="X1055" s="255"/>
      <c r="Y1055" s="255"/>
      <c r="Z1055" s="255"/>
      <c r="AA1055" s="255"/>
      <c r="AB1055" s="255"/>
      <c r="AC1055" s="255"/>
      <c r="AD1055" s="255"/>
      <c r="AE1055" s="255"/>
    </row>
    <row r="1056" spans="1:31" s="252" customFormat="1" hidden="1" x14ac:dyDescent="0.35">
      <c r="A1056" s="251">
        <f t="shared" si="94"/>
        <v>0</v>
      </c>
      <c r="B1056" s="352">
        <f t="shared" si="94"/>
        <v>0</v>
      </c>
      <c r="C1056" s="353"/>
      <c r="D1056" s="353"/>
      <c r="E1056" s="354"/>
      <c r="F1056" s="150"/>
      <c r="G1056" s="150"/>
      <c r="H1056" s="151"/>
      <c r="I1056" s="152">
        <f t="shared" si="91"/>
        <v>0</v>
      </c>
      <c r="J1056" s="153"/>
      <c r="K1056" s="154"/>
      <c r="L1056" s="154"/>
      <c r="M1056" s="155">
        <f t="shared" si="92"/>
        <v>0</v>
      </c>
      <c r="N1056" s="150"/>
      <c r="O1056" s="150"/>
      <c r="P1056" s="152">
        <f t="shared" si="93"/>
        <v>0</v>
      </c>
      <c r="Q1056" s="255"/>
      <c r="R1056" s="255"/>
      <c r="S1056" s="255"/>
      <c r="T1056" s="255"/>
      <c r="U1056" s="255"/>
      <c r="V1056" s="255"/>
      <c r="W1056" s="255"/>
      <c r="X1056" s="255"/>
      <c r="Y1056" s="255"/>
      <c r="Z1056" s="255"/>
      <c r="AA1056" s="255"/>
      <c r="AB1056" s="255"/>
      <c r="AC1056" s="255"/>
      <c r="AD1056" s="255"/>
      <c r="AE1056" s="255"/>
    </row>
    <row r="1057" spans="1:31" s="252" customFormat="1" hidden="1" x14ac:dyDescent="0.35">
      <c r="A1057" s="251">
        <f t="shared" si="94"/>
        <v>0</v>
      </c>
      <c r="B1057" s="352">
        <f t="shared" si="94"/>
        <v>0</v>
      </c>
      <c r="C1057" s="353"/>
      <c r="D1057" s="353"/>
      <c r="E1057" s="354"/>
      <c r="F1057" s="150"/>
      <c r="G1057" s="150"/>
      <c r="H1057" s="151"/>
      <c r="I1057" s="152">
        <f t="shared" si="91"/>
        <v>0</v>
      </c>
      <c r="J1057" s="153"/>
      <c r="K1057" s="154"/>
      <c r="L1057" s="154"/>
      <c r="M1057" s="155">
        <f t="shared" si="92"/>
        <v>0</v>
      </c>
      <c r="N1057" s="150"/>
      <c r="O1057" s="150"/>
      <c r="P1057" s="152">
        <f t="shared" si="93"/>
        <v>0</v>
      </c>
      <c r="Q1057" s="255"/>
      <c r="R1057" s="255"/>
      <c r="S1057" s="255"/>
      <c r="T1057" s="255"/>
      <c r="U1057" s="255"/>
      <c r="V1057" s="255"/>
      <c r="W1057" s="255"/>
      <c r="X1057" s="255"/>
      <c r="Y1057" s="255"/>
      <c r="Z1057" s="255"/>
      <c r="AA1057" s="255"/>
      <c r="AB1057" s="255"/>
      <c r="AC1057" s="255"/>
      <c r="AD1057" s="255"/>
      <c r="AE1057" s="255"/>
    </row>
    <row r="1058" spans="1:31" s="252" customFormat="1" hidden="1" x14ac:dyDescent="0.35">
      <c r="A1058" s="251">
        <f t="shared" si="94"/>
        <v>0</v>
      </c>
      <c r="B1058" s="352">
        <f t="shared" si="94"/>
        <v>0</v>
      </c>
      <c r="C1058" s="353"/>
      <c r="D1058" s="353"/>
      <c r="E1058" s="354"/>
      <c r="F1058" s="150"/>
      <c r="G1058" s="150"/>
      <c r="H1058" s="151"/>
      <c r="I1058" s="152">
        <f t="shared" si="91"/>
        <v>0</v>
      </c>
      <c r="J1058" s="153"/>
      <c r="K1058" s="154"/>
      <c r="L1058" s="154"/>
      <c r="M1058" s="155">
        <f t="shared" si="92"/>
        <v>0</v>
      </c>
      <c r="N1058" s="150"/>
      <c r="O1058" s="150"/>
      <c r="P1058" s="152">
        <f t="shared" si="93"/>
        <v>0</v>
      </c>
      <c r="Q1058" s="255"/>
      <c r="R1058" s="255"/>
      <c r="S1058" s="255"/>
      <c r="T1058" s="255"/>
      <c r="U1058" s="255"/>
      <c r="V1058" s="255"/>
      <c r="W1058" s="255"/>
      <c r="X1058" s="255"/>
      <c r="Y1058" s="255"/>
      <c r="Z1058" s="255"/>
      <c r="AA1058" s="255"/>
      <c r="AB1058" s="255"/>
      <c r="AC1058" s="255"/>
      <c r="AD1058" s="255"/>
      <c r="AE1058" s="255"/>
    </row>
    <row r="1059" spans="1:31" s="252" customFormat="1" hidden="1" x14ac:dyDescent="0.35">
      <c r="A1059" s="251">
        <f t="shared" si="94"/>
        <v>0</v>
      </c>
      <c r="B1059" s="352">
        <f t="shared" si="94"/>
        <v>0</v>
      </c>
      <c r="C1059" s="353"/>
      <c r="D1059" s="353"/>
      <c r="E1059" s="354"/>
      <c r="F1059" s="150"/>
      <c r="G1059" s="150"/>
      <c r="H1059" s="151"/>
      <c r="I1059" s="152">
        <f t="shared" si="91"/>
        <v>0</v>
      </c>
      <c r="J1059" s="153"/>
      <c r="K1059" s="154"/>
      <c r="L1059" s="154"/>
      <c r="M1059" s="155">
        <f t="shared" si="92"/>
        <v>0</v>
      </c>
      <c r="N1059" s="150"/>
      <c r="O1059" s="150"/>
      <c r="P1059" s="152">
        <f t="shared" si="93"/>
        <v>0</v>
      </c>
      <c r="Q1059" s="255"/>
      <c r="R1059" s="255"/>
      <c r="S1059" s="255"/>
      <c r="T1059" s="255"/>
      <c r="U1059" s="255"/>
      <c r="V1059" s="255"/>
      <c r="W1059" s="255"/>
      <c r="X1059" s="255"/>
      <c r="Y1059" s="255"/>
      <c r="Z1059" s="255"/>
      <c r="AA1059" s="255"/>
      <c r="AB1059" s="255"/>
      <c r="AC1059" s="255"/>
      <c r="AD1059" s="255"/>
      <c r="AE1059" s="255"/>
    </row>
    <row r="1060" spans="1:31" s="252" customFormat="1" hidden="1" x14ac:dyDescent="0.35">
      <c r="A1060" s="251">
        <f t="shared" si="94"/>
        <v>0</v>
      </c>
      <c r="B1060" s="352">
        <f t="shared" si="94"/>
        <v>0</v>
      </c>
      <c r="C1060" s="353"/>
      <c r="D1060" s="353"/>
      <c r="E1060" s="354"/>
      <c r="F1060" s="150"/>
      <c r="G1060" s="150"/>
      <c r="H1060" s="151"/>
      <c r="I1060" s="152">
        <f t="shared" si="91"/>
        <v>0</v>
      </c>
      <c r="J1060" s="153"/>
      <c r="K1060" s="154"/>
      <c r="L1060" s="154"/>
      <c r="M1060" s="155">
        <f t="shared" si="92"/>
        <v>0</v>
      </c>
      <c r="N1060" s="150"/>
      <c r="O1060" s="150"/>
      <c r="P1060" s="152">
        <f t="shared" si="93"/>
        <v>0</v>
      </c>
      <c r="Q1060" s="255"/>
      <c r="R1060" s="255"/>
      <c r="S1060" s="255"/>
      <c r="T1060" s="255"/>
      <c r="U1060" s="255"/>
      <c r="V1060" s="255"/>
      <c r="W1060" s="255"/>
      <c r="X1060" s="255"/>
      <c r="Y1060" s="255"/>
      <c r="Z1060" s="255"/>
      <c r="AA1060" s="255"/>
      <c r="AB1060" s="255"/>
      <c r="AC1060" s="255"/>
      <c r="AD1060" s="255"/>
      <c r="AE1060" s="255"/>
    </row>
    <row r="1061" spans="1:31" s="252" customFormat="1" hidden="1" x14ac:dyDescent="0.35">
      <c r="A1061" s="251">
        <f t="shared" si="94"/>
        <v>0</v>
      </c>
      <c r="B1061" s="352">
        <f t="shared" si="94"/>
        <v>0</v>
      </c>
      <c r="C1061" s="353"/>
      <c r="D1061" s="353"/>
      <c r="E1061" s="354"/>
      <c r="F1061" s="150"/>
      <c r="G1061" s="150"/>
      <c r="H1061" s="151"/>
      <c r="I1061" s="152">
        <f t="shared" si="91"/>
        <v>0</v>
      </c>
      <c r="J1061" s="153"/>
      <c r="K1061" s="154"/>
      <c r="L1061" s="154"/>
      <c r="M1061" s="155">
        <f t="shared" si="92"/>
        <v>0</v>
      </c>
      <c r="N1061" s="150"/>
      <c r="O1061" s="150"/>
      <c r="P1061" s="152">
        <f t="shared" si="93"/>
        <v>0</v>
      </c>
      <c r="Q1061" s="255"/>
      <c r="R1061" s="255"/>
      <c r="S1061" s="255"/>
      <c r="T1061" s="255"/>
      <c r="U1061" s="255"/>
      <c r="V1061" s="255"/>
      <c r="W1061" s="255"/>
      <c r="X1061" s="255"/>
      <c r="Y1061" s="255"/>
      <c r="Z1061" s="255"/>
      <c r="AA1061" s="255"/>
      <c r="AB1061" s="255"/>
      <c r="AC1061" s="255"/>
      <c r="AD1061" s="255"/>
      <c r="AE1061" s="255"/>
    </row>
    <row r="1062" spans="1:31" s="252" customFormat="1" hidden="1" x14ac:dyDescent="0.35">
      <c r="A1062" s="251">
        <f t="shared" si="94"/>
        <v>0</v>
      </c>
      <c r="B1062" s="352">
        <f t="shared" si="94"/>
        <v>0</v>
      </c>
      <c r="C1062" s="353"/>
      <c r="D1062" s="353"/>
      <c r="E1062" s="354"/>
      <c r="F1062" s="150"/>
      <c r="G1062" s="150"/>
      <c r="H1062" s="151"/>
      <c r="I1062" s="152">
        <f t="shared" si="91"/>
        <v>0</v>
      </c>
      <c r="J1062" s="153"/>
      <c r="K1062" s="154"/>
      <c r="L1062" s="154"/>
      <c r="M1062" s="155">
        <f t="shared" si="92"/>
        <v>0</v>
      </c>
      <c r="N1062" s="150"/>
      <c r="O1062" s="150"/>
      <c r="P1062" s="152">
        <f t="shared" si="93"/>
        <v>0</v>
      </c>
      <c r="Q1062" s="255"/>
      <c r="R1062" s="255"/>
      <c r="S1062" s="255"/>
      <c r="T1062" s="255"/>
      <c r="U1062" s="255"/>
      <c r="V1062" s="255"/>
      <c r="W1062" s="255"/>
      <c r="X1062" s="255"/>
      <c r="Y1062" s="255"/>
      <c r="Z1062" s="255"/>
      <c r="AA1062" s="255"/>
      <c r="AB1062" s="255"/>
      <c r="AC1062" s="255"/>
      <c r="AD1062" s="255"/>
      <c r="AE1062" s="255"/>
    </row>
    <row r="1063" spans="1:31" s="252" customFormat="1" hidden="1" x14ac:dyDescent="0.35">
      <c r="A1063" s="251">
        <f t="shared" si="94"/>
        <v>0</v>
      </c>
      <c r="B1063" s="352">
        <f t="shared" si="94"/>
        <v>0</v>
      </c>
      <c r="C1063" s="353"/>
      <c r="D1063" s="353"/>
      <c r="E1063" s="354"/>
      <c r="F1063" s="150"/>
      <c r="G1063" s="150"/>
      <c r="H1063" s="151"/>
      <c r="I1063" s="152">
        <f t="shared" si="91"/>
        <v>0</v>
      </c>
      <c r="J1063" s="153"/>
      <c r="K1063" s="154"/>
      <c r="L1063" s="154"/>
      <c r="M1063" s="155">
        <f t="shared" si="92"/>
        <v>0</v>
      </c>
      <c r="N1063" s="150"/>
      <c r="O1063" s="150"/>
      <c r="P1063" s="152">
        <f t="shared" si="93"/>
        <v>0</v>
      </c>
      <c r="Q1063" s="255"/>
      <c r="R1063" s="255"/>
      <c r="S1063" s="255"/>
      <c r="T1063" s="255"/>
      <c r="U1063" s="255"/>
      <c r="V1063" s="255"/>
      <c r="W1063" s="255"/>
      <c r="X1063" s="255"/>
      <c r="Y1063" s="255"/>
      <c r="Z1063" s="255"/>
      <c r="AA1063" s="255"/>
      <c r="AB1063" s="255"/>
      <c r="AC1063" s="255"/>
      <c r="AD1063" s="255"/>
      <c r="AE1063" s="255"/>
    </row>
    <row r="1064" spans="1:31" s="255" customFormat="1" hidden="1" x14ac:dyDescent="0.35">
      <c r="A1064" s="251">
        <f t="shared" si="94"/>
        <v>0</v>
      </c>
      <c r="B1064" s="352">
        <f t="shared" si="94"/>
        <v>0</v>
      </c>
      <c r="C1064" s="353"/>
      <c r="D1064" s="353"/>
      <c r="E1064" s="354"/>
      <c r="F1064" s="150"/>
      <c r="G1064" s="150"/>
      <c r="H1064" s="151"/>
      <c r="I1064" s="152">
        <f t="shared" si="91"/>
        <v>0</v>
      </c>
      <c r="J1064" s="153"/>
      <c r="K1064" s="154"/>
      <c r="L1064" s="154"/>
      <c r="M1064" s="155">
        <f t="shared" si="92"/>
        <v>0</v>
      </c>
      <c r="N1064" s="150"/>
      <c r="O1064" s="150"/>
      <c r="P1064" s="152">
        <f t="shared" si="93"/>
        <v>0</v>
      </c>
    </row>
    <row r="1065" spans="1:31" s="255" customFormat="1" hidden="1" x14ac:dyDescent="0.35">
      <c r="A1065" s="251">
        <f t="shared" si="94"/>
        <v>0</v>
      </c>
      <c r="B1065" s="352">
        <f t="shared" si="94"/>
        <v>0</v>
      </c>
      <c r="C1065" s="353"/>
      <c r="D1065" s="353"/>
      <c r="E1065" s="354"/>
      <c r="F1065" s="150"/>
      <c r="G1065" s="150"/>
      <c r="H1065" s="151"/>
      <c r="I1065" s="152">
        <f t="shared" si="91"/>
        <v>0</v>
      </c>
      <c r="J1065" s="153"/>
      <c r="K1065" s="154"/>
      <c r="L1065" s="154"/>
      <c r="M1065" s="155">
        <f t="shared" si="92"/>
        <v>0</v>
      </c>
      <c r="N1065" s="150"/>
      <c r="O1065" s="150"/>
      <c r="P1065" s="152">
        <f t="shared" si="93"/>
        <v>0</v>
      </c>
    </row>
    <row r="1066" spans="1:31" s="255" customFormat="1" hidden="1" x14ac:dyDescent="0.35">
      <c r="A1066" s="251">
        <f t="shared" si="94"/>
        <v>0</v>
      </c>
      <c r="B1066" s="352">
        <f t="shared" si="94"/>
        <v>0</v>
      </c>
      <c r="C1066" s="353"/>
      <c r="D1066" s="353"/>
      <c r="E1066" s="354"/>
      <c r="F1066" s="150"/>
      <c r="G1066" s="150"/>
      <c r="H1066" s="151"/>
      <c r="I1066" s="152">
        <f t="shared" si="91"/>
        <v>0</v>
      </c>
      <c r="J1066" s="153"/>
      <c r="K1066" s="154"/>
      <c r="L1066" s="154"/>
      <c r="M1066" s="155">
        <f t="shared" si="92"/>
        <v>0</v>
      </c>
      <c r="N1066" s="150"/>
      <c r="O1066" s="150"/>
      <c r="P1066" s="152">
        <f t="shared" si="93"/>
        <v>0</v>
      </c>
    </row>
    <row r="1067" spans="1:31" s="255" customFormat="1" hidden="1" x14ac:dyDescent="0.35">
      <c r="A1067" s="251">
        <f t="shared" si="94"/>
        <v>0</v>
      </c>
      <c r="B1067" s="352">
        <f t="shared" si="94"/>
        <v>0</v>
      </c>
      <c r="C1067" s="353"/>
      <c r="D1067" s="353"/>
      <c r="E1067" s="354"/>
      <c r="F1067" s="150"/>
      <c r="G1067" s="150"/>
      <c r="H1067" s="151"/>
      <c r="I1067" s="152">
        <f t="shared" si="91"/>
        <v>0</v>
      </c>
      <c r="J1067" s="153"/>
      <c r="K1067" s="154"/>
      <c r="L1067" s="154"/>
      <c r="M1067" s="155">
        <f t="shared" si="92"/>
        <v>0</v>
      </c>
      <c r="N1067" s="150"/>
      <c r="O1067" s="150"/>
      <c r="P1067" s="152">
        <f t="shared" si="93"/>
        <v>0</v>
      </c>
    </row>
    <row r="1068" spans="1:31" s="255" customFormat="1" hidden="1" x14ac:dyDescent="0.35">
      <c r="A1068" s="251">
        <f t="shared" si="94"/>
        <v>0</v>
      </c>
      <c r="B1068" s="352">
        <f t="shared" si="94"/>
        <v>0</v>
      </c>
      <c r="C1068" s="353"/>
      <c r="D1068" s="353"/>
      <c r="E1068" s="354"/>
      <c r="F1068" s="150"/>
      <c r="G1068" s="150"/>
      <c r="H1068" s="151"/>
      <c r="I1068" s="152">
        <f t="shared" si="91"/>
        <v>0</v>
      </c>
      <c r="J1068" s="153"/>
      <c r="K1068" s="154"/>
      <c r="L1068" s="154"/>
      <c r="M1068" s="155">
        <f t="shared" si="92"/>
        <v>0</v>
      </c>
      <c r="N1068" s="150"/>
      <c r="O1068" s="150"/>
      <c r="P1068" s="152">
        <f t="shared" si="93"/>
        <v>0</v>
      </c>
    </row>
    <row r="1069" spans="1:31" s="255" customFormat="1" hidden="1" x14ac:dyDescent="0.35">
      <c r="A1069" s="251">
        <f t="shared" si="94"/>
        <v>0</v>
      </c>
      <c r="B1069" s="352">
        <f t="shared" si="94"/>
        <v>0</v>
      </c>
      <c r="C1069" s="353"/>
      <c r="D1069" s="353"/>
      <c r="E1069" s="354"/>
      <c r="F1069" s="150"/>
      <c r="G1069" s="150"/>
      <c r="H1069" s="151"/>
      <c r="I1069" s="152">
        <f t="shared" si="91"/>
        <v>0</v>
      </c>
      <c r="J1069" s="153"/>
      <c r="K1069" s="154"/>
      <c r="L1069" s="154"/>
      <c r="M1069" s="155">
        <f t="shared" si="92"/>
        <v>0</v>
      </c>
      <c r="N1069" s="150"/>
      <c r="O1069" s="150"/>
      <c r="P1069" s="152">
        <f t="shared" si="93"/>
        <v>0</v>
      </c>
    </row>
    <row r="1070" spans="1:31" s="255" customFormat="1" hidden="1" x14ac:dyDescent="0.35">
      <c r="A1070" s="251">
        <f t="shared" si="94"/>
        <v>0</v>
      </c>
      <c r="B1070" s="352">
        <f t="shared" si="94"/>
        <v>0</v>
      </c>
      <c r="C1070" s="353"/>
      <c r="D1070" s="353"/>
      <c r="E1070" s="354"/>
      <c r="F1070" s="150"/>
      <c r="G1070" s="150"/>
      <c r="H1070" s="151"/>
      <c r="I1070" s="152">
        <f t="shared" si="91"/>
        <v>0</v>
      </c>
      <c r="J1070" s="153"/>
      <c r="K1070" s="154"/>
      <c r="L1070" s="154"/>
      <c r="M1070" s="155">
        <f t="shared" si="92"/>
        <v>0</v>
      </c>
      <c r="N1070" s="150"/>
      <c r="O1070" s="150"/>
      <c r="P1070" s="152">
        <f t="shared" si="93"/>
        <v>0</v>
      </c>
    </row>
    <row r="1071" spans="1:31" s="255" customFormat="1" hidden="1" x14ac:dyDescent="0.35">
      <c r="A1071" s="251">
        <f t="shared" si="94"/>
        <v>0</v>
      </c>
      <c r="B1071" s="352">
        <f t="shared" si="94"/>
        <v>0</v>
      </c>
      <c r="C1071" s="353"/>
      <c r="D1071" s="353"/>
      <c r="E1071" s="354"/>
      <c r="F1071" s="150"/>
      <c r="G1071" s="150"/>
      <c r="H1071" s="151"/>
      <c r="I1071" s="152">
        <f t="shared" si="91"/>
        <v>0</v>
      </c>
      <c r="J1071" s="153"/>
      <c r="K1071" s="154"/>
      <c r="L1071" s="154"/>
      <c r="M1071" s="155">
        <f t="shared" si="92"/>
        <v>0</v>
      </c>
      <c r="N1071" s="150"/>
      <c r="O1071" s="150"/>
      <c r="P1071" s="152">
        <f t="shared" si="93"/>
        <v>0</v>
      </c>
    </row>
    <row r="1072" spans="1:31" s="255" customFormat="1" hidden="1" x14ac:dyDescent="0.35">
      <c r="A1072" s="251">
        <f t="shared" si="94"/>
        <v>0</v>
      </c>
      <c r="B1072" s="352">
        <f t="shared" si="94"/>
        <v>0</v>
      </c>
      <c r="C1072" s="353"/>
      <c r="D1072" s="353"/>
      <c r="E1072" s="354"/>
      <c r="F1072" s="150"/>
      <c r="G1072" s="150"/>
      <c r="H1072" s="151"/>
      <c r="I1072" s="152">
        <f t="shared" si="91"/>
        <v>0</v>
      </c>
      <c r="J1072" s="153"/>
      <c r="K1072" s="154"/>
      <c r="L1072" s="154"/>
      <c r="M1072" s="155">
        <f t="shared" si="92"/>
        <v>0</v>
      </c>
      <c r="N1072" s="150"/>
      <c r="O1072" s="150"/>
      <c r="P1072" s="152">
        <f t="shared" si="93"/>
        <v>0</v>
      </c>
    </row>
    <row r="1073" spans="1:16" s="255" customFormat="1" hidden="1" x14ac:dyDescent="0.35">
      <c r="A1073" s="251">
        <f t="shared" si="94"/>
        <v>0</v>
      </c>
      <c r="B1073" s="352">
        <f t="shared" si="94"/>
        <v>0</v>
      </c>
      <c r="C1073" s="353"/>
      <c r="D1073" s="353"/>
      <c r="E1073" s="354"/>
      <c r="F1073" s="150"/>
      <c r="G1073" s="150"/>
      <c r="H1073" s="151"/>
      <c r="I1073" s="152">
        <f t="shared" si="91"/>
        <v>0</v>
      </c>
      <c r="J1073" s="153"/>
      <c r="K1073" s="154"/>
      <c r="L1073" s="154"/>
      <c r="M1073" s="155">
        <f t="shared" si="92"/>
        <v>0</v>
      </c>
      <c r="N1073" s="150"/>
      <c r="O1073" s="150"/>
      <c r="P1073" s="152">
        <f t="shared" si="93"/>
        <v>0</v>
      </c>
    </row>
    <row r="1074" spans="1:16" s="255" customFormat="1" hidden="1" x14ac:dyDescent="0.35">
      <c r="A1074" s="251">
        <f t="shared" si="94"/>
        <v>0</v>
      </c>
      <c r="B1074" s="352">
        <f t="shared" si="94"/>
        <v>0</v>
      </c>
      <c r="C1074" s="353"/>
      <c r="D1074" s="353"/>
      <c r="E1074" s="354"/>
      <c r="F1074" s="150"/>
      <c r="G1074" s="150"/>
      <c r="H1074" s="151"/>
      <c r="I1074" s="152">
        <f t="shared" si="91"/>
        <v>0</v>
      </c>
      <c r="J1074" s="153"/>
      <c r="K1074" s="154"/>
      <c r="L1074" s="154"/>
      <c r="M1074" s="155">
        <f t="shared" si="92"/>
        <v>0</v>
      </c>
      <c r="N1074" s="150"/>
      <c r="O1074" s="150"/>
      <c r="P1074" s="152">
        <f t="shared" si="93"/>
        <v>0</v>
      </c>
    </row>
    <row r="1075" spans="1:16" s="255" customFormat="1" hidden="1" x14ac:dyDescent="0.35">
      <c r="A1075" s="251">
        <f t="shared" si="94"/>
        <v>0</v>
      </c>
      <c r="B1075" s="352">
        <f t="shared" si="94"/>
        <v>0</v>
      </c>
      <c r="C1075" s="353"/>
      <c r="D1075" s="353"/>
      <c r="E1075" s="354"/>
      <c r="F1075" s="150"/>
      <c r="G1075" s="150"/>
      <c r="H1075" s="151"/>
      <c r="I1075" s="152">
        <f t="shared" si="91"/>
        <v>0</v>
      </c>
      <c r="J1075" s="153"/>
      <c r="K1075" s="154"/>
      <c r="L1075" s="154"/>
      <c r="M1075" s="155">
        <f t="shared" si="92"/>
        <v>0</v>
      </c>
      <c r="N1075" s="150"/>
      <c r="O1075" s="150"/>
      <c r="P1075" s="152">
        <f t="shared" si="93"/>
        <v>0</v>
      </c>
    </row>
    <row r="1076" spans="1:16" s="255" customFormat="1" hidden="1" x14ac:dyDescent="0.35">
      <c r="A1076" s="251">
        <f t="shared" si="94"/>
        <v>0</v>
      </c>
      <c r="B1076" s="352">
        <f t="shared" si="94"/>
        <v>0</v>
      </c>
      <c r="C1076" s="353"/>
      <c r="D1076" s="353"/>
      <c r="E1076" s="354"/>
      <c r="F1076" s="150"/>
      <c r="G1076" s="150"/>
      <c r="H1076" s="151"/>
      <c r="I1076" s="152">
        <f t="shared" si="91"/>
        <v>0</v>
      </c>
      <c r="J1076" s="153"/>
      <c r="K1076" s="154"/>
      <c r="L1076" s="154"/>
      <c r="M1076" s="155">
        <f t="shared" si="92"/>
        <v>0</v>
      </c>
      <c r="N1076" s="150"/>
      <c r="O1076" s="150"/>
      <c r="P1076" s="152">
        <f t="shared" si="93"/>
        <v>0</v>
      </c>
    </row>
    <row r="1077" spans="1:16" s="255" customFormat="1" hidden="1" x14ac:dyDescent="0.35">
      <c r="A1077" s="251">
        <f t="shared" si="94"/>
        <v>0</v>
      </c>
      <c r="B1077" s="352">
        <f t="shared" si="94"/>
        <v>0</v>
      </c>
      <c r="C1077" s="353"/>
      <c r="D1077" s="353"/>
      <c r="E1077" s="354"/>
      <c r="F1077" s="150"/>
      <c r="G1077" s="150"/>
      <c r="H1077" s="151"/>
      <c r="I1077" s="152">
        <f t="shared" si="91"/>
        <v>0</v>
      </c>
      <c r="J1077" s="153"/>
      <c r="K1077" s="154"/>
      <c r="L1077" s="154"/>
      <c r="M1077" s="155">
        <f t="shared" si="92"/>
        <v>0</v>
      </c>
      <c r="N1077" s="150"/>
      <c r="O1077" s="150"/>
      <c r="P1077" s="152">
        <f t="shared" si="93"/>
        <v>0</v>
      </c>
    </row>
    <row r="1078" spans="1:16" s="255" customFormat="1" hidden="1" x14ac:dyDescent="0.35">
      <c r="A1078" s="251">
        <f t="shared" si="94"/>
        <v>0</v>
      </c>
      <c r="B1078" s="352">
        <f t="shared" si="94"/>
        <v>0</v>
      </c>
      <c r="C1078" s="353"/>
      <c r="D1078" s="353"/>
      <c r="E1078" s="354"/>
      <c r="F1078" s="150"/>
      <c r="G1078" s="150"/>
      <c r="H1078" s="151"/>
      <c r="I1078" s="152">
        <f t="shared" si="91"/>
        <v>0</v>
      </c>
      <c r="J1078" s="153"/>
      <c r="K1078" s="154"/>
      <c r="L1078" s="154"/>
      <c r="M1078" s="155">
        <f t="shared" si="92"/>
        <v>0</v>
      </c>
      <c r="N1078" s="150"/>
      <c r="O1078" s="150"/>
      <c r="P1078" s="152">
        <f t="shared" si="93"/>
        <v>0</v>
      </c>
    </row>
    <row r="1079" spans="1:16" s="255" customFormat="1" hidden="1" x14ac:dyDescent="0.35">
      <c r="A1079" s="251">
        <f t="shared" si="94"/>
        <v>0</v>
      </c>
      <c r="B1079" s="352">
        <f t="shared" si="94"/>
        <v>0</v>
      </c>
      <c r="C1079" s="353"/>
      <c r="D1079" s="353"/>
      <c r="E1079" s="354"/>
      <c r="F1079" s="150"/>
      <c r="G1079" s="150"/>
      <c r="H1079" s="151"/>
      <c r="I1079" s="152">
        <f t="shared" si="91"/>
        <v>0</v>
      </c>
      <c r="J1079" s="153"/>
      <c r="K1079" s="154"/>
      <c r="L1079" s="154"/>
      <c r="M1079" s="155">
        <f t="shared" si="92"/>
        <v>0</v>
      </c>
      <c r="N1079" s="150"/>
      <c r="O1079" s="150"/>
      <c r="P1079" s="152">
        <f t="shared" si="93"/>
        <v>0</v>
      </c>
    </row>
    <row r="1080" spans="1:16" s="255" customFormat="1" hidden="1" x14ac:dyDescent="0.35">
      <c r="A1080" s="251">
        <f t="shared" si="94"/>
        <v>0</v>
      </c>
      <c r="B1080" s="352">
        <f t="shared" si="94"/>
        <v>0</v>
      </c>
      <c r="C1080" s="353"/>
      <c r="D1080" s="353"/>
      <c r="E1080" s="354"/>
      <c r="F1080" s="150"/>
      <c r="G1080" s="150"/>
      <c r="H1080" s="151"/>
      <c r="I1080" s="152">
        <f t="shared" si="91"/>
        <v>0</v>
      </c>
      <c r="J1080" s="153"/>
      <c r="K1080" s="154"/>
      <c r="L1080" s="154"/>
      <c r="M1080" s="155">
        <f t="shared" si="92"/>
        <v>0</v>
      </c>
      <c r="N1080" s="150"/>
      <c r="O1080" s="150"/>
      <c r="P1080" s="152">
        <f t="shared" si="93"/>
        <v>0</v>
      </c>
    </row>
    <row r="1081" spans="1:16" s="255" customFormat="1" hidden="1" x14ac:dyDescent="0.35">
      <c r="A1081" s="251">
        <f t="shared" si="94"/>
        <v>0</v>
      </c>
      <c r="B1081" s="352">
        <f t="shared" si="94"/>
        <v>0</v>
      </c>
      <c r="C1081" s="353"/>
      <c r="D1081" s="353"/>
      <c r="E1081" s="354"/>
      <c r="F1081" s="150"/>
      <c r="G1081" s="150"/>
      <c r="H1081" s="151"/>
      <c r="I1081" s="152">
        <f t="shared" si="91"/>
        <v>0</v>
      </c>
      <c r="J1081" s="153"/>
      <c r="K1081" s="154"/>
      <c r="L1081" s="154"/>
      <c r="M1081" s="155">
        <f t="shared" si="92"/>
        <v>0</v>
      </c>
      <c r="N1081" s="150"/>
      <c r="O1081" s="150"/>
      <c r="P1081" s="152">
        <f t="shared" si="93"/>
        <v>0</v>
      </c>
    </row>
    <row r="1082" spans="1:16" s="255" customFormat="1" hidden="1" x14ac:dyDescent="0.35">
      <c r="A1082" s="251">
        <f t="shared" si="94"/>
        <v>0</v>
      </c>
      <c r="B1082" s="352">
        <f t="shared" si="94"/>
        <v>0</v>
      </c>
      <c r="C1082" s="353"/>
      <c r="D1082" s="353"/>
      <c r="E1082" s="354"/>
      <c r="F1082" s="150"/>
      <c r="G1082" s="150"/>
      <c r="H1082" s="151"/>
      <c r="I1082" s="152">
        <f t="shared" si="91"/>
        <v>0</v>
      </c>
      <c r="J1082" s="153"/>
      <c r="K1082" s="154"/>
      <c r="L1082" s="154"/>
      <c r="M1082" s="155">
        <f t="shared" si="92"/>
        <v>0</v>
      </c>
      <c r="N1082" s="150"/>
      <c r="O1082" s="150"/>
      <c r="P1082" s="152">
        <f t="shared" si="93"/>
        <v>0</v>
      </c>
    </row>
    <row r="1083" spans="1:16" s="255" customFormat="1" hidden="1" x14ac:dyDescent="0.35">
      <c r="A1083" s="251">
        <f t="shared" si="94"/>
        <v>0</v>
      </c>
      <c r="B1083" s="352">
        <f t="shared" si="94"/>
        <v>0</v>
      </c>
      <c r="C1083" s="353"/>
      <c r="D1083" s="353"/>
      <c r="E1083" s="354"/>
      <c r="F1083" s="150"/>
      <c r="G1083" s="150"/>
      <c r="H1083" s="151"/>
      <c r="I1083" s="152">
        <f t="shared" si="91"/>
        <v>0</v>
      </c>
      <c r="J1083" s="153"/>
      <c r="K1083" s="154"/>
      <c r="L1083" s="154"/>
      <c r="M1083" s="155">
        <f t="shared" si="92"/>
        <v>0</v>
      </c>
      <c r="N1083" s="150"/>
      <c r="O1083" s="150"/>
      <c r="P1083" s="152">
        <f t="shared" si="93"/>
        <v>0</v>
      </c>
    </row>
    <row r="1084" spans="1:16" s="255" customFormat="1" hidden="1" x14ac:dyDescent="0.35">
      <c r="A1084" s="251">
        <f t="shared" si="94"/>
        <v>0</v>
      </c>
      <c r="B1084" s="352">
        <f t="shared" si="94"/>
        <v>0</v>
      </c>
      <c r="C1084" s="353"/>
      <c r="D1084" s="353"/>
      <c r="E1084" s="354"/>
      <c r="F1084" s="150"/>
      <c r="G1084" s="150"/>
      <c r="H1084" s="151"/>
      <c r="I1084" s="152">
        <f t="shared" si="91"/>
        <v>0</v>
      </c>
      <c r="J1084" s="153"/>
      <c r="K1084" s="154"/>
      <c r="L1084" s="154"/>
      <c r="M1084" s="155">
        <f t="shared" si="92"/>
        <v>0</v>
      </c>
      <c r="N1084" s="150"/>
      <c r="O1084" s="150"/>
      <c r="P1084" s="152">
        <f t="shared" si="93"/>
        <v>0</v>
      </c>
    </row>
    <row r="1085" spans="1:16" s="255" customFormat="1" hidden="1" x14ac:dyDescent="0.35">
      <c r="A1085" s="251">
        <f t="shared" si="94"/>
        <v>0</v>
      </c>
      <c r="B1085" s="352">
        <f t="shared" si="94"/>
        <v>0</v>
      </c>
      <c r="C1085" s="353"/>
      <c r="D1085" s="353"/>
      <c r="E1085" s="354"/>
      <c r="F1085" s="150"/>
      <c r="G1085" s="150"/>
      <c r="H1085" s="151"/>
      <c r="I1085" s="152">
        <f t="shared" si="91"/>
        <v>0</v>
      </c>
      <c r="J1085" s="153"/>
      <c r="K1085" s="154"/>
      <c r="L1085" s="154"/>
      <c r="M1085" s="155">
        <f t="shared" si="92"/>
        <v>0</v>
      </c>
      <c r="N1085" s="150"/>
      <c r="O1085" s="150"/>
      <c r="P1085" s="152">
        <f t="shared" si="93"/>
        <v>0</v>
      </c>
    </row>
    <row r="1086" spans="1:16" s="255" customFormat="1" hidden="1" x14ac:dyDescent="0.35">
      <c r="A1086" s="251">
        <f t="shared" si="94"/>
        <v>0</v>
      </c>
      <c r="B1086" s="352">
        <f t="shared" si="94"/>
        <v>0</v>
      </c>
      <c r="C1086" s="353"/>
      <c r="D1086" s="353"/>
      <c r="E1086" s="354"/>
      <c r="F1086" s="150"/>
      <c r="G1086" s="150"/>
      <c r="H1086" s="151"/>
      <c r="I1086" s="152">
        <f t="shared" si="91"/>
        <v>0</v>
      </c>
      <c r="J1086" s="153"/>
      <c r="K1086" s="154"/>
      <c r="L1086" s="154"/>
      <c r="M1086" s="155">
        <f t="shared" si="92"/>
        <v>0</v>
      </c>
      <c r="N1086" s="150"/>
      <c r="O1086" s="150"/>
      <c r="P1086" s="152">
        <f t="shared" si="93"/>
        <v>0</v>
      </c>
    </row>
    <row r="1087" spans="1:16" s="255" customFormat="1" hidden="1" x14ac:dyDescent="0.35">
      <c r="A1087" s="251">
        <f t="shared" si="94"/>
        <v>0</v>
      </c>
      <c r="B1087" s="352">
        <f t="shared" si="94"/>
        <v>0</v>
      </c>
      <c r="C1087" s="353"/>
      <c r="D1087" s="353"/>
      <c r="E1087" s="354"/>
      <c r="F1087" s="150"/>
      <c r="G1087" s="150"/>
      <c r="H1087" s="151"/>
      <c r="I1087" s="152">
        <f t="shared" si="91"/>
        <v>0</v>
      </c>
      <c r="J1087" s="153"/>
      <c r="K1087" s="154"/>
      <c r="L1087" s="154"/>
      <c r="M1087" s="155">
        <f t="shared" si="92"/>
        <v>0</v>
      </c>
      <c r="N1087" s="150"/>
      <c r="O1087" s="150"/>
      <c r="P1087" s="152">
        <f t="shared" si="93"/>
        <v>0</v>
      </c>
    </row>
    <row r="1088" spans="1:16" s="255" customFormat="1" hidden="1" x14ac:dyDescent="0.35">
      <c r="A1088" s="251">
        <f t="shared" si="94"/>
        <v>0</v>
      </c>
      <c r="B1088" s="352">
        <f t="shared" si="94"/>
        <v>0</v>
      </c>
      <c r="C1088" s="353"/>
      <c r="D1088" s="353"/>
      <c r="E1088" s="354"/>
      <c r="F1088" s="150"/>
      <c r="G1088" s="150"/>
      <c r="H1088" s="151"/>
      <c r="I1088" s="152">
        <f t="shared" si="91"/>
        <v>0</v>
      </c>
      <c r="J1088" s="153"/>
      <c r="K1088" s="154"/>
      <c r="L1088" s="154"/>
      <c r="M1088" s="155">
        <f t="shared" si="92"/>
        <v>0</v>
      </c>
      <c r="N1088" s="150"/>
      <c r="O1088" s="150"/>
      <c r="P1088" s="152">
        <f t="shared" si="93"/>
        <v>0</v>
      </c>
    </row>
    <row r="1089" spans="1:31" s="255" customFormat="1" hidden="1" x14ac:dyDescent="0.35">
      <c r="A1089" s="251">
        <f t="shared" si="94"/>
        <v>0</v>
      </c>
      <c r="B1089" s="352">
        <f t="shared" si="94"/>
        <v>0</v>
      </c>
      <c r="C1089" s="353"/>
      <c r="D1089" s="353"/>
      <c r="E1089" s="354"/>
      <c r="F1089" s="150"/>
      <c r="G1089" s="150"/>
      <c r="H1089" s="151"/>
      <c r="I1089" s="152">
        <f t="shared" si="91"/>
        <v>0</v>
      </c>
      <c r="J1089" s="153"/>
      <c r="K1089" s="154"/>
      <c r="L1089" s="154"/>
      <c r="M1089" s="155">
        <f t="shared" si="92"/>
        <v>0</v>
      </c>
      <c r="N1089" s="150"/>
      <c r="O1089" s="150"/>
      <c r="P1089" s="152">
        <f t="shared" si="93"/>
        <v>0</v>
      </c>
    </row>
    <row r="1090" spans="1:31" s="255" customFormat="1" hidden="1" x14ac:dyDescent="0.35">
      <c r="A1090" s="251">
        <f t="shared" si="94"/>
        <v>0</v>
      </c>
      <c r="B1090" s="352">
        <f t="shared" si="94"/>
        <v>0</v>
      </c>
      <c r="C1090" s="353"/>
      <c r="D1090" s="353"/>
      <c r="E1090" s="354"/>
      <c r="F1090" s="150"/>
      <c r="G1090" s="150"/>
      <c r="H1090" s="151"/>
      <c r="I1090" s="152">
        <f t="shared" si="91"/>
        <v>0</v>
      </c>
      <c r="J1090" s="153"/>
      <c r="K1090" s="154"/>
      <c r="L1090" s="154"/>
      <c r="M1090" s="155">
        <f t="shared" si="92"/>
        <v>0</v>
      </c>
      <c r="N1090" s="150"/>
      <c r="O1090" s="150"/>
      <c r="P1090" s="152">
        <f t="shared" si="93"/>
        <v>0</v>
      </c>
    </row>
    <row r="1091" spans="1:31" s="255" customFormat="1" hidden="1" x14ac:dyDescent="0.35">
      <c r="A1091" s="251">
        <f t="shared" si="94"/>
        <v>0</v>
      </c>
      <c r="B1091" s="352">
        <f t="shared" si="94"/>
        <v>0</v>
      </c>
      <c r="C1091" s="353"/>
      <c r="D1091" s="353"/>
      <c r="E1091" s="354"/>
      <c r="F1091" s="150"/>
      <c r="G1091" s="150"/>
      <c r="H1091" s="151"/>
      <c r="I1091" s="152">
        <f t="shared" si="91"/>
        <v>0</v>
      </c>
      <c r="J1091" s="153"/>
      <c r="K1091" s="154"/>
      <c r="L1091" s="154"/>
      <c r="M1091" s="155">
        <f t="shared" si="92"/>
        <v>0</v>
      </c>
      <c r="N1091" s="150"/>
      <c r="O1091" s="150"/>
      <c r="P1091" s="152">
        <f t="shared" si="93"/>
        <v>0</v>
      </c>
    </row>
    <row r="1092" spans="1:31" s="255" customFormat="1" hidden="1" x14ac:dyDescent="0.35">
      <c r="A1092" s="251">
        <f t="shared" si="94"/>
        <v>0</v>
      </c>
      <c r="B1092" s="352">
        <f t="shared" si="94"/>
        <v>0</v>
      </c>
      <c r="C1092" s="353"/>
      <c r="D1092" s="353"/>
      <c r="E1092" s="354"/>
      <c r="F1092" s="150"/>
      <c r="G1092" s="150"/>
      <c r="H1092" s="151"/>
      <c r="I1092" s="152">
        <f t="shared" si="91"/>
        <v>0</v>
      </c>
      <c r="J1092" s="153"/>
      <c r="K1092" s="154"/>
      <c r="L1092" s="154"/>
      <c r="M1092" s="155">
        <f t="shared" si="92"/>
        <v>0</v>
      </c>
      <c r="N1092" s="150"/>
      <c r="O1092" s="150"/>
      <c r="P1092" s="152">
        <f t="shared" si="93"/>
        <v>0</v>
      </c>
    </row>
    <row r="1093" spans="1:31" s="255" customFormat="1" hidden="1" x14ac:dyDescent="0.35">
      <c r="A1093" s="251">
        <f t="shared" si="94"/>
        <v>0</v>
      </c>
      <c r="B1093" s="352">
        <f t="shared" si="94"/>
        <v>0</v>
      </c>
      <c r="C1093" s="353"/>
      <c r="D1093" s="353"/>
      <c r="E1093" s="354"/>
      <c r="F1093" s="150"/>
      <c r="G1093" s="150"/>
      <c r="H1093" s="151"/>
      <c r="I1093" s="152">
        <f t="shared" si="91"/>
        <v>0</v>
      </c>
      <c r="J1093" s="153"/>
      <c r="K1093" s="154"/>
      <c r="L1093" s="154"/>
      <c r="M1093" s="155">
        <f t="shared" si="92"/>
        <v>0</v>
      </c>
      <c r="N1093" s="150"/>
      <c r="O1093" s="150"/>
      <c r="P1093" s="152">
        <f t="shared" si="93"/>
        <v>0</v>
      </c>
    </row>
    <row r="1094" spans="1:31" s="255" customFormat="1" hidden="1" x14ac:dyDescent="0.35">
      <c r="A1094" s="251">
        <f t="shared" si="94"/>
        <v>0</v>
      </c>
      <c r="B1094" s="352">
        <f t="shared" si="94"/>
        <v>0</v>
      </c>
      <c r="C1094" s="353"/>
      <c r="D1094" s="353"/>
      <c r="E1094" s="354"/>
      <c r="F1094" s="150"/>
      <c r="G1094" s="150"/>
      <c r="H1094" s="151"/>
      <c r="I1094" s="152">
        <f t="shared" si="91"/>
        <v>0</v>
      </c>
      <c r="J1094" s="153"/>
      <c r="K1094" s="154"/>
      <c r="L1094" s="154"/>
      <c r="M1094" s="155">
        <f t="shared" si="92"/>
        <v>0</v>
      </c>
      <c r="N1094" s="150"/>
      <c r="O1094" s="150"/>
      <c r="P1094" s="152">
        <f t="shared" si="93"/>
        <v>0</v>
      </c>
    </row>
    <row r="1095" spans="1:31" s="255" customFormat="1" hidden="1" x14ac:dyDescent="0.35">
      <c r="A1095" s="251">
        <f t="shared" si="94"/>
        <v>0</v>
      </c>
      <c r="B1095" s="352">
        <f t="shared" si="94"/>
        <v>0</v>
      </c>
      <c r="C1095" s="353"/>
      <c r="D1095" s="353"/>
      <c r="E1095" s="354"/>
      <c r="F1095" s="150"/>
      <c r="G1095" s="150"/>
      <c r="H1095" s="151"/>
      <c r="I1095" s="152">
        <f t="shared" si="91"/>
        <v>0</v>
      </c>
      <c r="J1095" s="153"/>
      <c r="K1095" s="154"/>
      <c r="L1095" s="154"/>
      <c r="M1095" s="155">
        <f t="shared" si="92"/>
        <v>0</v>
      </c>
      <c r="N1095" s="150"/>
      <c r="O1095" s="150"/>
      <c r="P1095" s="152">
        <f t="shared" si="93"/>
        <v>0</v>
      </c>
    </row>
    <row r="1096" spans="1:31" s="255" customFormat="1" hidden="1" x14ac:dyDescent="0.35">
      <c r="A1096" s="251">
        <f t="shared" si="94"/>
        <v>0</v>
      </c>
      <c r="B1096" s="352">
        <f t="shared" si="94"/>
        <v>0</v>
      </c>
      <c r="C1096" s="353"/>
      <c r="D1096" s="353"/>
      <c r="E1096" s="354"/>
      <c r="F1096" s="150"/>
      <c r="G1096" s="150"/>
      <c r="H1096" s="151"/>
      <c r="I1096" s="152">
        <f t="shared" ref="I1096:I1131" si="95">G1096-H1096</f>
        <v>0</v>
      </c>
      <c r="J1096" s="153"/>
      <c r="K1096" s="154"/>
      <c r="L1096" s="154"/>
      <c r="M1096" s="155">
        <f t="shared" ref="M1096:M1131" si="96">K1096-L1096</f>
        <v>0</v>
      </c>
      <c r="N1096" s="150"/>
      <c r="O1096" s="150"/>
      <c r="P1096" s="152">
        <f t="shared" ref="P1096:P1131" si="97">N1096-O1096</f>
        <v>0</v>
      </c>
    </row>
    <row r="1097" spans="1:31" s="252" customFormat="1" hidden="1" x14ac:dyDescent="0.35">
      <c r="A1097" s="251">
        <f t="shared" ref="A1097:B1131" si="98">A97</f>
        <v>0</v>
      </c>
      <c r="B1097" s="352">
        <f t="shared" si="98"/>
        <v>0</v>
      </c>
      <c r="C1097" s="353"/>
      <c r="D1097" s="353"/>
      <c r="E1097" s="354"/>
      <c r="F1097" s="150"/>
      <c r="G1097" s="150"/>
      <c r="H1097" s="151"/>
      <c r="I1097" s="152">
        <f t="shared" si="95"/>
        <v>0</v>
      </c>
      <c r="J1097" s="153"/>
      <c r="K1097" s="154"/>
      <c r="L1097" s="154"/>
      <c r="M1097" s="155">
        <f t="shared" si="96"/>
        <v>0</v>
      </c>
      <c r="N1097" s="150"/>
      <c r="O1097" s="150"/>
      <c r="P1097" s="152">
        <f t="shared" si="97"/>
        <v>0</v>
      </c>
      <c r="Q1097" s="255"/>
      <c r="R1097" s="255"/>
      <c r="S1097" s="255"/>
      <c r="T1097" s="255"/>
      <c r="U1097" s="255"/>
      <c r="V1097" s="255"/>
      <c r="W1097" s="255"/>
      <c r="X1097" s="255"/>
      <c r="Y1097" s="255"/>
      <c r="Z1097" s="255"/>
      <c r="AA1097" s="255"/>
      <c r="AB1097" s="255"/>
      <c r="AC1097" s="255"/>
      <c r="AD1097" s="255"/>
      <c r="AE1097" s="255"/>
    </row>
    <row r="1098" spans="1:31" s="252" customFormat="1" hidden="1" x14ac:dyDescent="0.35">
      <c r="A1098" s="251">
        <f t="shared" si="98"/>
        <v>0</v>
      </c>
      <c r="B1098" s="352">
        <f t="shared" si="98"/>
        <v>0</v>
      </c>
      <c r="C1098" s="353"/>
      <c r="D1098" s="353"/>
      <c r="E1098" s="354"/>
      <c r="F1098" s="150"/>
      <c r="G1098" s="150"/>
      <c r="H1098" s="151"/>
      <c r="I1098" s="152">
        <f t="shared" si="95"/>
        <v>0</v>
      </c>
      <c r="J1098" s="153"/>
      <c r="K1098" s="154"/>
      <c r="L1098" s="154"/>
      <c r="M1098" s="155">
        <f t="shared" si="96"/>
        <v>0</v>
      </c>
      <c r="N1098" s="150"/>
      <c r="O1098" s="150"/>
      <c r="P1098" s="152">
        <f t="shared" si="97"/>
        <v>0</v>
      </c>
      <c r="Q1098" s="255"/>
      <c r="R1098" s="255"/>
      <c r="S1098" s="255"/>
      <c r="T1098" s="255"/>
      <c r="U1098" s="255"/>
      <c r="V1098" s="255"/>
      <c r="W1098" s="255"/>
      <c r="X1098" s="255"/>
      <c r="Y1098" s="255"/>
      <c r="Z1098" s="255"/>
      <c r="AA1098" s="255"/>
      <c r="AB1098" s="255"/>
      <c r="AC1098" s="255"/>
      <c r="AD1098" s="255"/>
      <c r="AE1098" s="255"/>
    </row>
    <row r="1099" spans="1:31" s="252" customFormat="1" hidden="1" x14ac:dyDescent="0.35">
      <c r="A1099" s="251">
        <f t="shared" si="98"/>
        <v>0</v>
      </c>
      <c r="B1099" s="352">
        <f t="shared" si="98"/>
        <v>0</v>
      </c>
      <c r="C1099" s="353"/>
      <c r="D1099" s="353"/>
      <c r="E1099" s="354"/>
      <c r="F1099" s="150"/>
      <c r="G1099" s="150"/>
      <c r="H1099" s="151"/>
      <c r="I1099" s="152">
        <f t="shared" si="95"/>
        <v>0</v>
      </c>
      <c r="J1099" s="153"/>
      <c r="K1099" s="154"/>
      <c r="L1099" s="154"/>
      <c r="M1099" s="155">
        <f t="shared" si="96"/>
        <v>0</v>
      </c>
      <c r="N1099" s="150"/>
      <c r="O1099" s="150"/>
      <c r="P1099" s="152">
        <f t="shared" si="97"/>
        <v>0</v>
      </c>
      <c r="Q1099" s="255"/>
      <c r="R1099" s="255"/>
      <c r="S1099" s="255"/>
      <c r="T1099" s="255"/>
      <c r="U1099" s="255"/>
      <c r="V1099" s="255"/>
      <c r="W1099" s="255"/>
      <c r="X1099" s="255"/>
      <c r="Y1099" s="255"/>
      <c r="Z1099" s="255"/>
      <c r="AA1099" s="255"/>
      <c r="AB1099" s="255"/>
      <c r="AC1099" s="255"/>
      <c r="AD1099" s="255"/>
      <c r="AE1099" s="255"/>
    </row>
    <row r="1100" spans="1:31" s="252" customFormat="1" hidden="1" x14ac:dyDescent="0.35">
      <c r="A1100" s="251">
        <f t="shared" si="98"/>
        <v>0</v>
      </c>
      <c r="B1100" s="352">
        <f t="shared" si="98"/>
        <v>0</v>
      </c>
      <c r="C1100" s="353"/>
      <c r="D1100" s="353"/>
      <c r="E1100" s="354"/>
      <c r="F1100" s="150"/>
      <c r="G1100" s="150"/>
      <c r="H1100" s="151"/>
      <c r="I1100" s="152">
        <f t="shared" si="95"/>
        <v>0</v>
      </c>
      <c r="J1100" s="153"/>
      <c r="K1100" s="154"/>
      <c r="L1100" s="154"/>
      <c r="M1100" s="155">
        <f t="shared" si="96"/>
        <v>0</v>
      </c>
      <c r="N1100" s="150"/>
      <c r="O1100" s="150"/>
      <c r="P1100" s="152">
        <f t="shared" si="97"/>
        <v>0</v>
      </c>
      <c r="Q1100" s="255"/>
      <c r="R1100" s="255"/>
      <c r="S1100" s="255"/>
      <c r="T1100" s="255"/>
      <c r="U1100" s="255"/>
      <c r="V1100" s="255"/>
      <c r="W1100" s="255"/>
      <c r="X1100" s="255"/>
      <c r="Y1100" s="255"/>
      <c r="Z1100" s="255"/>
      <c r="AA1100" s="255"/>
      <c r="AB1100" s="255"/>
      <c r="AC1100" s="255"/>
      <c r="AD1100" s="255"/>
      <c r="AE1100" s="255"/>
    </row>
    <row r="1101" spans="1:31" s="252" customFormat="1" hidden="1" x14ac:dyDescent="0.35">
      <c r="A1101" s="251">
        <f t="shared" si="98"/>
        <v>0</v>
      </c>
      <c r="B1101" s="352">
        <f t="shared" si="98"/>
        <v>0</v>
      </c>
      <c r="C1101" s="353"/>
      <c r="D1101" s="353"/>
      <c r="E1101" s="354"/>
      <c r="F1101" s="150"/>
      <c r="G1101" s="150"/>
      <c r="H1101" s="151"/>
      <c r="I1101" s="152">
        <f t="shared" si="95"/>
        <v>0</v>
      </c>
      <c r="J1101" s="153"/>
      <c r="K1101" s="154"/>
      <c r="L1101" s="154"/>
      <c r="M1101" s="155">
        <f t="shared" si="96"/>
        <v>0</v>
      </c>
      <c r="N1101" s="150"/>
      <c r="O1101" s="150"/>
      <c r="P1101" s="152">
        <f t="shared" si="97"/>
        <v>0</v>
      </c>
      <c r="Q1101" s="255"/>
      <c r="R1101" s="255"/>
      <c r="S1101" s="255"/>
      <c r="T1101" s="255"/>
      <c r="U1101" s="255"/>
      <c r="V1101" s="255"/>
      <c r="W1101" s="255"/>
      <c r="X1101" s="255"/>
      <c r="Y1101" s="255"/>
      <c r="Z1101" s="255"/>
      <c r="AA1101" s="255"/>
      <c r="AB1101" s="255"/>
      <c r="AC1101" s="255"/>
      <c r="AD1101" s="255"/>
      <c r="AE1101" s="255"/>
    </row>
    <row r="1102" spans="1:31" s="252" customFormat="1" hidden="1" x14ac:dyDescent="0.35">
      <c r="A1102" s="251">
        <f t="shared" si="98"/>
        <v>0</v>
      </c>
      <c r="B1102" s="352">
        <f t="shared" si="98"/>
        <v>0</v>
      </c>
      <c r="C1102" s="353"/>
      <c r="D1102" s="353"/>
      <c r="E1102" s="354"/>
      <c r="F1102" s="150"/>
      <c r="G1102" s="150"/>
      <c r="H1102" s="151"/>
      <c r="I1102" s="152">
        <f t="shared" si="95"/>
        <v>0</v>
      </c>
      <c r="J1102" s="153"/>
      <c r="K1102" s="154"/>
      <c r="L1102" s="154"/>
      <c r="M1102" s="155">
        <f t="shared" si="96"/>
        <v>0</v>
      </c>
      <c r="N1102" s="150"/>
      <c r="O1102" s="150"/>
      <c r="P1102" s="152">
        <f t="shared" si="97"/>
        <v>0</v>
      </c>
      <c r="Q1102" s="255"/>
      <c r="R1102" s="255"/>
      <c r="S1102" s="255"/>
      <c r="T1102" s="255"/>
      <c r="U1102" s="255"/>
      <c r="V1102" s="255"/>
      <c r="W1102" s="255"/>
      <c r="X1102" s="255"/>
      <c r="Y1102" s="255"/>
      <c r="Z1102" s="255"/>
      <c r="AA1102" s="255"/>
      <c r="AB1102" s="255"/>
      <c r="AC1102" s="255"/>
      <c r="AD1102" s="255"/>
      <c r="AE1102" s="255"/>
    </row>
    <row r="1103" spans="1:31" s="252" customFormat="1" hidden="1" x14ac:dyDescent="0.35">
      <c r="A1103" s="251">
        <f t="shared" si="98"/>
        <v>0</v>
      </c>
      <c r="B1103" s="352">
        <f t="shared" si="98"/>
        <v>0</v>
      </c>
      <c r="C1103" s="353"/>
      <c r="D1103" s="353"/>
      <c r="E1103" s="354"/>
      <c r="F1103" s="150"/>
      <c r="G1103" s="150"/>
      <c r="H1103" s="151"/>
      <c r="I1103" s="152">
        <f t="shared" si="95"/>
        <v>0</v>
      </c>
      <c r="J1103" s="153"/>
      <c r="K1103" s="154"/>
      <c r="L1103" s="154"/>
      <c r="M1103" s="155">
        <f t="shared" si="96"/>
        <v>0</v>
      </c>
      <c r="N1103" s="150"/>
      <c r="O1103" s="150"/>
      <c r="P1103" s="152">
        <f t="shared" si="97"/>
        <v>0</v>
      </c>
      <c r="Q1103" s="255"/>
      <c r="R1103" s="255"/>
      <c r="S1103" s="255"/>
      <c r="T1103" s="255"/>
      <c r="U1103" s="255"/>
      <c r="V1103" s="255"/>
      <c r="W1103" s="255"/>
      <c r="X1103" s="255"/>
      <c r="Y1103" s="255"/>
      <c r="Z1103" s="255"/>
      <c r="AA1103" s="255"/>
      <c r="AB1103" s="255"/>
      <c r="AC1103" s="255"/>
      <c r="AD1103" s="255"/>
      <c r="AE1103" s="255"/>
    </row>
    <row r="1104" spans="1:31" s="252" customFormat="1" hidden="1" x14ac:dyDescent="0.35">
      <c r="A1104" s="251">
        <f t="shared" si="98"/>
        <v>0</v>
      </c>
      <c r="B1104" s="352">
        <f t="shared" si="98"/>
        <v>0</v>
      </c>
      <c r="C1104" s="353"/>
      <c r="D1104" s="353"/>
      <c r="E1104" s="354"/>
      <c r="F1104" s="150"/>
      <c r="G1104" s="150"/>
      <c r="H1104" s="151"/>
      <c r="I1104" s="152">
        <f t="shared" si="95"/>
        <v>0</v>
      </c>
      <c r="J1104" s="153"/>
      <c r="K1104" s="154"/>
      <c r="L1104" s="154"/>
      <c r="M1104" s="155">
        <f t="shared" si="96"/>
        <v>0</v>
      </c>
      <c r="N1104" s="150"/>
      <c r="O1104" s="150"/>
      <c r="P1104" s="152">
        <f t="shared" si="97"/>
        <v>0</v>
      </c>
      <c r="Q1104" s="255"/>
      <c r="R1104" s="255"/>
      <c r="S1104" s="255"/>
      <c r="T1104" s="255"/>
      <c r="U1104" s="255"/>
      <c r="V1104" s="255"/>
      <c r="W1104" s="255"/>
      <c r="X1104" s="255"/>
      <c r="Y1104" s="255"/>
      <c r="Z1104" s="255"/>
      <c r="AA1104" s="255"/>
      <c r="AB1104" s="255"/>
      <c r="AC1104" s="255"/>
      <c r="AD1104" s="255"/>
      <c r="AE1104" s="255"/>
    </row>
    <row r="1105" spans="1:31" s="252" customFormat="1" hidden="1" x14ac:dyDescent="0.35">
      <c r="A1105" s="251">
        <f t="shared" si="98"/>
        <v>0</v>
      </c>
      <c r="B1105" s="352">
        <f t="shared" si="98"/>
        <v>0</v>
      </c>
      <c r="C1105" s="353"/>
      <c r="D1105" s="353"/>
      <c r="E1105" s="354"/>
      <c r="F1105" s="150"/>
      <c r="G1105" s="150"/>
      <c r="H1105" s="151"/>
      <c r="I1105" s="152">
        <f t="shared" si="95"/>
        <v>0</v>
      </c>
      <c r="J1105" s="153"/>
      <c r="K1105" s="154"/>
      <c r="L1105" s="154"/>
      <c r="M1105" s="155">
        <f t="shared" si="96"/>
        <v>0</v>
      </c>
      <c r="N1105" s="150"/>
      <c r="O1105" s="150"/>
      <c r="P1105" s="152">
        <f t="shared" si="97"/>
        <v>0</v>
      </c>
      <c r="Q1105" s="255"/>
      <c r="R1105" s="255"/>
      <c r="S1105" s="255"/>
      <c r="T1105" s="255"/>
      <c r="U1105" s="255"/>
      <c r="V1105" s="255"/>
      <c r="W1105" s="255"/>
      <c r="X1105" s="255"/>
      <c r="Y1105" s="255"/>
      <c r="Z1105" s="255"/>
      <c r="AA1105" s="255"/>
      <c r="AB1105" s="255"/>
      <c r="AC1105" s="255"/>
      <c r="AD1105" s="255"/>
      <c r="AE1105" s="255"/>
    </row>
    <row r="1106" spans="1:31" s="252" customFormat="1" hidden="1" x14ac:dyDescent="0.35">
      <c r="A1106" s="251">
        <f t="shared" si="98"/>
        <v>0</v>
      </c>
      <c r="B1106" s="352">
        <f t="shared" si="98"/>
        <v>0</v>
      </c>
      <c r="C1106" s="353"/>
      <c r="D1106" s="353"/>
      <c r="E1106" s="354"/>
      <c r="F1106" s="150"/>
      <c r="G1106" s="150"/>
      <c r="H1106" s="151"/>
      <c r="I1106" s="152">
        <f t="shared" si="95"/>
        <v>0</v>
      </c>
      <c r="J1106" s="153"/>
      <c r="K1106" s="154"/>
      <c r="L1106" s="154"/>
      <c r="M1106" s="155">
        <f t="shared" si="96"/>
        <v>0</v>
      </c>
      <c r="N1106" s="150"/>
      <c r="O1106" s="150"/>
      <c r="P1106" s="152">
        <f t="shared" si="97"/>
        <v>0</v>
      </c>
      <c r="Q1106" s="255"/>
      <c r="R1106" s="255"/>
      <c r="S1106" s="255"/>
      <c r="T1106" s="255"/>
      <c r="U1106" s="255"/>
      <c r="V1106" s="255"/>
      <c r="W1106" s="255"/>
      <c r="X1106" s="255"/>
      <c r="Y1106" s="255"/>
      <c r="Z1106" s="255"/>
      <c r="AA1106" s="255"/>
      <c r="AB1106" s="255"/>
      <c r="AC1106" s="255"/>
      <c r="AD1106" s="255"/>
      <c r="AE1106" s="255"/>
    </row>
    <row r="1107" spans="1:31" s="252" customFormat="1" hidden="1" x14ac:dyDescent="0.35">
      <c r="A1107" s="251">
        <f t="shared" si="98"/>
        <v>0</v>
      </c>
      <c r="B1107" s="352">
        <f t="shared" si="98"/>
        <v>0</v>
      </c>
      <c r="C1107" s="353"/>
      <c r="D1107" s="353"/>
      <c r="E1107" s="354"/>
      <c r="F1107" s="150"/>
      <c r="G1107" s="150"/>
      <c r="H1107" s="151"/>
      <c r="I1107" s="152">
        <f t="shared" si="95"/>
        <v>0</v>
      </c>
      <c r="J1107" s="153"/>
      <c r="K1107" s="154"/>
      <c r="L1107" s="154"/>
      <c r="M1107" s="155">
        <f t="shared" si="96"/>
        <v>0</v>
      </c>
      <c r="N1107" s="150"/>
      <c r="O1107" s="150"/>
      <c r="P1107" s="152">
        <f t="shared" si="97"/>
        <v>0</v>
      </c>
      <c r="Q1107" s="255"/>
      <c r="R1107" s="255"/>
      <c r="S1107" s="255"/>
      <c r="T1107" s="255"/>
      <c r="U1107" s="255"/>
      <c r="V1107" s="255"/>
      <c r="W1107" s="255"/>
      <c r="X1107" s="255"/>
      <c r="Y1107" s="255"/>
      <c r="Z1107" s="255"/>
      <c r="AA1107" s="255"/>
      <c r="AB1107" s="255"/>
      <c r="AC1107" s="255"/>
      <c r="AD1107" s="255"/>
      <c r="AE1107" s="255"/>
    </row>
    <row r="1108" spans="1:31" s="252" customFormat="1" hidden="1" x14ac:dyDescent="0.35">
      <c r="A1108" s="251">
        <f t="shared" si="98"/>
        <v>0</v>
      </c>
      <c r="B1108" s="352">
        <f t="shared" si="98"/>
        <v>0</v>
      </c>
      <c r="C1108" s="353"/>
      <c r="D1108" s="353"/>
      <c r="E1108" s="354"/>
      <c r="F1108" s="150"/>
      <c r="G1108" s="150"/>
      <c r="H1108" s="151"/>
      <c r="I1108" s="152">
        <f t="shared" si="95"/>
        <v>0</v>
      </c>
      <c r="J1108" s="153"/>
      <c r="K1108" s="154"/>
      <c r="L1108" s="154"/>
      <c r="M1108" s="155">
        <f t="shared" si="96"/>
        <v>0</v>
      </c>
      <c r="N1108" s="150"/>
      <c r="O1108" s="150"/>
      <c r="P1108" s="152">
        <f t="shared" si="97"/>
        <v>0</v>
      </c>
      <c r="Q1108" s="255"/>
      <c r="R1108" s="255"/>
      <c r="S1108" s="255"/>
      <c r="T1108" s="255"/>
      <c r="U1108" s="255"/>
      <c r="V1108" s="255"/>
      <c r="W1108" s="255"/>
      <c r="X1108" s="255"/>
      <c r="Y1108" s="255"/>
      <c r="Z1108" s="255"/>
      <c r="AA1108" s="255"/>
      <c r="AB1108" s="255"/>
      <c r="AC1108" s="255"/>
      <c r="AD1108" s="255"/>
      <c r="AE1108" s="255"/>
    </row>
    <row r="1109" spans="1:31" s="252" customFormat="1" hidden="1" x14ac:dyDescent="0.35">
      <c r="A1109" s="251">
        <f t="shared" si="98"/>
        <v>0</v>
      </c>
      <c r="B1109" s="352">
        <f t="shared" si="98"/>
        <v>0</v>
      </c>
      <c r="C1109" s="353"/>
      <c r="D1109" s="353"/>
      <c r="E1109" s="354"/>
      <c r="F1109" s="150"/>
      <c r="G1109" s="150"/>
      <c r="H1109" s="151"/>
      <c r="I1109" s="152">
        <f t="shared" si="95"/>
        <v>0</v>
      </c>
      <c r="J1109" s="153"/>
      <c r="K1109" s="154"/>
      <c r="L1109" s="154"/>
      <c r="M1109" s="155">
        <f t="shared" si="96"/>
        <v>0</v>
      </c>
      <c r="N1109" s="150"/>
      <c r="O1109" s="150"/>
      <c r="P1109" s="152">
        <f t="shared" si="97"/>
        <v>0</v>
      </c>
      <c r="Q1109" s="255"/>
      <c r="R1109" s="255"/>
      <c r="S1109" s="255"/>
      <c r="T1109" s="255"/>
      <c r="U1109" s="255"/>
      <c r="V1109" s="255"/>
      <c r="W1109" s="255"/>
      <c r="X1109" s="255"/>
      <c r="Y1109" s="255"/>
      <c r="Z1109" s="255"/>
      <c r="AA1109" s="255"/>
      <c r="AB1109" s="255"/>
      <c r="AC1109" s="255"/>
      <c r="AD1109" s="255"/>
      <c r="AE1109" s="255"/>
    </row>
    <row r="1110" spans="1:31" s="252" customFormat="1" hidden="1" x14ac:dyDescent="0.35">
      <c r="A1110" s="251">
        <f t="shared" si="98"/>
        <v>0</v>
      </c>
      <c r="B1110" s="352">
        <f t="shared" si="98"/>
        <v>0</v>
      </c>
      <c r="C1110" s="353"/>
      <c r="D1110" s="353"/>
      <c r="E1110" s="354"/>
      <c r="F1110" s="150"/>
      <c r="G1110" s="150"/>
      <c r="H1110" s="151"/>
      <c r="I1110" s="152">
        <f t="shared" si="95"/>
        <v>0</v>
      </c>
      <c r="J1110" s="153"/>
      <c r="K1110" s="154"/>
      <c r="L1110" s="154"/>
      <c r="M1110" s="155">
        <f t="shared" si="96"/>
        <v>0</v>
      </c>
      <c r="N1110" s="150"/>
      <c r="O1110" s="150"/>
      <c r="P1110" s="152">
        <f t="shared" si="97"/>
        <v>0</v>
      </c>
      <c r="Q1110" s="255"/>
      <c r="R1110" s="255"/>
      <c r="S1110" s="255"/>
      <c r="T1110" s="255"/>
      <c r="U1110" s="255"/>
      <c r="V1110" s="255"/>
      <c r="W1110" s="255"/>
      <c r="X1110" s="255"/>
      <c r="Y1110" s="255"/>
      <c r="Z1110" s="255"/>
      <c r="AA1110" s="255"/>
      <c r="AB1110" s="255"/>
      <c r="AC1110" s="255"/>
      <c r="AD1110" s="255"/>
      <c r="AE1110" s="255"/>
    </row>
    <row r="1111" spans="1:31" s="252" customFormat="1" hidden="1" x14ac:dyDescent="0.35">
      <c r="A1111" s="251">
        <f t="shared" si="98"/>
        <v>0</v>
      </c>
      <c r="B1111" s="352">
        <f t="shared" si="98"/>
        <v>0</v>
      </c>
      <c r="C1111" s="353"/>
      <c r="D1111" s="353"/>
      <c r="E1111" s="354"/>
      <c r="F1111" s="150"/>
      <c r="G1111" s="150"/>
      <c r="H1111" s="151"/>
      <c r="I1111" s="152">
        <f t="shared" si="95"/>
        <v>0</v>
      </c>
      <c r="J1111" s="153"/>
      <c r="K1111" s="154"/>
      <c r="L1111" s="154"/>
      <c r="M1111" s="155">
        <f t="shared" si="96"/>
        <v>0</v>
      </c>
      <c r="N1111" s="150"/>
      <c r="O1111" s="150"/>
      <c r="P1111" s="152">
        <f t="shared" si="97"/>
        <v>0</v>
      </c>
      <c r="Q1111" s="255"/>
      <c r="R1111" s="255"/>
      <c r="S1111" s="255"/>
      <c r="T1111" s="255"/>
      <c r="U1111" s="255"/>
      <c r="V1111" s="255"/>
      <c r="W1111" s="255"/>
      <c r="X1111" s="255"/>
      <c r="Y1111" s="255"/>
      <c r="Z1111" s="255"/>
      <c r="AA1111" s="255"/>
      <c r="AB1111" s="255"/>
      <c r="AC1111" s="255"/>
      <c r="AD1111" s="255"/>
      <c r="AE1111" s="255"/>
    </row>
    <row r="1112" spans="1:31" s="252" customFormat="1" hidden="1" x14ac:dyDescent="0.35">
      <c r="A1112" s="251">
        <f t="shared" si="98"/>
        <v>0</v>
      </c>
      <c r="B1112" s="352">
        <f t="shared" si="98"/>
        <v>0</v>
      </c>
      <c r="C1112" s="353"/>
      <c r="D1112" s="353"/>
      <c r="E1112" s="354"/>
      <c r="F1112" s="150"/>
      <c r="G1112" s="150"/>
      <c r="H1112" s="151"/>
      <c r="I1112" s="152">
        <f t="shared" si="95"/>
        <v>0</v>
      </c>
      <c r="J1112" s="153"/>
      <c r="K1112" s="154"/>
      <c r="L1112" s="154"/>
      <c r="M1112" s="155">
        <f t="shared" si="96"/>
        <v>0</v>
      </c>
      <c r="N1112" s="150"/>
      <c r="O1112" s="150"/>
      <c r="P1112" s="152">
        <f t="shared" si="97"/>
        <v>0</v>
      </c>
      <c r="Q1112" s="255"/>
      <c r="R1112" s="255"/>
      <c r="S1112" s="255"/>
      <c r="T1112" s="255"/>
      <c r="U1112" s="255"/>
      <c r="V1112" s="255"/>
      <c r="W1112" s="255"/>
      <c r="X1112" s="255"/>
      <c r="Y1112" s="255"/>
      <c r="Z1112" s="255"/>
      <c r="AA1112" s="255"/>
      <c r="AB1112" s="255"/>
      <c r="AC1112" s="255"/>
      <c r="AD1112" s="255"/>
      <c r="AE1112" s="255"/>
    </row>
    <row r="1113" spans="1:31" s="252" customFormat="1" hidden="1" x14ac:dyDescent="0.35">
      <c r="A1113" s="251">
        <f t="shared" si="98"/>
        <v>0</v>
      </c>
      <c r="B1113" s="352">
        <f t="shared" si="98"/>
        <v>0</v>
      </c>
      <c r="C1113" s="353"/>
      <c r="D1113" s="353"/>
      <c r="E1113" s="354"/>
      <c r="F1113" s="150"/>
      <c r="G1113" s="150"/>
      <c r="H1113" s="151"/>
      <c r="I1113" s="152">
        <f t="shared" si="95"/>
        <v>0</v>
      </c>
      <c r="J1113" s="153"/>
      <c r="K1113" s="154"/>
      <c r="L1113" s="154"/>
      <c r="M1113" s="155">
        <f t="shared" si="96"/>
        <v>0</v>
      </c>
      <c r="N1113" s="150"/>
      <c r="O1113" s="150"/>
      <c r="P1113" s="152">
        <f t="shared" si="97"/>
        <v>0</v>
      </c>
      <c r="Q1113" s="255"/>
      <c r="R1113" s="255"/>
      <c r="S1113" s="255"/>
      <c r="T1113" s="255"/>
      <c r="U1113" s="255"/>
      <c r="V1113" s="255"/>
      <c r="W1113" s="255"/>
      <c r="X1113" s="255"/>
      <c r="Y1113" s="255"/>
      <c r="Z1113" s="255"/>
      <c r="AA1113" s="255"/>
      <c r="AB1113" s="255"/>
      <c r="AC1113" s="255"/>
      <c r="AD1113" s="255"/>
      <c r="AE1113" s="255"/>
    </row>
    <row r="1114" spans="1:31" s="252" customFormat="1" hidden="1" x14ac:dyDescent="0.35">
      <c r="A1114" s="251">
        <f t="shared" si="98"/>
        <v>0</v>
      </c>
      <c r="B1114" s="352">
        <f t="shared" si="98"/>
        <v>0</v>
      </c>
      <c r="C1114" s="353"/>
      <c r="D1114" s="353"/>
      <c r="E1114" s="354"/>
      <c r="F1114" s="150"/>
      <c r="G1114" s="150"/>
      <c r="H1114" s="151"/>
      <c r="I1114" s="152">
        <f t="shared" si="95"/>
        <v>0</v>
      </c>
      <c r="J1114" s="153"/>
      <c r="K1114" s="154"/>
      <c r="L1114" s="154"/>
      <c r="M1114" s="155">
        <f t="shared" si="96"/>
        <v>0</v>
      </c>
      <c r="N1114" s="150"/>
      <c r="O1114" s="150"/>
      <c r="P1114" s="152">
        <f t="shared" si="97"/>
        <v>0</v>
      </c>
      <c r="Q1114" s="255"/>
      <c r="R1114" s="255"/>
      <c r="S1114" s="255"/>
      <c r="T1114" s="255"/>
      <c r="U1114" s="255"/>
      <c r="V1114" s="255"/>
      <c r="W1114" s="255"/>
      <c r="X1114" s="255"/>
      <c r="Y1114" s="255"/>
      <c r="Z1114" s="255"/>
      <c r="AA1114" s="255"/>
      <c r="AB1114" s="255"/>
      <c r="AC1114" s="255"/>
      <c r="AD1114" s="255"/>
      <c r="AE1114" s="255"/>
    </row>
    <row r="1115" spans="1:31" s="252" customFormat="1" hidden="1" x14ac:dyDescent="0.35">
      <c r="A1115" s="251">
        <f t="shared" si="98"/>
        <v>0</v>
      </c>
      <c r="B1115" s="352">
        <f t="shared" si="98"/>
        <v>0</v>
      </c>
      <c r="C1115" s="353"/>
      <c r="D1115" s="353"/>
      <c r="E1115" s="354"/>
      <c r="F1115" s="150"/>
      <c r="G1115" s="150"/>
      <c r="H1115" s="151"/>
      <c r="I1115" s="152">
        <f t="shared" si="95"/>
        <v>0</v>
      </c>
      <c r="J1115" s="153"/>
      <c r="K1115" s="154"/>
      <c r="L1115" s="154"/>
      <c r="M1115" s="155">
        <f t="shared" si="96"/>
        <v>0</v>
      </c>
      <c r="N1115" s="150"/>
      <c r="O1115" s="150"/>
      <c r="P1115" s="152">
        <f t="shared" si="97"/>
        <v>0</v>
      </c>
      <c r="Q1115" s="255"/>
      <c r="R1115" s="255"/>
      <c r="S1115" s="255"/>
      <c r="T1115" s="255"/>
      <c r="U1115" s="255"/>
      <c r="V1115" s="255"/>
      <c r="W1115" s="255"/>
      <c r="X1115" s="255"/>
      <c r="Y1115" s="255"/>
      <c r="Z1115" s="255"/>
      <c r="AA1115" s="255"/>
      <c r="AB1115" s="255"/>
      <c r="AC1115" s="255"/>
      <c r="AD1115" s="255"/>
      <c r="AE1115" s="255"/>
    </row>
    <row r="1116" spans="1:31" s="252" customFormat="1" hidden="1" x14ac:dyDescent="0.35">
      <c r="A1116" s="251">
        <f t="shared" si="98"/>
        <v>0</v>
      </c>
      <c r="B1116" s="352">
        <f t="shared" si="98"/>
        <v>0</v>
      </c>
      <c r="C1116" s="353"/>
      <c r="D1116" s="353"/>
      <c r="E1116" s="354"/>
      <c r="F1116" s="150"/>
      <c r="G1116" s="150"/>
      <c r="H1116" s="151"/>
      <c r="I1116" s="152">
        <f t="shared" si="95"/>
        <v>0</v>
      </c>
      <c r="J1116" s="153"/>
      <c r="K1116" s="154"/>
      <c r="L1116" s="154"/>
      <c r="M1116" s="155">
        <f t="shared" si="96"/>
        <v>0</v>
      </c>
      <c r="N1116" s="150"/>
      <c r="O1116" s="150"/>
      <c r="P1116" s="152">
        <f t="shared" si="97"/>
        <v>0</v>
      </c>
      <c r="Q1116" s="255"/>
      <c r="R1116" s="255"/>
      <c r="S1116" s="255"/>
      <c r="T1116" s="255"/>
      <c r="U1116" s="255"/>
      <c r="V1116" s="255"/>
      <c r="W1116" s="255"/>
      <c r="X1116" s="255"/>
      <c r="Y1116" s="255"/>
      <c r="Z1116" s="255"/>
      <c r="AA1116" s="255"/>
      <c r="AB1116" s="255"/>
      <c r="AC1116" s="255"/>
      <c r="AD1116" s="255"/>
      <c r="AE1116" s="255"/>
    </row>
    <row r="1117" spans="1:31" s="252" customFormat="1" hidden="1" x14ac:dyDescent="0.35">
      <c r="A1117" s="251">
        <f t="shared" si="98"/>
        <v>0</v>
      </c>
      <c r="B1117" s="352">
        <f t="shared" si="98"/>
        <v>0</v>
      </c>
      <c r="C1117" s="353"/>
      <c r="D1117" s="353"/>
      <c r="E1117" s="354"/>
      <c r="F1117" s="150"/>
      <c r="G1117" s="150"/>
      <c r="H1117" s="151"/>
      <c r="I1117" s="152">
        <f t="shared" si="95"/>
        <v>0</v>
      </c>
      <c r="J1117" s="153"/>
      <c r="K1117" s="154"/>
      <c r="L1117" s="154"/>
      <c r="M1117" s="155">
        <f t="shared" si="96"/>
        <v>0</v>
      </c>
      <c r="N1117" s="150"/>
      <c r="O1117" s="150"/>
      <c r="P1117" s="152">
        <f t="shared" si="97"/>
        <v>0</v>
      </c>
      <c r="Q1117" s="255"/>
      <c r="R1117" s="255"/>
      <c r="S1117" s="255"/>
      <c r="T1117" s="255"/>
      <c r="U1117" s="255"/>
      <c r="V1117" s="255"/>
      <c r="W1117" s="255"/>
      <c r="X1117" s="255"/>
      <c r="Y1117" s="255"/>
      <c r="Z1117" s="255"/>
      <c r="AA1117" s="255"/>
      <c r="AB1117" s="255"/>
      <c r="AC1117" s="255"/>
      <c r="AD1117" s="255"/>
      <c r="AE1117" s="255"/>
    </row>
    <row r="1118" spans="1:31" s="252" customFormat="1" hidden="1" x14ac:dyDescent="0.35">
      <c r="A1118" s="251">
        <f t="shared" si="98"/>
        <v>0</v>
      </c>
      <c r="B1118" s="352">
        <f t="shared" si="98"/>
        <v>0</v>
      </c>
      <c r="C1118" s="353"/>
      <c r="D1118" s="353"/>
      <c r="E1118" s="354"/>
      <c r="F1118" s="150"/>
      <c r="G1118" s="150"/>
      <c r="H1118" s="151"/>
      <c r="I1118" s="152">
        <f t="shared" si="95"/>
        <v>0</v>
      </c>
      <c r="J1118" s="153"/>
      <c r="K1118" s="154"/>
      <c r="L1118" s="154"/>
      <c r="M1118" s="155">
        <f t="shared" si="96"/>
        <v>0</v>
      </c>
      <c r="N1118" s="150"/>
      <c r="O1118" s="150"/>
      <c r="P1118" s="152">
        <f t="shared" si="97"/>
        <v>0</v>
      </c>
      <c r="Q1118" s="255"/>
      <c r="R1118" s="255"/>
      <c r="S1118" s="255"/>
      <c r="T1118" s="255"/>
      <c r="U1118" s="255"/>
      <c r="V1118" s="255"/>
      <c r="W1118" s="255"/>
      <c r="X1118" s="255"/>
      <c r="Y1118" s="255"/>
      <c r="Z1118" s="255"/>
      <c r="AA1118" s="255"/>
      <c r="AB1118" s="255"/>
      <c r="AC1118" s="255"/>
      <c r="AD1118" s="255"/>
      <c r="AE1118" s="255"/>
    </row>
    <row r="1119" spans="1:31" s="252" customFormat="1" hidden="1" x14ac:dyDescent="0.35">
      <c r="A1119" s="251">
        <f t="shared" si="98"/>
        <v>0</v>
      </c>
      <c r="B1119" s="352">
        <f t="shared" si="98"/>
        <v>0</v>
      </c>
      <c r="C1119" s="353"/>
      <c r="D1119" s="353"/>
      <c r="E1119" s="354"/>
      <c r="F1119" s="150"/>
      <c r="G1119" s="150"/>
      <c r="H1119" s="151"/>
      <c r="I1119" s="152">
        <f t="shared" si="95"/>
        <v>0</v>
      </c>
      <c r="J1119" s="153"/>
      <c r="K1119" s="154"/>
      <c r="L1119" s="154"/>
      <c r="M1119" s="155">
        <f t="shared" si="96"/>
        <v>0</v>
      </c>
      <c r="N1119" s="150"/>
      <c r="O1119" s="150"/>
      <c r="P1119" s="152">
        <f t="shared" si="97"/>
        <v>0</v>
      </c>
      <c r="Q1119" s="255"/>
      <c r="R1119" s="255"/>
      <c r="S1119" s="255"/>
      <c r="T1119" s="255"/>
      <c r="U1119" s="255"/>
      <c r="V1119" s="255"/>
      <c r="W1119" s="255"/>
      <c r="X1119" s="255"/>
      <c r="Y1119" s="255"/>
      <c r="Z1119" s="255"/>
      <c r="AA1119" s="255"/>
      <c r="AB1119" s="255"/>
      <c r="AC1119" s="255"/>
      <c r="AD1119" s="255"/>
      <c r="AE1119" s="255"/>
    </row>
    <row r="1120" spans="1:31" s="252" customFormat="1" hidden="1" x14ac:dyDescent="0.35">
      <c r="A1120" s="251">
        <f t="shared" si="98"/>
        <v>0</v>
      </c>
      <c r="B1120" s="352">
        <f t="shared" si="98"/>
        <v>0</v>
      </c>
      <c r="C1120" s="353"/>
      <c r="D1120" s="353"/>
      <c r="E1120" s="354"/>
      <c r="F1120" s="150"/>
      <c r="G1120" s="150"/>
      <c r="H1120" s="151"/>
      <c r="I1120" s="152">
        <f t="shared" si="95"/>
        <v>0</v>
      </c>
      <c r="J1120" s="153"/>
      <c r="K1120" s="154"/>
      <c r="L1120" s="154"/>
      <c r="M1120" s="155">
        <f t="shared" si="96"/>
        <v>0</v>
      </c>
      <c r="N1120" s="150"/>
      <c r="O1120" s="150"/>
      <c r="P1120" s="152">
        <f t="shared" si="97"/>
        <v>0</v>
      </c>
      <c r="Q1120" s="255"/>
      <c r="R1120" s="255"/>
      <c r="S1120" s="255"/>
      <c r="T1120" s="255"/>
      <c r="U1120" s="255"/>
      <c r="V1120" s="255"/>
      <c r="W1120" s="255"/>
      <c r="X1120" s="255"/>
      <c r="Y1120" s="255"/>
      <c r="Z1120" s="255"/>
      <c r="AA1120" s="255"/>
      <c r="AB1120" s="255"/>
      <c r="AC1120" s="255"/>
      <c r="AD1120" s="255"/>
      <c r="AE1120" s="255"/>
    </row>
    <row r="1121" spans="1:31" s="252" customFormat="1" hidden="1" x14ac:dyDescent="0.35">
      <c r="A1121" s="251">
        <f t="shared" si="98"/>
        <v>0</v>
      </c>
      <c r="B1121" s="352">
        <f t="shared" si="98"/>
        <v>0</v>
      </c>
      <c r="C1121" s="353"/>
      <c r="D1121" s="353"/>
      <c r="E1121" s="354"/>
      <c r="F1121" s="150"/>
      <c r="G1121" s="150"/>
      <c r="H1121" s="151"/>
      <c r="I1121" s="152">
        <f t="shared" si="95"/>
        <v>0</v>
      </c>
      <c r="J1121" s="153"/>
      <c r="K1121" s="154"/>
      <c r="L1121" s="154"/>
      <c r="M1121" s="155">
        <f t="shared" si="96"/>
        <v>0</v>
      </c>
      <c r="N1121" s="150"/>
      <c r="O1121" s="150"/>
      <c r="P1121" s="152">
        <f t="shared" si="97"/>
        <v>0</v>
      </c>
      <c r="Q1121" s="255"/>
      <c r="R1121" s="255"/>
      <c r="S1121" s="255"/>
      <c r="T1121" s="255"/>
      <c r="U1121" s="255"/>
      <c r="V1121" s="255"/>
      <c r="W1121" s="255"/>
      <c r="X1121" s="255"/>
      <c r="Y1121" s="255"/>
      <c r="Z1121" s="255"/>
      <c r="AA1121" s="255"/>
      <c r="AB1121" s="255"/>
      <c r="AC1121" s="255"/>
      <c r="AD1121" s="255"/>
      <c r="AE1121" s="255"/>
    </row>
    <row r="1122" spans="1:31" s="252" customFormat="1" hidden="1" x14ac:dyDescent="0.35">
      <c r="A1122" s="251">
        <f t="shared" si="98"/>
        <v>0</v>
      </c>
      <c r="B1122" s="352">
        <f t="shared" si="98"/>
        <v>0</v>
      </c>
      <c r="C1122" s="353"/>
      <c r="D1122" s="353"/>
      <c r="E1122" s="354"/>
      <c r="F1122" s="150"/>
      <c r="G1122" s="150"/>
      <c r="H1122" s="151"/>
      <c r="I1122" s="152">
        <f t="shared" si="95"/>
        <v>0</v>
      </c>
      <c r="J1122" s="153"/>
      <c r="K1122" s="154"/>
      <c r="L1122" s="154"/>
      <c r="M1122" s="155">
        <f t="shared" si="96"/>
        <v>0</v>
      </c>
      <c r="N1122" s="150"/>
      <c r="O1122" s="150"/>
      <c r="P1122" s="152">
        <f t="shared" si="97"/>
        <v>0</v>
      </c>
      <c r="Q1122" s="255"/>
      <c r="R1122" s="255"/>
      <c r="S1122" s="255"/>
      <c r="T1122" s="255"/>
      <c r="U1122" s="255"/>
      <c r="V1122" s="255"/>
      <c r="W1122" s="255"/>
      <c r="X1122" s="255"/>
      <c r="Y1122" s="255"/>
      <c r="Z1122" s="255"/>
      <c r="AA1122" s="255"/>
      <c r="AB1122" s="255"/>
      <c r="AC1122" s="255"/>
      <c r="AD1122" s="255"/>
      <c r="AE1122" s="255"/>
    </row>
    <row r="1123" spans="1:31" s="252" customFormat="1" hidden="1" x14ac:dyDescent="0.35">
      <c r="A1123" s="251">
        <f t="shared" si="98"/>
        <v>0</v>
      </c>
      <c r="B1123" s="352">
        <f t="shared" si="98"/>
        <v>0</v>
      </c>
      <c r="C1123" s="353"/>
      <c r="D1123" s="353"/>
      <c r="E1123" s="354"/>
      <c r="F1123" s="150"/>
      <c r="G1123" s="150"/>
      <c r="H1123" s="151"/>
      <c r="I1123" s="152">
        <f t="shared" si="95"/>
        <v>0</v>
      </c>
      <c r="J1123" s="153"/>
      <c r="K1123" s="154"/>
      <c r="L1123" s="154"/>
      <c r="M1123" s="155">
        <f t="shared" si="96"/>
        <v>0</v>
      </c>
      <c r="N1123" s="150"/>
      <c r="O1123" s="150"/>
      <c r="P1123" s="152">
        <f t="shared" si="97"/>
        <v>0</v>
      </c>
      <c r="Q1123" s="255"/>
      <c r="R1123" s="255"/>
      <c r="S1123" s="255"/>
      <c r="T1123" s="255"/>
      <c r="U1123" s="255"/>
      <c r="V1123" s="255"/>
      <c r="W1123" s="255"/>
      <c r="X1123" s="255"/>
      <c r="Y1123" s="255"/>
      <c r="Z1123" s="255"/>
      <c r="AA1123" s="255"/>
      <c r="AB1123" s="255"/>
      <c r="AC1123" s="255"/>
      <c r="AD1123" s="255"/>
      <c r="AE1123" s="255"/>
    </row>
    <row r="1124" spans="1:31" s="252" customFormat="1" hidden="1" x14ac:dyDescent="0.35">
      <c r="A1124" s="251">
        <f t="shared" si="98"/>
        <v>0</v>
      </c>
      <c r="B1124" s="352">
        <f t="shared" si="98"/>
        <v>0</v>
      </c>
      <c r="C1124" s="353"/>
      <c r="D1124" s="353"/>
      <c r="E1124" s="354"/>
      <c r="F1124" s="150"/>
      <c r="G1124" s="150"/>
      <c r="H1124" s="151"/>
      <c r="I1124" s="152">
        <f t="shared" si="95"/>
        <v>0</v>
      </c>
      <c r="J1124" s="153"/>
      <c r="K1124" s="154"/>
      <c r="L1124" s="154"/>
      <c r="M1124" s="155">
        <f t="shared" si="96"/>
        <v>0</v>
      </c>
      <c r="N1124" s="150"/>
      <c r="O1124" s="150"/>
      <c r="P1124" s="152">
        <f t="shared" si="97"/>
        <v>0</v>
      </c>
      <c r="Q1124" s="255"/>
      <c r="R1124" s="255"/>
      <c r="S1124" s="255"/>
      <c r="T1124" s="255"/>
      <c r="U1124" s="255"/>
      <c r="V1124" s="255"/>
      <c r="W1124" s="255"/>
      <c r="X1124" s="255"/>
      <c r="Y1124" s="255"/>
      <c r="Z1124" s="255"/>
      <c r="AA1124" s="255"/>
      <c r="AB1124" s="255"/>
      <c r="AC1124" s="255"/>
      <c r="AD1124" s="255"/>
      <c r="AE1124" s="255"/>
    </row>
    <row r="1125" spans="1:31" s="252" customFormat="1" hidden="1" x14ac:dyDescent="0.35">
      <c r="A1125" s="251">
        <f t="shared" si="98"/>
        <v>0</v>
      </c>
      <c r="B1125" s="352">
        <f t="shared" si="98"/>
        <v>0</v>
      </c>
      <c r="C1125" s="353"/>
      <c r="D1125" s="353"/>
      <c r="E1125" s="354"/>
      <c r="F1125" s="150"/>
      <c r="G1125" s="150"/>
      <c r="H1125" s="151"/>
      <c r="I1125" s="152">
        <f t="shared" si="95"/>
        <v>0</v>
      </c>
      <c r="J1125" s="153"/>
      <c r="K1125" s="154"/>
      <c r="L1125" s="154"/>
      <c r="M1125" s="155">
        <f t="shared" si="96"/>
        <v>0</v>
      </c>
      <c r="N1125" s="150"/>
      <c r="O1125" s="150"/>
      <c r="P1125" s="152">
        <f t="shared" si="97"/>
        <v>0</v>
      </c>
      <c r="Q1125" s="255"/>
      <c r="R1125" s="255"/>
      <c r="S1125" s="255"/>
      <c r="T1125" s="255"/>
      <c r="U1125" s="255"/>
      <c r="V1125" s="255"/>
      <c r="W1125" s="255"/>
      <c r="X1125" s="255"/>
      <c r="Y1125" s="255"/>
      <c r="Z1125" s="255"/>
      <c r="AA1125" s="255"/>
      <c r="AB1125" s="255"/>
      <c r="AC1125" s="255"/>
      <c r="AD1125" s="255"/>
      <c r="AE1125" s="255"/>
    </row>
    <row r="1126" spans="1:31" s="252" customFormat="1" hidden="1" x14ac:dyDescent="0.35">
      <c r="A1126" s="251">
        <f t="shared" si="98"/>
        <v>0</v>
      </c>
      <c r="B1126" s="352">
        <f t="shared" si="98"/>
        <v>0</v>
      </c>
      <c r="C1126" s="353"/>
      <c r="D1126" s="353"/>
      <c r="E1126" s="354"/>
      <c r="F1126" s="150"/>
      <c r="G1126" s="150"/>
      <c r="H1126" s="151"/>
      <c r="I1126" s="152">
        <f t="shared" si="95"/>
        <v>0</v>
      </c>
      <c r="J1126" s="153"/>
      <c r="K1126" s="154"/>
      <c r="L1126" s="154"/>
      <c r="M1126" s="155">
        <f t="shared" si="96"/>
        <v>0</v>
      </c>
      <c r="N1126" s="150"/>
      <c r="O1126" s="150"/>
      <c r="P1126" s="152">
        <f t="shared" si="97"/>
        <v>0</v>
      </c>
      <c r="Q1126" s="255"/>
      <c r="R1126" s="255"/>
      <c r="S1126" s="255"/>
      <c r="T1126" s="255"/>
      <c r="U1126" s="255"/>
      <c r="V1126" s="255"/>
      <c r="W1126" s="255"/>
      <c r="X1126" s="255"/>
      <c r="Y1126" s="255"/>
      <c r="Z1126" s="255"/>
      <c r="AA1126" s="255"/>
      <c r="AB1126" s="255"/>
      <c r="AC1126" s="255"/>
      <c r="AD1126" s="255"/>
      <c r="AE1126" s="255"/>
    </row>
    <row r="1127" spans="1:31" s="252" customFormat="1" hidden="1" x14ac:dyDescent="0.35">
      <c r="A1127" s="251">
        <f t="shared" si="98"/>
        <v>0</v>
      </c>
      <c r="B1127" s="352">
        <f t="shared" si="98"/>
        <v>0</v>
      </c>
      <c r="C1127" s="353"/>
      <c r="D1127" s="353"/>
      <c r="E1127" s="354"/>
      <c r="F1127" s="150"/>
      <c r="G1127" s="150"/>
      <c r="H1127" s="151"/>
      <c r="I1127" s="152">
        <f t="shared" si="95"/>
        <v>0</v>
      </c>
      <c r="J1127" s="153"/>
      <c r="K1127" s="154"/>
      <c r="L1127" s="154"/>
      <c r="M1127" s="155">
        <f t="shared" si="96"/>
        <v>0</v>
      </c>
      <c r="N1127" s="150"/>
      <c r="O1127" s="150"/>
      <c r="P1127" s="152">
        <f t="shared" si="97"/>
        <v>0</v>
      </c>
      <c r="Q1127" s="255"/>
      <c r="R1127" s="255"/>
      <c r="S1127" s="255"/>
      <c r="T1127" s="255"/>
      <c r="U1127" s="255"/>
      <c r="V1127" s="255"/>
      <c r="W1127" s="255"/>
      <c r="X1127" s="255"/>
      <c r="Y1127" s="255"/>
      <c r="Z1127" s="255"/>
      <c r="AA1127" s="255"/>
      <c r="AB1127" s="255"/>
      <c r="AC1127" s="255"/>
      <c r="AD1127" s="255"/>
      <c r="AE1127" s="255"/>
    </row>
    <row r="1128" spans="1:31" s="252" customFormat="1" hidden="1" x14ac:dyDescent="0.35">
      <c r="A1128" s="251">
        <f t="shared" si="98"/>
        <v>0</v>
      </c>
      <c r="B1128" s="352">
        <f t="shared" si="98"/>
        <v>0</v>
      </c>
      <c r="C1128" s="353"/>
      <c r="D1128" s="353"/>
      <c r="E1128" s="354"/>
      <c r="F1128" s="150"/>
      <c r="G1128" s="150"/>
      <c r="H1128" s="151"/>
      <c r="I1128" s="152">
        <f t="shared" si="95"/>
        <v>0</v>
      </c>
      <c r="J1128" s="153"/>
      <c r="K1128" s="154"/>
      <c r="L1128" s="154"/>
      <c r="M1128" s="155">
        <f t="shared" si="96"/>
        <v>0</v>
      </c>
      <c r="N1128" s="150"/>
      <c r="O1128" s="150"/>
      <c r="P1128" s="152">
        <f t="shared" si="97"/>
        <v>0</v>
      </c>
      <c r="Q1128" s="255"/>
      <c r="R1128" s="255"/>
      <c r="S1128" s="255"/>
      <c r="T1128" s="255"/>
      <c r="U1128" s="255"/>
      <c r="V1128" s="255"/>
      <c r="W1128" s="255"/>
      <c r="X1128" s="255"/>
      <c r="Y1128" s="255"/>
      <c r="Z1128" s="255"/>
      <c r="AA1128" s="255"/>
      <c r="AB1128" s="255"/>
      <c r="AC1128" s="255"/>
      <c r="AD1128" s="255"/>
      <c r="AE1128" s="255"/>
    </row>
    <row r="1129" spans="1:31" s="252" customFormat="1" hidden="1" x14ac:dyDescent="0.35">
      <c r="A1129" s="251">
        <f t="shared" si="98"/>
        <v>0</v>
      </c>
      <c r="B1129" s="352">
        <f t="shared" si="98"/>
        <v>0</v>
      </c>
      <c r="C1129" s="353"/>
      <c r="D1129" s="353"/>
      <c r="E1129" s="354"/>
      <c r="F1129" s="150"/>
      <c r="G1129" s="150"/>
      <c r="H1129" s="151"/>
      <c r="I1129" s="152">
        <f t="shared" si="95"/>
        <v>0</v>
      </c>
      <c r="J1129" s="153"/>
      <c r="K1129" s="154"/>
      <c r="L1129" s="154"/>
      <c r="M1129" s="155">
        <f t="shared" si="96"/>
        <v>0</v>
      </c>
      <c r="N1129" s="150"/>
      <c r="O1129" s="150"/>
      <c r="P1129" s="152">
        <f t="shared" si="97"/>
        <v>0</v>
      </c>
      <c r="Q1129" s="255"/>
      <c r="R1129" s="255"/>
      <c r="S1129" s="255"/>
      <c r="T1129" s="255"/>
      <c r="U1129" s="255"/>
      <c r="V1129" s="255"/>
      <c r="W1129" s="255"/>
      <c r="X1129" s="255"/>
      <c r="Y1129" s="255"/>
      <c r="Z1129" s="255"/>
      <c r="AA1129" s="255"/>
      <c r="AB1129" s="255"/>
      <c r="AC1129" s="255"/>
      <c r="AD1129" s="255"/>
      <c r="AE1129" s="255"/>
    </row>
    <row r="1130" spans="1:31" s="252" customFormat="1" hidden="1" x14ac:dyDescent="0.35">
      <c r="A1130" s="251">
        <f t="shared" si="98"/>
        <v>0</v>
      </c>
      <c r="B1130" s="352">
        <f t="shared" si="98"/>
        <v>0</v>
      </c>
      <c r="C1130" s="353"/>
      <c r="D1130" s="353"/>
      <c r="E1130" s="354"/>
      <c r="F1130" s="150"/>
      <c r="G1130" s="150"/>
      <c r="H1130" s="151"/>
      <c r="I1130" s="152">
        <f t="shared" si="95"/>
        <v>0</v>
      </c>
      <c r="J1130" s="153"/>
      <c r="K1130" s="154"/>
      <c r="L1130" s="154"/>
      <c r="M1130" s="155">
        <f t="shared" si="96"/>
        <v>0</v>
      </c>
      <c r="N1130" s="150"/>
      <c r="O1130" s="150"/>
      <c r="P1130" s="152">
        <f t="shared" si="97"/>
        <v>0</v>
      </c>
      <c r="Q1130" s="255"/>
      <c r="R1130" s="255"/>
      <c r="S1130" s="255"/>
      <c r="T1130" s="255"/>
      <c r="U1130" s="255"/>
      <c r="V1130" s="255"/>
      <c r="W1130" s="255"/>
      <c r="X1130" s="255"/>
      <c r="Y1130" s="255"/>
      <c r="Z1130" s="255"/>
      <c r="AA1130" s="255"/>
      <c r="AB1130" s="255"/>
      <c r="AC1130" s="255"/>
      <c r="AD1130" s="255"/>
      <c r="AE1130" s="255"/>
    </row>
    <row r="1131" spans="1:31" s="252" customFormat="1" x14ac:dyDescent="0.35">
      <c r="A1131" s="251">
        <f t="shared" si="98"/>
        <v>0</v>
      </c>
      <c r="B1131" s="352">
        <f t="shared" si="98"/>
        <v>0</v>
      </c>
      <c r="C1131" s="353"/>
      <c r="D1131" s="353"/>
      <c r="E1131" s="354"/>
      <c r="F1131" s="150"/>
      <c r="G1131" s="150"/>
      <c r="H1131" s="151"/>
      <c r="I1131" s="152">
        <f t="shared" si="95"/>
        <v>0</v>
      </c>
      <c r="J1131" s="153"/>
      <c r="K1131" s="154"/>
      <c r="L1131" s="154"/>
      <c r="M1131" s="155">
        <f t="shared" si="96"/>
        <v>0</v>
      </c>
      <c r="N1131" s="150"/>
      <c r="O1131" s="150"/>
      <c r="P1131" s="152">
        <f t="shared" si="97"/>
        <v>0</v>
      </c>
      <c r="Q1131" s="255"/>
      <c r="R1131" s="255"/>
      <c r="S1131" s="255"/>
      <c r="T1131" s="255"/>
      <c r="U1131" s="255"/>
      <c r="V1131" s="255"/>
      <c r="W1131" s="255"/>
      <c r="X1131" s="255"/>
      <c r="Y1131" s="255"/>
      <c r="Z1131" s="255"/>
      <c r="AA1131" s="255"/>
      <c r="AB1131" s="255"/>
      <c r="AC1131" s="255"/>
      <c r="AD1131" s="255"/>
      <c r="AE1131" s="255"/>
    </row>
    <row r="1132" spans="1:31" s="252" customFormat="1" x14ac:dyDescent="0.35">
      <c r="A1132" s="254"/>
      <c r="B1132" s="420" t="s">
        <v>33</v>
      </c>
      <c r="C1132" s="420"/>
      <c r="D1132" s="420"/>
      <c r="E1132" s="420"/>
      <c r="F1132" s="152">
        <f>SUM(F1032:F1131)</f>
        <v>0</v>
      </c>
      <c r="G1132" s="152">
        <f>SUM(G1032:G1131)</f>
        <v>0</v>
      </c>
      <c r="H1132" s="157">
        <f>SUM(H1032:H1131)</f>
        <v>0</v>
      </c>
      <c r="I1132" s="152">
        <f>SUMIF(I1032:I1131,"&gt;0")</f>
        <v>0</v>
      </c>
      <c r="J1132" s="158"/>
      <c r="K1132" s="155">
        <f t="shared" ref="K1132:P1132" si="99">SUM(K1032:K1131)</f>
        <v>0</v>
      </c>
      <c r="L1132" s="155">
        <f t="shared" si="99"/>
        <v>0</v>
      </c>
      <c r="M1132" s="155">
        <f t="shared" si="99"/>
        <v>0</v>
      </c>
      <c r="N1132" s="159">
        <f t="shared" si="99"/>
        <v>0</v>
      </c>
      <c r="O1132" s="159">
        <f t="shared" si="99"/>
        <v>0</v>
      </c>
      <c r="P1132" s="152">
        <f t="shared" si="99"/>
        <v>0</v>
      </c>
      <c r="Q1132" s="255"/>
      <c r="R1132" s="255"/>
      <c r="S1132" s="255"/>
      <c r="T1132" s="255"/>
      <c r="U1132" s="255"/>
      <c r="V1132" s="255"/>
      <c r="W1132" s="255"/>
      <c r="X1132" s="255"/>
      <c r="Y1132" s="255"/>
      <c r="Z1132" s="255"/>
      <c r="AA1132" s="255"/>
      <c r="AB1132" s="255"/>
      <c r="AC1132" s="255"/>
      <c r="AD1132" s="255"/>
      <c r="AE1132" s="255"/>
    </row>
    <row r="1133" spans="1:31" x14ac:dyDescent="0.35">
      <c r="A1133" s="124"/>
      <c r="B1133" s="124"/>
      <c r="C1133" s="124"/>
      <c r="D1133" s="124"/>
      <c r="E1133" s="124"/>
      <c r="F1133" s="124"/>
      <c r="G1133" s="124"/>
      <c r="H1133" s="124"/>
      <c r="I1133" s="124"/>
      <c r="J1133" s="124"/>
      <c r="K1133" s="124"/>
      <c r="L1133" s="124"/>
      <c r="M1133" s="124"/>
      <c r="N1133" s="124"/>
      <c r="O1133" s="124"/>
      <c r="P1133" s="124"/>
    </row>
    <row r="1134" spans="1:31" x14ac:dyDescent="0.35">
      <c r="A1134" s="321" t="s">
        <v>180</v>
      </c>
      <c r="B1134" s="321"/>
      <c r="C1134" s="321"/>
      <c r="D1134" s="321"/>
      <c r="E1134" s="321"/>
      <c r="F1134" s="321"/>
      <c r="G1134" s="321"/>
      <c r="H1134" s="321"/>
      <c r="I1134" s="321"/>
      <c r="J1134" s="321"/>
      <c r="K1134" s="321"/>
      <c r="L1134" s="321"/>
      <c r="M1134" s="321"/>
      <c r="N1134" s="321"/>
      <c r="O1134" s="321"/>
      <c r="P1134" s="321"/>
      <c r="Q1134" s="124"/>
      <c r="R1134" s="124"/>
      <c r="S1134" s="124"/>
      <c r="T1134" s="124"/>
      <c r="U1134" s="124"/>
      <c r="V1134" s="124"/>
      <c r="W1134" s="124"/>
      <c r="X1134" s="124"/>
      <c r="Y1134" s="124"/>
      <c r="Z1134" s="124"/>
      <c r="AA1134" s="124"/>
      <c r="AB1134" s="124"/>
      <c r="AC1134" s="124"/>
      <c r="AD1134" s="124"/>
      <c r="AE1134" s="124"/>
    </row>
    <row r="1135" spans="1:31" x14ac:dyDescent="0.35">
      <c r="A1135" s="144"/>
      <c r="B1135" s="421"/>
      <c r="C1135" s="421"/>
      <c r="D1135" s="421"/>
      <c r="E1135" s="421"/>
      <c r="F1135" s="422"/>
      <c r="G1135" s="422"/>
      <c r="H1135" s="422"/>
      <c r="I1135" s="423" t="s">
        <v>171</v>
      </c>
      <c r="J1135" s="423"/>
      <c r="K1135" s="145" t="s">
        <v>1437</v>
      </c>
      <c r="L1135" s="145"/>
      <c r="M1135" s="145"/>
      <c r="N1135" s="145"/>
      <c r="O1135" s="145"/>
      <c r="P1135" s="146"/>
      <c r="Q1135" s="124"/>
      <c r="R1135" s="124"/>
      <c r="S1135" s="124"/>
      <c r="T1135" s="124"/>
      <c r="U1135" s="124"/>
      <c r="V1135" s="124"/>
      <c r="W1135" s="124"/>
      <c r="X1135" s="124"/>
      <c r="Y1135" s="124"/>
      <c r="Z1135" s="124"/>
      <c r="AA1135" s="124"/>
      <c r="AB1135" s="124"/>
      <c r="AC1135" s="124"/>
      <c r="AD1135" s="124"/>
      <c r="AE1135" s="124"/>
    </row>
    <row r="1136" spans="1:31" ht="15" customHeight="1" x14ac:dyDescent="0.35">
      <c r="A1136" s="424" t="s">
        <v>49</v>
      </c>
      <c r="B1136" s="425"/>
      <c r="C1136" s="425"/>
      <c r="D1136" s="425"/>
      <c r="E1136" s="425"/>
      <c r="F1136" s="426" t="s">
        <v>22</v>
      </c>
      <c r="G1136" s="427"/>
      <c r="H1136" s="427"/>
      <c r="I1136" s="427"/>
      <c r="J1136" s="428"/>
      <c r="K1136" s="420" t="s">
        <v>23</v>
      </c>
      <c r="L1136" s="420"/>
      <c r="M1136" s="420"/>
      <c r="N1136" s="427" t="s">
        <v>24</v>
      </c>
      <c r="O1136" s="427"/>
      <c r="P1136" s="428"/>
      <c r="Q1136" s="124"/>
      <c r="R1136" s="124"/>
      <c r="S1136" s="124"/>
      <c r="T1136" s="124"/>
      <c r="U1136" s="124"/>
      <c r="V1136" s="124"/>
      <c r="W1136" s="124"/>
      <c r="X1136" s="124"/>
      <c r="Y1136" s="124"/>
      <c r="Z1136" s="124"/>
      <c r="AA1136" s="124"/>
      <c r="AB1136" s="124"/>
      <c r="AC1136" s="124"/>
      <c r="AD1136" s="124"/>
      <c r="AE1136" s="124"/>
    </row>
    <row r="1137" spans="1:31" ht="15" customHeight="1" x14ac:dyDescent="0.35">
      <c r="A1137" s="301" t="s">
        <v>15</v>
      </c>
      <c r="B1137" s="302"/>
      <c r="C1137" s="302"/>
      <c r="D1137" s="302"/>
      <c r="E1137" s="303"/>
      <c r="F1137" s="429" t="s">
        <v>25</v>
      </c>
      <c r="G1137" s="432" t="s">
        <v>26</v>
      </c>
      <c r="H1137" s="433"/>
      <c r="I1137" s="433"/>
      <c r="J1137" s="434"/>
      <c r="K1137" s="438" t="s">
        <v>50</v>
      </c>
      <c r="L1137" s="438"/>
      <c r="M1137" s="438"/>
      <c r="N1137" s="438" t="s">
        <v>27</v>
      </c>
      <c r="O1137" s="438"/>
      <c r="P1137" s="438"/>
      <c r="Q1137" s="124"/>
      <c r="R1137" s="124"/>
      <c r="S1137" s="124"/>
      <c r="T1137" s="124"/>
      <c r="U1137" s="124"/>
      <c r="V1137" s="124"/>
      <c r="W1137" s="124"/>
      <c r="X1137" s="124"/>
      <c r="Y1137" s="124"/>
      <c r="Z1137" s="124"/>
      <c r="AA1137" s="124"/>
      <c r="AB1137" s="124"/>
      <c r="AC1137" s="124"/>
      <c r="AD1137" s="124"/>
      <c r="AE1137" s="124"/>
    </row>
    <row r="1138" spans="1:31" ht="15" customHeight="1" x14ac:dyDescent="0.35">
      <c r="A1138" s="304"/>
      <c r="B1138" s="305"/>
      <c r="C1138" s="305"/>
      <c r="D1138" s="305"/>
      <c r="E1138" s="306"/>
      <c r="F1138" s="430"/>
      <c r="G1138" s="435"/>
      <c r="H1138" s="436"/>
      <c r="I1138" s="436"/>
      <c r="J1138" s="437"/>
      <c r="K1138" s="438"/>
      <c r="L1138" s="438"/>
      <c r="M1138" s="438"/>
      <c r="N1138" s="438"/>
      <c r="O1138" s="438"/>
      <c r="P1138" s="438"/>
      <c r="Q1138" s="124"/>
      <c r="R1138" s="124"/>
      <c r="S1138" s="124"/>
      <c r="T1138" s="124"/>
      <c r="U1138" s="124"/>
      <c r="V1138" s="124"/>
      <c r="W1138" s="124"/>
      <c r="X1138" s="124"/>
      <c r="Y1138" s="124"/>
      <c r="Z1138" s="124"/>
      <c r="AA1138" s="124"/>
      <c r="AB1138" s="124"/>
      <c r="AC1138" s="124"/>
      <c r="AD1138" s="124"/>
      <c r="AE1138" s="124"/>
    </row>
    <row r="1139" spans="1:31" ht="15" customHeight="1" x14ac:dyDescent="0.35">
      <c r="A1139" s="304"/>
      <c r="B1139" s="305"/>
      <c r="C1139" s="305"/>
      <c r="D1139" s="305"/>
      <c r="E1139" s="306"/>
      <c r="F1139" s="430"/>
      <c r="G1139" s="429" t="s">
        <v>51</v>
      </c>
      <c r="H1139" s="429" t="s">
        <v>28</v>
      </c>
      <c r="I1139" s="429" t="s">
        <v>52</v>
      </c>
      <c r="J1139" s="442" t="s">
        <v>29</v>
      </c>
      <c r="K1139" s="429" t="s">
        <v>30</v>
      </c>
      <c r="L1139" s="429" t="s">
        <v>31</v>
      </c>
      <c r="M1139" s="429" t="s">
        <v>53</v>
      </c>
      <c r="N1139" s="429" t="s">
        <v>30</v>
      </c>
      <c r="O1139" s="429" t="s">
        <v>32</v>
      </c>
      <c r="P1139" s="429" t="s">
        <v>34</v>
      </c>
      <c r="Q1139" s="124"/>
      <c r="R1139" s="124"/>
      <c r="S1139" s="124"/>
      <c r="T1139" s="124"/>
      <c r="U1139" s="124"/>
      <c r="V1139" s="124"/>
      <c r="W1139" s="124"/>
      <c r="X1139" s="124"/>
      <c r="Y1139" s="124"/>
      <c r="Z1139" s="124"/>
      <c r="AA1139" s="124"/>
      <c r="AB1139" s="124"/>
      <c r="AC1139" s="124"/>
      <c r="AD1139" s="124"/>
      <c r="AE1139" s="124"/>
    </row>
    <row r="1140" spans="1:31" ht="15" customHeight="1" x14ac:dyDescent="0.35">
      <c r="A1140" s="304"/>
      <c r="B1140" s="305"/>
      <c r="C1140" s="305"/>
      <c r="D1140" s="305"/>
      <c r="E1140" s="306"/>
      <c r="F1140" s="430"/>
      <c r="G1140" s="430"/>
      <c r="H1140" s="430"/>
      <c r="I1140" s="430"/>
      <c r="J1140" s="443"/>
      <c r="K1140" s="430"/>
      <c r="L1140" s="430"/>
      <c r="M1140" s="430"/>
      <c r="N1140" s="430"/>
      <c r="O1140" s="430"/>
      <c r="P1140" s="430"/>
      <c r="Q1140" s="124"/>
      <c r="R1140" s="124"/>
      <c r="S1140" s="124"/>
      <c r="T1140" s="124"/>
      <c r="U1140" s="124"/>
      <c r="V1140" s="124"/>
      <c r="W1140" s="124"/>
      <c r="X1140" s="124"/>
      <c r="Y1140" s="124"/>
      <c r="Z1140" s="124"/>
      <c r="AA1140" s="124"/>
      <c r="AB1140" s="124"/>
      <c r="AC1140" s="124"/>
      <c r="AD1140" s="124"/>
      <c r="AE1140" s="124"/>
    </row>
    <row r="1141" spans="1:31" ht="15" customHeight="1" x14ac:dyDescent="0.35">
      <c r="A1141" s="307"/>
      <c r="B1141" s="308"/>
      <c r="C1141" s="308"/>
      <c r="D1141" s="308"/>
      <c r="E1141" s="309"/>
      <c r="F1141" s="431"/>
      <c r="G1141" s="431"/>
      <c r="H1141" s="431"/>
      <c r="I1141" s="431"/>
      <c r="J1141" s="444"/>
      <c r="K1141" s="431"/>
      <c r="L1141" s="431"/>
      <c r="M1141" s="431"/>
      <c r="N1141" s="431"/>
      <c r="O1141" s="431"/>
      <c r="P1141" s="431"/>
      <c r="Q1141" s="124"/>
      <c r="R1141" s="124"/>
      <c r="S1141" s="124"/>
      <c r="T1141" s="124"/>
      <c r="U1141" s="124"/>
      <c r="V1141" s="124"/>
      <c r="W1141" s="124"/>
      <c r="X1141" s="124"/>
      <c r="Y1141" s="124"/>
      <c r="Z1141" s="124"/>
      <c r="AA1141" s="124"/>
      <c r="AB1141" s="124"/>
      <c r="AC1141" s="124"/>
      <c r="AD1141" s="124"/>
      <c r="AE1141" s="124"/>
    </row>
    <row r="1142" spans="1:31" s="252" customFormat="1" x14ac:dyDescent="0.35">
      <c r="A1142" s="253" t="s">
        <v>54</v>
      </c>
      <c r="B1142" s="439">
        <v>1</v>
      </c>
      <c r="C1142" s="440"/>
      <c r="D1142" s="440"/>
      <c r="E1142" s="441"/>
      <c r="F1142" s="148">
        <v>2</v>
      </c>
      <c r="G1142" s="148">
        <v>3</v>
      </c>
      <c r="H1142" s="149">
        <v>4</v>
      </c>
      <c r="I1142" s="148">
        <v>5</v>
      </c>
      <c r="J1142" s="148">
        <v>6</v>
      </c>
      <c r="K1142" s="148">
        <v>7</v>
      </c>
      <c r="L1142" s="148">
        <v>8</v>
      </c>
      <c r="M1142" s="148">
        <v>9</v>
      </c>
      <c r="N1142" s="148">
        <v>10</v>
      </c>
      <c r="O1142" s="148">
        <v>11</v>
      </c>
      <c r="P1142" s="148">
        <v>12</v>
      </c>
      <c r="Q1142" s="255"/>
      <c r="R1142" s="255"/>
      <c r="S1142" s="255"/>
      <c r="T1142" s="255"/>
      <c r="U1142" s="255"/>
      <c r="V1142" s="255"/>
      <c r="W1142" s="255"/>
      <c r="X1142" s="255"/>
      <c r="Y1142" s="255"/>
      <c r="Z1142" s="255"/>
      <c r="AA1142" s="255"/>
      <c r="AB1142" s="255"/>
      <c r="AC1142" s="255"/>
      <c r="AD1142" s="255"/>
      <c r="AE1142" s="255"/>
    </row>
    <row r="1143" spans="1:31" s="252" customFormat="1" hidden="1" x14ac:dyDescent="0.35">
      <c r="A1143" s="251">
        <f>A32</f>
        <v>0</v>
      </c>
      <c r="B1143" s="352">
        <f>B32</f>
        <v>0</v>
      </c>
      <c r="C1143" s="353"/>
      <c r="D1143" s="353"/>
      <c r="E1143" s="354"/>
      <c r="F1143" s="150"/>
      <c r="G1143" s="150"/>
      <c r="H1143" s="151"/>
      <c r="I1143" s="152">
        <f t="shared" ref="I1143:I1206" si="100">G1143-H1143</f>
        <v>0</v>
      </c>
      <c r="J1143" s="153"/>
      <c r="K1143" s="154"/>
      <c r="L1143" s="154"/>
      <c r="M1143" s="155">
        <f t="shared" ref="M1143:M1206" si="101">K1143-L1143</f>
        <v>0</v>
      </c>
      <c r="N1143" s="150"/>
      <c r="O1143" s="150"/>
      <c r="P1143" s="152">
        <f t="shared" ref="P1143:P1206" si="102">N1143-O1143</f>
        <v>0</v>
      </c>
      <c r="Q1143" s="255"/>
      <c r="R1143" s="255"/>
      <c r="S1143" s="255"/>
      <c r="T1143" s="255"/>
      <c r="U1143" s="255"/>
      <c r="V1143" s="255"/>
      <c r="W1143" s="255"/>
      <c r="X1143" s="255"/>
      <c r="Y1143" s="255"/>
      <c r="Z1143" s="255"/>
      <c r="AA1143" s="255"/>
      <c r="AB1143" s="255"/>
      <c r="AC1143" s="255"/>
      <c r="AD1143" s="255"/>
      <c r="AE1143" s="255"/>
    </row>
    <row r="1144" spans="1:31" s="252" customFormat="1" hidden="1" x14ac:dyDescent="0.35">
      <c r="A1144" s="251">
        <f t="shared" ref="A1144:B1207" si="103">A33</f>
        <v>0</v>
      </c>
      <c r="B1144" s="352">
        <f t="shared" si="103"/>
        <v>0</v>
      </c>
      <c r="C1144" s="353"/>
      <c r="D1144" s="353"/>
      <c r="E1144" s="354"/>
      <c r="F1144" s="150"/>
      <c r="G1144" s="150"/>
      <c r="H1144" s="151"/>
      <c r="I1144" s="152">
        <f t="shared" si="100"/>
        <v>0</v>
      </c>
      <c r="J1144" s="153"/>
      <c r="K1144" s="154"/>
      <c r="L1144" s="154"/>
      <c r="M1144" s="155">
        <f t="shared" si="101"/>
        <v>0</v>
      </c>
      <c r="N1144" s="150"/>
      <c r="O1144" s="150"/>
      <c r="P1144" s="152">
        <f t="shared" si="102"/>
        <v>0</v>
      </c>
      <c r="Q1144" s="255"/>
      <c r="R1144" s="255"/>
      <c r="S1144" s="255"/>
      <c r="T1144" s="255"/>
      <c r="U1144" s="255"/>
      <c r="V1144" s="255"/>
      <c r="W1144" s="255"/>
      <c r="X1144" s="255"/>
      <c r="Y1144" s="255"/>
      <c r="Z1144" s="255"/>
      <c r="AA1144" s="255"/>
      <c r="AB1144" s="255"/>
      <c r="AC1144" s="255"/>
      <c r="AD1144" s="255"/>
      <c r="AE1144" s="255"/>
    </row>
    <row r="1145" spans="1:31" s="252" customFormat="1" hidden="1" x14ac:dyDescent="0.35">
      <c r="A1145" s="251">
        <f t="shared" si="103"/>
        <v>0</v>
      </c>
      <c r="B1145" s="352">
        <f t="shared" si="103"/>
        <v>0</v>
      </c>
      <c r="C1145" s="353"/>
      <c r="D1145" s="353"/>
      <c r="E1145" s="354"/>
      <c r="F1145" s="150"/>
      <c r="G1145" s="150"/>
      <c r="H1145" s="151"/>
      <c r="I1145" s="152">
        <f t="shared" si="100"/>
        <v>0</v>
      </c>
      <c r="J1145" s="153"/>
      <c r="K1145" s="154"/>
      <c r="L1145" s="154"/>
      <c r="M1145" s="155">
        <f t="shared" si="101"/>
        <v>0</v>
      </c>
      <c r="N1145" s="150"/>
      <c r="O1145" s="150"/>
      <c r="P1145" s="152">
        <f t="shared" si="102"/>
        <v>0</v>
      </c>
      <c r="Q1145" s="255"/>
      <c r="R1145" s="255"/>
      <c r="S1145" s="255"/>
      <c r="T1145" s="255"/>
      <c r="U1145" s="255"/>
      <c r="V1145" s="255"/>
      <c r="W1145" s="255"/>
      <c r="X1145" s="255"/>
      <c r="Y1145" s="255"/>
      <c r="Z1145" s="255"/>
      <c r="AA1145" s="255"/>
      <c r="AB1145" s="255"/>
      <c r="AC1145" s="255"/>
      <c r="AD1145" s="255"/>
      <c r="AE1145" s="255"/>
    </row>
    <row r="1146" spans="1:31" s="252" customFormat="1" hidden="1" x14ac:dyDescent="0.35">
      <c r="A1146" s="251">
        <f t="shared" si="103"/>
        <v>0</v>
      </c>
      <c r="B1146" s="352">
        <f t="shared" si="103"/>
        <v>0</v>
      </c>
      <c r="C1146" s="353"/>
      <c r="D1146" s="353"/>
      <c r="E1146" s="354"/>
      <c r="F1146" s="150"/>
      <c r="G1146" s="150"/>
      <c r="H1146" s="151"/>
      <c r="I1146" s="152">
        <f t="shared" si="100"/>
        <v>0</v>
      </c>
      <c r="J1146" s="153"/>
      <c r="K1146" s="154"/>
      <c r="L1146" s="154"/>
      <c r="M1146" s="155">
        <f t="shared" si="101"/>
        <v>0</v>
      </c>
      <c r="N1146" s="150"/>
      <c r="O1146" s="150"/>
      <c r="P1146" s="152">
        <f t="shared" si="102"/>
        <v>0</v>
      </c>
      <c r="Q1146" s="255"/>
      <c r="R1146" s="255"/>
      <c r="S1146" s="255"/>
      <c r="T1146" s="255"/>
      <c r="U1146" s="255"/>
      <c r="V1146" s="255"/>
      <c r="W1146" s="255"/>
      <c r="X1146" s="255"/>
      <c r="Y1146" s="255"/>
      <c r="Z1146" s="255"/>
      <c r="AA1146" s="255"/>
      <c r="AB1146" s="255"/>
      <c r="AC1146" s="255"/>
      <c r="AD1146" s="255"/>
      <c r="AE1146" s="255"/>
    </row>
    <row r="1147" spans="1:31" s="252" customFormat="1" hidden="1" x14ac:dyDescent="0.35">
      <c r="A1147" s="251">
        <f t="shared" si="103"/>
        <v>0</v>
      </c>
      <c r="B1147" s="352">
        <f t="shared" si="103"/>
        <v>0</v>
      </c>
      <c r="C1147" s="353"/>
      <c r="D1147" s="353"/>
      <c r="E1147" s="354"/>
      <c r="F1147" s="150"/>
      <c r="G1147" s="150"/>
      <c r="H1147" s="151"/>
      <c r="I1147" s="152">
        <f t="shared" si="100"/>
        <v>0</v>
      </c>
      <c r="J1147" s="153"/>
      <c r="K1147" s="154"/>
      <c r="L1147" s="154"/>
      <c r="M1147" s="155">
        <f t="shared" si="101"/>
        <v>0</v>
      </c>
      <c r="N1147" s="150"/>
      <c r="O1147" s="150"/>
      <c r="P1147" s="152">
        <f t="shared" si="102"/>
        <v>0</v>
      </c>
      <c r="Q1147" s="255"/>
      <c r="R1147" s="255"/>
      <c r="S1147" s="255"/>
      <c r="T1147" s="255"/>
      <c r="U1147" s="255"/>
      <c r="V1147" s="255"/>
      <c r="W1147" s="255"/>
      <c r="X1147" s="255"/>
      <c r="Y1147" s="255"/>
      <c r="Z1147" s="255"/>
      <c r="AA1147" s="255"/>
      <c r="AB1147" s="255"/>
      <c r="AC1147" s="255"/>
      <c r="AD1147" s="255"/>
      <c r="AE1147" s="255"/>
    </row>
    <row r="1148" spans="1:31" s="252" customFormat="1" hidden="1" x14ac:dyDescent="0.35">
      <c r="A1148" s="251">
        <f t="shared" si="103"/>
        <v>0</v>
      </c>
      <c r="B1148" s="352">
        <f t="shared" si="103"/>
        <v>0</v>
      </c>
      <c r="C1148" s="353"/>
      <c r="D1148" s="353"/>
      <c r="E1148" s="354"/>
      <c r="F1148" s="150"/>
      <c r="G1148" s="150"/>
      <c r="H1148" s="151"/>
      <c r="I1148" s="152">
        <f t="shared" si="100"/>
        <v>0</v>
      </c>
      <c r="J1148" s="153"/>
      <c r="K1148" s="154"/>
      <c r="L1148" s="154"/>
      <c r="M1148" s="155">
        <f t="shared" si="101"/>
        <v>0</v>
      </c>
      <c r="N1148" s="150"/>
      <c r="O1148" s="150"/>
      <c r="P1148" s="152">
        <f t="shared" si="102"/>
        <v>0</v>
      </c>
      <c r="Q1148" s="255"/>
      <c r="R1148" s="255"/>
      <c r="S1148" s="255"/>
      <c r="T1148" s="255"/>
      <c r="U1148" s="255"/>
      <c r="V1148" s="255"/>
      <c r="W1148" s="255"/>
      <c r="X1148" s="255"/>
      <c r="Y1148" s="255"/>
      <c r="Z1148" s="255"/>
      <c r="AA1148" s="255"/>
      <c r="AB1148" s="255"/>
      <c r="AC1148" s="255"/>
      <c r="AD1148" s="255"/>
      <c r="AE1148" s="255"/>
    </row>
    <row r="1149" spans="1:31" s="252" customFormat="1" hidden="1" x14ac:dyDescent="0.35">
      <c r="A1149" s="251">
        <f t="shared" si="103"/>
        <v>0</v>
      </c>
      <c r="B1149" s="352">
        <f t="shared" si="103"/>
        <v>0</v>
      </c>
      <c r="C1149" s="353"/>
      <c r="D1149" s="353"/>
      <c r="E1149" s="354"/>
      <c r="F1149" s="150"/>
      <c r="G1149" s="150"/>
      <c r="H1149" s="151"/>
      <c r="I1149" s="152">
        <f t="shared" si="100"/>
        <v>0</v>
      </c>
      <c r="J1149" s="153"/>
      <c r="K1149" s="154"/>
      <c r="L1149" s="154"/>
      <c r="M1149" s="155">
        <f t="shared" si="101"/>
        <v>0</v>
      </c>
      <c r="N1149" s="150"/>
      <c r="O1149" s="150"/>
      <c r="P1149" s="152">
        <f t="shared" si="102"/>
        <v>0</v>
      </c>
      <c r="Q1149" s="255"/>
      <c r="R1149" s="255"/>
      <c r="S1149" s="255"/>
      <c r="T1149" s="255"/>
      <c r="U1149" s="255"/>
      <c r="V1149" s="255"/>
      <c r="W1149" s="255"/>
      <c r="X1149" s="255"/>
      <c r="Y1149" s="255"/>
      <c r="Z1149" s="255"/>
      <c r="AA1149" s="255"/>
      <c r="AB1149" s="255"/>
      <c r="AC1149" s="255"/>
      <c r="AD1149" s="255"/>
      <c r="AE1149" s="255"/>
    </row>
    <row r="1150" spans="1:31" s="252" customFormat="1" hidden="1" x14ac:dyDescent="0.35">
      <c r="A1150" s="251">
        <f t="shared" si="103"/>
        <v>0</v>
      </c>
      <c r="B1150" s="352">
        <f t="shared" si="103"/>
        <v>0</v>
      </c>
      <c r="C1150" s="353"/>
      <c r="D1150" s="353"/>
      <c r="E1150" s="354"/>
      <c r="F1150" s="150"/>
      <c r="G1150" s="150"/>
      <c r="H1150" s="151"/>
      <c r="I1150" s="152">
        <f t="shared" si="100"/>
        <v>0</v>
      </c>
      <c r="J1150" s="153"/>
      <c r="K1150" s="154"/>
      <c r="L1150" s="154"/>
      <c r="M1150" s="155">
        <f t="shared" si="101"/>
        <v>0</v>
      </c>
      <c r="N1150" s="150"/>
      <c r="O1150" s="150"/>
      <c r="P1150" s="152">
        <f t="shared" si="102"/>
        <v>0</v>
      </c>
      <c r="Q1150" s="255"/>
      <c r="R1150" s="255"/>
      <c r="S1150" s="255"/>
      <c r="T1150" s="255"/>
      <c r="U1150" s="255"/>
      <c r="V1150" s="255"/>
      <c r="W1150" s="255"/>
      <c r="X1150" s="255"/>
      <c r="Y1150" s="255"/>
      <c r="Z1150" s="255"/>
      <c r="AA1150" s="255"/>
      <c r="AB1150" s="255"/>
      <c r="AC1150" s="255"/>
      <c r="AD1150" s="255"/>
      <c r="AE1150" s="255"/>
    </row>
    <row r="1151" spans="1:31" s="252" customFormat="1" hidden="1" x14ac:dyDescent="0.35">
      <c r="A1151" s="251">
        <f t="shared" si="103"/>
        <v>0</v>
      </c>
      <c r="B1151" s="352">
        <f t="shared" si="103"/>
        <v>0</v>
      </c>
      <c r="C1151" s="353"/>
      <c r="D1151" s="353"/>
      <c r="E1151" s="354"/>
      <c r="F1151" s="150"/>
      <c r="G1151" s="150"/>
      <c r="H1151" s="151"/>
      <c r="I1151" s="152">
        <f t="shared" si="100"/>
        <v>0</v>
      </c>
      <c r="J1151" s="153"/>
      <c r="K1151" s="154"/>
      <c r="L1151" s="154"/>
      <c r="M1151" s="155">
        <f t="shared" si="101"/>
        <v>0</v>
      </c>
      <c r="N1151" s="150"/>
      <c r="O1151" s="150"/>
      <c r="P1151" s="152">
        <f t="shared" si="102"/>
        <v>0</v>
      </c>
      <c r="Q1151" s="255"/>
      <c r="R1151" s="255"/>
      <c r="S1151" s="255"/>
      <c r="T1151" s="255"/>
      <c r="U1151" s="255"/>
      <c r="V1151" s="255"/>
      <c r="W1151" s="255"/>
      <c r="X1151" s="255"/>
      <c r="Y1151" s="255"/>
      <c r="Z1151" s="255"/>
      <c r="AA1151" s="255"/>
      <c r="AB1151" s="255"/>
      <c r="AC1151" s="255"/>
      <c r="AD1151" s="255"/>
      <c r="AE1151" s="255"/>
    </row>
    <row r="1152" spans="1:31" s="252" customFormat="1" hidden="1" x14ac:dyDescent="0.35">
      <c r="A1152" s="251">
        <f t="shared" si="103"/>
        <v>0</v>
      </c>
      <c r="B1152" s="352">
        <f t="shared" si="103"/>
        <v>0</v>
      </c>
      <c r="C1152" s="353"/>
      <c r="D1152" s="353"/>
      <c r="E1152" s="354"/>
      <c r="F1152" s="150"/>
      <c r="G1152" s="150"/>
      <c r="H1152" s="151"/>
      <c r="I1152" s="152">
        <f t="shared" si="100"/>
        <v>0</v>
      </c>
      <c r="J1152" s="153"/>
      <c r="K1152" s="154"/>
      <c r="L1152" s="154"/>
      <c r="M1152" s="155">
        <f t="shared" si="101"/>
        <v>0</v>
      </c>
      <c r="N1152" s="150"/>
      <c r="O1152" s="150"/>
      <c r="P1152" s="152">
        <f t="shared" si="102"/>
        <v>0</v>
      </c>
      <c r="Q1152" s="255"/>
      <c r="R1152" s="255"/>
      <c r="S1152" s="255"/>
      <c r="T1152" s="255"/>
      <c r="U1152" s="255"/>
      <c r="V1152" s="255"/>
      <c r="W1152" s="255"/>
      <c r="X1152" s="255"/>
      <c r="Y1152" s="255"/>
      <c r="Z1152" s="255"/>
      <c r="AA1152" s="255"/>
      <c r="AB1152" s="255"/>
      <c r="AC1152" s="255"/>
      <c r="AD1152" s="255"/>
      <c r="AE1152" s="255"/>
    </row>
    <row r="1153" spans="1:31" s="252" customFormat="1" hidden="1" x14ac:dyDescent="0.35">
      <c r="A1153" s="251">
        <f t="shared" si="103"/>
        <v>0</v>
      </c>
      <c r="B1153" s="352">
        <f t="shared" si="103"/>
        <v>0</v>
      </c>
      <c r="C1153" s="353"/>
      <c r="D1153" s="353"/>
      <c r="E1153" s="354"/>
      <c r="F1153" s="150"/>
      <c r="G1153" s="150"/>
      <c r="H1153" s="151"/>
      <c r="I1153" s="152">
        <f t="shared" si="100"/>
        <v>0</v>
      </c>
      <c r="J1153" s="153"/>
      <c r="K1153" s="154"/>
      <c r="L1153" s="154"/>
      <c r="M1153" s="155">
        <f t="shared" si="101"/>
        <v>0</v>
      </c>
      <c r="N1153" s="150"/>
      <c r="O1153" s="150"/>
      <c r="P1153" s="152">
        <f t="shared" si="102"/>
        <v>0</v>
      </c>
      <c r="Q1153" s="255"/>
      <c r="R1153" s="255"/>
      <c r="S1153" s="255"/>
      <c r="T1153" s="255"/>
      <c r="U1153" s="255"/>
      <c r="V1153" s="255"/>
      <c r="W1153" s="255"/>
      <c r="X1153" s="255"/>
      <c r="Y1153" s="255"/>
      <c r="Z1153" s="255"/>
      <c r="AA1153" s="255"/>
      <c r="AB1153" s="255"/>
      <c r="AC1153" s="255"/>
      <c r="AD1153" s="255"/>
      <c r="AE1153" s="255"/>
    </row>
    <row r="1154" spans="1:31" s="252" customFormat="1" hidden="1" x14ac:dyDescent="0.35">
      <c r="A1154" s="251">
        <f t="shared" si="103"/>
        <v>0</v>
      </c>
      <c r="B1154" s="352">
        <f t="shared" si="103"/>
        <v>0</v>
      </c>
      <c r="C1154" s="353"/>
      <c r="D1154" s="353"/>
      <c r="E1154" s="354"/>
      <c r="F1154" s="150"/>
      <c r="G1154" s="150"/>
      <c r="H1154" s="151"/>
      <c r="I1154" s="152">
        <f t="shared" si="100"/>
        <v>0</v>
      </c>
      <c r="J1154" s="153"/>
      <c r="K1154" s="154"/>
      <c r="L1154" s="154"/>
      <c r="M1154" s="155">
        <f t="shared" si="101"/>
        <v>0</v>
      </c>
      <c r="N1154" s="150"/>
      <c r="O1154" s="150"/>
      <c r="P1154" s="152">
        <f t="shared" si="102"/>
        <v>0</v>
      </c>
      <c r="Q1154" s="255"/>
      <c r="R1154" s="255"/>
      <c r="S1154" s="255"/>
      <c r="T1154" s="255"/>
      <c r="U1154" s="255"/>
      <c r="V1154" s="255"/>
      <c r="W1154" s="255"/>
      <c r="X1154" s="255"/>
      <c r="Y1154" s="255"/>
      <c r="Z1154" s="255"/>
      <c r="AA1154" s="255"/>
      <c r="AB1154" s="255"/>
      <c r="AC1154" s="255"/>
      <c r="AD1154" s="255"/>
      <c r="AE1154" s="255"/>
    </row>
    <row r="1155" spans="1:31" s="252" customFormat="1" hidden="1" x14ac:dyDescent="0.35">
      <c r="A1155" s="251">
        <f t="shared" si="103"/>
        <v>0</v>
      </c>
      <c r="B1155" s="352">
        <f t="shared" si="103"/>
        <v>0</v>
      </c>
      <c r="C1155" s="353"/>
      <c r="D1155" s="353"/>
      <c r="E1155" s="354"/>
      <c r="F1155" s="150"/>
      <c r="G1155" s="150"/>
      <c r="H1155" s="151"/>
      <c r="I1155" s="152">
        <f t="shared" si="100"/>
        <v>0</v>
      </c>
      <c r="J1155" s="153"/>
      <c r="K1155" s="154"/>
      <c r="L1155" s="154"/>
      <c r="M1155" s="155">
        <f t="shared" si="101"/>
        <v>0</v>
      </c>
      <c r="N1155" s="150"/>
      <c r="O1155" s="150"/>
      <c r="P1155" s="152">
        <f t="shared" si="102"/>
        <v>0</v>
      </c>
      <c r="Q1155" s="255"/>
      <c r="R1155" s="255"/>
      <c r="S1155" s="255"/>
      <c r="T1155" s="255"/>
      <c r="U1155" s="255"/>
      <c r="V1155" s="255"/>
      <c r="W1155" s="255"/>
      <c r="X1155" s="255"/>
      <c r="Y1155" s="255"/>
      <c r="Z1155" s="255"/>
      <c r="AA1155" s="255"/>
      <c r="AB1155" s="255"/>
      <c r="AC1155" s="255"/>
      <c r="AD1155" s="255"/>
      <c r="AE1155" s="255"/>
    </row>
    <row r="1156" spans="1:31" s="252" customFormat="1" hidden="1" x14ac:dyDescent="0.35">
      <c r="A1156" s="251">
        <f t="shared" si="103"/>
        <v>0</v>
      </c>
      <c r="B1156" s="352">
        <f t="shared" si="103"/>
        <v>0</v>
      </c>
      <c r="C1156" s="353"/>
      <c r="D1156" s="353"/>
      <c r="E1156" s="354"/>
      <c r="F1156" s="150"/>
      <c r="G1156" s="150"/>
      <c r="H1156" s="151"/>
      <c r="I1156" s="152">
        <f t="shared" si="100"/>
        <v>0</v>
      </c>
      <c r="J1156" s="153"/>
      <c r="K1156" s="154"/>
      <c r="L1156" s="154"/>
      <c r="M1156" s="155">
        <f t="shared" si="101"/>
        <v>0</v>
      </c>
      <c r="N1156" s="150"/>
      <c r="O1156" s="150"/>
      <c r="P1156" s="152">
        <f t="shared" si="102"/>
        <v>0</v>
      </c>
      <c r="Q1156" s="255"/>
      <c r="R1156" s="255"/>
      <c r="S1156" s="255"/>
      <c r="T1156" s="255"/>
      <c r="U1156" s="255"/>
      <c r="V1156" s="255"/>
      <c r="W1156" s="255"/>
      <c r="X1156" s="255"/>
      <c r="Y1156" s="255"/>
      <c r="Z1156" s="255"/>
      <c r="AA1156" s="255"/>
      <c r="AB1156" s="255"/>
      <c r="AC1156" s="255"/>
      <c r="AD1156" s="255"/>
      <c r="AE1156" s="255"/>
    </row>
    <row r="1157" spans="1:31" s="252" customFormat="1" hidden="1" x14ac:dyDescent="0.35">
      <c r="A1157" s="251">
        <f t="shared" si="103"/>
        <v>0</v>
      </c>
      <c r="B1157" s="352">
        <f t="shared" si="103"/>
        <v>0</v>
      </c>
      <c r="C1157" s="353"/>
      <c r="D1157" s="353"/>
      <c r="E1157" s="354"/>
      <c r="F1157" s="150"/>
      <c r="G1157" s="150"/>
      <c r="H1157" s="151"/>
      <c r="I1157" s="152">
        <f t="shared" si="100"/>
        <v>0</v>
      </c>
      <c r="J1157" s="153"/>
      <c r="K1157" s="154"/>
      <c r="L1157" s="154"/>
      <c r="M1157" s="155">
        <f t="shared" si="101"/>
        <v>0</v>
      </c>
      <c r="N1157" s="150"/>
      <c r="O1157" s="150"/>
      <c r="P1157" s="152">
        <f t="shared" si="102"/>
        <v>0</v>
      </c>
      <c r="Q1157" s="255"/>
      <c r="R1157" s="255"/>
      <c r="S1157" s="255"/>
      <c r="T1157" s="255"/>
      <c r="U1157" s="255"/>
      <c r="V1157" s="255"/>
      <c r="W1157" s="255"/>
      <c r="X1157" s="255"/>
      <c r="Y1157" s="255"/>
      <c r="Z1157" s="255"/>
      <c r="AA1157" s="255"/>
      <c r="AB1157" s="255"/>
      <c r="AC1157" s="255"/>
      <c r="AD1157" s="255"/>
      <c r="AE1157" s="255"/>
    </row>
    <row r="1158" spans="1:31" s="252" customFormat="1" hidden="1" x14ac:dyDescent="0.35">
      <c r="A1158" s="251">
        <f t="shared" si="103"/>
        <v>0</v>
      </c>
      <c r="B1158" s="352">
        <f t="shared" si="103"/>
        <v>0</v>
      </c>
      <c r="C1158" s="353"/>
      <c r="D1158" s="353"/>
      <c r="E1158" s="354"/>
      <c r="F1158" s="150"/>
      <c r="G1158" s="150"/>
      <c r="H1158" s="151"/>
      <c r="I1158" s="152">
        <f t="shared" si="100"/>
        <v>0</v>
      </c>
      <c r="J1158" s="153"/>
      <c r="K1158" s="154"/>
      <c r="L1158" s="154"/>
      <c r="M1158" s="155">
        <f t="shared" si="101"/>
        <v>0</v>
      </c>
      <c r="N1158" s="150"/>
      <c r="O1158" s="150"/>
      <c r="P1158" s="152">
        <f t="shared" si="102"/>
        <v>0</v>
      </c>
      <c r="Q1158" s="255"/>
      <c r="R1158" s="255"/>
      <c r="S1158" s="255"/>
      <c r="T1158" s="255"/>
      <c r="U1158" s="255"/>
      <c r="V1158" s="255"/>
      <c r="W1158" s="255"/>
      <c r="X1158" s="255"/>
      <c r="Y1158" s="255"/>
      <c r="Z1158" s="255"/>
      <c r="AA1158" s="255"/>
      <c r="AB1158" s="255"/>
      <c r="AC1158" s="255"/>
      <c r="AD1158" s="255"/>
      <c r="AE1158" s="255"/>
    </row>
    <row r="1159" spans="1:31" s="252" customFormat="1" hidden="1" x14ac:dyDescent="0.35">
      <c r="A1159" s="251">
        <f t="shared" si="103"/>
        <v>0</v>
      </c>
      <c r="B1159" s="352">
        <f t="shared" si="103"/>
        <v>0</v>
      </c>
      <c r="C1159" s="353"/>
      <c r="D1159" s="353"/>
      <c r="E1159" s="354"/>
      <c r="F1159" s="150"/>
      <c r="G1159" s="150"/>
      <c r="H1159" s="151"/>
      <c r="I1159" s="152">
        <f t="shared" si="100"/>
        <v>0</v>
      </c>
      <c r="J1159" s="153"/>
      <c r="K1159" s="154"/>
      <c r="L1159" s="154"/>
      <c r="M1159" s="155">
        <f t="shared" si="101"/>
        <v>0</v>
      </c>
      <c r="N1159" s="150"/>
      <c r="O1159" s="150"/>
      <c r="P1159" s="152">
        <f t="shared" si="102"/>
        <v>0</v>
      </c>
      <c r="Q1159" s="255"/>
      <c r="R1159" s="255"/>
      <c r="S1159" s="255"/>
      <c r="T1159" s="255"/>
      <c r="U1159" s="255"/>
      <c r="V1159" s="255"/>
      <c r="W1159" s="255"/>
      <c r="X1159" s="255"/>
      <c r="Y1159" s="255"/>
      <c r="Z1159" s="255"/>
      <c r="AA1159" s="255"/>
      <c r="AB1159" s="255"/>
      <c r="AC1159" s="255"/>
      <c r="AD1159" s="255"/>
      <c r="AE1159" s="255"/>
    </row>
    <row r="1160" spans="1:31" s="252" customFormat="1" hidden="1" x14ac:dyDescent="0.35">
      <c r="A1160" s="251">
        <f t="shared" si="103"/>
        <v>0</v>
      </c>
      <c r="B1160" s="352">
        <f t="shared" si="103"/>
        <v>0</v>
      </c>
      <c r="C1160" s="353"/>
      <c r="D1160" s="353"/>
      <c r="E1160" s="354"/>
      <c r="F1160" s="150"/>
      <c r="G1160" s="150"/>
      <c r="H1160" s="151"/>
      <c r="I1160" s="152">
        <f t="shared" si="100"/>
        <v>0</v>
      </c>
      <c r="J1160" s="153"/>
      <c r="K1160" s="154"/>
      <c r="L1160" s="154"/>
      <c r="M1160" s="155">
        <f t="shared" si="101"/>
        <v>0</v>
      </c>
      <c r="N1160" s="150"/>
      <c r="O1160" s="150"/>
      <c r="P1160" s="152">
        <f t="shared" si="102"/>
        <v>0</v>
      </c>
      <c r="Q1160" s="255"/>
      <c r="R1160" s="255"/>
      <c r="S1160" s="255"/>
      <c r="T1160" s="255"/>
      <c r="U1160" s="255"/>
      <c r="V1160" s="255"/>
      <c r="W1160" s="255"/>
      <c r="X1160" s="255"/>
      <c r="Y1160" s="255"/>
      <c r="Z1160" s="255"/>
      <c r="AA1160" s="255"/>
      <c r="AB1160" s="255"/>
      <c r="AC1160" s="255"/>
      <c r="AD1160" s="255"/>
      <c r="AE1160" s="255"/>
    </row>
    <row r="1161" spans="1:31" s="252" customFormat="1" hidden="1" x14ac:dyDescent="0.35">
      <c r="A1161" s="251">
        <f t="shared" si="103"/>
        <v>0</v>
      </c>
      <c r="B1161" s="352">
        <f t="shared" si="103"/>
        <v>0</v>
      </c>
      <c r="C1161" s="353"/>
      <c r="D1161" s="353"/>
      <c r="E1161" s="354"/>
      <c r="F1161" s="150"/>
      <c r="G1161" s="150"/>
      <c r="H1161" s="151"/>
      <c r="I1161" s="152">
        <f t="shared" si="100"/>
        <v>0</v>
      </c>
      <c r="J1161" s="153"/>
      <c r="K1161" s="154"/>
      <c r="L1161" s="154"/>
      <c r="M1161" s="155">
        <f t="shared" si="101"/>
        <v>0</v>
      </c>
      <c r="N1161" s="150"/>
      <c r="O1161" s="150"/>
      <c r="P1161" s="152">
        <f t="shared" si="102"/>
        <v>0</v>
      </c>
      <c r="Q1161" s="255"/>
      <c r="R1161" s="255"/>
      <c r="S1161" s="255"/>
      <c r="T1161" s="255"/>
      <c r="U1161" s="255"/>
      <c r="V1161" s="255"/>
      <c r="W1161" s="255"/>
      <c r="X1161" s="255"/>
      <c r="Y1161" s="255"/>
      <c r="Z1161" s="255"/>
      <c r="AA1161" s="255"/>
      <c r="AB1161" s="255"/>
      <c r="AC1161" s="255"/>
      <c r="AD1161" s="255"/>
      <c r="AE1161" s="255"/>
    </row>
    <row r="1162" spans="1:31" s="252" customFormat="1" hidden="1" x14ac:dyDescent="0.35">
      <c r="A1162" s="251">
        <f t="shared" si="103"/>
        <v>0</v>
      </c>
      <c r="B1162" s="352">
        <f t="shared" si="103"/>
        <v>0</v>
      </c>
      <c r="C1162" s="353"/>
      <c r="D1162" s="353"/>
      <c r="E1162" s="354"/>
      <c r="F1162" s="150"/>
      <c r="G1162" s="150"/>
      <c r="H1162" s="151"/>
      <c r="I1162" s="152">
        <f t="shared" si="100"/>
        <v>0</v>
      </c>
      <c r="J1162" s="153"/>
      <c r="K1162" s="154"/>
      <c r="L1162" s="154"/>
      <c r="M1162" s="155">
        <f t="shared" si="101"/>
        <v>0</v>
      </c>
      <c r="N1162" s="150"/>
      <c r="O1162" s="150"/>
      <c r="P1162" s="152">
        <f t="shared" si="102"/>
        <v>0</v>
      </c>
      <c r="Q1162" s="255"/>
      <c r="R1162" s="255"/>
      <c r="S1162" s="255"/>
      <c r="T1162" s="255"/>
      <c r="U1162" s="255"/>
      <c r="V1162" s="255"/>
      <c r="W1162" s="255"/>
      <c r="X1162" s="255"/>
      <c r="Y1162" s="255"/>
      <c r="Z1162" s="255"/>
      <c r="AA1162" s="255"/>
      <c r="AB1162" s="255"/>
      <c r="AC1162" s="255"/>
      <c r="AD1162" s="255"/>
      <c r="AE1162" s="255"/>
    </row>
    <row r="1163" spans="1:31" s="252" customFormat="1" hidden="1" x14ac:dyDescent="0.35">
      <c r="A1163" s="251">
        <f t="shared" si="103"/>
        <v>0</v>
      </c>
      <c r="B1163" s="352">
        <f t="shared" si="103"/>
        <v>0</v>
      </c>
      <c r="C1163" s="353"/>
      <c r="D1163" s="353"/>
      <c r="E1163" s="354"/>
      <c r="F1163" s="150"/>
      <c r="G1163" s="150"/>
      <c r="H1163" s="151"/>
      <c r="I1163" s="152">
        <f t="shared" si="100"/>
        <v>0</v>
      </c>
      <c r="J1163" s="153"/>
      <c r="K1163" s="154"/>
      <c r="L1163" s="154"/>
      <c r="M1163" s="155">
        <f t="shared" si="101"/>
        <v>0</v>
      </c>
      <c r="N1163" s="150"/>
      <c r="O1163" s="150"/>
      <c r="P1163" s="152">
        <f t="shared" si="102"/>
        <v>0</v>
      </c>
      <c r="Q1163" s="255"/>
      <c r="R1163" s="255"/>
      <c r="S1163" s="255"/>
      <c r="T1163" s="255"/>
      <c r="U1163" s="255"/>
      <c r="V1163" s="255"/>
      <c r="W1163" s="255"/>
      <c r="X1163" s="255"/>
      <c r="Y1163" s="255"/>
      <c r="Z1163" s="255"/>
      <c r="AA1163" s="255"/>
      <c r="AB1163" s="255"/>
      <c r="AC1163" s="255"/>
      <c r="AD1163" s="255"/>
      <c r="AE1163" s="255"/>
    </row>
    <row r="1164" spans="1:31" s="252" customFormat="1" hidden="1" x14ac:dyDescent="0.35">
      <c r="A1164" s="251">
        <f t="shared" si="103"/>
        <v>0</v>
      </c>
      <c r="B1164" s="352">
        <f t="shared" si="103"/>
        <v>0</v>
      </c>
      <c r="C1164" s="353"/>
      <c r="D1164" s="353"/>
      <c r="E1164" s="354"/>
      <c r="F1164" s="150"/>
      <c r="G1164" s="150"/>
      <c r="H1164" s="151"/>
      <c r="I1164" s="152">
        <f t="shared" si="100"/>
        <v>0</v>
      </c>
      <c r="J1164" s="153"/>
      <c r="K1164" s="154"/>
      <c r="L1164" s="154"/>
      <c r="M1164" s="155">
        <f t="shared" si="101"/>
        <v>0</v>
      </c>
      <c r="N1164" s="150"/>
      <c r="O1164" s="150"/>
      <c r="P1164" s="152">
        <f t="shared" si="102"/>
        <v>0</v>
      </c>
      <c r="Q1164" s="255"/>
      <c r="R1164" s="255"/>
      <c r="S1164" s="255"/>
      <c r="T1164" s="255"/>
      <c r="U1164" s="255"/>
      <c r="V1164" s="255"/>
      <c r="W1164" s="255"/>
      <c r="X1164" s="255"/>
      <c r="Y1164" s="255"/>
      <c r="Z1164" s="255"/>
      <c r="AA1164" s="255"/>
      <c r="AB1164" s="255"/>
      <c r="AC1164" s="255"/>
      <c r="AD1164" s="255"/>
      <c r="AE1164" s="255"/>
    </row>
    <row r="1165" spans="1:31" s="252" customFormat="1" hidden="1" x14ac:dyDescent="0.35">
      <c r="A1165" s="251">
        <f t="shared" si="103"/>
        <v>0</v>
      </c>
      <c r="B1165" s="352">
        <f t="shared" si="103"/>
        <v>0</v>
      </c>
      <c r="C1165" s="353"/>
      <c r="D1165" s="353"/>
      <c r="E1165" s="354"/>
      <c r="F1165" s="150"/>
      <c r="G1165" s="150"/>
      <c r="H1165" s="151"/>
      <c r="I1165" s="152">
        <f t="shared" si="100"/>
        <v>0</v>
      </c>
      <c r="J1165" s="153"/>
      <c r="K1165" s="154"/>
      <c r="L1165" s="154"/>
      <c r="M1165" s="155">
        <f t="shared" si="101"/>
        <v>0</v>
      </c>
      <c r="N1165" s="150"/>
      <c r="O1165" s="150"/>
      <c r="P1165" s="152">
        <f t="shared" si="102"/>
        <v>0</v>
      </c>
      <c r="Q1165" s="255"/>
      <c r="R1165" s="255"/>
      <c r="S1165" s="255"/>
      <c r="T1165" s="255"/>
      <c r="U1165" s="255"/>
      <c r="V1165" s="255"/>
      <c r="W1165" s="255"/>
      <c r="X1165" s="255"/>
      <c r="Y1165" s="255"/>
      <c r="Z1165" s="255"/>
      <c r="AA1165" s="255"/>
      <c r="AB1165" s="255"/>
      <c r="AC1165" s="255"/>
      <c r="AD1165" s="255"/>
      <c r="AE1165" s="255"/>
    </row>
    <row r="1166" spans="1:31" s="252" customFormat="1" hidden="1" x14ac:dyDescent="0.35">
      <c r="A1166" s="251">
        <f t="shared" si="103"/>
        <v>0</v>
      </c>
      <c r="B1166" s="352">
        <f t="shared" si="103"/>
        <v>0</v>
      </c>
      <c r="C1166" s="353"/>
      <c r="D1166" s="353"/>
      <c r="E1166" s="354"/>
      <c r="F1166" s="150"/>
      <c r="G1166" s="150"/>
      <c r="H1166" s="151"/>
      <c r="I1166" s="152">
        <f t="shared" si="100"/>
        <v>0</v>
      </c>
      <c r="J1166" s="153"/>
      <c r="K1166" s="154"/>
      <c r="L1166" s="154"/>
      <c r="M1166" s="155">
        <f t="shared" si="101"/>
        <v>0</v>
      </c>
      <c r="N1166" s="150"/>
      <c r="O1166" s="150"/>
      <c r="P1166" s="152">
        <f t="shared" si="102"/>
        <v>0</v>
      </c>
      <c r="Q1166" s="255"/>
      <c r="R1166" s="255"/>
      <c r="S1166" s="255"/>
      <c r="T1166" s="255"/>
      <c r="U1166" s="255"/>
      <c r="V1166" s="255"/>
      <c r="W1166" s="255"/>
      <c r="X1166" s="255"/>
      <c r="Y1166" s="255"/>
      <c r="Z1166" s="255"/>
      <c r="AA1166" s="255"/>
      <c r="AB1166" s="255"/>
      <c r="AC1166" s="255"/>
      <c r="AD1166" s="255"/>
      <c r="AE1166" s="255"/>
    </row>
    <row r="1167" spans="1:31" s="252" customFormat="1" hidden="1" x14ac:dyDescent="0.35">
      <c r="A1167" s="251">
        <f t="shared" si="103"/>
        <v>0</v>
      </c>
      <c r="B1167" s="352">
        <f t="shared" si="103"/>
        <v>0</v>
      </c>
      <c r="C1167" s="353"/>
      <c r="D1167" s="353"/>
      <c r="E1167" s="354"/>
      <c r="F1167" s="150"/>
      <c r="G1167" s="150"/>
      <c r="H1167" s="151"/>
      <c r="I1167" s="152">
        <f t="shared" si="100"/>
        <v>0</v>
      </c>
      <c r="J1167" s="153"/>
      <c r="K1167" s="154"/>
      <c r="L1167" s="154"/>
      <c r="M1167" s="155">
        <f t="shared" si="101"/>
        <v>0</v>
      </c>
      <c r="N1167" s="150"/>
      <c r="O1167" s="150"/>
      <c r="P1167" s="152">
        <f t="shared" si="102"/>
        <v>0</v>
      </c>
      <c r="Q1167" s="255"/>
      <c r="R1167" s="255"/>
      <c r="S1167" s="255"/>
      <c r="T1167" s="255"/>
      <c r="U1167" s="255"/>
      <c r="V1167" s="255"/>
      <c r="W1167" s="255"/>
      <c r="X1167" s="255"/>
      <c r="Y1167" s="255"/>
      <c r="Z1167" s="255"/>
      <c r="AA1167" s="255"/>
      <c r="AB1167" s="255"/>
      <c r="AC1167" s="255"/>
      <c r="AD1167" s="255"/>
      <c r="AE1167" s="255"/>
    </row>
    <row r="1168" spans="1:31" s="252" customFormat="1" hidden="1" x14ac:dyDescent="0.35">
      <c r="A1168" s="251">
        <f t="shared" si="103"/>
        <v>0</v>
      </c>
      <c r="B1168" s="352">
        <f t="shared" si="103"/>
        <v>0</v>
      </c>
      <c r="C1168" s="353"/>
      <c r="D1168" s="353"/>
      <c r="E1168" s="354"/>
      <c r="F1168" s="150"/>
      <c r="G1168" s="150"/>
      <c r="H1168" s="151"/>
      <c r="I1168" s="152">
        <f t="shared" si="100"/>
        <v>0</v>
      </c>
      <c r="J1168" s="153"/>
      <c r="K1168" s="154"/>
      <c r="L1168" s="154"/>
      <c r="M1168" s="155">
        <f t="shared" si="101"/>
        <v>0</v>
      </c>
      <c r="N1168" s="150"/>
      <c r="O1168" s="150"/>
      <c r="P1168" s="152">
        <f t="shared" si="102"/>
        <v>0</v>
      </c>
      <c r="Q1168" s="255"/>
      <c r="R1168" s="255"/>
      <c r="S1168" s="255"/>
      <c r="T1168" s="255"/>
      <c r="U1168" s="255"/>
      <c r="V1168" s="255"/>
      <c r="W1168" s="255"/>
      <c r="X1168" s="255"/>
      <c r="Y1168" s="255"/>
      <c r="Z1168" s="255"/>
      <c r="AA1168" s="255"/>
      <c r="AB1168" s="255"/>
      <c r="AC1168" s="255"/>
      <c r="AD1168" s="255"/>
      <c r="AE1168" s="255"/>
    </row>
    <row r="1169" spans="1:31" s="252" customFormat="1" hidden="1" x14ac:dyDescent="0.35">
      <c r="A1169" s="251">
        <f t="shared" si="103"/>
        <v>0</v>
      </c>
      <c r="B1169" s="352">
        <f t="shared" si="103"/>
        <v>0</v>
      </c>
      <c r="C1169" s="353"/>
      <c r="D1169" s="353"/>
      <c r="E1169" s="354"/>
      <c r="F1169" s="150"/>
      <c r="G1169" s="150"/>
      <c r="H1169" s="151"/>
      <c r="I1169" s="152">
        <f t="shared" si="100"/>
        <v>0</v>
      </c>
      <c r="J1169" s="153"/>
      <c r="K1169" s="154"/>
      <c r="L1169" s="154"/>
      <c r="M1169" s="155">
        <f t="shared" si="101"/>
        <v>0</v>
      </c>
      <c r="N1169" s="150"/>
      <c r="O1169" s="150"/>
      <c r="P1169" s="152">
        <f t="shared" si="102"/>
        <v>0</v>
      </c>
      <c r="Q1169" s="255"/>
      <c r="R1169" s="255"/>
      <c r="S1169" s="255"/>
      <c r="T1169" s="255"/>
      <c r="U1169" s="255"/>
      <c r="V1169" s="255"/>
      <c r="W1169" s="255"/>
      <c r="X1169" s="255"/>
      <c r="Y1169" s="255"/>
      <c r="Z1169" s="255"/>
      <c r="AA1169" s="255"/>
      <c r="AB1169" s="255"/>
      <c r="AC1169" s="255"/>
      <c r="AD1169" s="255"/>
      <c r="AE1169" s="255"/>
    </row>
    <row r="1170" spans="1:31" s="252" customFormat="1" hidden="1" x14ac:dyDescent="0.35">
      <c r="A1170" s="251">
        <f t="shared" si="103"/>
        <v>0</v>
      </c>
      <c r="B1170" s="352">
        <f t="shared" si="103"/>
        <v>0</v>
      </c>
      <c r="C1170" s="353"/>
      <c r="D1170" s="353"/>
      <c r="E1170" s="354"/>
      <c r="F1170" s="150"/>
      <c r="G1170" s="150"/>
      <c r="H1170" s="151"/>
      <c r="I1170" s="152">
        <f t="shared" si="100"/>
        <v>0</v>
      </c>
      <c r="J1170" s="153"/>
      <c r="K1170" s="154"/>
      <c r="L1170" s="154"/>
      <c r="M1170" s="155">
        <f t="shared" si="101"/>
        <v>0</v>
      </c>
      <c r="N1170" s="150"/>
      <c r="O1170" s="150"/>
      <c r="P1170" s="152">
        <f t="shared" si="102"/>
        <v>0</v>
      </c>
      <c r="Q1170" s="255"/>
      <c r="R1170" s="255"/>
      <c r="S1170" s="255"/>
      <c r="T1170" s="255"/>
      <c r="U1170" s="255"/>
      <c r="V1170" s="255"/>
      <c r="W1170" s="255"/>
      <c r="X1170" s="255"/>
      <c r="Y1170" s="255"/>
      <c r="Z1170" s="255"/>
      <c r="AA1170" s="255"/>
      <c r="AB1170" s="255"/>
      <c r="AC1170" s="255"/>
      <c r="AD1170" s="255"/>
      <c r="AE1170" s="255"/>
    </row>
    <row r="1171" spans="1:31" s="252" customFormat="1" hidden="1" x14ac:dyDescent="0.35">
      <c r="A1171" s="251">
        <f t="shared" si="103"/>
        <v>0</v>
      </c>
      <c r="B1171" s="352">
        <f t="shared" si="103"/>
        <v>0</v>
      </c>
      <c r="C1171" s="353"/>
      <c r="D1171" s="353"/>
      <c r="E1171" s="354"/>
      <c r="F1171" s="150"/>
      <c r="G1171" s="150"/>
      <c r="H1171" s="151"/>
      <c r="I1171" s="152">
        <f t="shared" si="100"/>
        <v>0</v>
      </c>
      <c r="J1171" s="153"/>
      <c r="K1171" s="154"/>
      <c r="L1171" s="154"/>
      <c r="M1171" s="155">
        <f t="shared" si="101"/>
        <v>0</v>
      </c>
      <c r="N1171" s="150"/>
      <c r="O1171" s="150"/>
      <c r="P1171" s="152">
        <f t="shared" si="102"/>
        <v>0</v>
      </c>
      <c r="Q1171" s="255"/>
      <c r="R1171" s="255"/>
      <c r="S1171" s="255"/>
      <c r="T1171" s="255"/>
      <c r="U1171" s="255"/>
      <c r="V1171" s="255"/>
      <c r="W1171" s="255"/>
      <c r="X1171" s="255"/>
      <c r="Y1171" s="255"/>
      <c r="Z1171" s="255"/>
      <c r="AA1171" s="255"/>
      <c r="AB1171" s="255"/>
      <c r="AC1171" s="255"/>
      <c r="AD1171" s="255"/>
      <c r="AE1171" s="255"/>
    </row>
    <row r="1172" spans="1:31" s="252" customFormat="1" hidden="1" x14ac:dyDescent="0.35">
      <c r="A1172" s="251">
        <f t="shared" si="103"/>
        <v>0</v>
      </c>
      <c r="B1172" s="352">
        <f t="shared" si="103"/>
        <v>0</v>
      </c>
      <c r="C1172" s="353"/>
      <c r="D1172" s="353"/>
      <c r="E1172" s="354"/>
      <c r="F1172" s="150"/>
      <c r="G1172" s="150"/>
      <c r="H1172" s="151"/>
      <c r="I1172" s="152">
        <f t="shared" si="100"/>
        <v>0</v>
      </c>
      <c r="J1172" s="153"/>
      <c r="K1172" s="154"/>
      <c r="L1172" s="154"/>
      <c r="M1172" s="155">
        <f t="shared" si="101"/>
        <v>0</v>
      </c>
      <c r="N1172" s="150"/>
      <c r="O1172" s="150"/>
      <c r="P1172" s="152">
        <f t="shared" si="102"/>
        <v>0</v>
      </c>
      <c r="Q1172" s="255"/>
      <c r="R1172" s="255"/>
      <c r="S1172" s="255"/>
      <c r="T1172" s="255"/>
      <c r="U1172" s="255"/>
      <c r="V1172" s="255"/>
      <c r="W1172" s="255"/>
      <c r="X1172" s="255"/>
      <c r="Y1172" s="255"/>
      <c r="Z1172" s="255"/>
      <c r="AA1172" s="255"/>
      <c r="AB1172" s="255"/>
      <c r="AC1172" s="255"/>
      <c r="AD1172" s="255"/>
      <c r="AE1172" s="255"/>
    </row>
    <row r="1173" spans="1:31" s="252" customFormat="1" hidden="1" x14ac:dyDescent="0.35">
      <c r="A1173" s="251">
        <f t="shared" si="103"/>
        <v>0</v>
      </c>
      <c r="B1173" s="352">
        <f t="shared" si="103"/>
        <v>0</v>
      </c>
      <c r="C1173" s="353"/>
      <c r="D1173" s="353"/>
      <c r="E1173" s="354"/>
      <c r="F1173" s="150"/>
      <c r="G1173" s="150"/>
      <c r="H1173" s="151"/>
      <c r="I1173" s="152">
        <f t="shared" si="100"/>
        <v>0</v>
      </c>
      <c r="J1173" s="153"/>
      <c r="K1173" s="154"/>
      <c r="L1173" s="154"/>
      <c r="M1173" s="155">
        <f t="shared" si="101"/>
        <v>0</v>
      </c>
      <c r="N1173" s="150"/>
      <c r="O1173" s="150"/>
      <c r="P1173" s="152">
        <f t="shared" si="102"/>
        <v>0</v>
      </c>
      <c r="Q1173" s="255"/>
      <c r="R1173" s="255"/>
      <c r="S1173" s="255"/>
      <c r="T1173" s="255"/>
      <c r="U1173" s="255"/>
      <c r="V1173" s="255"/>
      <c r="W1173" s="255"/>
      <c r="X1173" s="255"/>
      <c r="Y1173" s="255"/>
      <c r="Z1173" s="255"/>
      <c r="AA1173" s="255"/>
      <c r="AB1173" s="255"/>
      <c r="AC1173" s="255"/>
      <c r="AD1173" s="255"/>
      <c r="AE1173" s="255"/>
    </row>
    <row r="1174" spans="1:31" s="252" customFormat="1" hidden="1" x14ac:dyDescent="0.35">
      <c r="A1174" s="251">
        <f t="shared" si="103"/>
        <v>0</v>
      </c>
      <c r="B1174" s="352">
        <f t="shared" si="103"/>
        <v>0</v>
      </c>
      <c r="C1174" s="353"/>
      <c r="D1174" s="353"/>
      <c r="E1174" s="354"/>
      <c r="F1174" s="150"/>
      <c r="G1174" s="150"/>
      <c r="H1174" s="151"/>
      <c r="I1174" s="152">
        <f t="shared" si="100"/>
        <v>0</v>
      </c>
      <c r="J1174" s="153"/>
      <c r="K1174" s="154"/>
      <c r="L1174" s="154"/>
      <c r="M1174" s="155">
        <f t="shared" si="101"/>
        <v>0</v>
      </c>
      <c r="N1174" s="150"/>
      <c r="O1174" s="150"/>
      <c r="P1174" s="152">
        <f t="shared" si="102"/>
        <v>0</v>
      </c>
      <c r="Q1174" s="255"/>
      <c r="R1174" s="255"/>
      <c r="S1174" s="255"/>
      <c r="T1174" s="255"/>
      <c r="U1174" s="255"/>
      <c r="V1174" s="255"/>
      <c r="W1174" s="255"/>
      <c r="X1174" s="255"/>
      <c r="Y1174" s="255"/>
      <c r="Z1174" s="255"/>
      <c r="AA1174" s="255"/>
      <c r="AB1174" s="255"/>
      <c r="AC1174" s="255"/>
      <c r="AD1174" s="255"/>
      <c r="AE1174" s="255"/>
    </row>
    <row r="1175" spans="1:31" s="255" customFormat="1" hidden="1" x14ac:dyDescent="0.35">
      <c r="A1175" s="251">
        <f t="shared" si="103"/>
        <v>0</v>
      </c>
      <c r="B1175" s="352">
        <f t="shared" si="103"/>
        <v>0</v>
      </c>
      <c r="C1175" s="353"/>
      <c r="D1175" s="353"/>
      <c r="E1175" s="354"/>
      <c r="F1175" s="150"/>
      <c r="G1175" s="150"/>
      <c r="H1175" s="151"/>
      <c r="I1175" s="152">
        <f t="shared" si="100"/>
        <v>0</v>
      </c>
      <c r="J1175" s="153"/>
      <c r="K1175" s="154"/>
      <c r="L1175" s="154"/>
      <c r="M1175" s="155">
        <f t="shared" si="101"/>
        <v>0</v>
      </c>
      <c r="N1175" s="150"/>
      <c r="O1175" s="150"/>
      <c r="P1175" s="152">
        <f t="shared" si="102"/>
        <v>0</v>
      </c>
    </row>
    <row r="1176" spans="1:31" s="255" customFormat="1" hidden="1" x14ac:dyDescent="0.35">
      <c r="A1176" s="251">
        <f t="shared" si="103"/>
        <v>0</v>
      </c>
      <c r="B1176" s="352">
        <f t="shared" si="103"/>
        <v>0</v>
      </c>
      <c r="C1176" s="353"/>
      <c r="D1176" s="353"/>
      <c r="E1176" s="354"/>
      <c r="F1176" s="150"/>
      <c r="G1176" s="150"/>
      <c r="H1176" s="151"/>
      <c r="I1176" s="152">
        <f t="shared" si="100"/>
        <v>0</v>
      </c>
      <c r="J1176" s="153"/>
      <c r="K1176" s="154"/>
      <c r="L1176" s="154"/>
      <c r="M1176" s="155">
        <f t="shared" si="101"/>
        <v>0</v>
      </c>
      <c r="N1176" s="150"/>
      <c r="O1176" s="150"/>
      <c r="P1176" s="152">
        <f t="shared" si="102"/>
        <v>0</v>
      </c>
    </row>
    <row r="1177" spans="1:31" s="255" customFormat="1" hidden="1" x14ac:dyDescent="0.35">
      <c r="A1177" s="251">
        <f t="shared" si="103"/>
        <v>0</v>
      </c>
      <c r="B1177" s="352">
        <f t="shared" si="103"/>
        <v>0</v>
      </c>
      <c r="C1177" s="353"/>
      <c r="D1177" s="353"/>
      <c r="E1177" s="354"/>
      <c r="F1177" s="150"/>
      <c r="G1177" s="150"/>
      <c r="H1177" s="151"/>
      <c r="I1177" s="152">
        <f t="shared" si="100"/>
        <v>0</v>
      </c>
      <c r="J1177" s="153"/>
      <c r="K1177" s="154"/>
      <c r="L1177" s="154"/>
      <c r="M1177" s="155">
        <f t="shared" si="101"/>
        <v>0</v>
      </c>
      <c r="N1177" s="150"/>
      <c r="O1177" s="150"/>
      <c r="P1177" s="152">
        <f t="shared" si="102"/>
        <v>0</v>
      </c>
    </row>
    <row r="1178" spans="1:31" s="255" customFormat="1" hidden="1" x14ac:dyDescent="0.35">
      <c r="A1178" s="251">
        <f t="shared" si="103"/>
        <v>0</v>
      </c>
      <c r="B1178" s="352">
        <f t="shared" si="103"/>
        <v>0</v>
      </c>
      <c r="C1178" s="353"/>
      <c r="D1178" s="353"/>
      <c r="E1178" s="354"/>
      <c r="F1178" s="150"/>
      <c r="G1178" s="150"/>
      <c r="H1178" s="151"/>
      <c r="I1178" s="152">
        <f t="shared" si="100"/>
        <v>0</v>
      </c>
      <c r="J1178" s="153"/>
      <c r="K1178" s="154"/>
      <c r="L1178" s="154"/>
      <c r="M1178" s="155">
        <f t="shared" si="101"/>
        <v>0</v>
      </c>
      <c r="N1178" s="150"/>
      <c r="O1178" s="150"/>
      <c r="P1178" s="152">
        <f t="shared" si="102"/>
        <v>0</v>
      </c>
    </row>
    <row r="1179" spans="1:31" s="255" customFormat="1" hidden="1" x14ac:dyDescent="0.35">
      <c r="A1179" s="251">
        <f t="shared" si="103"/>
        <v>0</v>
      </c>
      <c r="B1179" s="352">
        <f t="shared" si="103"/>
        <v>0</v>
      </c>
      <c r="C1179" s="353"/>
      <c r="D1179" s="353"/>
      <c r="E1179" s="354"/>
      <c r="F1179" s="150"/>
      <c r="G1179" s="150"/>
      <c r="H1179" s="151"/>
      <c r="I1179" s="152">
        <f t="shared" si="100"/>
        <v>0</v>
      </c>
      <c r="J1179" s="153"/>
      <c r="K1179" s="154"/>
      <c r="L1179" s="154"/>
      <c r="M1179" s="155">
        <f t="shared" si="101"/>
        <v>0</v>
      </c>
      <c r="N1179" s="150"/>
      <c r="O1179" s="150"/>
      <c r="P1179" s="152">
        <f t="shared" si="102"/>
        <v>0</v>
      </c>
    </row>
    <row r="1180" spans="1:31" s="255" customFormat="1" hidden="1" x14ac:dyDescent="0.35">
      <c r="A1180" s="251">
        <f t="shared" si="103"/>
        <v>0</v>
      </c>
      <c r="B1180" s="352">
        <f t="shared" si="103"/>
        <v>0</v>
      </c>
      <c r="C1180" s="353"/>
      <c r="D1180" s="353"/>
      <c r="E1180" s="354"/>
      <c r="F1180" s="150"/>
      <c r="G1180" s="150"/>
      <c r="H1180" s="151"/>
      <c r="I1180" s="152">
        <f t="shared" si="100"/>
        <v>0</v>
      </c>
      <c r="J1180" s="153"/>
      <c r="K1180" s="154"/>
      <c r="L1180" s="154"/>
      <c r="M1180" s="155">
        <f t="shared" si="101"/>
        <v>0</v>
      </c>
      <c r="N1180" s="150"/>
      <c r="O1180" s="150"/>
      <c r="P1180" s="152">
        <f t="shared" si="102"/>
        <v>0</v>
      </c>
    </row>
    <row r="1181" spans="1:31" s="255" customFormat="1" hidden="1" x14ac:dyDescent="0.35">
      <c r="A1181" s="251">
        <f t="shared" si="103"/>
        <v>0</v>
      </c>
      <c r="B1181" s="352">
        <f t="shared" si="103"/>
        <v>0</v>
      </c>
      <c r="C1181" s="353"/>
      <c r="D1181" s="353"/>
      <c r="E1181" s="354"/>
      <c r="F1181" s="150"/>
      <c r="G1181" s="150"/>
      <c r="H1181" s="151"/>
      <c r="I1181" s="152">
        <f t="shared" si="100"/>
        <v>0</v>
      </c>
      <c r="J1181" s="153"/>
      <c r="K1181" s="154"/>
      <c r="L1181" s="154"/>
      <c r="M1181" s="155">
        <f t="shared" si="101"/>
        <v>0</v>
      </c>
      <c r="N1181" s="150"/>
      <c r="O1181" s="150"/>
      <c r="P1181" s="152">
        <f t="shared" si="102"/>
        <v>0</v>
      </c>
    </row>
    <row r="1182" spans="1:31" s="255" customFormat="1" hidden="1" x14ac:dyDescent="0.35">
      <c r="A1182" s="251">
        <f t="shared" si="103"/>
        <v>0</v>
      </c>
      <c r="B1182" s="352">
        <f t="shared" si="103"/>
        <v>0</v>
      </c>
      <c r="C1182" s="353"/>
      <c r="D1182" s="353"/>
      <c r="E1182" s="354"/>
      <c r="F1182" s="150"/>
      <c r="G1182" s="150"/>
      <c r="H1182" s="151"/>
      <c r="I1182" s="152">
        <f t="shared" si="100"/>
        <v>0</v>
      </c>
      <c r="J1182" s="153"/>
      <c r="K1182" s="154"/>
      <c r="L1182" s="154"/>
      <c r="M1182" s="155">
        <f t="shared" si="101"/>
        <v>0</v>
      </c>
      <c r="N1182" s="150"/>
      <c r="O1182" s="150"/>
      <c r="P1182" s="152">
        <f t="shared" si="102"/>
        <v>0</v>
      </c>
    </row>
    <row r="1183" spans="1:31" s="255" customFormat="1" hidden="1" x14ac:dyDescent="0.35">
      <c r="A1183" s="251">
        <f t="shared" si="103"/>
        <v>0</v>
      </c>
      <c r="B1183" s="352">
        <f t="shared" si="103"/>
        <v>0</v>
      </c>
      <c r="C1183" s="353"/>
      <c r="D1183" s="353"/>
      <c r="E1183" s="354"/>
      <c r="F1183" s="150"/>
      <c r="G1183" s="150"/>
      <c r="H1183" s="151"/>
      <c r="I1183" s="152">
        <f t="shared" si="100"/>
        <v>0</v>
      </c>
      <c r="J1183" s="153"/>
      <c r="K1183" s="154"/>
      <c r="L1183" s="154"/>
      <c r="M1183" s="155">
        <f t="shared" si="101"/>
        <v>0</v>
      </c>
      <c r="N1183" s="150"/>
      <c r="O1183" s="150"/>
      <c r="P1183" s="152">
        <f t="shared" si="102"/>
        <v>0</v>
      </c>
    </row>
    <row r="1184" spans="1:31" s="255" customFormat="1" hidden="1" x14ac:dyDescent="0.35">
      <c r="A1184" s="251">
        <f t="shared" si="103"/>
        <v>0</v>
      </c>
      <c r="B1184" s="352">
        <f t="shared" si="103"/>
        <v>0</v>
      </c>
      <c r="C1184" s="353"/>
      <c r="D1184" s="353"/>
      <c r="E1184" s="354"/>
      <c r="F1184" s="150"/>
      <c r="G1184" s="150"/>
      <c r="H1184" s="151"/>
      <c r="I1184" s="152">
        <f t="shared" si="100"/>
        <v>0</v>
      </c>
      <c r="J1184" s="153"/>
      <c r="K1184" s="154"/>
      <c r="L1184" s="154"/>
      <c r="M1184" s="155">
        <f t="shared" si="101"/>
        <v>0</v>
      </c>
      <c r="N1184" s="150"/>
      <c r="O1184" s="150"/>
      <c r="P1184" s="152">
        <f t="shared" si="102"/>
        <v>0</v>
      </c>
    </row>
    <row r="1185" spans="1:16" s="255" customFormat="1" hidden="1" x14ac:dyDescent="0.35">
      <c r="A1185" s="251">
        <f t="shared" si="103"/>
        <v>0</v>
      </c>
      <c r="B1185" s="352">
        <f t="shared" si="103"/>
        <v>0</v>
      </c>
      <c r="C1185" s="353"/>
      <c r="D1185" s="353"/>
      <c r="E1185" s="354"/>
      <c r="F1185" s="150"/>
      <c r="G1185" s="150"/>
      <c r="H1185" s="151"/>
      <c r="I1185" s="152">
        <f t="shared" si="100"/>
        <v>0</v>
      </c>
      <c r="J1185" s="153"/>
      <c r="K1185" s="154"/>
      <c r="L1185" s="154"/>
      <c r="M1185" s="155">
        <f t="shared" si="101"/>
        <v>0</v>
      </c>
      <c r="N1185" s="150"/>
      <c r="O1185" s="150"/>
      <c r="P1185" s="152">
        <f t="shared" si="102"/>
        <v>0</v>
      </c>
    </row>
    <row r="1186" spans="1:16" s="255" customFormat="1" hidden="1" x14ac:dyDescent="0.35">
      <c r="A1186" s="251">
        <f t="shared" si="103"/>
        <v>0</v>
      </c>
      <c r="B1186" s="352">
        <f t="shared" si="103"/>
        <v>0</v>
      </c>
      <c r="C1186" s="353"/>
      <c r="D1186" s="353"/>
      <c r="E1186" s="354"/>
      <c r="F1186" s="150"/>
      <c r="G1186" s="150"/>
      <c r="H1186" s="151"/>
      <c r="I1186" s="152">
        <f t="shared" si="100"/>
        <v>0</v>
      </c>
      <c r="J1186" s="153"/>
      <c r="K1186" s="154"/>
      <c r="L1186" s="154"/>
      <c r="M1186" s="155">
        <f t="shared" si="101"/>
        <v>0</v>
      </c>
      <c r="N1186" s="150"/>
      <c r="O1186" s="150"/>
      <c r="P1186" s="152">
        <f t="shared" si="102"/>
        <v>0</v>
      </c>
    </row>
    <row r="1187" spans="1:16" s="255" customFormat="1" hidden="1" x14ac:dyDescent="0.35">
      <c r="A1187" s="251">
        <f t="shared" si="103"/>
        <v>0</v>
      </c>
      <c r="B1187" s="352">
        <f t="shared" si="103"/>
        <v>0</v>
      </c>
      <c r="C1187" s="353"/>
      <c r="D1187" s="353"/>
      <c r="E1187" s="354"/>
      <c r="F1187" s="150"/>
      <c r="G1187" s="150"/>
      <c r="H1187" s="151"/>
      <c r="I1187" s="152">
        <f t="shared" si="100"/>
        <v>0</v>
      </c>
      <c r="J1187" s="153"/>
      <c r="K1187" s="154"/>
      <c r="L1187" s="154"/>
      <c r="M1187" s="155">
        <f t="shared" si="101"/>
        <v>0</v>
      </c>
      <c r="N1187" s="150"/>
      <c r="O1187" s="150"/>
      <c r="P1187" s="152">
        <f t="shared" si="102"/>
        <v>0</v>
      </c>
    </row>
    <row r="1188" spans="1:16" s="255" customFormat="1" hidden="1" x14ac:dyDescent="0.35">
      <c r="A1188" s="251">
        <f t="shared" si="103"/>
        <v>0</v>
      </c>
      <c r="B1188" s="352">
        <f t="shared" si="103"/>
        <v>0</v>
      </c>
      <c r="C1188" s="353"/>
      <c r="D1188" s="353"/>
      <c r="E1188" s="354"/>
      <c r="F1188" s="150"/>
      <c r="G1188" s="150"/>
      <c r="H1188" s="151"/>
      <c r="I1188" s="152">
        <f t="shared" si="100"/>
        <v>0</v>
      </c>
      <c r="J1188" s="153"/>
      <c r="K1188" s="154"/>
      <c r="L1188" s="154"/>
      <c r="M1188" s="155">
        <f t="shared" si="101"/>
        <v>0</v>
      </c>
      <c r="N1188" s="150"/>
      <c r="O1188" s="150"/>
      <c r="P1188" s="152">
        <f t="shared" si="102"/>
        <v>0</v>
      </c>
    </row>
    <row r="1189" spans="1:16" s="255" customFormat="1" hidden="1" x14ac:dyDescent="0.35">
      <c r="A1189" s="251">
        <f t="shared" si="103"/>
        <v>0</v>
      </c>
      <c r="B1189" s="352">
        <f t="shared" si="103"/>
        <v>0</v>
      </c>
      <c r="C1189" s="353"/>
      <c r="D1189" s="353"/>
      <c r="E1189" s="354"/>
      <c r="F1189" s="150"/>
      <c r="G1189" s="150"/>
      <c r="H1189" s="151"/>
      <c r="I1189" s="152">
        <f t="shared" si="100"/>
        <v>0</v>
      </c>
      <c r="J1189" s="153"/>
      <c r="K1189" s="154"/>
      <c r="L1189" s="154"/>
      <c r="M1189" s="155">
        <f t="shared" si="101"/>
        <v>0</v>
      </c>
      <c r="N1189" s="150"/>
      <c r="O1189" s="150"/>
      <c r="P1189" s="152">
        <f t="shared" si="102"/>
        <v>0</v>
      </c>
    </row>
    <row r="1190" spans="1:16" s="255" customFormat="1" hidden="1" x14ac:dyDescent="0.35">
      <c r="A1190" s="251">
        <f t="shared" si="103"/>
        <v>0</v>
      </c>
      <c r="B1190" s="352">
        <f t="shared" si="103"/>
        <v>0</v>
      </c>
      <c r="C1190" s="353"/>
      <c r="D1190" s="353"/>
      <c r="E1190" s="354"/>
      <c r="F1190" s="150"/>
      <c r="G1190" s="150"/>
      <c r="H1190" s="151"/>
      <c r="I1190" s="152">
        <f t="shared" si="100"/>
        <v>0</v>
      </c>
      <c r="J1190" s="153"/>
      <c r="K1190" s="154"/>
      <c r="L1190" s="154"/>
      <c r="M1190" s="155">
        <f t="shared" si="101"/>
        <v>0</v>
      </c>
      <c r="N1190" s="150"/>
      <c r="O1190" s="150"/>
      <c r="P1190" s="152">
        <f t="shared" si="102"/>
        <v>0</v>
      </c>
    </row>
    <row r="1191" spans="1:16" s="255" customFormat="1" hidden="1" x14ac:dyDescent="0.35">
      <c r="A1191" s="251">
        <f t="shared" si="103"/>
        <v>0</v>
      </c>
      <c r="B1191" s="352">
        <f t="shared" si="103"/>
        <v>0</v>
      </c>
      <c r="C1191" s="353"/>
      <c r="D1191" s="353"/>
      <c r="E1191" s="354"/>
      <c r="F1191" s="150"/>
      <c r="G1191" s="150"/>
      <c r="H1191" s="151"/>
      <c r="I1191" s="152">
        <f t="shared" si="100"/>
        <v>0</v>
      </c>
      <c r="J1191" s="153"/>
      <c r="K1191" s="154"/>
      <c r="L1191" s="154"/>
      <c r="M1191" s="155">
        <f t="shared" si="101"/>
        <v>0</v>
      </c>
      <c r="N1191" s="150"/>
      <c r="O1191" s="150"/>
      <c r="P1191" s="152">
        <f t="shared" si="102"/>
        <v>0</v>
      </c>
    </row>
    <row r="1192" spans="1:16" s="255" customFormat="1" hidden="1" x14ac:dyDescent="0.35">
      <c r="A1192" s="251">
        <f t="shared" si="103"/>
        <v>0</v>
      </c>
      <c r="B1192" s="352">
        <f t="shared" si="103"/>
        <v>0</v>
      </c>
      <c r="C1192" s="353"/>
      <c r="D1192" s="353"/>
      <c r="E1192" s="354"/>
      <c r="F1192" s="150"/>
      <c r="G1192" s="150"/>
      <c r="H1192" s="151"/>
      <c r="I1192" s="152">
        <f t="shared" si="100"/>
        <v>0</v>
      </c>
      <c r="J1192" s="153"/>
      <c r="K1192" s="154"/>
      <c r="L1192" s="154"/>
      <c r="M1192" s="155">
        <f t="shared" si="101"/>
        <v>0</v>
      </c>
      <c r="N1192" s="150"/>
      <c r="O1192" s="150"/>
      <c r="P1192" s="152">
        <f t="shared" si="102"/>
        <v>0</v>
      </c>
    </row>
    <row r="1193" spans="1:16" s="255" customFormat="1" hidden="1" x14ac:dyDescent="0.35">
      <c r="A1193" s="251">
        <f t="shared" si="103"/>
        <v>0</v>
      </c>
      <c r="B1193" s="352">
        <f t="shared" si="103"/>
        <v>0</v>
      </c>
      <c r="C1193" s="353"/>
      <c r="D1193" s="353"/>
      <c r="E1193" s="354"/>
      <c r="F1193" s="150"/>
      <c r="G1193" s="150"/>
      <c r="H1193" s="151"/>
      <c r="I1193" s="152">
        <f t="shared" si="100"/>
        <v>0</v>
      </c>
      <c r="J1193" s="153"/>
      <c r="K1193" s="154"/>
      <c r="L1193" s="154"/>
      <c r="M1193" s="155">
        <f t="shared" si="101"/>
        <v>0</v>
      </c>
      <c r="N1193" s="150"/>
      <c r="O1193" s="150"/>
      <c r="P1193" s="152">
        <f t="shared" si="102"/>
        <v>0</v>
      </c>
    </row>
    <row r="1194" spans="1:16" s="255" customFormat="1" hidden="1" x14ac:dyDescent="0.35">
      <c r="A1194" s="251">
        <f t="shared" si="103"/>
        <v>0</v>
      </c>
      <c r="B1194" s="352">
        <f t="shared" si="103"/>
        <v>0</v>
      </c>
      <c r="C1194" s="353"/>
      <c r="D1194" s="353"/>
      <c r="E1194" s="354"/>
      <c r="F1194" s="150"/>
      <c r="G1194" s="150"/>
      <c r="H1194" s="151"/>
      <c r="I1194" s="152">
        <f t="shared" si="100"/>
        <v>0</v>
      </c>
      <c r="J1194" s="153"/>
      <c r="K1194" s="154"/>
      <c r="L1194" s="154"/>
      <c r="M1194" s="155">
        <f t="shared" si="101"/>
        <v>0</v>
      </c>
      <c r="N1194" s="150"/>
      <c r="O1194" s="150"/>
      <c r="P1194" s="152">
        <f t="shared" si="102"/>
        <v>0</v>
      </c>
    </row>
    <row r="1195" spans="1:16" s="255" customFormat="1" hidden="1" x14ac:dyDescent="0.35">
      <c r="A1195" s="251">
        <f t="shared" si="103"/>
        <v>0</v>
      </c>
      <c r="B1195" s="352">
        <f t="shared" si="103"/>
        <v>0</v>
      </c>
      <c r="C1195" s="353"/>
      <c r="D1195" s="353"/>
      <c r="E1195" s="354"/>
      <c r="F1195" s="150"/>
      <c r="G1195" s="150"/>
      <c r="H1195" s="151"/>
      <c r="I1195" s="152">
        <f t="shared" si="100"/>
        <v>0</v>
      </c>
      <c r="J1195" s="153"/>
      <c r="K1195" s="154"/>
      <c r="L1195" s="154"/>
      <c r="M1195" s="155">
        <f t="shared" si="101"/>
        <v>0</v>
      </c>
      <c r="N1195" s="150"/>
      <c r="O1195" s="150"/>
      <c r="P1195" s="152">
        <f t="shared" si="102"/>
        <v>0</v>
      </c>
    </row>
    <row r="1196" spans="1:16" s="255" customFormat="1" hidden="1" x14ac:dyDescent="0.35">
      <c r="A1196" s="251">
        <f t="shared" si="103"/>
        <v>0</v>
      </c>
      <c r="B1196" s="352">
        <f t="shared" si="103"/>
        <v>0</v>
      </c>
      <c r="C1196" s="353"/>
      <c r="D1196" s="353"/>
      <c r="E1196" s="354"/>
      <c r="F1196" s="150"/>
      <c r="G1196" s="150"/>
      <c r="H1196" s="151"/>
      <c r="I1196" s="152">
        <f t="shared" si="100"/>
        <v>0</v>
      </c>
      <c r="J1196" s="153"/>
      <c r="K1196" s="154"/>
      <c r="L1196" s="154"/>
      <c r="M1196" s="155">
        <f t="shared" si="101"/>
        <v>0</v>
      </c>
      <c r="N1196" s="150"/>
      <c r="O1196" s="150"/>
      <c r="P1196" s="152">
        <f t="shared" si="102"/>
        <v>0</v>
      </c>
    </row>
    <row r="1197" spans="1:16" s="255" customFormat="1" hidden="1" x14ac:dyDescent="0.35">
      <c r="A1197" s="251">
        <f t="shared" si="103"/>
        <v>0</v>
      </c>
      <c r="B1197" s="352">
        <f t="shared" si="103"/>
        <v>0</v>
      </c>
      <c r="C1197" s="353"/>
      <c r="D1197" s="353"/>
      <c r="E1197" s="354"/>
      <c r="F1197" s="150"/>
      <c r="G1197" s="150"/>
      <c r="H1197" s="151"/>
      <c r="I1197" s="152">
        <f t="shared" si="100"/>
        <v>0</v>
      </c>
      <c r="J1197" s="153"/>
      <c r="K1197" s="154"/>
      <c r="L1197" s="154"/>
      <c r="M1197" s="155">
        <f t="shared" si="101"/>
        <v>0</v>
      </c>
      <c r="N1197" s="150"/>
      <c r="O1197" s="150"/>
      <c r="P1197" s="152">
        <f t="shared" si="102"/>
        <v>0</v>
      </c>
    </row>
    <row r="1198" spans="1:16" s="255" customFormat="1" hidden="1" x14ac:dyDescent="0.35">
      <c r="A1198" s="251">
        <f t="shared" si="103"/>
        <v>0</v>
      </c>
      <c r="B1198" s="352">
        <f t="shared" si="103"/>
        <v>0</v>
      </c>
      <c r="C1198" s="353"/>
      <c r="D1198" s="353"/>
      <c r="E1198" s="354"/>
      <c r="F1198" s="150"/>
      <c r="G1198" s="150"/>
      <c r="H1198" s="151"/>
      <c r="I1198" s="152">
        <f t="shared" si="100"/>
        <v>0</v>
      </c>
      <c r="J1198" s="153"/>
      <c r="K1198" s="154"/>
      <c r="L1198" s="154"/>
      <c r="M1198" s="155">
        <f t="shared" si="101"/>
        <v>0</v>
      </c>
      <c r="N1198" s="150"/>
      <c r="O1198" s="150"/>
      <c r="P1198" s="152">
        <f t="shared" si="102"/>
        <v>0</v>
      </c>
    </row>
    <row r="1199" spans="1:16" s="255" customFormat="1" hidden="1" x14ac:dyDescent="0.35">
      <c r="A1199" s="251">
        <f t="shared" si="103"/>
        <v>0</v>
      </c>
      <c r="B1199" s="352">
        <f t="shared" si="103"/>
        <v>0</v>
      </c>
      <c r="C1199" s="353"/>
      <c r="D1199" s="353"/>
      <c r="E1199" s="354"/>
      <c r="F1199" s="150"/>
      <c r="G1199" s="150"/>
      <c r="H1199" s="151"/>
      <c r="I1199" s="152">
        <f t="shared" si="100"/>
        <v>0</v>
      </c>
      <c r="J1199" s="153"/>
      <c r="K1199" s="154"/>
      <c r="L1199" s="154"/>
      <c r="M1199" s="155">
        <f t="shared" si="101"/>
        <v>0</v>
      </c>
      <c r="N1199" s="150"/>
      <c r="O1199" s="150"/>
      <c r="P1199" s="152">
        <f t="shared" si="102"/>
        <v>0</v>
      </c>
    </row>
    <row r="1200" spans="1:16" s="255" customFormat="1" hidden="1" x14ac:dyDescent="0.35">
      <c r="A1200" s="251">
        <f t="shared" si="103"/>
        <v>0</v>
      </c>
      <c r="B1200" s="352">
        <f t="shared" si="103"/>
        <v>0</v>
      </c>
      <c r="C1200" s="353"/>
      <c r="D1200" s="353"/>
      <c r="E1200" s="354"/>
      <c r="F1200" s="150"/>
      <c r="G1200" s="150"/>
      <c r="H1200" s="151"/>
      <c r="I1200" s="152">
        <f t="shared" si="100"/>
        <v>0</v>
      </c>
      <c r="J1200" s="153"/>
      <c r="K1200" s="154"/>
      <c r="L1200" s="154"/>
      <c r="M1200" s="155">
        <f t="shared" si="101"/>
        <v>0</v>
      </c>
      <c r="N1200" s="150"/>
      <c r="O1200" s="150"/>
      <c r="P1200" s="152">
        <f t="shared" si="102"/>
        <v>0</v>
      </c>
    </row>
    <row r="1201" spans="1:31" s="255" customFormat="1" hidden="1" x14ac:dyDescent="0.35">
      <c r="A1201" s="251">
        <f t="shared" si="103"/>
        <v>0</v>
      </c>
      <c r="B1201" s="352">
        <f t="shared" si="103"/>
        <v>0</v>
      </c>
      <c r="C1201" s="353"/>
      <c r="D1201" s="353"/>
      <c r="E1201" s="354"/>
      <c r="F1201" s="150"/>
      <c r="G1201" s="150"/>
      <c r="H1201" s="151"/>
      <c r="I1201" s="152">
        <f t="shared" si="100"/>
        <v>0</v>
      </c>
      <c r="J1201" s="153"/>
      <c r="K1201" s="154"/>
      <c r="L1201" s="154"/>
      <c r="M1201" s="155">
        <f t="shared" si="101"/>
        <v>0</v>
      </c>
      <c r="N1201" s="150"/>
      <c r="O1201" s="150"/>
      <c r="P1201" s="152">
        <f t="shared" si="102"/>
        <v>0</v>
      </c>
    </row>
    <row r="1202" spans="1:31" s="255" customFormat="1" hidden="1" x14ac:dyDescent="0.35">
      <c r="A1202" s="251">
        <f t="shared" si="103"/>
        <v>0</v>
      </c>
      <c r="B1202" s="352">
        <f t="shared" si="103"/>
        <v>0</v>
      </c>
      <c r="C1202" s="353"/>
      <c r="D1202" s="353"/>
      <c r="E1202" s="354"/>
      <c r="F1202" s="150"/>
      <c r="G1202" s="150"/>
      <c r="H1202" s="151"/>
      <c r="I1202" s="152">
        <f t="shared" si="100"/>
        <v>0</v>
      </c>
      <c r="J1202" s="153"/>
      <c r="K1202" s="154"/>
      <c r="L1202" s="154"/>
      <c r="M1202" s="155">
        <f t="shared" si="101"/>
        <v>0</v>
      </c>
      <c r="N1202" s="150"/>
      <c r="O1202" s="150"/>
      <c r="P1202" s="152">
        <f t="shared" si="102"/>
        <v>0</v>
      </c>
    </row>
    <row r="1203" spans="1:31" s="255" customFormat="1" hidden="1" x14ac:dyDescent="0.35">
      <c r="A1203" s="251">
        <f t="shared" si="103"/>
        <v>0</v>
      </c>
      <c r="B1203" s="352">
        <f t="shared" si="103"/>
        <v>0</v>
      </c>
      <c r="C1203" s="353"/>
      <c r="D1203" s="353"/>
      <c r="E1203" s="354"/>
      <c r="F1203" s="150"/>
      <c r="G1203" s="150"/>
      <c r="H1203" s="151"/>
      <c r="I1203" s="152">
        <f t="shared" si="100"/>
        <v>0</v>
      </c>
      <c r="J1203" s="153"/>
      <c r="K1203" s="154"/>
      <c r="L1203" s="154"/>
      <c r="M1203" s="155">
        <f t="shared" si="101"/>
        <v>0</v>
      </c>
      <c r="N1203" s="150"/>
      <c r="O1203" s="150"/>
      <c r="P1203" s="152">
        <f t="shared" si="102"/>
        <v>0</v>
      </c>
    </row>
    <row r="1204" spans="1:31" s="255" customFormat="1" hidden="1" x14ac:dyDescent="0.35">
      <c r="A1204" s="251">
        <f t="shared" si="103"/>
        <v>0</v>
      </c>
      <c r="B1204" s="352">
        <f t="shared" si="103"/>
        <v>0</v>
      </c>
      <c r="C1204" s="353"/>
      <c r="D1204" s="353"/>
      <c r="E1204" s="354"/>
      <c r="F1204" s="150"/>
      <c r="G1204" s="150"/>
      <c r="H1204" s="151"/>
      <c r="I1204" s="152">
        <f t="shared" si="100"/>
        <v>0</v>
      </c>
      <c r="J1204" s="153"/>
      <c r="K1204" s="154"/>
      <c r="L1204" s="154"/>
      <c r="M1204" s="155">
        <f t="shared" si="101"/>
        <v>0</v>
      </c>
      <c r="N1204" s="150"/>
      <c r="O1204" s="150"/>
      <c r="P1204" s="152">
        <f t="shared" si="102"/>
        <v>0</v>
      </c>
    </row>
    <row r="1205" spans="1:31" s="255" customFormat="1" hidden="1" x14ac:dyDescent="0.35">
      <c r="A1205" s="251">
        <f t="shared" si="103"/>
        <v>0</v>
      </c>
      <c r="B1205" s="352">
        <f t="shared" si="103"/>
        <v>0</v>
      </c>
      <c r="C1205" s="353"/>
      <c r="D1205" s="353"/>
      <c r="E1205" s="354"/>
      <c r="F1205" s="150"/>
      <c r="G1205" s="150"/>
      <c r="H1205" s="151"/>
      <c r="I1205" s="152">
        <f t="shared" si="100"/>
        <v>0</v>
      </c>
      <c r="J1205" s="153"/>
      <c r="K1205" s="154"/>
      <c r="L1205" s="154"/>
      <c r="M1205" s="155">
        <f t="shared" si="101"/>
        <v>0</v>
      </c>
      <c r="N1205" s="150"/>
      <c r="O1205" s="150"/>
      <c r="P1205" s="152">
        <f t="shared" si="102"/>
        <v>0</v>
      </c>
    </row>
    <row r="1206" spans="1:31" s="255" customFormat="1" hidden="1" x14ac:dyDescent="0.35">
      <c r="A1206" s="251">
        <f t="shared" si="103"/>
        <v>0</v>
      </c>
      <c r="B1206" s="352">
        <f t="shared" si="103"/>
        <v>0</v>
      </c>
      <c r="C1206" s="353"/>
      <c r="D1206" s="353"/>
      <c r="E1206" s="354"/>
      <c r="F1206" s="150"/>
      <c r="G1206" s="150"/>
      <c r="H1206" s="151"/>
      <c r="I1206" s="152">
        <f t="shared" si="100"/>
        <v>0</v>
      </c>
      <c r="J1206" s="153"/>
      <c r="K1206" s="154"/>
      <c r="L1206" s="154"/>
      <c r="M1206" s="155">
        <f t="shared" si="101"/>
        <v>0</v>
      </c>
      <c r="N1206" s="150"/>
      <c r="O1206" s="150"/>
      <c r="P1206" s="152">
        <f t="shared" si="102"/>
        <v>0</v>
      </c>
    </row>
    <row r="1207" spans="1:31" s="255" customFormat="1" hidden="1" x14ac:dyDescent="0.35">
      <c r="A1207" s="251">
        <f t="shared" si="103"/>
        <v>0</v>
      </c>
      <c r="B1207" s="352">
        <f t="shared" si="103"/>
        <v>0</v>
      </c>
      <c r="C1207" s="353"/>
      <c r="D1207" s="353"/>
      <c r="E1207" s="354"/>
      <c r="F1207" s="150"/>
      <c r="G1207" s="150"/>
      <c r="H1207" s="151"/>
      <c r="I1207" s="152">
        <f t="shared" ref="I1207:I1242" si="104">G1207-H1207</f>
        <v>0</v>
      </c>
      <c r="J1207" s="153"/>
      <c r="K1207" s="154"/>
      <c r="L1207" s="154"/>
      <c r="M1207" s="155">
        <f t="shared" ref="M1207:M1242" si="105">K1207-L1207</f>
        <v>0</v>
      </c>
      <c r="N1207" s="150"/>
      <c r="O1207" s="150"/>
      <c r="P1207" s="152">
        <f t="shared" ref="P1207:P1242" si="106">N1207-O1207</f>
        <v>0</v>
      </c>
    </row>
    <row r="1208" spans="1:31" s="252" customFormat="1" hidden="1" x14ac:dyDescent="0.35">
      <c r="A1208" s="251">
        <f t="shared" ref="A1208:B1242" si="107">A97</f>
        <v>0</v>
      </c>
      <c r="B1208" s="352">
        <f t="shared" si="107"/>
        <v>0</v>
      </c>
      <c r="C1208" s="353"/>
      <c r="D1208" s="353"/>
      <c r="E1208" s="354"/>
      <c r="F1208" s="150"/>
      <c r="G1208" s="150"/>
      <c r="H1208" s="151"/>
      <c r="I1208" s="152">
        <f t="shared" si="104"/>
        <v>0</v>
      </c>
      <c r="J1208" s="153"/>
      <c r="K1208" s="154"/>
      <c r="L1208" s="154"/>
      <c r="M1208" s="155">
        <f t="shared" si="105"/>
        <v>0</v>
      </c>
      <c r="N1208" s="150"/>
      <c r="O1208" s="150"/>
      <c r="P1208" s="152">
        <f t="shared" si="106"/>
        <v>0</v>
      </c>
      <c r="Q1208" s="255"/>
      <c r="R1208" s="255"/>
      <c r="S1208" s="255"/>
      <c r="T1208" s="255"/>
      <c r="U1208" s="255"/>
      <c r="V1208" s="255"/>
      <c r="W1208" s="255"/>
      <c r="X1208" s="255"/>
      <c r="Y1208" s="255"/>
      <c r="Z1208" s="255"/>
      <c r="AA1208" s="255"/>
      <c r="AB1208" s="255"/>
      <c r="AC1208" s="255"/>
      <c r="AD1208" s="255"/>
      <c r="AE1208" s="255"/>
    </row>
    <row r="1209" spans="1:31" s="252" customFormat="1" hidden="1" x14ac:dyDescent="0.35">
      <c r="A1209" s="251">
        <f t="shared" si="107"/>
        <v>0</v>
      </c>
      <c r="B1209" s="352">
        <f t="shared" si="107"/>
        <v>0</v>
      </c>
      <c r="C1209" s="353"/>
      <c r="D1209" s="353"/>
      <c r="E1209" s="354"/>
      <c r="F1209" s="150"/>
      <c r="G1209" s="150"/>
      <c r="H1209" s="151"/>
      <c r="I1209" s="152">
        <f t="shared" si="104"/>
        <v>0</v>
      </c>
      <c r="J1209" s="153"/>
      <c r="K1209" s="154"/>
      <c r="L1209" s="154"/>
      <c r="M1209" s="155">
        <f t="shared" si="105"/>
        <v>0</v>
      </c>
      <c r="N1209" s="150"/>
      <c r="O1209" s="150"/>
      <c r="P1209" s="152">
        <f t="shared" si="106"/>
        <v>0</v>
      </c>
      <c r="Q1209" s="255"/>
      <c r="R1209" s="255"/>
      <c r="S1209" s="255"/>
      <c r="T1209" s="255"/>
      <c r="U1209" s="255"/>
      <c r="V1209" s="255"/>
      <c r="W1209" s="255"/>
      <c r="X1209" s="255"/>
      <c r="Y1209" s="255"/>
      <c r="Z1209" s="255"/>
      <c r="AA1209" s="255"/>
      <c r="AB1209" s="255"/>
      <c r="AC1209" s="255"/>
      <c r="AD1209" s="255"/>
      <c r="AE1209" s="255"/>
    </row>
    <row r="1210" spans="1:31" s="252" customFormat="1" hidden="1" x14ac:dyDescent="0.35">
      <c r="A1210" s="251">
        <f t="shared" si="107"/>
        <v>0</v>
      </c>
      <c r="B1210" s="352">
        <f t="shared" si="107"/>
        <v>0</v>
      </c>
      <c r="C1210" s="353"/>
      <c r="D1210" s="353"/>
      <c r="E1210" s="354"/>
      <c r="F1210" s="150"/>
      <c r="G1210" s="150"/>
      <c r="H1210" s="151"/>
      <c r="I1210" s="152">
        <f t="shared" si="104"/>
        <v>0</v>
      </c>
      <c r="J1210" s="153"/>
      <c r="K1210" s="154"/>
      <c r="L1210" s="154"/>
      <c r="M1210" s="155">
        <f t="shared" si="105"/>
        <v>0</v>
      </c>
      <c r="N1210" s="150"/>
      <c r="O1210" s="150"/>
      <c r="P1210" s="152">
        <f t="shared" si="106"/>
        <v>0</v>
      </c>
      <c r="Q1210" s="255"/>
      <c r="R1210" s="255"/>
      <c r="S1210" s="255"/>
      <c r="T1210" s="255"/>
      <c r="U1210" s="255"/>
      <c r="V1210" s="255"/>
      <c r="W1210" s="255"/>
      <c r="X1210" s="255"/>
      <c r="Y1210" s="255"/>
      <c r="Z1210" s="255"/>
      <c r="AA1210" s="255"/>
      <c r="AB1210" s="255"/>
      <c r="AC1210" s="255"/>
      <c r="AD1210" s="255"/>
      <c r="AE1210" s="255"/>
    </row>
    <row r="1211" spans="1:31" s="252" customFormat="1" hidden="1" x14ac:dyDescent="0.35">
      <c r="A1211" s="251">
        <f t="shared" si="107"/>
        <v>0</v>
      </c>
      <c r="B1211" s="352">
        <f t="shared" si="107"/>
        <v>0</v>
      </c>
      <c r="C1211" s="353"/>
      <c r="D1211" s="353"/>
      <c r="E1211" s="354"/>
      <c r="F1211" s="150"/>
      <c r="G1211" s="150"/>
      <c r="H1211" s="151"/>
      <c r="I1211" s="152">
        <f t="shared" si="104"/>
        <v>0</v>
      </c>
      <c r="J1211" s="153"/>
      <c r="K1211" s="154"/>
      <c r="L1211" s="154"/>
      <c r="M1211" s="155">
        <f t="shared" si="105"/>
        <v>0</v>
      </c>
      <c r="N1211" s="150"/>
      <c r="O1211" s="150"/>
      <c r="P1211" s="152">
        <f t="shared" si="106"/>
        <v>0</v>
      </c>
      <c r="Q1211" s="255"/>
      <c r="R1211" s="255"/>
      <c r="S1211" s="255"/>
      <c r="T1211" s="255"/>
      <c r="U1211" s="255"/>
      <c r="V1211" s="255"/>
      <c r="W1211" s="255"/>
      <c r="X1211" s="255"/>
      <c r="Y1211" s="255"/>
      <c r="Z1211" s="255"/>
      <c r="AA1211" s="255"/>
      <c r="AB1211" s="255"/>
      <c r="AC1211" s="255"/>
      <c r="AD1211" s="255"/>
      <c r="AE1211" s="255"/>
    </row>
    <row r="1212" spans="1:31" s="252" customFormat="1" hidden="1" x14ac:dyDescent="0.35">
      <c r="A1212" s="251">
        <f t="shared" si="107"/>
        <v>0</v>
      </c>
      <c r="B1212" s="352">
        <f t="shared" si="107"/>
        <v>0</v>
      </c>
      <c r="C1212" s="353"/>
      <c r="D1212" s="353"/>
      <c r="E1212" s="354"/>
      <c r="F1212" s="150"/>
      <c r="G1212" s="150"/>
      <c r="H1212" s="151"/>
      <c r="I1212" s="152">
        <f t="shared" si="104"/>
        <v>0</v>
      </c>
      <c r="J1212" s="153"/>
      <c r="K1212" s="154"/>
      <c r="L1212" s="154"/>
      <c r="M1212" s="155">
        <f t="shared" si="105"/>
        <v>0</v>
      </c>
      <c r="N1212" s="150"/>
      <c r="O1212" s="150"/>
      <c r="P1212" s="152">
        <f t="shared" si="106"/>
        <v>0</v>
      </c>
      <c r="Q1212" s="255"/>
      <c r="R1212" s="255"/>
      <c r="S1212" s="255"/>
      <c r="T1212" s="255"/>
      <c r="U1212" s="255"/>
      <c r="V1212" s="255"/>
      <c r="W1212" s="255"/>
      <c r="X1212" s="255"/>
      <c r="Y1212" s="255"/>
      <c r="Z1212" s="255"/>
      <c r="AA1212" s="255"/>
      <c r="AB1212" s="255"/>
      <c r="AC1212" s="255"/>
      <c r="AD1212" s="255"/>
      <c r="AE1212" s="255"/>
    </row>
    <row r="1213" spans="1:31" s="252" customFormat="1" hidden="1" x14ac:dyDescent="0.35">
      <c r="A1213" s="251">
        <f t="shared" si="107"/>
        <v>0</v>
      </c>
      <c r="B1213" s="352">
        <f t="shared" si="107"/>
        <v>0</v>
      </c>
      <c r="C1213" s="353"/>
      <c r="D1213" s="353"/>
      <c r="E1213" s="354"/>
      <c r="F1213" s="150"/>
      <c r="G1213" s="150"/>
      <c r="H1213" s="151"/>
      <c r="I1213" s="152">
        <f t="shared" si="104"/>
        <v>0</v>
      </c>
      <c r="J1213" s="153"/>
      <c r="K1213" s="154"/>
      <c r="L1213" s="154"/>
      <c r="M1213" s="155">
        <f t="shared" si="105"/>
        <v>0</v>
      </c>
      <c r="N1213" s="150"/>
      <c r="O1213" s="150"/>
      <c r="P1213" s="152">
        <f t="shared" si="106"/>
        <v>0</v>
      </c>
      <c r="Q1213" s="255"/>
      <c r="R1213" s="255"/>
      <c r="S1213" s="255"/>
      <c r="T1213" s="255"/>
      <c r="U1213" s="255"/>
      <c r="V1213" s="255"/>
      <c r="W1213" s="255"/>
      <c r="X1213" s="255"/>
      <c r="Y1213" s="255"/>
      <c r="Z1213" s="255"/>
      <c r="AA1213" s="255"/>
      <c r="AB1213" s="255"/>
      <c r="AC1213" s="255"/>
      <c r="AD1213" s="255"/>
      <c r="AE1213" s="255"/>
    </row>
    <row r="1214" spans="1:31" s="252" customFormat="1" hidden="1" x14ac:dyDescent="0.35">
      <c r="A1214" s="251">
        <f t="shared" si="107"/>
        <v>0</v>
      </c>
      <c r="B1214" s="352">
        <f t="shared" si="107"/>
        <v>0</v>
      </c>
      <c r="C1214" s="353"/>
      <c r="D1214" s="353"/>
      <c r="E1214" s="354"/>
      <c r="F1214" s="150"/>
      <c r="G1214" s="150"/>
      <c r="H1214" s="151"/>
      <c r="I1214" s="152">
        <f t="shared" si="104"/>
        <v>0</v>
      </c>
      <c r="J1214" s="153"/>
      <c r="K1214" s="154"/>
      <c r="L1214" s="154"/>
      <c r="M1214" s="155">
        <f t="shared" si="105"/>
        <v>0</v>
      </c>
      <c r="N1214" s="150"/>
      <c r="O1214" s="150"/>
      <c r="P1214" s="152">
        <f t="shared" si="106"/>
        <v>0</v>
      </c>
      <c r="Q1214" s="255"/>
      <c r="R1214" s="255"/>
      <c r="S1214" s="255"/>
      <c r="T1214" s="255"/>
      <c r="U1214" s="255"/>
      <c r="V1214" s="255"/>
      <c r="W1214" s="255"/>
      <c r="X1214" s="255"/>
      <c r="Y1214" s="255"/>
      <c r="Z1214" s="255"/>
      <c r="AA1214" s="255"/>
      <c r="AB1214" s="255"/>
      <c r="AC1214" s="255"/>
      <c r="AD1214" s="255"/>
      <c r="AE1214" s="255"/>
    </row>
    <row r="1215" spans="1:31" s="252" customFormat="1" hidden="1" x14ac:dyDescent="0.35">
      <c r="A1215" s="251">
        <f t="shared" si="107"/>
        <v>0</v>
      </c>
      <c r="B1215" s="352">
        <f t="shared" si="107"/>
        <v>0</v>
      </c>
      <c r="C1215" s="353"/>
      <c r="D1215" s="353"/>
      <c r="E1215" s="354"/>
      <c r="F1215" s="150"/>
      <c r="G1215" s="150"/>
      <c r="H1215" s="151"/>
      <c r="I1215" s="152">
        <f t="shared" si="104"/>
        <v>0</v>
      </c>
      <c r="J1215" s="153"/>
      <c r="K1215" s="154"/>
      <c r="L1215" s="154"/>
      <c r="M1215" s="155">
        <f t="shared" si="105"/>
        <v>0</v>
      </c>
      <c r="N1215" s="150"/>
      <c r="O1215" s="150"/>
      <c r="P1215" s="152">
        <f t="shared" si="106"/>
        <v>0</v>
      </c>
      <c r="Q1215" s="255"/>
      <c r="R1215" s="255"/>
      <c r="S1215" s="255"/>
      <c r="T1215" s="255"/>
      <c r="U1215" s="255"/>
      <c r="V1215" s="255"/>
      <c r="W1215" s="255"/>
      <c r="X1215" s="255"/>
      <c r="Y1215" s="255"/>
      <c r="Z1215" s="255"/>
      <c r="AA1215" s="255"/>
      <c r="AB1215" s="255"/>
      <c r="AC1215" s="255"/>
      <c r="AD1215" s="255"/>
      <c r="AE1215" s="255"/>
    </row>
    <row r="1216" spans="1:31" s="252" customFormat="1" hidden="1" x14ac:dyDescent="0.35">
      <c r="A1216" s="251">
        <f t="shared" si="107"/>
        <v>0</v>
      </c>
      <c r="B1216" s="352">
        <f t="shared" si="107"/>
        <v>0</v>
      </c>
      <c r="C1216" s="353"/>
      <c r="D1216" s="353"/>
      <c r="E1216" s="354"/>
      <c r="F1216" s="150"/>
      <c r="G1216" s="150"/>
      <c r="H1216" s="151"/>
      <c r="I1216" s="152">
        <f t="shared" si="104"/>
        <v>0</v>
      </c>
      <c r="J1216" s="153"/>
      <c r="K1216" s="154"/>
      <c r="L1216" s="154"/>
      <c r="M1216" s="155">
        <f t="shared" si="105"/>
        <v>0</v>
      </c>
      <c r="N1216" s="150"/>
      <c r="O1216" s="150"/>
      <c r="P1216" s="152">
        <f t="shared" si="106"/>
        <v>0</v>
      </c>
      <c r="Q1216" s="255"/>
      <c r="R1216" s="255"/>
      <c r="S1216" s="255"/>
      <c r="T1216" s="255"/>
      <c r="U1216" s="255"/>
      <c r="V1216" s="255"/>
      <c r="W1216" s="255"/>
      <c r="X1216" s="255"/>
      <c r="Y1216" s="255"/>
      <c r="Z1216" s="255"/>
      <c r="AA1216" s="255"/>
      <c r="AB1216" s="255"/>
      <c r="AC1216" s="255"/>
      <c r="AD1216" s="255"/>
      <c r="AE1216" s="255"/>
    </row>
    <row r="1217" spans="1:31" s="252" customFormat="1" hidden="1" x14ac:dyDescent="0.35">
      <c r="A1217" s="251">
        <f t="shared" si="107"/>
        <v>0</v>
      </c>
      <c r="B1217" s="352">
        <f t="shared" si="107"/>
        <v>0</v>
      </c>
      <c r="C1217" s="353"/>
      <c r="D1217" s="353"/>
      <c r="E1217" s="354"/>
      <c r="F1217" s="150"/>
      <c r="G1217" s="150"/>
      <c r="H1217" s="151"/>
      <c r="I1217" s="152">
        <f t="shared" si="104"/>
        <v>0</v>
      </c>
      <c r="J1217" s="153"/>
      <c r="K1217" s="154"/>
      <c r="L1217" s="154"/>
      <c r="M1217" s="155">
        <f t="shared" si="105"/>
        <v>0</v>
      </c>
      <c r="N1217" s="150"/>
      <c r="O1217" s="150"/>
      <c r="P1217" s="152">
        <f t="shared" si="106"/>
        <v>0</v>
      </c>
      <c r="Q1217" s="255"/>
      <c r="R1217" s="255"/>
      <c r="S1217" s="255"/>
      <c r="T1217" s="255"/>
      <c r="U1217" s="255"/>
      <c r="V1217" s="255"/>
      <c r="W1217" s="255"/>
      <c r="X1217" s="255"/>
      <c r="Y1217" s="255"/>
      <c r="Z1217" s="255"/>
      <c r="AA1217" s="255"/>
      <c r="AB1217" s="255"/>
      <c r="AC1217" s="255"/>
      <c r="AD1217" s="255"/>
      <c r="AE1217" s="255"/>
    </row>
    <row r="1218" spans="1:31" s="252" customFormat="1" hidden="1" x14ac:dyDescent="0.35">
      <c r="A1218" s="251">
        <f t="shared" si="107"/>
        <v>0</v>
      </c>
      <c r="B1218" s="352">
        <f t="shared" si="107"/>
        <v>0</v>
      </c>
      <c r="C1218" s="353"/>
      <c r="D1218" s="353"/>
      <c r="E1218" s="354"/>
      <c r="F1218" s="150"/>
      <c r="G1218" s="150"/>
      <c r="H1218" s="151"/>
      <c r="I1218" s="152">
        <f t="shared" si="104"/>
        <v>0</v>
      </c>
      <c r="J1218" s="153"/>
      <c r="K1218" s="154"/>
      <c r="L1218" s="154"/>
      <c r="M1218" s="155">
        <f t="shared" si="105"/>
        <v>0</v>
      </c>
      <c r="N1218" s="150"/>
      <c r="O1218" s="150"/>
      <c r="P1218" s="152">
        <f t="shared" si="106"/>
        <v>0</v>
      </c>
      <c r="Q1218" s="255"/>
      <c r="R1218" s="255"/>
      <c r="S1218" s="255"/>
      <c r="T1218" s="255"/>
      <c r="U1218" s="255"/>
      <c r="V1218" s="255"/>
      <c r="W1218" s="255"/>
      <c r="X1218" s="255"/>
      <c r="Y1218" s="255"/>
      <c r="Z1218" s="255"/>
      <c r="AA1218" s="255"/>
      <c r="AB1218" s="255"/>
      <c r="AC1218" s="255"/>
      <c r="AD1218" s="255"/>
      <c r="AE1218" s="255"/>
    </row>
    <row r="1219" spans="1:31" s="252" customFormat="1" hidden="1" x14ac:dyDescent="0.35">
      <c r="A1219" s="251">
        <f t="shared" si="107"/>
        <v>0</v>
      </c>
      <c r="B1219" s="352">
        <f t="shared" si="107"/>
        <v>0</v>
      </c>
      <c r="C1219" s="353"/>
      <c r="D1219" s="353"/>
      <c r="E1219" s="354"/>
      <c r="F1219" s="150"/>
      <c r="G1219" s="150"/>
      <c r="H1219" s="151"/>
      <c r="I1219" s="152">
        <f t="shared" si="104"/>
        <v>0</v>
      </c>
      <c r="J1219" s="153"/>
      <c r="K1219" s="154"/>
      <c r="L1219" s="154"/>
      <c r="M1219" s="155">
        <f t="shared" si="105"/>
        <v>0</v>
      </c>
      <c r="N1219" s="150"/>
      <c r="O1219" s="150"/>
      <c r="P1219" s="152">
        <f t="shared" si="106"/>
        <v>0</v>
      </c>
      <c r="Q1219" s="255"/>
      <c r="R1219" s="255"/>
      <c r="S1219" s="255"/>
      <c r="T1219" s="255"/>
      <c r="U1219" s="255"/>
      <c r="V1219" s="255"/>
      <c r="W1219" s="255"/>
      <c r="X1219" s="255"/>
      <c r="Y1219" s="255"/>
      <c r="Z1219" s="255"/>
      <c r="AA1219" s="255"/>
      <c r="AB1219" s="255"/>
      <c r="AC1219" s="255"/>
      <c r="AD1219" s="255"/>
      <c r="AE1219" s="255"/>
    </row>
    <row r="1220" spans="1:31" s="252" customFormat="1" hidden="1" x14ac:dyDescent="0.35">
      <c r="A1220" s="251">
        <f t="shared" si="107"/>
        <v>0</v>
      </c>
      <c r="B1220" s="352">
        <f t="shared" si="107"/>
        <v>0</v>
      </c>
      <c r="C1220" s="353"/>
      <c r="D1220" s="353"/>
      <c r="E1220" s="354"/>
      <c r="F1220" s="150"/>
      <c r="G1220" s="150"/>
      <c r="H1220" s="151"/>
      <c r="I1220" s="152">
        <f t="shared" si="104"/>
        <v>0</v>
      </c>
      <c r="J1220" s="153"/>
      <c r="K1220" s="154"/>
      <c r="L1220" s="154"/>
      <c r="M1220" s="155">
        <f t="shared" si="105"/>
        <v>0</v>
      </c>
      <c r="N1220" s="150"/>
      <c r="O1220" s="150"/>
      <c r="P1220" s="152">
        <f t="shared" si="106"/>
        <v>0</v>
      </c>
      <c r="Q1220" s="255"/>
      <c r="R1220" s="255"/>
      <c r="S1220" s="255"/>
      <c r="T1220" s="255"/>
      <c r="U1220" s="255"/>
      <c r="V1220" s="255"/>
      <c r="W1220" s="255"/>
      <c r="X1220" s="255"/>
      <c r="Y1220" s="255"/>
      <c r="Z1220" s="255"/>
      <c r="AA1220" s="255"/>
      <c r="AB1220" s="255"/>
      <c r="AC1220" s="255"/>
      <c r="AD1220" s="255"/>
      <c r="AE1220" s="255"/>
    </row>
    <row r="1221" spans="1:31" s="252" customFormat="1" hidden="1" x14ac:dyDescent="0.35">
      <c r="A1221" s="251">
        <f t="shared" si="107"/>
        <v>0</v>
      </c>
      <c r="B1221" s="352">
        <f t="shared" si="107"/>
        <v>0</v>
      </c>
      <c r="C1221" s="353"/>
      <c r="D1221" s="353"/>
      <c r="E1221" s="354"/>
      <c r="F1221" s="150"/>
      <c r="G1221" s="150"/>
      <c r="H1221" s="151"/>
      <c r="I1221" s="152">
        <f t="shared" si="104"/>
        <v>0</v>
      </c>
      <c r="J1221" s="153"/>
      <c r="K1221" s="154"/>
      <c r="L1221" s="154"/>
      <c r="M1221" s="155">
        <f t="shared" si="105"/>
        <v>0</v>
      </c>
      <c r="N1221" s="150"/>
      <c r="O1221" s="150"/>
      <c r="P1221" s="152">
        <f t="shared" si="106"/>
        <v>0</v>
      </c>
      <c r="Q1221" s="255"/>
      <c r="R1221" s="255"/>
      <c r="S1221" s="255"/>
      <c r="T1221" s="255"/>
      <c r="U1221" s="255"/>
      <c r="V1221" s="255"/>
      <c r="W1221" s="255"/>
      <c r="X1221" s="255"/>
      <c r="Y1221" s="255"/>
      <c r="Z1221" s="255"/>
      <c r="AA1221" s="255"/>
      <c r="AB1221" s="255"/>
      <c r="AC1221" s="255"/>
      <c r="AD1221" s="255"/>
      <c r="AE1221" s="255"/>
    </row>
    <row r="1222" spans="1:31" s="252" customFormat="1" hidden="1" x14ac:dyDescent="0.35">
      <c r="A1222" s="251">
        <f t="shared" si="107"/>
        <v>0</v>
      </c>
      <c r="B1222" s="352">
        <f t="shared" si="107"/>
        <v>0</v>
      </c>
      <c r="C1222" s="353"/>
      <c r="D1222" s="353"/>
      <c r="E1222" s="354"/>
      <c r="F1222" s="150"/>
      <c r="G1222" s="150"/>
      <c r="H1222" s="151"/>
      <c r="I1222" s="152">
        <f t="shared" si="104"/>
        <v>0</v>
      </c>
      <c r="J1222" s="153"/>
      <c r="K1222" s="154"/>
      <c r="L1222" s="154"/>
      <c r="M1222" s="155">
        <f t="shared" si="105"/>
        <v>0</v>
      </c>
      <c r="N1222" s="150"/>
      <c r="O1222" s="150"/>
      <c r="P1222" s="152">
        <f t="shared" si="106"/>
        <v>0</v>
      </c>
      <c r="Q1222" s="255"/>
      <c r="R1222" s="255"/>
      <c r="S1222" s="255"/>
      <c r="T1222" s="255"/>
      <c r="U1222" s="255"/>
      <c r="V1222" s="255"/>
      <c r="W1222" s="255"/>
      <c r="X1222" s="255"/>
      <c r="Y1222" s="255"/>
      <c r="Z1222" s="255"/>
      <c r="AA1222" s="255"/>
      <c r="AB1222" s="255"/>
      <c r="AC1222" s="255"/>
      <c r="AD1222" s="255"/>
      <c r="AE1222" s="255"/>
    </row>
    <row r="1223" spans="1:31" s="252" customFormat="1" hidden="1" x14ac:dyDescent="0.35">
      <c r="A1223" s="251">
        <f t="shared" si="107"/>
        <v>0</v>
      </c>
      <c r="B1223" s="352">
        <f t="shared" si="107"/>
        <v>0</v>
      </c>
      <c r="C1223" s="353"/>
      <c r="D1223" s="353"/>
      <c r="E1223" s="354"/>
      <c r="F1223" s="150"/>
      <c r="G1223" s="150"/>
      <c r="H1223" s="151"/>
      <c r="I1223" s="152">
        <f t="shared" si="104"/>
        <v>0</v>
      </c>
      <c r="J1223" s="153"/>
      <c r="K1223" s="154"/>
      <c r="L1223" s="154"/>
      <c r="M1223" s="155">
        <f t="shared" si="105"/>
        <v>0</v>
      </c>
      <c r="N1223" s="150"/>
      <c r="O1223" s="150"/>
      <c r="P1223" s="152">
        <f t="shared" si="106"/>
        <v>0</v>
      </c>
      <c r="Q1223" s="255"/>
      <c r="R1223" s="255"/>
      <c r="S1223" s="255"/>
      <c r="T1223" s="255"/>
      <c r="U1223" s="255"/>
      <c r="V1223" s="255"/>
      <c r="W1223" s="255"/>
      <c r="X1223" s="255"/>
      <c r="Y1223" s="255"/>
      <c r="Z1223" s="255"/>
      <c r="AA1223" s="255"/>
      <c r="AB1223" s="255"/>
      <c r="AC1223" s="255"/>
      <c r="AD1223" s="255"/>
      <c r="AE1223" s="255"/>
    </row>
    <row r="1224" spans="1:31" s="252" customFormat="1" hidden="1" x14ac:dyDescent="0.35">
      <c r="A1224" s="251">
        <f t="shared" si="107"/>
        <v>0</v>
      </c>
      <c r="B1224" s="352">
        <f t="shared" si="107"/>
        <v>0</v>
      </c>
      <c r="C1224" s="353"/>
      <c r="D1224" s="353"/>
      <c r="E1224" s="354"/>
      <c r="F1224" s="150"/>
      <c r="G1224" s="150"/>
      <c r="H1224" s="151"/>
      <c r="I1224" s="152">
        <f t="shared" si="104"/>
        <v>0</v>
      </c>
      <c r="J1224" s="153"/>
      <c r="K1224" s="154"/>
      <c r="L1224" s="154"/>
      <c r="M1224" s="155">
        <f t="shared" si="105"/>
        <v>0</v>
      </c>
      <c r="N1224" s="150"/>
      <c r="O1224" s="150"/>
      <c r="P1224" s="152">
        <f t="shared" si="106"/>
        <v>0</v>
      </c>
      <c r="Q1224" s="255"/>
      <c r="R1224" s="255"/>
      <c r="S1224" s="255"/>
      <c r="T1224" s="255"/>
      <c r="U1224" s="255"/>
      <c r="V1224" s="255"/>
      <c r="W1224" s="255"/>
      <c r="X1224" s="255"/>
      <c r="Y1224" s="255"/>
      <c r="Z1224" s="255"/>
      <c r="AA1224" s="255"/>
      <c r="AB1224" s="255"/>
      <c r="AC1224" s="255"/>
      <c r="AD1224" s="255"/>
      <c r="AE1224" s="255"/>
    </row>
    <row r="1225" spans="1:31" s="252" customFormat="1" hidden="1" x14ac:dyDescent="0.35">
      <c r="A1225" s="251">
        <f t="shared" si="107"/>
        <v>0</v>
      </c>
      <c r="B1225" s="352">
        <f t="shared" si="107"/>
        <v>0</v>
      </c>
      <c r="C1225" s="353"/>
      <c r="D1225" s="353"/>
      <c r="E1225" s="354"/>
      <c r="F1225" s="150"/>
      <c r="G1225" s="150"/>
      <c r="H1225" s="151"/>
      <c r="I1225" s="152">
        <f t="shared" si="104"/>
        <v>0</v>
      </c>
      <c r="J1225" s="153"/>
      <c r="K1225" s="154"/>
      <c r="L1225" s="154"/>
      <c r="M1225" s="155">
        <f t="shared" si="105"/>
        <v>0</v>
      </c>
      <c r="N1225" s="150"/>
      <c r="O1225" s="150"/>
      <c r="P1225" s="152">
        <f t="shared" si="106"/>
        <v>0</v>
      </c>
      <c r="Q1225" s="255"/>
      <c r="R1225" s="255"/>
      <c r="S1225" s="255"/>
      <c r="T1225" s="255"/>
      <c r="U1225" s="255"/>
      <c r="V1225" s="255"/>
      <c r="W1225" s="255"/>
      <c r="X1225" s="255"/>
      <c r="Y1225" s="255"/>
      <c r="Z1225" s="255"/>
      <c r="AA1225" s="255"/>
      <c r="AB1225" s="255"/>
      <c r="AC1225" s="255"/>
      <c r="AD1225" s="255"/>
      <c r="AE1225" s="255"/>
    </row>
    <row r="1226" spans="1:31" s="252" customFormat="1" hidden="1" x14ac:dyDescent="0.35">
      <c r="A1226" s="251">
        <f t="shared" si="107"/>
        <v>0</v>
      </c>
      <c r="B1226" s="352">
        <f t="shared" si="107"/>
        <v>0</v>
      </c>
      <c r="C1226" s="353"/>
      <c r="D1226" s="353"/>
      <c r="E1226" s="354"/>
      <c r="F1226" s="150"/>
      <c r="G1226" s="150"/>
      <c r="H1226" s="151"/>
      <c r="I1226" s="152">
        <f t="shared" si="104"/>
        <v>0</v>
      </c>
      <c r="J1226" s="153"/>
      <c r="K1226" s="154"/>
      <c r="L1226" s="154"/>
      <c r="M1226" s="155">
        <f t="shared" si="105"/>
        <v>0</v>
      </c>
      <c r="N1226" s="150"/>
      <c r="O1226" s="150"/>
      <c r="P1226" s="152">
        <f t="shared" si="106"/>
        <v>0</v>
      </c>
      <c r="Q1226" s="255"/>
      <c r="R1226" s="255"/>
      <c r="S1226" s="255"/>
      <c r="T1226" s="255"/>
      <c r="U1226" s="255"/>
      <c r="V1226" s="255"/>
      <c r="W1226" s="255"/>
      <c r="X1226" s="255"/>
      <c r="Y1226" s="255"/>
      <c r="Z1226" s="255"/>
      <c r="AA1226" s="255"/>
      <c r="AB1226" s="255"/>
      <c r="AC1226" s="255"/>
      <c r="AD1226" s="255"/>
      <c r="AE1226" s="255"/>
    </row>
    <row r="1227" spans="1:31" s="252" customFormat="1" hidden="1" x14ac:dyDescent="0.35">
      <c r="A1227" s="251">
        <f t="shared" si="107"/>
        <v>0</v>
      </c>
      <c r="B1227" s="352">
        <f t="shared" si="107"/>
        <v>0</v>
      </c>
      <c r="C1227" s="353"/>
      <c r="D1227" s="353"/>
      <c r="E1227" s="354"/>
      <c r="F1227" s="150"/>
      <c r="G1227" s="150"/>
      <c r="H1227" s="151"/>
      <c r="I1227" s="152">
        <f t="shared" si="104"/>
        <v>0</v>
      </c>
      <c r="J1227" s="153"/>
      <c r="K1227" s="154"/>
      <c r="L1227" s="154"/>
      <c r="M1227" s="155">
        <f t="shared" si="105"/>
        <v>0</v>
      </c>
      <c r="N1227" s="150"/>
      <c r="O1227" s="150"/>
      <c r="P1227" s="152">
        <f t="shared" si="106"/>
        <v>0</v>
      </c>
      <c r="Q1227" s="255"/>
      <c r="R1227" s="255"/>
      <c r="S1227" s="255"/>
      <c r="T1227" s="255"/>
      <c r="U1227" s="255"/>
      <c r="V1227" s="255"/>
      <c r="W1227" s="255"/>
      <c r="X1227" s="255"/>
      <c r="Y1227" s="255"/>
      <c r="Z1227" s="255"/>
      <c r="AA1227" s="255"/>
      <c r="AB1227" s="255"/>
      <c r="AC1227" s="255"/>
      <c r="AD1227" s="255"/>
      <c r="AE1227" s="255"/>
    </row>
    <row r="1228" spans="1:31" s="252" customFormat="1" hidden="1" x14ac:dyDescent="0.35">
      <c r="A1228" s="251">
        <f t="shared" si="107"/>
        <v>0</v>
      </c>
      <c r="B1228" s="352">
        <f t="shared" si="107"/>
        <v>0</v>
      </c>
      <c r="C1228" s="353"/>
      <c r="D1228" s="353"/>
      <c r="E1228" s="354"/>
      <c r="F1228" s="150"/>
      <c r="G1228" s="150"/>
      <c r="H1228" s="151"/>
      <c r="I1228" s="152">
        <f t="shared" si="104"/>
        <v>0</v>
      </c>
      <c r="J1228" s="153"/>
      <c r="K1228" s="154"/>
      <c r="L1228" s="154"/>
      <c r="M1228" s="155">
        <f t="shared" si="105"/>
        <v>0</v>
      </c>
      <c r="N1228" s="150"/>
      <c r="O1228" s="150"/>
      <c r="P1228" s="152">
        <f t="shared" si="106"/>
        <v>0</v>
      </c>
      <c r="Q1228" s="255"/>
      <c r="R1228" s="255"/>
      <c r="S1228" s="255"/>
      <c r="T1228" s="255"/>
      <c r="U1228" s="255"/>
      <c r="V1228" s="255"/>
      <c r="W1228" s="255"/>
      <c r="X1228" s="255"/>
      <c r="Y1228" s="255"/>
      <c r="Z1228" s="255"/>
      <c r="AA1228" s="255"/>
      <c r="AB1228" s="255"/>
      <c r="AC1228" s="255"/>
      <c r="AD1228" s="255"/>
      <c r="AE1228" s="255"/>
    </row>
    <row r="1229" spans="1:31" s="252" customFormat="1" hidden="1" x14ac:dyDescent="0.35">
      <c r="A1229" s="251">
        <f t="shared" si="107"/>
        <v>0</v>
      </c>
      <c r="B1229" s="352">
        <f t="shared" si="107"/>
        <v>0</v>
      </c>
      <c r="C1229" s="353"/>
      <c r="D1229" s="353"/>
      <c r="E1229" s="354"/>
      <c r="F1229" s="150"/>
      <c r="G1229" s="150"/>
      <c r="H1229" s="151"/>
      <c r="I1229" s="152">
        <f t="shared" si="104"/>
        <v>0</v>
      </c>
      <c r="J1229" s="153"/>
      <c r="K1229" s="154"/>
      <c r="L1229" s="154"/>
      <c r="M1229" s="155">
        <f t="shared" si="105"/>
        <v>0</v>
      </c>
      <c r="N1229" s="150"/>
      <c r="O1229" s="150"/>
      <c r="P1229" s="152">
        <f t="shared" si="106"/>
        <v>0</v>
      </c>
      <c r="Q1229" s="255"/>
      <c r="R1229" s="255"/>
      <c r="S1229" s="255"/>
      <c r="T1229" s="255"/>
      <c r="U1229" s="255"/>
      <c r="V1229" s="255"/>
      <c r="W1229" s="255"/>
      <c r="X1229" s="255"/>
      <c r="Y1229" s="255"/>
      <c r="Z1229" s="255"/>
      <c r="AA1229" s="255"/>
      <c r="AB1229" s="255"/>
      <c r="AC1229" s="255"/>
      <c r="AD1229" s="255"/>
      <c r="AE1229" s="255"/>
    </row>
    <row r="1230" spans="1:31" s="252" customFormat="1" hidden="1" x14ac:dyDescent="0.35">
      <c r="A1230" s="251">
        <f t="shared" si="107"/>
        <v>0</v>
      </c>
      <c r="B1230" s="352">
        <f t="shared" si="107"/>
        <v>0</v>
      </c>
      <c r="C1230" s="353"/>
      <c r="D1230" s="353"/>
      <c r="E1230" s="354"/>
      <c r="F1230" s="150"/>
      <c r="G1230" s="150"/>
      <c r="H1230" s="151"/>
      <c r="I1230" s="152">
        <f t="shared" si="104"/>
        <v>0</v>
      </c>
      <c r="J1230" s="153"/>
      <c r="K1230" s="154"/>
      <c r="L1230" s="154"/>
      <c r="M1230" s="155">
        <f t="shared" si="105"/>
        <v>0</v>
      </c>
      <c r="N1230" s="150"/>
      <c r="O1230" s="150"/>
      <c r="P1230" s="152">
        <f t="shared" si="106"/>
        <v>0</v>
      </c>
      <c r="Q1230" s="255"/>
      <c r="R1230" s="255"/>
      <c r="S1230" s="255"/>
      <c r="T1230" s="255"/>
      <c r="U1230" s="255"/>
      <c r="V1230" s="255"/>
      <c r="W1230" s="255"/>
      <c r="X1230" s="255"/>
      <c r="Y1230" s="255"/>
      <c r="Z1230" s="255"/>
      <c r="AA1230" s="255"/>
      <c r="AB1230" s="255"/>
      <c r="AC1230" s="255"/>
      <c r="AD1230" s="255"/>
      <c r="AE1230" s="255"/>
    </row>
    <row r="1231" spans="1:31" s="252" customFormat="1" hidden="1" x14ac:dyDescent="0.35">
      <c r="A1231" s="251">
        <f t="shared" si="107"/>
        <v>0</v>
      </c>
      <c r="B1231" s="352">
        <f t="shared" si="107"/>
        <v>0</v>
      </c>
      <c r="C1231" s="353"/>
      <c r="D1231" s="353"/>
      <c r="E1231" s="354"/>
      <c r="F1231" s="150"/>
      <c r="G1231" s="150"/>
      <c r="H1231" s="151"/>
      <c r="I1231" s="152">
        <f t="shared" si="104"/>
        <v>0</v>
      </c>
      <c r="J1231" s="153"/>
      <c r="K1231" s="154"/>
      <c r="L1231" s="154"/>
      <c r="M1231" s="155">
        <f t="shared" si="105"/>
        <v>0</v>
      </c>
      <c r="N1231" s="150"/>
      <c r="O1231" s="150"/>
      <c r="P1231" s="152">
        <f t="shared" si="106"/>
        <v>0</v>
      </c>
      <c r="Q1231" s="255"/>
      <c r="R1231" s="255"/>
      <c r="S1231" s="255"/>
      <c r="T1231" s="255"/>
      <c r="U1231" s="255"/>
      <c r="V1231" s="255"/>
      <c r="W1231" s="255"/>
      <c r="X1231" s="255"/>
      <c r="Y1231" s="255"/>
      <c r="Z1231" s="255"/>
      <c r="AA1231" s="255"/>
      <c r="AB1231" s="255"/>
      <c r="AC1231" s="255"/>
      <c r="AD1231" s="255"/>
      <c r="AE1231" s="255"/>
    </row>
    <row r="1232" spans="1:31" s="252" customFormat="1" hidden="1" x14ac:dyDescent="0.35">
      <c r="A1232" s="251">
        <f t="shared" si="107"/>
        <v>0</v>
      </c>
      <c r="B1232" s="352">
        <f t="shared" si="107"/>
        <v>0</v>
      </c>
      <c r="C1232" s="353"/>
      <c r="D1232" s="353"/>
      <c r="E1232" s="354"/>
      <c r="F1232" s="150"/>
      <c r="G1232" s="150"/>
      <c r="H1232" s="151"/>
      <c r="I1232" s="152">
        <f t="shared" si="104"/>
        <v>0</v>
      </c>
      <c r="J1232" s="153"/>
      <c r="K1232" s="154"/>
      <c r="L1232" s="154"/>
      <c r="M1232" s="155">
        <f t="shared" si="105"/>
        <v>0</v>
      </c>
      <c r="N1232" s="150"/>
      <c r="O1232" s="150"/>
      <c r="P1232" s="152">
        <f t="shared" si="106"/>
        <v>0</v>
      </c>
      <c r="Q1232" s="255"/>
      <c r="R1232" s="255"/>
      <c r="S1232" s="255"/>
      <c r="T1232" s="255"/>
      <c r="U1232" s="255"/>
      <c r="V1232" s="255"/>
      <c r="W1232" s="255"/>
      <c r="X1232" s="255"/>
      <c r="Y1232" s="255"/>
      <c r="Z1232" s="255"/>
      <c r="AA1232" s="255"/>
      <c r="AB1232" s="255"/>
      <c r="AC1232" s="255"/>
      <c r="AD1232" s="255"/>
      <c r="AE1232" s="255"/>
    </row>
    <row r="1233" spans="1:31" s="252" customFormat="1" hidden="1" x14ac:dyDescent="0.35">
      <c r="A1233" s="251">
        <f t="shared" si="107"/>
        <v>0</v>
      </c>
      <c r="B1233" s="352">
        <f t="shared" si="107"/>
        <v>0</v>
      </c>
      <c r="C1233" s="353"/>
      <c r="D1233" s="353"/>
      <c r="E1233" s="354"/>
      <c r="F1233" s="150"/>
      <c r="G1233" s="150"/>
      <c r="H1233" s="151"/>
      <c r="I1233" s="152">
        <f t="shared" si="104"/>
        <v>0</v>
      </c>
      <c r="J1233" s="153"/>
      <c r="K1233" s="154"/>
      <c r="L1233" s="154"/>
      <c r="M1233" s="155">
        <f t="shared" si="105"/>
        <v>0</v>
      </c>
      <c r="N1233" s="150"/>
      <c r="O1233" s="150"/>
      <c r="P1233" s="152">
        <f t="shared" si="106"/>
        <v>0</v>
      </c>
      <c r="Q1233" s="255"/>
      <c r="R1233" s="255"/>
      <c r="S1233" s="255"/>
      <c r="T1233" s="255"/>
      <c r="U1233" s="255"/>
      <c r="V1233" s="255"/>
      <c r="W1233" s="255"/>
      <c r="X1233" s="255"/>
      <c r="Y1233" s="255"/>
      <c r="Z1233" s="255"/>
      <c r="AA1233" s="255"/>
      <c r="AB1233" s="255"/>
      <c r="AC1233" s="255"/>
      <c r="AD1233" s="255"/>
      <c r="AE1233" s="255"/>
    </row>
    <row r="1234" spans="1:31" s="252" customFormat="1" hidden="1" x14ac:dyDescent="0.35">
      <c r="A1234" s="251">
        <f t="shared" si="107"/>
        <v>0</v>
      </c>
      <c r="B1234" s="352">
        <f t="shared" si="107"/>
        <v>0</v>
      </c>
      <c r="C1234" s="353"/>
      <c r="D1234" s="353"/>
      <c r="E1234" s="354"/>
      <c r="F1234" s="150"/>
      <c r="G1234" s="150"/>
      <c r="H1234" s="151"/>
      <c r="I1234" s="152">
        <f t="shared" si="104"/>
        <v>0</v>
      </c>
      <c r="J1234" s="153"/>
      <c r="K1234" s="154"/>
      <c r="L1234" s="154"/>
      <c r="M1234" s="155">
        <f t="shared" si="105"/>
        <v>0</v>
      </c>
      <c r="N1234" s="150"/>
      <c r="O1234" s="150"/>
      <c r="P1234" s="152">
        <f t="shared" si="106"/>
        <v>0</v>
      </c>
      <c r="Q1234" s="255"/>
      <c r="R1234" s="255"/>
      <c r="S1234" s="255"/>
      <c r="T1234" s="255"/>
      <c r="U1234" s="255"/>
      <c r="V1234" s="255"/>
      <c r="W1234" s="255"/>
      <c r="X1234" s="255"/>
      <c r="Y1234" s="255"/>
      <c r="Z1234" s="255"/>
      <c r="AA1234" s="255"/>
      <c r="AB1234" s="255"/>
      <c r="AC1234" s="255"/>
      <c r="AD1234" s="255"/>
      <c r="AE1234" s="255"/>
    </row>
    <row r="1235" spans="1:31" s="252" customFormat="1" hidden="1" x14ac:dyDescent="0.35">
      <c r="A1235" s="251">
        <f t="shared" si="107"/>
        <v>0</v>
      </c>
      <c r="B1235" s="352">
        <f t="shared" si="107"/>
        <v>0</v>
      </c>
      <c r="C1235" s="353"/>
      <c r="D1235" s="353"/>
      <c r="E1235" s="354"/>
      <c r="F1235" s="150"/>
      <c r="G1235" s="150"/>
      <c r="H1235" s="151"/>
      <c r="I1235" s="152">
        <f t="shared" si="104"/>
        <v>0</v>
      </c>
      <c r="J1235" s="153"/>
      <c r="K1235" s="154"/>
      <c r="L1235" s="154"/>
      <c r="M1235" s="155">
        <f t="shared" si="105"/>
        <v>0</v>
      </c>
      <c r="N1235" s="150"/>
      <c r="O1235" s="150"/>
      <c r="P1235" s="152">
        <f t="shared" si="106"/>
        <v>0</v>
      </c>
      <c r="Q1235" s="255"/>
      <c r="R1235" s="255"/>
      <c r="S1235" s="255"/>
      <c r="T1235" s="255"/>
      <c r="U1235" s="255"/>
      <c r="V1235" s="255"/>
      <c r="W1235" s="255"/>
      <c r="X1235" s="255"/>
      <c r="Y1235" s="255"/>
      <c r="Z1235" s="255"/>
      <c r="AA1235" s="255"/>
      <c r="AB1235" s="255"/>
      <c r="AC1235" s="255"/>
      <c r="AD1235" s="255"/>
      <c r="AE1235" s="255"/>
    </row>
    <row r="1236" spans="1:31" s="252" customFormat="1" hidden="1" x14ac:dyDescent="0.35">
      <c r="A1236" s="251">
        <f t="shared" si="107"/>
        <v>0</v>
      </c>
      <c r="B1236" s="352">
        <f t="shared" si="107"/>
        <v>0</v>
      </c>
      <c r="C1236" s="353"/>
      <c r="D1236" s="353"/>
      <c r="E1236" s="354"/>
      <c r="F1236" s="150"/>
      <c r="G1236" s="150"/>
      <c r="H1236" s="151"/>
      <c r="I1236" s="152">
        <f t="shared" si="104"/>
        <v>0</v>
      </c>
      <c r="J1236" s="153"/>
      <c r="K1236" s="154"/>
      <c r="L1236" s="154"/>
      <c r="M1236" s="155">
        <f t="shared" si="105"/>
        <v>0</v>
      </c>
      <c r="N1236" s="150"/>
      <c r="O1236" s="150"/>
      <c r="P1236" s="152">
        <f t="shared" si="106"/>
        <v>0</v>
      </c>
      <c r="Q1236" s="255"/>
      <c r="R1236" s="255"/>
      <c r="S1236" s="255"/>
      <c r="T1236" s="255"/>
      <c r="U1236" s="255"/>
      <c r="V1236" s="255"/>
      <c r="W1236" s="255"/>
      <c r="X1236" s="255"/>
      <c r="Y1236" s="255"/>
      <c r="Z1236" s="255"/>
      <c r="AA1236" s="255"/>
      <c r="AB1236" s="255"/>
      <c r="AC1236" s="255"/>
      <c r="AD1236" s="255"/>
      <c r="AE1236" s="255"/>
    </row>
    <row r="1237" spans="1:31" s="252" customFormat="1" hidden="1" x14ac:dyDescent="0.35">
      <c r="A1237" s="251">
        <f t="shared" si="107"/>
        <v>0</v>
      </c>
      <c r="B1237" s="352">
        <f t="shared" si="107"/>
        <v>0</v>
      </c>
      <c r="C1237" s="353"/>
      <c r="D1237" s="353"/>
      <c r="E1237" s="354"/>
      <c r="F1237" s="150"/>
      <c r="G1237" s="150"/>
      <c r="H1237" s="151"/>
      <c r="I1237" s="152">
        <f t="shared" si="104"/>
        <v>0</v>
      </c>
      <c r="J1237" s="153"/>
      <c r="K1237" s="154"/>
      <c r="L1237" s="154"/>
      <c r="M1237" s="155">
        <f t="shared" si="105"/>
        <v>0</v>
      </c>
      <c r="N1237" s="150"/>
      <c r="O1237" s="150"/>
      <c r="P1237" s="152">
        <f t="shared" si="106"/>
        <v>0</v>
      </c>
      <c r="Q1237" s="255"/>
      <c r="R1237" s="255"/>
      <c r="S1237" s="255"/>
      <c r="T1237" s="255"/>
      <c r="U1237" s="255"/>
      <c r="V1237" s="255"/>
      <c r="W1237" s="255"/>
      <c r="X1237" s="255"/>
      <c r="Y1237" s="255"/>
      <c r="Z1237" s="255"/>
      <c r="AA1237" s="255"/>
      <c r="AB1237" s="255"/>
      <c r="AC1237" s="255"/>
      <c r="AD1237" s="255"/>
      <c r="AE1237" s="255"/>
    </row>
    <row r="1238" spans="1:31" s="252" customFormat="1" hidden="1" x14ac:dyDescent="0.35">
      <c r="A1238" s="251">
        <f t="shared" si="107"/>
        <v>0</v>
      </c>
      <c r="B1238" s="352">
        <f t="shared" si="107"/>
        <v>0</v>
      </c>
      <c r="C1238" s="353"/>
      <c r="D1238" s="353"/>
      <c r="E1238" s="354"/>
      <c r="F1238" s="150"/>
      <c r="G1238" s="150"/>
      <c r="H1238" s="151"/>
      <c r="I1238" s="152">
        <f t="shared" si="104"/>
        <v>0</v>
      </c>
      <c r="J1238" s="153"/>
      <c r="K1238" s="154"/>
      <c r="L1238" s="154"/>
      <c r="M1238" s="155">
        <f t="shared" si="105"/>
        <v>0</v>
      </c>
      <c r="N1238" s="150"/>
      <c r="O1238" s="150"/>
      <c r="P1238" s="152">
        <f t="shared" si="106"/>
        <v>0</v>
      </c>
      <c r="Q1238" s="255"/>
      <c r="R1238" s="255"/>
      <c r="S1238" s="255"/>
      <c r="T1238" s="255"/>
      <c r="U1238" s="255"/>
      <c r="V1238" s="255"/>
      <c r="W1238" s="255"/>
      <c r="X1238" s="255"/>
      <c r="Y1238" s="255"/>
      <c r="Z1238" s="255"/>
      <c r="AA1238" s="255"/>
      <c r="AB1238" s="255"/>
      <c r="AC1238" s="255"/>
      <c r="AD1238" s="255"/>
      <c r="AE1238" s="255"/>
    </row>
    <row r="1239" spans="1:31" s="252" customFormat="1" hidden="1" x14ac:dyDescent="0.35">
      <c r="A1239" s="251">
        <f t="shared" si="107"/>
        <v>0</v>
      </c>
      <c r="B1239" s="352">
        <f t="shared" si="107"/>
        <v>0</v>
      </c>
      <c r="C1239" s="353"/>
      <c r="D1239" s="353"/>
      <c r="E1239" s="354"/>
      <c r="F1239" s="150"/>
      <c r="G1239" s="150"/>
      <c r="H1239" s="151"/>
      <c r="I1239" s="152">
        <f t="shared" si="104"/>
        <v>0</v>
      </c>
      <c r="J1239" s="153"/>
      <c r="K1239" s="154"/>
      <c r="L1239" s="154"/>
      <c r="M1239" s="155">
        <f t="shared" si="105"/>
        <v>0</v>
      </c>
      <c r="N1239" s="150"/>
      <c r="O1239" s="150"/>
      <c r="P1239" s="152">
        <f t="shared" si="106"/>
        <v>0</v>
      </c>
      <c r="Q1239" s="255"/>
      <c r="R1239" s="255"/>
      <c r="S1239" s="255"/>
      <c r="T1239" s="255"/>
      <c r="U1239" s="255"/>
      <c r="V1239" s="255"/>
      <c r="W1239" s="255"/>
      <c r="X1239" s="255"/>
      <c r="Y1239" s="255"/>
      <c r="Z1239" s="255"/>
      <c r="AA1239" s="255"/>
      <c r="AB1239" s="255"/>
      <c r="AC1239" s="255"/>
      <c r="AD1239" s="255"/>
      <c r="AE1239" s="255"/>
    </row>
    <row r="1240" spans="1:31" s="252" customFormat="1" hidden="1" x14ac:dyDescent="0.35">
      <c r="A1240" s="251">
        <f t="shared" si="107"/>
        <v>0</v>
      </c>
      <c r="B1240" s="352">
        <f t="shared" si="107"/>
        <v>0</v>
      </c>
      <c r="C1240" s="353"/>
      <c r="D1240" s="353"/>
      <c r="E1240" s="354"/>
      <c r="F1240" s="150"/>
      <c r="G1240" s="150"/>
      <c r="H1240" s="151"/>
      <c r="I1240" s="152">
        <f t="shared" si="104"/>
        <v>0</v>
      </c>
      <c r="J1240" s="153"/>
      <c r="K1240" s="154"/>
      <c r="L1240" s="154"/>
      <c r="M1240" s="155">
        <f t="shared" si="105"/>
        <v>0</v>
      </c>
      <c r="N1240" s="150"/>
      <c r="O1240" s="150"/>
      <c r="P1240" s="152">
        <f t="shared" si="106"/>
        <v>0</v>
      </c>
      <c r="Q1240" s="255"/>
      <c r="R1240" s="255"/>
      <c r="S1240" s="255"/>
      <c r="T1240" s="255"/>
      <c r="U1240" s="255"/>
      <c r="V1240" s="255"/>
      <c r="W1240" s="255"/>
      <c r="X1240" s="255"/>
      <c r="Y1240" s="255"/>
      <c r="Z1240" s="255"/>
      <c r="AA1240" s="255"/>
      <c r="AB1240" s="255"/>
      <c r="AC1240" s="255"/>
      <c r="AD1240" s="255"/>
      <c r="AE1240" s="255"/>
    </row>
    <row r="1241" spans="1:31" s="252" customFormat="1" hidden="1" x14ac:dyDescent="0.35">
      <c r="A1241" s="251">
        <f t="shared" si="107"/>
        <v>0</v>
      </c>
      <c r="B1241" s="352">
        <f t="shared" si="107"/>
        <v>0</v>
      </c>
      <c r="C1241" s="353"/>
      <c r="D1241" s="353"/>
      <c r="E1241" s="354"/>
      <c r="F1241" s="150"/>
      <c r="G1241" s="150"/>
      <c r="H1241" s="151"/>
      <c r="I1241" s="152">
        <f t="shared" si="104"/>
        <v>0</v>
      </c>
      <c r="J1241" s="153"/>
      <c r="K1241" s="154"/>
      <c r="L1241" s="154"/>
      <c r="M1241" s="155">
        <f t="shared" si="105"/>
        <v>0</v>
      </c>
      <c r="N1241" s="150"/>
      <c r="O1241" s="150"/>
      <c r="P1241" s="152">
        <f t="shared" si="106"/>
        <v>0</v>
      </c>
      <c r="Q1241" s="255"/>
      <c r="R1241" s="255"/>
      <c r="S1241" s="255"/>
      <c r="T1241" s="255"/>
      <c r="U1241" s="255"/>
      <c r="V1241" s="255"/>
      <c r="W1241" s="255"/>
      <c r="X1241" s="255"/>
      <c r="Y1241" s="255"/>
      <c r="Z1241" s="255"/>
      <c r="AA1241" s="255"/>
      <c r="AB1241" s="255"/>
      <c r="AC1241" s="255"/>
      <c r="AD1241" s="255"/>
      <c r="AE1241" s="255"/>
    </row>
    <row r="1242" spans="1:31" s="252" customFormat="1" x14ac:dyDescent="0.35">
      <c r="A1242" s="251">
        <f t="shared" si="107"/>
        <v>0</v>
      </c>
      <c r="B1242" s="352">
        <f t="shared" si="107"/>
        <v>0</v>
      </c>
      <c r="C1242" s="353"/>
      <c r="D1242" s="353"/>
      <c r="E1242" s="354"/>
      <c r="F1242" s="150"/>
      <c r="G1242" s="150"/>
      <c r="H1242" s="151"/>
      <c r="I1242" s="152">
        <f t="shared" si="104"/>
        <v>0</v>
      </c>
      <c r="J1242" s="153"/>
      <c r="K1242" s="154"/>
      <c r="L1242" s="154"/>
      <c r="M1242" s="155">
        <f t="shared" si="105"/>
        <v>0</v>
      </c>
      <c r="N1242" s="150"/>
      <c r="O1242" s="150"/>
      <c r="P1242" s="152">
        <f t="shared" si="106"/>
        <v>0</v>
      </c>
      <c r="Q1242" s="255"/>
      <c r="R1242" s="255"/>
      <c r="S1242" s="255"/>
      <c r="T1242" s="255"/>
      <c r="U1242" s="255"/>
      <c r="V1242" s="255"/>
      <c r="W1242" s="255"/>
      <c r="X1242" s="255"/>
      <c r="Y1242" s="255"/>
      <c r="Z1242" s="255"/>
      <c r="AA1242" s="255"/>
      <c r="AB1242" s="255"/>
      <c r="AC1242" s="255"/>
      <c r="AD1242" s="255"/>
      <c r="AE1242" s="255"/>
    </row>
    <row r="1243" spans="1:31" s="252" customFormat="1" x14ac:dyDescent="0.35">
      <c r="A1243" s="254"/>
      <c r="B1243" s="420" t="s">
        <v>33</v>
      </c>
      <c r="C1243" s="420"/>
      <c r="D1243" s="420"/>
      <c r="E1243" s="420"/>
      <c r="F1243" s="152">
        <f>SUM(F1143:F1242)</f>
        <v>0</v>
      </c>
      <c r="G1243" s="152">
        <f>SUM(G1143:G1242)</f>
        <v>0</v>
      </c>
      <c r="H1243" s="157">
        <f>SUM(H1143:H1242)</f>
        <v>0</v>
      </c>
      <c r="I1243" s="152">
        <f>SUMIF(I1143:I1242,"&gt;0")</f>
        <v>0</v>
      </c>
      <c r="J1243" s="158"/>
      <c r="K1243" s="155">
        <f t="shared" ref="K1243:P1243" si="108">SUM(K1143:K1242)</f>
        <v>0</v>
      </c>
      <c r="L1243" s="155">
        <f t="shared" si="108"/>
        <v>0</v>
      </c>
      <c r="M1243" s="155">
        <f t="shared" si="108"/>
        <v>0</v>
      </c>
      <c r="N1243" s="159">
        <f t="shared" si="108"/>
        <v>0</v>
      </c>
      <c r="O1243" s="159">
        <f t="shared" si="108"/>
        <v>0</v>
      </c>
      <c r="P1243" s="152">
        <f t="shared" si="108"/>
        <v>0</v>
      </c>
      <c r="Q1243" s="255"/>
      <c r="R1243" s="255"/>
      <c r="S1243" s="255"/>
      <c r="T1243" s="255"/>
      <c r="U1243" s="255"/>
      <c r="V1243" s="255"/>
      <c r="W1243" s="255"/>
      <c r="X1243" s="255"/>
      <c r="Y1243" s="255"/>
      <c r="Z1243" s="255"/>
      <c r="AA1243" s="255"/>
      <c r="AB1243" s="255"/>
      <c r="AC1243" s="255"/>
      <c r="AD1243" s="255"/>
      <c r="AE1243" s="255"/>
    </row>
    <row r="1244" spans="1:31" x14ac:dyDescent="0.35">
      <c r="A1244" s="124"/>
      <c r="B1244" s="124"/>
      <c r="C1244" s="124"/>
      <c r="D1244" s="124"/>
      <c r="E1244" s="124"/>
      <c r="F1244" s="124"/>
      <c r="G1244" s="124"/>
      <c r="H1244" s="124"/>
      <c r="I1244" s="124"/>
      <c r="J1244" s="124"/>
      <c r="K1244" s="124"/>
      <c r="L1244" s="124"/>
      <c r="M1244" s="124"/>
      <c r="N1244" s="124"/>
      <c r="O1244" s="124"/>
      <c r="P1244" s="124"/>
    </row>
    <row r="1245" spans="1:31" x14ac:dyDescent="0.35">
      <c r="A1245" s="321" t="s">
        <v>206</v>
      </c>
      <c r="B1245" s="321"/>
      <c r="C1245" s="321"/>
      <c r="D1245" s="321"/>
      <c r="E1245" s="321"/>
      <c r="F1245" s="321"/>
      <c r="G1245" s="321"/>
      <c r="H1245" s="321"/>
      <c r="I1245" s="321"/>
      <c r="J1245" s="321"/>
      <c r="K1245" s="321"/>
      <c r="L1245" s="321"/>
      <c r="M1245" s="321"/>
      <c r="N1245" s="321"/>
      <c r="O1245" s="321"/>
      <c r="P1245" s="321"/>
      <c r="Q1245" s="124"/>
      <c r="R1245" s="124"/>
      <c r="S1245" s="124"/>
      <c r="T1245" s="124"/>
      <c r="U1245" s="124"/>
      <c r="V1245" s="124"/>
      <c r="W1245" s="124"/>
      <c r="X1245" s="124"/>
      <c r="Y1245" s="124"/>
      <c r="Z1245" s="124"/>
      <c r="AA1245" s="124"/>
      <c r="AB1245" s="124"/>
      <c r="AC1245" s="124"/>
      <c r="AD1245" s="124"/>
      <c r="AE1245" s="124"/>
    </row>
    <row r="1246" spans="1:31" x14ac:dyDescent="0.35">
      <c r="A1246" s="144"/>
      <c r="B1246" s="421"/>
      <c r="C1246" s="421"/>
      <c r="D1246" s="421"/>
      <c r="E1246" s="421"/>
      <c r="F1246" s="422"/>
      <c r="G1246" s="422"/>
      <c r="H1246" s="422"/>
      <c r="I1246" s="423" t="s">
        <v>172</v>
      </c>
      <c r="J1246" s="423"/>
      <c r="K1246" s="145" t="s">
        <v>1437</v>
      </c>
      <c r="L1246" s="145"/>
      <c r="M1246" s="145"/>
      <c r="N1246" s="145"/>
      <c r="O1246" s="145"/>
      <c r="P1246" s="146"/>
      <c r="Q1246" s="124"/>
      <c r="R1246" s="124"/>
      <c r="S1246" s="124"/>
      <c r="T1246" s="124"/>
      <c r="U1246" s="124"/>
      <c r="V1246" s="124"/>
      <c r="W1246" s="124"/>
      <c r="X1246" s="124"/>
      <c r="Y1246" s="124"/>
      <c r="Z1246" s="124"/>
      <c r="AA1246" s="124"/>
      <c r="AB1246" s="124"/>
      <c r="AC1246" s="124"/>
      <c r="AD1246" s="124"/>
      <c r="AE1246" s="124"/>
    </row>
    <row r="1247" spans="1:31" ht="15" customHeight="1" x14ac:dyDescent="0.35">
      <c r="A1247" s="424" t="s">
        <v>49</v>
      </c>
      <c r="B1247" s="425"/>
      <c r="C1247" s="425"/>
      <c r="D1247" s="425"/>
      <c r="E1247" s="425"/>
      <c r="F1247" s="426" t="s">
        <v>22</v>
      </c>
      <c r="G1247" s="427"/>
      <c r="H1247" s="427"/>
      <c r="I1247" s="427"/>
      <c r="J1247" s="428"/>
      <c r="K1247" s="420" t="s">
        <v>23</v>
      </c>
      <c r="L1247" s="420"/>
      <c r="M1247" s="420"/>
      <c r="N1247" s="427" t="s">
        <v>24</v>
      </c>
      <c r="O1247" s="427"/>
      <c r="P1247" s="428"/>
      <c r="Q1247" s="124"/>
      <c r="R1247" s="124"/>
      <c r="S1247" s="124"/>
      <c r="T1247" s="124"/>
      <c r="U1247" s="124"/>
      <c r="V1247" s="124"/>
      <c r="W1247" s="124"/>
      <c r="X1247" s="124"/>
      <c r="Y1247" s="124"/>
      <c r="Z1247" s="124"/>
      <c r="AA1247" s="124"/>
      <c r="AB1247" s="124"/>
      <c r="AC1247" s="124"/>
      <c r="AD1247" s="124"/>
      <c r="AE1247" s="124"/>
    </row>
    <row r="1248" spans="1:31" ht="15" customHeight="1" x14ac:dyDescent="0.35">
      <c r="A1248" s="301" t="s">
        <v>15</v>
      </c>
      <c r="B1248" s="302"/>
      <c r="C1248" s="302"/>
      <c r="D1248" s="302"/>
      <c r="E1248" s="303"/>
      <c r="F1248" s="429" t="s">
        <v>25</v>
      </c>
      <c r="G1248" s="432" t="s">
        <v>26</v>
      </c>
      <c r="H1248" s="433"/>
      <c r="I1248" s="433"/>
      <c r="J1248" s="434"/>
      <c r="K1248" s="438" t="s">
        <v>50</v>
      </c>
      <c r="L1248" s="438"/>
      <c r="M1248" s="438"/>
      <c r="N1248" s="438" t="s">
        <v>27</v>
      </c>
      <c r="O1248" s="438"/>
      <c r="P1248" s="438"/>
      <c r="Q1248" s="124"/>
      <c r="R1248" s="124"/>
      <c r="S1248" s="124"/>
      <c r="T1248" s="124"/>
      <c r="U1248" s="124"/>
      <c r="V1248" s="124"/>
      <c r="W1248" s="124"/>
      <c r="X1248" s="124"/>
      <c r="Y1248" s="124"/>
      <c r="Z1248" s="124"/>
      <c r="AA1248" s="124"/>
      <c r="AB1248" s="124"/>
      <c r="AC1248" s="124"/>
      <c r="AD1248" s="124"/>
      <c r="AE1248" s="124"/>
    </row>
    <row r="1249" spans="1:31" ht="15" customHeight="1" x14ac:dyDescent="0.35">
      <c r="A1249" s="304"/>
      <c r="B1249" s="305"/>
      <c r="C1249" s="305"/>
      <c r="D1249" s="305"/>
      <c r="E1249" s="306"/>
      <c r="F1249" s="430"/>
      <c r="G1249" s="435"/>
      <c r="H1249" s="436"/>
      <c r="I1249" s="436"/>
      <c r="J1249" s="437"/>
      <c r="K1249" s="438"/>
      <c r="L1249" s="438"/>
      <c r="M1249" s="438"/>
      <c r="N1249" s="438"/>
      <c r="O1249" s="438"/>
      <c r="P1249" s="438"/>
      <c r="Q1249" s="124"/>
      <c r="R1249" s="124"/>
      <c r="S1249" s="124"/>
      <c r="T1249" s="124"/>
      <c r="U1249" s="124"/>
      <c r="V1249" s="124"/>
      <c r="W1249" s="124"/>
      <c r="X1249" s="124"/>
      <c r="Y1249" s="124"/>
      <c r="Z1249" s="124"/>
      <c r="AA1249" s="124"/>
      <c r="AB1249" s="124"/>
      <c r="AC1249" s="124"/>
      <c r="AD1249" s="124"/>
      <c r="AE1249" s="124"/>
    </row>
    <row r="1250" spans="1:31" ht="15" customHeight="1" x14ac:dyDescent="0.35">
      <c r="A1250" s="304"/>
      <c r="B1250" s="305"/>
      <c r="C1250" s="305"/>
      <c r="D1250" s="305"/>
      <c r="E1250" s="306"/>
      <c r="F1250" s="430"/>
      <c r="G1250" s="429" t="s">
        <v>51</v>
      </c>
      <c r="H1250" s="429" t="s">
        <v>28</v>
      </c>
      <c r="I1250" s="429" t="s">
        <v>52</v>
      </c>
      <c r="J1250" s="442" t="s">
        <v>29</v>
      </c>
      <c r="K1250" s="429" t="s">
        <v>30</v>
      </c>
      <c r="L1250" s="429" t="s">
        <v>31</v>
      </c>
      <c r="M1250" s="429" t="s">
        <v>53</v>
      </c>
      <c r="N1250" s="429" t="s">
        <v>30</v>
      </c>
      <c r="O1250" s="429" t="s">
        <v>32</v>
      </c>
      <c r="P1250" s="429" t="s">
        <v>34</v>
      </c>
      <c r="Q1250" s="124"/>
      <c r="R1250" s="124"/>
      <c r="S1250" s="124"/>
      <c r="T1250" s="124"/>
      <c r="U1250" s="124"/>
      <c r="V1250" s="124"/>
      <c r="W1250" s="124"/>
      <c r="X1250" s="124"/>
      <c r="Y1250" s="124"/>
      <c r="Z1250" s="124"/>
      <c r="AA1250" s="124"/>
      <c r="AB1250" s="124"/>
      <c r="AC1250" s="124"/>
      <c r="AD1250" s="124"/>
      <c r="AE1250" s="124"/>
    </row>
    <row r="1251" spans="1:31" ht="15" customHeight="1" x14ac:dyDescent="0.35">
      <c r="A1251" s="304"/>
      <c r="B1251" s="305"/>
      <c r="C1251" s="305"/>
      <c r="D1251" s="305"/>
      <c r="E1251" s="306"/>
      <c r="F1251" s="430"/>
      <c r="G1251" s="430"/>
      <c r="H1251" s="430"/>
      <c r="I1251" s="430"/>
      <c r="J1251" s="443"/>
      <c r="K1251" s="430"/>
      <c r="L1251" s="430"/>
      <c r="M1251" s="430"/>
      <c r="N1251" s="430"/>
      <c r="O1251" s="430"/>
      <c r="P1251" s="430"/>
      <c r="Q1251" s="124"/>
      <c r="R1251" s="124"/>
      <c r="S1251" s="124"/>
      <c r="T1251" s="124"/>
      <c r="U1251" s="124"/>
      <c r="V1251" s="124"/>
      <c r="W1251" s="124"/>
      <c r="X1251" s="124"/>
      <c r="Y1251" s="124"/>
      <c r="Z1251" s="124"/>
      <c r="AA1251" s="124"/>
      <c r="AB1251" s="124"/>
      <c r="AC1251" s="124"/>
      <c r="AD1251" s="124"/>
      <c r="AE1251" s="124"/>
    </row>
    <row r="1252" spans="1:31" ht="15" customHeight="1" x14ac:dyDescent="0.35">
      <c r="A1252" s="307"/>
      <c r="B1252" s="308"/>
      <c r="C1252" s="308"/>
      <c r="D1252" s="308"/>
      <c r="E1252" s="309"/>
      <c r="F1252" s="431"/>
      <c r="G1252" s="431"/>
      <c r="H1252" s="431"/>
      <c r="I1252" s="431"/>
      <c r="J1252" s="444"/>
      <c r="K1252" s="431"/>
      <c r="L1252" s="431"/>
      <c r="M1252" s="431"/>
      <c r="N1252" s="431"/>
      <c r="O1252" s="431"/>
      <c r="P1252" s="431"/>
      <c r="Q1252" s="124"/>
      <c r="R1252" s="124"/>
      <c r="S1252" s="124"/>
      <c r="T1252" s="124"/>
      <c r="U1252" s="124"/>
      <c r="V1252" s="124"/>
      <c r="W1252" s="124"/>
      <c r="X1252" s="124"/>
      <c r="Y1252" s="124"/>
      <c r="Z1252" s="124"/>
      <c r="AA1252" s="124"/>
      <c r="AB1252" s="124"/>
      <c r="AC1252" s="124"/>
      <c r="AD1252" s="124"/>
      <c r="AE1252" s="124"/>
    </row>
    <row r="1253" spans="1:31" s="252" customFormat="1" x14ac:dyDescent="0.35">
      <c r="A1253" s="253" t="s">
        <v>54</v>
      </c>
      <c r="B1253" s="439">
        <v>1</v>
      </c>
      <c r="C1253" s="440"/>
      <c r="D1253" s="440"/>
      <c r="E1253" s="441"/>
      <c r="F1253" s="148">
        <v>2</v>
      </c>
      <c r="G1253" s="148">
        <v>3</v>
      </c>
      <c r="H1253" s="149">
        <v>4</v>
      </c>
      <c r="I1253" s="148">
        <v>5</v>
      </c>
      <c r="J1253" s="148">
        <v>6</v>
      </c>
      <c r="K1253" s="148">
        <v>7</v>
      </c>
      <c r="L1253" s="148">
        <v>8</v>
      </c>
      <c r="M1253" s="148">
        <v>9</v>
      </c>
      <c r="N1253" s="148">
        <v>10</v>
      </c>
      <c r="O1253" s="148">
        <v>11</v>
      </c>
      <c r="P1253" s="148">
        <v>12</v>
      </c>
      <c r="Q1253" s="255"/>
      <c r="R1253" s="255"/>
      <c r="S1253" s="255"/>
      <c r="T1253" s="255"/>
      <c r="U1253" s="255"/>
      <c r="V1253" s="255"/>
      <c r="W1253" s="255"/>
      <c r="X1253" s="255"/>
      <c r="Y1253" s="255"/>
      <c r="Z1253" s="255"/>
      <c r="AA1253" s="255"/>
      <c r="AB1253" s="255"/>
      <c r="AC1253" s="255"/>
      <c r="AD1253" s="255"/>
      <c r="AE1253" s="255"/>
    </row>
    <row r="1254" spans="1:31" s="252" customFormat="1" hidden="1" x14ac:dyDescent="0.35">
      <c r="A1254" s="251">
        <f>A32</f>
        <v>0</v>
      </c>
      <c r="B1254" s="352">
        <f>B32</f>
        <v>0</v>
      </c>
      <c r="C1254" s="353"/>
      <c r="D1254" s="353"/>
      <c r="E1254" s="354"/>
      <c r="F1254" s="150"/>
      <c r="G1254" s="150"/>
      <c r="H1254" s="151"/>
      <c r="I1254" s="152">
        <f t="shared" ref="I1254:I1317" si="109">G1254-H1254</f>
        <v>0</v>
      </c>
      <c r="J1254" s="153"/>
      <c r="K1254" s="154"/>
      <c r="L1254" s="154"/>
      <c r="M1254" s="155">
        <f t="shared" ref="M1254:M1317" si="110">K1254-L1254</f>
        <v>0</v>
      </c>
      <c r="N1254" s="150"/>
      <c r="O1254" s="150"/>
      <c r="P1254" s="152">
        <f t="shared" ref="P1254:P1317" si="111">N1254-O1254</f>
        <v>0</v>
      </c>
      <c r="Q1254" s="255"/>
      <c r="R1254" s="255"/>
      <c r="S1254" s="255"/>
      <c r="T1254" s="255"/>
      <c r="U1254" s="255"/>
      <c r="V1254" s="255"/>
      <c r="W1254" s="255"/>
      <c r="X1254" s="255"/>
      <c r="Y1254" s="255"/>
      <c r="Z1254" s="255"/>
      <c r="AA1254" s="255"/>
      <c r="AB1254" s="255"/>
      <c r="AC1254" s="255"/>
      <c r="AD1254" s="255"/>
      <c r="AE1254" s="255"/>
    </row>
    <row r="1255" spans="1:31" s="252" customFormat="1" hidden="1" x14ac:dyDescent="0.35">
      <c r="A1255" s="251">
        <f t="shared" ref="A1255:B1318" si="112">A33</f>
        <v>0</v>
      </c>
      <c r="B1255" s="352">
        <f t="shared" si="112"/>
        <v>0</v>
      </c>
      <c r="C1255" s="353"/>
      <c r="D1255" s="353"/>
      <c r="E1255" s="354"/>
      <c r="F1255" s="150"/>
      <c r="G1255" s="150"/>
      <c r="H1255" s="151"/>
      <c r="I1255" s="152">
        <f t="shared" si="109"/>
        <v>0</v>
      </c>
      <c r="J1255" s="153"/>
      <c r="K1255" s="154"/>
      <c r="L1255" s="154"/>
      <c r="M1255" s="155">
        <f t="shared" si="110"/>
        <v>0</v>
      </c>
      <c r="N1255" s="150"/>
      <c r="O1255" s="150"/>
      <c r="P1255" s="152">
        <f t="shared" si="111"/>
        <v>0</v>
      </c>
      <c r="Q1255" s="255"/>
      <c r="R1255" s="255"/>
      <c r="S1255" s="255"/>
      <c r="T1255" s="255"/>
      <c r="U1255" s="255"/>
      <c r="V1255" s="255"/>
      <c r="W1255" s="255"/>
      <c r="X1255" s="255"/>
      <c r="Y1255" s="255"/>
      <c r="Z1255" s="255"/>
      <c r="AA1255" s="255"/>
      <c r="AB1255" s="255"/>
      <c r="AC1255" s="255"/>
      <c r="AD1255" s="255"/>
      <c r="AE1255" s="255"/>
    </row>
    <row r="1256" spans="1:31" s="252" customFormat="1" hidden="1" x14ac:dyDescent="0.35">
      <c r="A1256" s="251">
        <f t="shared" si="112"/>
        <v>0</v>
      </c>
      <c r="B1256" s="352">
        <f t="shared" si="112"/>
        <v>0</v>
      </c>
      <c r="C1256" s="353"/>
      <c r="D1256" s="353"/>
      <c r="E1256" s="354"/>
      <c r="F1256" s="150"/>
      <c r="G1256" s="150"/>
      <c r="H1256" s="151"/>
      <c r="I1256" s="152">
        <f t="shared" si="109"/>
        <v>0</v>
      </c>
      <c r="J1256" s="153"/>
      <c r="K1256" s="154"/>
      <c r="L1256" s="154"/>
      <c r="M1256" s="155">
        <f t="shared" si="110"/>
        <v>0</v>
      </c>
      <c r="N1256" s="150"/>
      <c r="O1256" s="150"/>
      <c r="P1256" s="152">
        <f t="shared" si="111"/>
        <v>0</v>
      </c>
      <c r="Q1256" s="255"/>
      <c r="R1256" s="255"/>
      <c r="S1256" s="255"/>
      <c r="T1256" s="255"/>
      <c r="U1256" s="255"/>
      <c r="V1256" s="255"/>
      <c r="W1256" s="255"/>
      <c r="X1256" s="255"/>
      <c r="Y1256" s="255"/>
      <c r="Z1256" s="255"/>
      <c r="AA1256" s="255"/>
      <c r="AB1256" s="255"/>
      <c r="AC1256" s="255"/>
      <c r="AD1256" s="255"/>
      <c r="AE1256" s="255"/>
    </row>
    <row r="1257" spans="1:31" s="252" customFormat="1" hidden="1" x14ac:dyDescent="0.35">
      <c r="A1257" s="251">
        <f t="shared" si="112"/>
        <v>0</v>
      </c>
      <c r="B1257" s="352">
        <f t="shared" si="112"/>
        <v>0</v>
      </c>
      <c r="C1257" s="353"/>
      <c r="D1257" s="353"/>
      <c r="E1257" s="354"/>
      <c r="F1257" s="150"/>
      <c r="G1257" s="150"/>
      <c r="H1257" s="151"/>
      <c r="I1257" s="152">
        <f t="shared" si="109"/>
        <v>0</v>
      </c>
      <c r="J1257" s="153"/>
      <c r="K1257" s="154"/>
      <c r="L1257" s="154"/>
      <c r="M1257" s="155">
        <f t="shared" si="110"/>
        <v>0</v>
      </c>
      <c r="N1257" s="150"/>
      <c r="O1257" s="150"/>
      <c r="P1257" s="152">
        <f t="shared" si="111"/>
        <v>0</v>
      </c>
      <c r="Q1257" s="255"/>
      <c r="R1257" s="255"/>
      <c r="S1257" s="255"/>
      <c r="T1257" s="255"/>
      <c r="U1257" s="255"/>
      <c r="V1257" s="255"/>
      <c r="W1257" s="255"/>
      <c r="X1257" s="255"/>
      <c r="Y1257" s="255"/>
      <c r="Z1257" s="255"/>
      <c r="AA1257" s="255"/>
      <c r="AB1257" s="255"/>
      <c r="AC1257" s="255"/>
      <c r="AD1257" s="255"/>
      <c r="AE1257" s="255"/>
    </row>
    <row r="1258" spans="1:31" s="252" customFormat="1" hidden="1" x14ac:dyDescent="0.35">
      <c r="A1258" s="251">
        <f t="shared" si="112"/>
        <v>0</v>
      </c>
      <c r="B1258" s="352">
        <f t="shared" si="112"/>
        <v>0</v>
      </c>
      <c r="C1258" s="353"/>
      <c r="D1258" s="353"/>
      <c r="E1258" s="354"/>
      <c r="F1258" s="150"/>
      <c r="G1258" s="150"/>
      <c r="H1258" s="151"/>
      <c r="I1258" s="152">
        <f t="shared" si="109"/>
        <v>0</v>
      </c>
      <c r="J1258" s="153"/>
      <c r="K1258" s="154"/>
      <c r="L1258" s="154"/>
      <c r="M1258" s="155">
        <f t="shared" si="110"/>
        <v>0</v>
      </c>
      <c r="N1258" s="150"/>
      <c r="O1258" s="150"/>
      <c r="P1258" s="152">
        <f t="shared" si="111"/>
        <v>0</v>
      </c>
      <c r="Q1258" s="255"/>
      <c r="R1258" s="255"/>
      <c r="S1258" s="255"/>
      <c r="T1258" s="255"/>
      <c r="U1258" s="255"/>
      <c r="V1258" s="255"/>
      <c r="W1258" s="255"/>
      <c r="X1258" s="255"/>
      <c r="Y1258" s="255"/>
      <c r="Z1258" s="255"/>
      <c r="AA1258" s="255"/>
      <c r="AB1258" s="255"/>
      <c r="AC1258" s="255"/>
      <c r="AD1258" s="255"/>
      <c r="AE1258" s="255"/>
    </row>
    <row r="1259" spans="1:31" s="252" customFormat="1" hidden="1" x14ac:dyDescent="0.35">
      <c r="A1259" s="251">
        <f t="shared" si="112"/>
        <v>0</v>
      </c>
      <c r="B1259" s="352">
        <f t="shared" si="112"/>
        <v>0</v>
      </c>
      <c r="C1259" s="353"/>
      <c r="D1259" s="353"/>
      <c r="E1259" s="354"/>
      <c r="F1259" s="150"/>
      <c r="G1259" s="150"/>
      <c r="H1259" s="151"/>
      <c r="I1259" s="152">
        <f t="shared" si="109"/>
        <v>0</v>
      </c>
      <c r="J1259" s="153"/>
      <c r="K1259" s="154"/>
      <c r="L1259" s="154"/>
      <c r="M1259" s="155">
        <f t="shared" si="110"/>
        <v>0</v>
      </c>
      <c r="N1259" s="150"/>
      <c r="O1259" s="150"/>
      <c r="P1259" s="152">
        <f t="shared" si="111"/>
        <v>0</v>
      </c>
      <c r="Q1259" s="255"/>
      <c r="R1259" s="255"/>
      <c r="S1259" s="255"/>
      <c r="T1259" s="255"/>
      <c r="U1259" s="255"/>
      <c r="V1259" s="255"/>
      <c r="W1259" s="255"/>
      <c r="X1259" s="255"/>
      <c r="Y1259" s="255"/>
      <c r="Z1259" s="255"/>
      <c r="AA1259" s="255"/>
      <c r="AB1259" s="255"/>
      <c r="AC1259" s="255"/>
      <c r="AD1259" s="255"/>
      <c r="AE1259" s="255"/>
    </row>
    <row r="1260" spans="1:31" s="252" customFormat="1" hidden="1" x14ac:dyDescent="0.35">
      <c r="A1260" s="251">
        <f t="shared" si="112"/>
        <v>0</v>
      </c>
      <c r="B1260" s="352">
        <f t="shared" si="112"/>
        <v>0</v>
      </c>
      <c r="C1260" s="353"/>
      <c r="D1260" s="353"/>
      <c r="E1260" s="354"/>
      <c r="F1260" s="150"/>
      <c r="G1260" s="150"/>
      <c r="H1260" s="151"/>
      <c r="I1260" s="152">
        <f t="shared" si="109"/>
        <v>0</v>
      </c>
      <c r="J1260" s="153"/>
      <c r="K1260" s="154"/>
      <c r="L1260" s="154"/>
      <c r="M1260" s="155">
        <f t="shared" si="110"/>
        <v>0</v>
      </c>
      <c r="N1260" s="150"/>
      <c r="O1260" s="150"/>
      <c r="P1260" s="152">
        <f t="shared" si="111"/>
        <v>0</v>
      </c>
      <c r="Q1260" s="255"/>
      <c r="R1260" s="255"/>
      <c r="S1260" s="255"/>
      <c r="T1260" s="255"/>
      <c r="U1260" s="255"/>
      <c r="V1260" s="255"/>
      <c r="W1260" s="255"/>
      <c r="X1260" s="255"/>
      <c r="Y1260" s="255"/>
      <c r="Z1260" s="255"/>
      <c r="AA1260" s="255"/>
      <c r="AB1260" s="255"/>
      <c r="AC1260" s="255"/>
      <c r="AD1260" s="255"/>
      <c r="AE1260" s="255"/>
    </row>
    <row r="1261" spans="1:31" s="252" customFormat="1" hidden="1" x14ac:dyDescent="0.35">
      <c r="A1261" s="251">
        <f t="shared" si="112"/>
        <v>0</v>
      </c>
      <c r="B1261" s="352">
        <f t="shared" si="112"/>
        <v>0</v>
      </c>
      <c r="C1261" s="353"/>
      <c r="D1261" s="353"/>
      <c r="E1261" s="354"/>
      <c r="F1261" s="150"/>
      <c r="G1261" s="150"/>
      <c r="H1261" s="151"/>
      <c r="I1261" s="152">
        <f t="shared" si="109"/>
        <v>0</v>
      </c>
      <c r="J1261" s="153"/>
      <c r="K1261" s="154"/>
      <c r="L1261" s="154"/>
      <c r="M1261" s="155">
        <f t="shared" si="110"/>
        <v>0</v>
      </c>
      <c r="N1261" s="150"/>
      <c r="O1261" s="150"/>
      <c r="P1261" s="152">
        <f t="shared" si="111"/>
        <v>0</v>
      </c>
      <c r="Q1261" s="255"/>
      <c r="R1261" s="255"/>
      <c r="S1261" s="255"/>
      <c r="T1261" s="255"/>
      <c r="U1261" s="255"/>
      <c r="V1261" s="255"/>
      <c r="W1261" s="255"/>
      <c r="X1261" s="255"/>
      <c r="Y1261" s="255"/>
      <c r="Z1261" s="255"/>
      <c r="AA1261" s="255"/>
      <c r="AB1261" s="255"/>
      <c r="AC1261" s="255"/>
      <c r="AD1261" s="255"/>
      <c r="AE1261" s="255"/>
    </row>
    <row r="1262" spans="1:31" s="252" customFormat="1" hidden="1" x14ac:dyDescent="0.35">
      <c r="A1262" s="251">
        <f t="shared" si="112"/>
        <v>0</v>
      </c>
      <c r="B1262" s="352">
        <f t="shared" si="112"/>
        <v>0</v>
      </c>
      <c r="C1262" s="353"/>
      <c r="D1262" s="353"/>
      <c r="E1262" s="354"/>
      <c r="F1262" s="150"/>
      <c r="G1262" s="150"/>
      <c r="H1262" s="151"/>
      <c r="I1262" s="152">
        <f t="shared" si="109"/>
        <v>0</v>
      </c>
      <c r="J1262" s="153"/>
      <c r="K1262" s="154"/>
      <c r="L1262" s="154"/>
      <c r="M1262" s="155">
        <f t="shared" si="110"/>
        <v>0</v>
      </c>
      <c r="N1262" s="150"/>
      <c r="O1262" s="150"/>
      <c r="P1262" s="152">
        <f t="shared" si="111"/>
        <v>0</v>
      </c>
      <c r="Q1262" s="255"/>
      <c r="R1262" s="255"/>
      <c r="S1262" s="255"/>
      <c r="T1262" s="255"/>
      <c r="U1262" s="255"/>
      <c r="V1262" s="255"/>
      <c r="W1262" s="255"/>
      <c r="X1262" s="255"/>
      <c r="Y1262" s="255"/>
      <c r="Z1262" s="255"/>
      <c r="AA1262" s="255"/>
      <c r="AB1262" s="255"/>
      <c r="AC1262" s="255"/>
      <c r="AD1262" s="255"/>
      <c r="AE1262" s="255"/>
    </row>
    <row r="1263" spans="1:31" s="252" customFormat="1" hidden="1" x14ac:dyDescent="0.35">
      <c r="A1263" s="251">
        <f t="shared" si="112"/>
        <v>0</v>
      </c>
      <c r="B1263" s="352">
        <f t="shared" si="112"/>
        <v>0</v>
      </c>
      <c r="C1263" s="353"/>
      <c r="D1263" s="353"/>
      <c r="E1263" s="354"/>
      <c r="F1263" s="150"/>
      <c r="G1263" s="150"/>
      <c r="H1263" s="151"/>
      <c r="I1263" s="152">
        <f t="shared" si="109"/>
        <v>0</v>
      </c>
      <c r="J1263" s="153"/>
      <c r="K1263" s="154"/>
      <c r="L1263" s="154"/>
      <c r="M1263" s="155">
        <f t="shared" si="110"/>
        <v>0</v>
      </c>
      <c r="N1263" s="150"/>
      <c r="O1263" s="150"/>
      <c r="P1263" s="152">
        <f t="shared" si="111"/>
        <v>0</v>
      </c>
      <c r="Q1263" s="255"/>
      <c r="R1263" s="255"/>
      <c r="S1263" s="255"/>
      <c r="T1263" s="255"/>
      <c r="U1263" s="255"/>
      <c r="V1263" s="255"/>
      <c r="W1263" s="255"/>
      <c r="X1263" s="255"/>
      <c r="Y1263" s="255"/>
      <c r="Z1263" s="255"/>
      <c r="AA1263" s="255"/>
      <c r="AB1263" s="255"/>
      <c r="AC1263" s="255"/>
      <c r="AD1263" s="255"/>
      <c r="AE1263" s="255"/>
    </row>
    <row r="1264" spans="1:31" s="252" customFormat="1" hidden="1" x14ac:dyDescent="0.35">
      <c r="A1264" s="251">
        <f t="shared" si="112"/>
        <v>0</v>
      </c>
      <c r="B1264" s="352">
        <f t="shared" si="112"/>
        <v>0</v>
      </c>
      <c r="C1264" s="353"/>
      <c r="D1264" s="353"/>
      <c r="E1264" s="354"/>
      <c r="F1264" s="150"/>
      <c r="G1264" s="150"/>
      <c r="H1264" s="151"/>
      <c r="I1264" s="152">
        <f t="shared" si="109"/>
        <v>0</v>
      </c>
      <c r="J1264" s="153"/>
      <c r="K1264" s="154"/>
      <c r="L1264" s="154"/>
      <c r="M1264" s="155">
        <f t="shared" si="110"/>
        <v>0</v>
      </c>
      <c r="N1264" s="150"/>
      <c r="O1264" s="150"/>
      <c r="P1264" s="152">
        <f t="shared" si="111"/>
        <v>0</v>
      </c>
      <c r="Q1264" s="255"/>
      <c r="R1264" s="255"/>
      <c r="S1264" s="255"/>
      <c r="T1264" s="255"/>
      <c r="U1264" s="255"/>
      <c r="V1264" s="255"/>
      <c r="W1264" s="255"/>
      <c r="X1264" s="255"/>
      <c r="Y1264" s="255"/>
      <c r="Z1264" s="255"/>
      <c r="AA1264" s="255"/>
      <c r="AB1264" s="255"/>
      <c r="AC1264" s="255"/>
      <c r="AD1264" s="255"/>
      <c r="AE1264" s="255"/>
    </row>
    <row r="1265" spans="1:31" s="252" customFormat="1" hidden="1" x14ac:dyDescent="0.35">
      <c r="A1265" s="251">
        <f t="shared" si="112"/>
        <v>0</v>
      </c>
      <c r="B1265" s="352">
        <f t="shared" si="112"/>
        <v>0</v>
      </c>
      <c r="C1265" s="353"/>
      <c r="D1265" s="353"/>
      <c r="E1265" s="354"/>
      <c r="F1265" s="150"/>
      <c r="G1265" s="150"/>
      <c r="H1265" s="151"/>
      <c r="I1265" s="152">
        <f t="shared" si="109"/>
        <v>0</v>
      </c>
      <c r="J1265" s="153"/>
      <c r="K1265" s="154"/>
      <c r="L1265" s="154"/>
      <c r="M1265" s="155">
        <f t="shared" si="110"/>
        <v>0</v>
      </c>
      <c r="N1265" s="150"/>
      <c r="O1265" s="150"/>
      <c r="P1265" s="152">
        <f t="shared" si="111"/>
        <v>0</v>
      </c>
      <c r="Q1265" s="255"/>
      <c r="R1265" s="255"/>
      <c r="S1265" s="255"/>
      <c r="T1265" s="255"/>
      <c r="U1265" s="255"/>
      <c r="V1265" s="255"/>
      <c r="W1265" s="255"/>
      <c r="X1265" s="255"/>
      <c r="Y1265" s="255"/>
      <c r="Z1265" s="255"/>
      <c r="AA1265" s="255"/>
      <c r="AB1265" s="255"/>
      <c r="AC1265" s="255"/>
      <c r="AD1265" s="255"/>
      <c r="AE1265" s="255"/>
    </row>
    <row r="1266" spans="1:31" s="252" customFormat="1" hidden="1" x14ac:dyDescent="0.35">
      <c r="A1266" s="251">
        <f t="shared" si="112"/>
        <v>0</v>
      </c>
      <c r="B1266" s="352">
        <f t="shared" si="112"/>
        <v>0</v>
      </c>
      <c r="C1266" s="353"/>
      <c r="D1266" s="353"/>
      <c r="E1266" s="354"/>
      <c r="F1266" s="150"/>
      <c r="G1266" s="150"/>
      <c r="H1266" s="151"/>
      <c r="I1266" s="152">
        <f t="shared" si="109"/>
        <v>0</v>
      </c>
      <c r="J1266" s="153"/>
      <c r="K1266" s="154"/>
      <c r="L1266" s="154"/>
      <c r="M1266" s="155">
        <f t="shared" si="110"/>
        <v>0</v>
      </c>
      <c r="N1266" s="150"/>
      <c r="O1266" s="150"/>
      <c r="P1266" s="152">
        <f t="shared" si="111"/>
        <v>0</v>
      </c>
      <c r="Q1266" s="255"/>
      <c r="R1266" s="255"/>
      <c r="S1266" s="255"/>
      <c r="T1266" s="255"/>
      <c r="U1266" s="255"/>
      <c r="V1266" s="255"/>
      <c r="W1266" s="255"/>
      <c r="X1266" s="255"/>
      <c r="Y1266" s="255"/>
      <c r="Z1266" s="255"/>
      <c r="AA1266" s="255"/>
      <c r="AB1266" s="255"/>
      <c r="AC1266" s="255"/>
      <c r="AD1266" s="255"/>
      <c r="AE1266" s="255"/>
    </row>
    <row r="1267" spans="1:31" s="252" customFormat="1" hidden="1" x14ac:dyDescent="0.35">
      <c r="A1267" s="251">
        <f t="shared" si="112"/>
        <v>0</v>
      </c>
      <c r="B1267" s="352">
        <f t="shared" si="112"/>
        <v>0</v>
      </c>
      <c r="C1267" s="353"/>
      <c r="D1267" s="353"/>
      <c r="E1267" s="354"/>
      <c r="F1267" s="150"/>
      <c r="G1267" s="150"/>
      <c r="H1267" s="151"/>
      <c r="I1267" s="152">
        <f t="shared" si="109"/>
        <v>0</v>
      </c>
      <c r="J1267" s="153"/>
      <c r="K1267" s="154"/>
      <c r="L1267" s="154"/>
      <c r="M1267" s="155">
        <f t="shared" si="110"/>
        <v>0</v>
      </c>
      <c r="N1267" s="150"/>
      <c r="O1267" s="150"/>
      <c r="P1267" s="152">
        <f t="shared" si="111"/>
        <v>0</v>
      </c>
      <c r="Q1267" s="255"/>
      <c r="R1267" s="255"/>
      <c r="S1267" s="255"/>
      <c r="T1267" s="255"/>
      <c r="U1267" s="255"/>
      <c r="V1267" s="255"/>
      <c r="W1267" s="255"/>
      <c r="X1267" s="255"/>
      <c r="Y1267" s="255"/>
      <c r="Z1267" s="255"/>
      <c r="AA1267" s="255"/>
      <c r="AB1267" s="255"/>
      <c r="AC1267" s="255"/>
      <c r="AD1267" s="255"/>
      <c r="AE1267" s="255"/>
    </row>
    <row r="1268" spans="1:31" s="252" customFormat="1" hidden="1" x14ac:dyDescent="0.35">
      <c r="A1268" s="251">
        <f t="shared" si="112"/>
        <v>0</v>
      </c>
      <c r="B1268" s="352">
        <f t="shared" si="112"/>
        <v>0</v>
      </c>
      <c r="C1268" s="353"/>
      <c r="D1268" s="353"/>
      <c r="E1268" s="354"/>
      <c r="F1268" s="150"/>
      <c r="G1268" s="150"/>
      <c r="H1268" s="151"/>
      <c r="I1268" s="152">
        <f t="shared" si="109"/>
        <v>0</v>
      </c>
      <c r="J1268" s="153"/>
      <c r="K1268" s="154"/>
      <c r="L1268" s="154"/>
      <c r="M1268" s="155">
        <f t="shared" si="110"/>
        <v>0</v>
      </c>
      <c r="N1268" s="150"/>
      <c r="O1268" s="150"/>
      <c r="P1268" s="152">
        <f t="shared" si="111"/>
        <v>0</v>
      </c>
      <c r="Q1268" s="255"/>
      <c r="R1268" s="255"/>
      <c r="S1268" s="255"/>
      <c r="T1268" s="255"/>
      <c r="U1268" s="255"/>
      <c r="V1268" s="255"/>
      <c r="W1268" s="255"/>
      <c r="X1268" s="255"/>
      <c r="Y1268" s="255"/>
      <c r="Z1268" s="255"/>
      <c r="AA1268" s="255"/>
      <c r="AB1268" s="255"/>
      <c r="AC1268" s="255"/>
      <c r="AD1268" s="255"/>
      <c r="AE1268" s="255"/>
    </row>
    <row r="1269" spans="1:31" s="252" customFormat="1" hidden="1" x14ac:dyDescent="0.35">
      <c r="A1269" s="251">
        <f t="shared" si="112"/>
        <v>0</v>
      </c>
      <c r="B1269" s="352">
        <f t="shared" si="112"/>
        <v>0</v>
      </c>
      <c r="C1269" s="353"/>
      <c r="D1269" s="353"/>
      <c r="E1269" s="354"/>
      <c r="F1269" s="150"/>
      <c r="G1269" s="150"/>
      <c r="H1269" s="151"/>
      <c r="I1269" s="152">
        <f t="shared" si="109"/>
        <v>0</v>
      </c>
      <c r="J1269" s="153"/>
      <c r="K1269" s="154"/>
      <c r="L1269" s="154"/>
      <c r="M1269" s="155">
        <f t="shared" si="110"/>
        <v>0</v>
      </c>
      <c r="N1269" s="150"/>
      <c r="O1269" s="150"/>
      <c r="P1269" s="152">
        <f t="shared" si="111"/>
        <v>0</v>
      </c>
      <c r="Q1269" s="255"/>
      <c r="R1269" s="255"/>
      <c r="S1269" s="255"/>
      <c r="T1269" s="255"/>
      <c r="U1269" s="255"/>
      <c r="V1269" s="255"/>
      <c r="W1269" s="255"/>
      <c r="X1269" s="255"/>
      <c r="Y1269" s="255"/>
      <c r="Z1269" s="255"/>
      <c r="AA1269" s="255"/>
      <c r="AB1269" s="255"/>
      <c r="AC1269" s="255"/>
      <c r="AD1269" s="255"/>
      <c r="AE1269" s="255"/>
    </row>
    <row r="1270" spans="1:31" s="252" customFormat="1" hidden="1" x14ac:dyDescent="0.35">
      <c r="A1270" s="251">
        <f t="shared" si="112"/>
        <v>0</v>
      </c>
      <c r="B1270" s="352">
        <f t="shared" si="112"/>
        <v>0</v>
      </c>
      <c r="C1270" s="353"/>
      <c r="D1270" s="353"/>
      <c r="E1270" s="354"/>
      <c r="F1270" s="150"/>
      <c r="G1270" s="150"/>
      <c r="H1270" s="151"/>
      <c r="I1270" s="152">
        <f t="shared" si="109"/>
        <v>0</v>
      </c>
      <c r="J1270" s="153"/>
      <c r="K1270" s="154"/>
      <c r="L1270" s="154"/>
      <c r="M1270" s="155">
        <f t="shared" si="110"/>
        <v>0</v>
      </c>
      <c r="N1270" s="150"/>
      <c r="O1270" s="150"/>
      <c r="P1270" s="152">
        <f t="shared" si="111"/>
        <v>0</v>
      </c>
      <c r="Q1270" s="255"/>
      <c r="R1270" s="255"/>
      <c r="S1270" s="255"/>
      <c r="T1270" s="255"/>
      <c r="U1270" s="255"/>
      <c r="V1270" s="255"/>
      <c r="W1270" s="255"/>
      <c r="X1270" s="255"/>
      <c r="Y1270" s="255"/>
      <c r="Z1270" s="255"/>
      <c r="AA1270" s="255"/>
      <c r="AB1270" s="255"/>
      <c r="AC1270" s="255"/>
      <c r="AD1270" s="255"/>
      <c r="AE1270" s="255"/>
    </row>
    <row r="1271" spans="1:31" s="252" customFormat="1" hidden="1" x14ac:dyDescent="0.35">
      <c r="A1271" s="251">
        <f t="shared" si="112"/>
        <v>0</v>
      </c>
      <c r="B1271" s="352">
        <f t="shared" si="112"/>
        <v>0</v>
      </c>
      <c r="C1271" s="353"/>
      <c r="D1271" s="353"/>
      <c r="E1271" s="354"/>
      <c r="F1271" s="150"/>
      <c r="G1271" s="150"/>
      <c r="H1271" s="151"/>
      <c r="I1271" s="152">
        <f t="shared" si="109"/>
        <v>0</v>
      </c>
      <c r="J1271" s="153"/>
      <c r="K1271" s="154"/>
      <c r="L1271" s="154"/>
      <c r="M1271" s="155">
        <f t="shared" si="110"/>
        <v>0</v>
      </c>
      <c r="N1271" s="150"/>
      <c r="O1271" s="150"/>
      <c r="P1271" s="152">
        <f t="shared" si="111"/>
        <v>0</v>
      </c>
      <c r="Q1271" s="255"/>
      <c r="R1271" s="255"/>
      <c r="S1271" s="255"/>
      <c r="T1271" s="255"/>
      <c r="U1271" s="255"/>
      <c r="V1271" s="255"/>
      <c r="W1271" s="255"/>
      <c r="X1271" s="255"/>
      <c r="Y1271" s="255"/>
      <c r="Z1271" s="255"/>
      <c r="AA1271" s="255"/>
      <c r="AB1271" s="255"/>
      <c r="AC1271" s="255"/>
      <c r="AD1271" s="255"/>
      <c r="AE1271" s="255"/>
    </row>
    <row r="1272" spans="1:31" s="252" customFormat="1" hidden="1" x14ac:dyDescent="0.35">
      <c r="A1272" s="251">
        <f t="shared" si="112"/>
        <v>0</v>
      </c>
      <c r="B1272" s="352">
        <f t="shared" si="112"/>
        <v>0</v>
      </c>
      <c r="C1272" s="353"/>
      <c r="D1272" s="353"/>
      <c r="E1272" s="354"/>
      <c r="F1272" s="150"/>
      <c r="G1272" s="150"/>
      <c r="H1272" s="151"/>
      <c r="I1272" s="152">
        <f t="shared" si="109"/>
        <v>0</v>
      </c>
      <c r="J1272" s="153"/>
      <c r="K1272" s="154"/>
      <c r="L1272" s="154"/>
      <c r="M1272" s="155">
        <f t="shared" si="110"/>
        <v>0</v>
      </c>
      <c r="N1272" s="150"/>
      <c r="O1272" s="150"/>
      <c r="P1272" s="152">
        <f t="shared" si="111"/>
        <v>0</v>
      </c>
      <c r="Q1272" s="255"/>
      <c r="R1272" s="255"/>
      <c r="S1272" s="255"/>
      <c r="T1272" s="255"/>
      <c r="U1272" s="255"/>
      <c r="V1272" s="255"/>
      <c r="W1272" s="255"/>
      <c r="X1272" s="255"/>
      <c r="Y1272" s="255"/>
      <c r="Z1272" s="255"/>
      <c r="AA1272" s="255"/>
      <c r="AB1272" s="255"/>
      <c r="AC1272" s="255"/>
      <c r="AD1272" s="255"/>
      <c r="AE1272" s="255"/>
    </row>
    <row r="1273" spans="1:31" s="252" customFormat="1" hidden="1" x14ac:dyDescent="0.35">
      <c r="A1273" s="251">
        <f t="shared" si="112"/>
        <v>0</v>
      </c>
      <c r="B1273" s="352">
        <f t="shared" si="112"/>
        <v>0</v>
      </c>
      <c r="C1273" s="353"/>
      <c r="D1273" s="353"/>
      <c r="E1273" s="354"/>
      <c r="F1273" s="150"/>
      <c r="G1273" s="150"/>
      <c r="H1273" s="151"/>
      <c r="I1273" s="152">
        <f t="shared" si="109"/>
        <v>0</v>
      </c>
      <c r="J1273" s="153"/>
      <c r="K1273" s="154"/>
      <c r="L1273" s="154"/>
      <c r="M1273" s="155">
        <f t="shared" si="110"/>
        <v>0</v>
      </c>
      <c r="N1273" s="150"/>
      <c r="O1273" s="150"/>
      <c r="P1273" s="152">
        <f t="shared" si="111"/>
        <v>0</v>
      </c>
      <c r="Q1273" s="255"/>
      <c r="R1273" s="255"/>
      <c r="S1273" s="255"/>
      <c r="T1273" s="255"/>
      <c r="U1273" s="255"/>
      <c r="V1273" s="255"/>
      <c r="W1273" s="255"/>
      <c r="X1273" s="255"/>
      <c r="Y1273" s="255"/>
      <c r="Z1273" s="255"/>
      <c r="AA1273" s="255"/>
      <c r="AB1273" s="255"/>
      <c r="AC1273" s="255"/>
      <c r="AD1273" s="255"/>
      <c r="AE1273" s="255"/>
    </row>
    <row r="1274" spans="1:31" s="252" customFormat="1" hidden="1" x14ac:dyDescent="0.35">
      <c r="A1274" s="251">
        <f t="shared" si="112"/>
        <v>0</v>
      </c>
      <c r="B1274" s="352">
        <f t="shared" si="112"/>
        <v>0</v>
      </c>
      <c r="C1274" s="353"/>
      <c r="D1274" s="353"/>
      <c r="E1274" s="354"/>
      <c r="F1274" s="150"/>
      <c r="G1274" s="150"/>
      <c r="H1274" s="151"/>
      <c r="I1274" s="152">
        <f t="shared" si="109"/>
        <v>0</v>
      </c>
      <c r="J1274" s="153"/>
      <c r="K1274" s="154"/>
      <c r="L1274" s="154"/>
      <c r="M1274" s="155">
        <f t="shared" si="110"/>
        <v>0</v>
      </c>
      <c r="N1274" s="150"/>
      <c r="O1274" s="150"/>
      <c r="P1274" s="152">
        <f t="shared" si="111"/>
        <v>0</v>
      </c>
      <c r="Q1274" s="255"/>
      <c r="R1274" s="255"/>
      <c r="S1274" s="255"/>
      <c r="T1274" s="255"/>
      <c r="U1274" s="255"/>
      <c r="V1274" s="255"/>
      <c r="W1274" s="255"/>
      <c r="X1274" s="255"/>
      <c r="Y1274" s="255"/>
      <c r="Z1274" s="255"/>
      <c r="AA1274" s="255"/>
      <c r="AB1274" s="255"/>
      <c r="AC1274" s="255"/>
      <c r="AD1274" s="255"/>
      <c r="AE1274" s="255"/>
    </row>
    <row r="1275" spans="1:31" s="252" customFormat="1" hidden="1" x14ac:dyDescent="0.35">
      <c r="A1275" s="251">
        <f t="shared" si="112"/>
        <v>0</v>
      </c>
      <c r="B1275" s="352">
        <f t="shared" si="112"/>
        <v>0</v>
      </c>
      <c r="C1275" s="353"/>
      <c r="D1275" s="353"/>
      <c r="E1275" s="354"/>
      <c r="F1275" s="150"/>
      <c r="G1275" s="150"/>
      <c r="H1275" s="151"/>
      <c r="I1275" s="152">
        <f t="shared" si="109"/>
        <v>0</v>
      </c>
      <c r="J1275" s="153"/>
      <c r="K1275" s="154"/>
      <c r="L1275" s="154"/>
      <c r="M1275" s="155">
        <f t="shared" si="110"/>
        <v>0</v>
      </c>
      <c r="N1275" s="150"/>
      <c r="O1275" s="150"/>
      <c r="P1275" s="152">
        <f t="shared" si="111"/>
        <v>0</v>
      </c>
      <c r="Q1275" s="255"/>
      <c r="R1275" s="255"/>
      <c r="S1275" s="255"/>
      <c r="T1275" s="255"/>
      <c r="U1275" s="255"/>
      <c r="V1275" s="255"/>
      <c r="W1275" s="255"/>
      <c r="X1275" s="255"/>
      <c r="Y1275" s="255"/>
      <c r="Z1275" s="255"/>
      <c r="AA1275" s="255"/>
      <c r="AB1275" s="255"/>
      <c r="AC1275" s="255"/>
      <c r="AD1275" s="255"/>
      <c r="AE1275" s="255"/>
    </row>
    <row r="1276" spans="1:31" s="252" customFormat="1" hidden="1" x14ac:dyDescent="0.35">
      <c r="A1276" s="251">
        <f t="shared" si="112"/>
        <v>0</v>
      </c>
      <c r="B1276" s="352">
        <f t="shared" si="112"/>
        <v>0</v>
      </c>
      <c r="C1276" s="353"/>
      <c r="D1276" s="353"/>
      <c r="E1276" s="354"/>
      <c r="F1276" s="150"/>
      <c r="G1276" s="150"/>
      <c r="H1276" s="151"/>
      <c r="I1276" s="152">
        <f t="shared" si="109"/>
        <v>0</v>
      </c>
      <c r="J1276" s="153"/>
      <c r="K1276" s="154"/>
      <c r="L1276" s="154"/>
      <c r="M1276" s="155">
        <f t="shared" si="110"/>
        <v>0</v>
      </c>
      <c r="N1276" s="150"/>
      <c r="O1276" s="150"/>
      <c r="P1276" s="152">
        <f t="shared" si="111"/>
        <v>0</v>
      </c>
      <c r="Q1276" s="255"/>
      <c r="R1276" s="255"/>
      <c r="S1276" s="255"/>
      <c r="T1276" s="255"/>
      <c r="U1276" s="255"/>
      <c r="V1276" s="255"/>
      <c r="W1276" s="255"/>
      <c r="X1276" s="255"/>
      <c r="Y1276" s="255"/>
      <c r="Z1276" s="255"/>
      <c r="AA1276" s="255"/>
      <c r="AB1276" s="255"/>
      <c r="AC1276" s="255"/>
      <c r="AD1276" s="255"/>
      <c r="AE1276" s="255"/>
    </row>
    <row r="1277" spans="1:31" s="252" customFormat="1" hidden="1" x14ac:dyDescent="0.35">
      <c r="A1277" s="251">
        <f t="shared" si="112"/>
        <v>0</v>
      </c>
      <c r="B1277" s="352">
        <f t="shared" si="112"/>
        <v>0</v>
      </c>
      <c r="C1277" s="353"/>
      <c r="D1277" s="353"/>
      <c r="E1277" s="354"/>
      <c r="F1277" s="150"/>
      <c r="G1277" s="150"/>
      <c r="H1277" s="151"/>
      <c r="I1277" s="152">
        <f t="shared" si="109"/>
        <v>0</v>
      </c>
      <c r="J1277" s="153"/>
      <c r="K1277" s="154"/>
      <c r="L1277" s="154"/>
      <c r="M1277" s="155">
        <f t="shared" si="110"/>
        <v>0</v>
      </c>
      <c r="N1277" s="150"/>
      <c r="O1277" s="150"/>
      <c r="P1277" s="152">
        <f t="shared" si="111"/>
        <v>0</v>
      </c>
      <c r="Q1277" s="255"/>
      <c r="R1277" s="255"/>
      <c r="S1277" s="255"/>
      <c r="T1277" s="255"/>
      <c r="U1277" s="255"/>
      <c r="V1277" s="255"/>
      <c r="W1277" s="255"/>
      <c r="X1277" s="255"/>
      <c r="Y1277" s="255"/>
      <c r="Z1277" s="255"/>
      <c r="AA1277" s="255"/>
      <c r="AB1277" s="255"/>
      <c r="AC1277" s="255"/>
      <c r="AD1277" s="255"/>
      <c r="AE1277" s="255"/>
    </row>
    <row r="1278" spans="1:31" s="252" customFormat="1" hidden="1" x14ac:dyDescent="0.35">
      <c r="A1278" s="251">
        <f t="shared" si="112"/>
        <v>0</v>
      </c>
      <c r="B1278" s="352">
        <f t="shared" si="112"/>
        <v>0</v>
      </c>
      <c r="C1278" s="353"/>
      <c r="D1278" s="353"/>
      <c r="E1278" s="354"/>
      <c r="F1278" s="150"/>
      <c r="G1278" s="150"/>
      <c r="H1278" s="151"/>
      <c r="I1278" s="152">
        <f t="shared" si="109"/>
        <v>0</v>
      </c>
      <c r="J1278" s="153"/>
      <c r="K1278" s="154"/>
      <c r="L1278" s="154"/>
      <c r="M1278" s="155">
        <f t="shared" si="110"/>
        <v>0</v>
      </c>
      <c r="N1278" s="150"/>
      <c r="O1278" s="150"/>
      <c r="P1278" s="152">
        <f t="shared" si="111"/>
        <v>0</v>
      </c>
      <c r="Q1278" s="255"/>
      <c r="R1278" s="255"/>
      <c r="S1278" s="255"/>
      <c r="T1278" s="255"/>
      <c r="U1278" s="255"/>
      <c r="V1278" s="255"/>
      <c r="W1278" s="255"/>
      <c r="X1278" s="255"/>
      <c r="Y1278" s="255"/>
      <c r="Z1278" s="255"/>
      <c r="AA1278" s="255"/>
      <c r="AB1278" s="255"/>
      <c r="AC1278" s="255"/>
      <c r="AD1278" s="255"/>
      <c r="AE1278" s="255"/>
    </row>
    <row r="1279" spans="1:31" s="252" customFormat="1" hidden="1" x14ac:dyDescent="0.35">
      <c r="A1279" s="251">
        <f t="shared" si="112"/>
        <v>0</v>
      </c>
      <c r="B1279" s="352">
        <f t="shared" si="112"/>
        <v>0</v>
      </c>
      <c r="C1279" s="353"/>
      <c r="D1279" s="353"/>
      <c r="E1279" s="354"/>
      <c r="F1279" s="150"/>
      <c r="G1279" s="150"/>
      <c r="H1279" s="151"/>
      <c r="I1279" s="152">
        <f t="shared" si="109"/>
        <v>0</v>
      </c>
      <c r="J1279" s="153"/>
      <c r="K1279" s="154"/>
      <c r="L1279" s="154"/>
      <c r="M1279" s="155">
        <f t="shared" si="110"/>
        <v>0</v>
      </c>
      <c r="N1279" s="150"/>
      <c r="O1279" s="150"/>
      <c r="P1279" s="152">
        <f t="shared" si="111"/>
        <v>0</v>
      </c>
      <c r="Q1279" s="255"/>
      <c r="R1279" s="255"/>
      <c r="S1279" s="255"/>
      <c r="T1279" s="255"/>
      <c r="U1279" s="255"/>
      <c r="V1279" s="255"/>
      <c r="W1279" s="255"/>
      <c r="X1279" s="255"/>
      <c r="Y1279" s="255"/>
      <c r="Z1279" s="255"/>
      <c r="AA1279" s="255"/>
      <c r="AB1279" s="255"/>
      <c r="AC1279" s="255"/>
      <c r="AD1279" s="255"/>
      <c r="AE1279" s="255"/>
    </row>
    <row r="1280" spans="1:31" s="252" customFormat="1" hidden="1" x14ac:dyDescent="0.35">
      <c r="A1280" s="251">
        <f t="shared" si="112"/>
        <v>0</v>
      </c>
      <c r="B1280" s="352">
        <f t="shared" si="112"/>
        <v>0</v>
      </c>
      <c r="C1280" s="353"/>
      <c r="D1280" s="353"/>
      <c r="E1280" s="354"/>
      <c r="F1280" s="150"/>
      <c r="G1280" s="150"/>
      <c r="H1280" s="151"/>
      <c r="I1280" s="152">
        <f t="shared" si="109"/>
        <v>0</v>
      </c>
      <c r="J1280" s="153"/>
      <c r="K1280" s="154"/>
      <c r="L1280" s="154"/>
      <c r="M1280" s="155">
        <f t="shared" si="110"/>
        <v>0</v>
      </c>
      <c r="N1280" s="150"/>
      <c r="O1280" s="150"/>
      <c r="P1280" s="152">
        <f t="shared" si="111"/>
        <v>0</v>
      </c>
      <c r="Q1280" s="255"/>
      <c r="R1280" s="255"/>
      <c r="S1280" s="255"/>
      <c r="T1280" s="255"/>
      <c r="U1280" s="255"/>
      <c r="V1280" s="255"/>
      <c r="W1280" s="255"/>
      <c r="X1280" s="255"/>
      <c r="Y1280" s="255"/>
      <c r="Z1280" s="255"/>
      <c r="AA1280" s="255"/>
      <c r="AB1280" s="255"/>
      <c r="AC1280" s="255"/>
      <c r="AD1280" s="255"/>
      <c r="AE1280" s="255"/>
    </row>
    <row r="1281" spans="1:31" s="252" customFormat="1" hidden="1" x14ac:dyDescent="0.35">
      <c r="A1281" s="251">
        <f t="shared" si="112"/>
        <v>0</v>
      </c>
      <c r="B1281" s="352">
        <f t="shared" si="112"/>
        <v>0</v>
      </c>
      <c r="C1281" s="353"/>
      <c r="D1281" s="353"/>
      <c r="E1281" s="354"/>
      <c r="F1281" s="150"/>
      <c r="G1281" s="150"/>
      <c r="H1281" s="151"/>
      <c r="I1281" s="152">
        <f t="shared" si="109"/>
        <v>0</v>
      </c>
      <c r="J1281" s="153"/>
      <c r="K1281" s="154"/>
      <c r="L1281" s="154"/>
      <c r="M1281" s="155">
        <f t="shared" si="110"/>
        <v>0</v>
      </c>
      <c r="N1281" s="150"/>
      <c r="O1281" s="150"/>
      <c r="P1281" s="152">
        <f t="shared" si="111"/>
        <v>0</v>
      </c>
      <c r="Q1281" s="255"/>
      <c r="R1281" s="255"/>
      <c r="S1281" s="255"/>
      <c r="T1281" s="255"/>
      <c r="U1281" s="255"/>
      <c r="V1281" s="255"/>
      <c r="W1281" s="255"/>
      <c r="X1281" s="255"/>
      <c r="Y1281" s="255"/>
      <c r="Z1281" s="255"/>
      <c r="AA1281" s="255"/>
      <c r="AB1281" s="255"/>
      <c r="AC1281" s="255"/>
      <c r="AD1281" s="255"/>
      <c r="AE1281" s="255"/>
    </row>
    <row r="1282" spans="1:31" s="252" customFormat="1" hidden="1" x14ac:dyDescent="0.35">
      <c r="A1282" s="251">
        <f t="shared" si="112"/>
        <v>0</v>
      </c>
      <c r="B1282" s="352">
        <f t="shared" si="112"/>
        <v>0</v>
      </c>
      <c r="C1282" s="353"/>
      <c r="D1282" s="353"/>
      <c r="E1282" s="354"/>
      <c r="F1282" s="150"/>
      <c r="G1282" s="150"/>
      <c r="H1282" s="151"/>
      <c r="I1282" s="152">
        <f t="shared" si="109"/>
        <v>0</v>
      </c>
      <c r="J1282" s="153"/>
      <c r="K1282" s="154"/>
      <c r="L1282" s="154"/>
      <c r="M1282" s="155">
        <f t="shared" si="110"/>
        <v>0</v>
      </c>
      <c r="N1282" s="150"/>
      <c r="O1282" s="150"/>
      <c r="P1282" s="152">
        <f t="shared" si="111"/>
        <v>0</v>
      </c>
      <c r="Q1282" s="255"/>
      <c r="R1282" s="255"/>
      <c r="S1282" s="255"/>
      <c r="T1282" s="255"/>
      <c r="U1282" s="255"/>
      <c r="V1282" s="255"/>
      <c r="W1282" s="255"/>
      <c r="X1282" s="255"/>
      <c r="Y1282" s="255"/>
      <c r="Z1282" s="255"/>
      <c r="AA1282" s="255"/>
      <c r="AB1282" s="255"/>
      <c r="AC1282" s="255"/>
      <c r="AD1282" s="255"/>
      <c r="AE1282" s="255"/>
    </row>
    <row r="1283" spans="1:31" s="252" customFormat="1" hidden="1" x14ac:dyDescent="0.35">
      <c r="A1283" s="251">
        <f t="shared" si="112"/>
        <v>0</v>
      </c>
      <c r="B1283" s="352">
        <f t="shared" si="112"/>
        <v>0</v>
      </c>
      <c r="C1283" s="353"/>
      <c r="D1283" s="353"/>
      <c r="E1283" s="354"/>
      <c r="F1283" s="150"/>
      <c r="G1283" s="150"/>
      <c r="H1283" s="151"/>
      <c r="I1283" s="152">
        <f t="shared" si="109"/>
        <v>0</v>
      </c>
      <c r="J1283" s="153"/>
      <c r="K1283" s="154"/>
      <c r="L1283" s="154"/>
      <c r="M1283" s="155">
        <f t="shared" si="110"/>
        <v>0</v>
      </c>
      <c r="N1283" s="150"/>
      <c r="O1283" s="150"/>
      <c r="P1283" s="152">
        <f t="shared" si="111"/>
        <v>0</v>
      </c>
      <c r="Q1283" s="255"/>
      <c r="R1283" s="255"/>
      <c r="S1283" s="255"/>
      <c r="T1283" s="255"/>
      <c r="U1283" s="255"/>
      <c r="V1283" s="255"/>
      <c r="W1283" s="255"/>
      <c r="X1283" s="255"/>
      <c r="Y1283" s="255"/>
      <c r="Z1283" s="255"/>
      <c r="AA1283" s="255"/>
      <c r="AB1283" s="255"/>
      <c r="AC1283" s="255"/>
      <c r="AD1283" s="255"/>
      <c r="AE1283" s="255"/>
    </row>
    <row r="1284" spans="1:31" s="252" customFormat="1" hidden="1" x14ac:dyDescent="0.35">
      <c r="A1284" s="251">
        <f t="shared" si="112"/>
        <v>0</v>
      </c>
      <c r="B1284" s="352">
        <f t="shared" si="112"/>
        <v>0</v>
      </c>
      <c r="C1284" s="353"/>
      <c r="D1284" s="353"/>
      <c r="E1284" s="354"/>
      <c r="F1284" s="150"/>
      <c r="G1284" s="150"/>
      <c r="H1284" s="151"/>
      <c r="I1284" s="152">
        <f t="shared" si="109"/>
        <v>0</v>
      </c>
      <c r="J1284" s="153"/>
      <c r="K1284" s="154"/>
      <c r="L1284" s="154"/>
      <c r="M1284" s="155">
        <f t="shared" si="110"/>
        <v>0</v>
      </c>
      <c r="N1284" s="150"/>
      <c r="O1284" s="150"/>
      <c r="P1284" s="152">
        <f t="shared" si="111"/>
        <v>0</v>
      </c>
      <c r="Q1284" s="255"/>
      <c r="R1284" s="255"/>
      <c r="S1284" s="255"/>
      <c r="T1284" s="255"/>
      <c r="U1284" s="255"/>
      <c r="V1284" s="255"/>
      <c r="W1284" s="255"/>
      <c r="X1284" s="255"/>
      <c r="Y1284" s="255"/>
      <c r="Z1284" s="255"/>
      <c r="AA1284" s="255"/>
      <c r="AB1284" s="255"/>
      <c r="AC1284" s="255"/>
      <c r="AD1284" s="255"/>
      <c r="AE1284" s="255"/>
    </row>
    <row r="1285" spans="1:31" s="252" customFormat="1" hidden="1" x14ac:dyDescent="0.35">
      <c r="A1285" s="251">
        <f t="shared" si="112"/>
        <v>0</v>
      </c>
      <c r="B1285" s="352">
        <f t="shared" si="112"/>
        <v>0</v>
      </c>
      <c r="C1285" s="353"/>
      <c r="D1285" s="353"/>
      <c r="E1285" s="354"/>
      <c r="F1285" s="150"/>
      <c r="G1285" s="150"/>
      <c r="H1285" s="151"/>
      <c r="I1285" s="152">
        <f t="shared" si="109"/>
        <v>0</v>
      </c>
      <c r="J1285" s="153"/>
      <c r="K1285" s="154"/>
      <c r="L1285" s="154"/>
      <c r="M1285" s="155">
        <f t="shared" si="110"/>
        <v>0</v>
      </c>
      <c r="N1285" s="150"/>
      <c r="O1285" s="150"/>
      <c r="P1285" s="152">
        <f t="shared" si="111"/>
        <v>0</v>
      </c>
      <c r="Q1285" s="255"/>
      <c r="R1285" s="255"/>
      <c r="S1285" s="255"/>
      <c r="T1285" s="255"/>
      <c r="U1285" s="255"/>
      <c r="V1285" s="255"/>
      <c r="W1285" s="255"/>
      <c r="X1285" s="255"/>
      <c r="Y1285" s="255"/>
      <c r="Z1285" s="255"/>
      <c r="AA1285" s="255"/>
      <c r="AB1285" s="255"/>
      <c r="AC1285" s="255"/>
      <c r="AD1285" s="255"/>
      <c r="AE1285" s="255"/>
    </row>
    <row r="1286" spans="1:31" s="255" customFormat="1" hidden="1" x14ac:dyDescent="0.35">
      <c r="A1286" s="251">
        <f t="shared" si="112"/>
        <v>0</v>
      </c>
      <c r="B1286" s="352">
        <f t="shared" si="112"/>
        <v>0</v>
      </c>
      <c r="C1286" s="353"/>
      <c r="D1286" s="353"/>
      <c r="E1286" s="354"/>
      <c r="F1286" s="150"/>
      <c r="G1286" s="150"/>
      <c r="H1286" s="151"/>
      <c r="I1286" s="152">
        <f t="shared" si="109"/>
        <v>0</v>
      </c>
      <c r="J1286" s="153"/>
      <c r="K1286" s="154"/>
      <c r="L1286" s="154"/>
      <c r="M1286" s="155">
        <f t="shared" si="110"/>
        <v>0</v>
      </c>
      <c r="N1286" s="150"/>
      <c r="O1286" s="150"/>
      <c r="P1286" s="152">
        <f t="shared" si="111"/>
        <v>0</v>
      </c>
    </row>
    <row r="1287" spans="1:31" s="255" customFormat="1" hidden="1" x14ac:dyDescent="0.35">
      <c r="A1287" s="251">
        <f t="shared" si="112"/>
        <v>0</v>
      </c>
      <c r="B1287" s="352">
        <f t="shared" si="112"/>
        <v>0</v>
      </c>
      <c r="C1287" s="353"/>
      <c r="D1287" s="353"/>
      <c r="E1287" s="354"/>
      <c r="F1287" s="150"/>
      <c r="G1287" s="150"/>
      <c r="H1287" s="151"/>
      <c r="I1287" s="152">
        <f t="shared" si="109"/>
        <v>0</v>
      </c>
      <c r="J1287" s="153"/>
      <c r="K1287" s="154"/>
      <c r="L1287" s="154"/>
      <c r="M1287" s="155">
        <f t="shared" si="110"/>
        <v>0</v>
      </c>
      <c r="N1287" s="150"/>
      <c r="O1287" s="150"/>
      <c r="P1287" s="152">
        <f t="shared" si="111"/>
        <v>0</v>
      </c>
    </row>
    <row r="1288" spans="1:31" s="255" customFormat="1" hidden="1" x14ac:dyDescent="0.35">
      <c r="A1288" s="251">
        <f t="shared" si="112"/>
        <v>0</v>
      </c>
      <c r="B1288" s="352">
        <f t="shared" si="112"/>
        <v>0</v>
      </c>
      <c r="C1288" s="353"/>
      <c r="D1288" s="353"/>
      <c r="E1288" s="354"/>
      <c r="F1288" s="150"/>
      <c r="G1288" s="150"/>
      <c r="H1288" s="151"/>
      <c r="I1288" s="152">
        <f t="shared" si="109"/>
        <v>0</v>
      </c>
      <c r="J1288" s="153"/>
      <c r="K1288" s="154"/>
      <c r="L1288" s="154"/>
      <c r="M1288" s="155">
        <f t="shared" si="110"/>
        <v>0</v>
      </c>
      <c r="N1288" s="150"/>
      <c r="O1288" s="150"/>
      <c r="P1288" s="152">
        <f t="shared" si="111"/>
        <v>0</v>
      </c>
    </row>
    <row r="1289" spans="1:31" s="255" customFormat="1" hidden="1" x14ac:dyDescent="0.35">
      <c r="A1289" s="251">
        <f t="shared" si="112"/>
        <v>0</v>
      </c>
      <c r="B1289" s="352">
        <f t="shared" si="112"/>
        <v>0</v>
      </c>
      <c r="C1289" s="353"/>
      <c r="D1289" s="353"/>
      <c r="E1289" s="354"/>
      <c r="F1289" s="150"/>
      <c r="G1289" s="150"/>
      <c r="H1289" s="151"/>
      <c r="I1289" s="152">
        <f t="shared" si="109"/>
        <v>0</v>
      </c>
      <c r="J1289" s="153"/>
      <c r="K1289" s="154"/>
      <c r="L1289" s="154"/>
      <c r="M1289" s="155">
        <f t="shared" si="110"/>
        <v>0</v>
      </c>
      <c r="N1289" s="150"/>
      <c r="O1289" s="150"/>
      <c r="P1289" s="152">
        <f t="shared" si="111"/>
        <v>0</v>
      </c>
    </row>
    <row r="1290" spans="1:31" s="255" customFormat="1" hidden="1" x14ac:dyDescent="0.35">
      <c r="A1290" s="251">
        <f t="shared" si="112"/>
        <v>0</v>
      </c>
      <c r="B1290" s="352">
        <f t="shared" si="112"/>
        <v>0</v>
      </c>
      <c r="C1290" s="353"/>
      <c r="D1290" s="353"/>
      <c r="E1290" s="354"/>
      <c r="F1290" s="150"/>
      <c r="G1290" s="150"/>
      <c r="H1290" s="151"/>
      <c r="I1290" s="152">
        <f t="shared" si="109"/>
        <v>0</v>
      </c>
      <c r="J1290" s="153"/>
      <c r="K1290" s="154"/>
      <c r="L1290" s="154"/>
      <c r="M1290" s="155">
        <f t="shared" si="110"/>
        <v>0</v>
      </c>
      <c r="N1290" s="150"/>
      <c r="O1290" s="150"/>
      <c r="P1290" s="152">
        <f t="shared" si="111"/>
        <v>0</v>
      </c>
    </row>
    <row r="1291" spans="1:31" s="255" customFormat="1" hidden="1" x14ac:dyDescent="0.35">
      <c r="A1291" s="251">
        <f t="shared" si="112"/>
        <v>0</v>
      </c>
      <c r="B1291" s="352">
        <f t="shared" si="112"/>
        <v>0</v>
      </c>
      <c r="C1291" s="353"/>
      <c r="D1291" s="353"/>
      <c r="E1291" s="354"/>
      <c r="F1291" s="150"/>
      <c r="G1291" s="150"/>
      <c r="H1291" s="151"/>
      <c r="I1291" s="152">
        <f t="shared" si="109"/>
        <v>0</v>
      </c>
      <c r="J1291" s="153"/>
      <c r="K1291" s="154"/>
      <c r="L1291" s="154"/>
      <c r="M1291" s="155">
        <f t="shared" si="110"/>
        <v>0</v>
      </c>
      <c r="N1291" s="150"/>
      <c r="O1291" s="150"/>
      <c r="P1291" s="152">
        <f t="shared" si="111"/>
        <v>0</v>
      </c>
    </row>
    <row r="1292" spans="1:31" s="255" customFormat="1" hidden="1" x14ac:dyDescent="0.35">
      <c r="A1292" s="251">
        <f t="shared" si="112"/>
        <v>0</v>
      </c>
      <c r="B1292" s="352">
        <f t="shared" si="112"/>
        <v>0</v>
      </c>
      <c r="C1292" s="353"/>
      <c r="D1292" s="353"/>
      <c r="E1292" s="354"/>
      <c r="F1292" s="150"/>
      <c r="G1292" s="150"/>
      <c r="H1292" s="151"/>
      <c r="I1292" s="152">
        <f t="shared" si="109"/>
        <v>0</v>
      </c>
      <c r="J1292" s="153"/>
      <c r="K1292" s="154"/>
      <c r="L1292" s="154"/>
      <c r="M1292" s="155">
        <f t="shared" si="110"/>
        <v>0</v>
      </c>
      <c r="N1292" s="150"/>
      <c r="O1292" s="150"/>
      <c r="P1292" s="152">
        <f t="shared" si="111"/>
        <v>0</v>
      </c>
    </row>
    <row r="1293" spans="1:31" s="255" customFormat="1" hidden="1" x14ac:dyDescent="0.35">
      <c r="A1293" s="251">
        <f t="shared" si="112"/>
        <v>0</v>
      </c>
      <c r="B1293" s="352">
        <f t="shared" si="112"/>
        <v>0</v>
      </c>
      <c r="C1293" s="353"/>
      <c r="D1293" s="353"/>
      <c r="E1293" s="354"/>
      <c r="F1293" s="150"/>
      <c r="G1293" s="150"/>
      <c r="H1293" s="151"/>
      <c r="I1293" s="152">
        <f t="shared" si="109"/>
        <v>0</v>
      </c>
      <c r="J1293" s="153"/>
      <c r="K1293" s="154"/>
      <c r="L1293" s="154"/>
      <c r="M1293" s="155">
        <f t="shared" si="110"/>
        <v>0</v>
      </c>
      <c r="N1293" s="150"/>
      <c r="O1293" s="150"/>
      <c r="P1293" s="152">
        <f t="shared" si="111"/>
        <v>0</v>
      </c>
    </row>
    <row r="1294" spans="1:31" s="255" customFormat="1" hidden="1" x14ac:dyDescent="0.35">
      <c r="A1294" s="251">
        <f t="shared" si="112"/>
        <v>0</v>
      </c>
      <c r="B1294" s="352">
        <f t="shared" si="112"/>
        <v>0</v>
      </c>
      <c r="C1294" s="353"/>
      <c r="D1294" s="353"/>
      <c r="E1294" s="354"/>
      <c r="F1294" s="150"/>
      <c r="G1294" s="150"/>
      <c r="H1294" s="151"/>
      <c r="I1294" s="152">
        <f t="shared" si="109"/>
        <v>0</v>
      </c>
      <c r="J1294" s="153"/>
      <c r="K1294" s="154"/>
      <c r="L1294" s="154"/>
      <c r="M1294" s="155">
        <f t="shared" si="110"/>
        <v>0</v>
      </c>
      <c r="N1294" s="150"/>
      <c r="O1294" s="150"/>
      <c r="P1294" s="152">
        <f t="shared" si="111"/>
        <v>0</v>
      </c>
    </row>
    <row r="1295" spans="1:31" s="255" customFormat="1" hidden="1" x14ac:dyDescent="0.35">
      <c r="A1295" s="251">
        <f t="shared" si="112"/>
        <v>0</v>
      </c>
      <c r="B1295" s="352">
        <f t="shared" si="112"/>
        <v>0</v>
      </c>
      <c r="C1295" s="353"/>
      <c r="D1295" s="353"/>
      <c r="E1295" s="354"/>
      <c r="F1295" s="150"/>
      <c r="G1295" s="150"/>
      <c r="H1295" s="151"/>
      <c r="I1295" s="152">
        <f t="shared" si="109"/>
        <v>0</v>
      </c>
      <c r="J1295" s="153"/>
      <c r="K1295" s="154"/>
      <c r="L1295" s="154"/>
      <c r="M1295" s="155">
        <f t="shared" si="110"/>
        <v>0</v>
      </c>
      <c r="N1295" s="150"/>
      <c r="O1295" s="150"/>
      <c r="P1295" s="152">
        <f t="shared" si="111"/>
        <v>0</v>
      </c>
    </row>
    <row r="1296" spans="1:31" s="255" customFormat="1" hidden="1" x14ac:dyDescent="0.35">
      <c r="A1296" s="251">
        <f t="shared" si="112"/>
        <v>0</v>
      </c>
      <c r="B1296" s="352">
        <f t="shared" si="112"/>
        <v>0</v>
      </c>
      <c r="C1296" s="353"/>
      <c r="D1296" s="353"/>
      <c r="E1296" s="354"/>
      <c r="F1296" s="150"/>
      <c r="G1296" s="150"/>
      <c r="H1296" s="151"/>
      <c r="I1296" s="152">
        <f t="shared" si="109"/>
        <v>0</v>
      </c>
      <c r="J1296" s="153"/>
      <c r="K1296" s="154"/>
      <c r="L1296" s="154"/>
      <c r="M1296" s="155">
        <f t="shared" si="110"/>
        <v>0</v>
      </c>
      <c r="N1296" s="150"/>
      <c r="O1296" s="150"/>
      <c r="P1296" s="152">
        <f t="shared" si="111"/>
        <v>0</v>
      </c>
    </row>
    <row r="1297" spans="1:16" s="255" customFormat="1" hidden="1" x14ac:dyDescent="0.35">
      <c r="A1297" s="251">
        <f t="shared" si="112"/>
        <v>0</v>
      </c>
      <c r="B1297" s="352">
        <f t="shared" si="112"/>
        <v>0</v>
      </c>
      <c r="C1297" s="353"/>
      <c r="D1297" s="353"/>
      <c r="E1297" s="354"/>
      <c r="F1297" s="150"/>
      <c r="G1297" s="150"/>
      <c r="H1297" s="151"/>
      <c r="I1297" s="152">
        <f t="shared" si="109"/>
        <v>0</v>
      </c>
      <c r="J1297" s="153"/>
      <c r="K1297" s="154"/>
      <c r="L1297" s="154"/>
      <c r="M1297" s="155">
        <f t="shared" si="110"/>
        <v>0</v>
      </c>
      <c r="N1297" s="150"/>
      <c r="O1297" s="150"/>
      <c r="P1297" s="152">
        <f t="shared" si="111"/>
        <v>0</v>
      </c>
    </row>
    <row r="1298" spans="1:16" s="255" customFormat="1" hidden="1" x14ac:dyDescent="0.35">
      <c r="A1298" s="251">
        <f t="shared" si="112"/>
        <v>0</v>
      </c>
      <c r="B1298" s="352">
        <f t="shared" si="112"/>
        <v>0</v>
      </c>
      <c r="C1298" s="353"/>
      <c r="D1298" s="353"/>
      <c r="E1298" s="354"/>
      <c r="F1298" s="150"/>
      <c r="G1298" s="150"/>
      <c r="H1298" s="151"/>
      <c r="I1298" s="152">
        <f t="shared" si="109"/>
        <v>0</v>
      </c>
      <c r="J1298" s="153"/>
      <c r="K1298" s="154"/>
      <c r="L1298" s="154"/>
      <c r="M1298" s="155">
        <f t="shared" si="110"/>
        <v>0</v>
      </c>
      <c r="N1298" s="150"/>
      <c r="O1298" s="150"/>
      <c r="P1298" s="152">
        <f t="shared" si="111"/>
        <v>0</v>
      </c>
    </row>
    <row r="1299" spans="1:16" s="255" customFormat="1" hidden="1" x14ac:dyDescent="0.35">
      <c r="A1299" s="251">
        <f t="shared" si="112"/>
        <v>0</v>
      </c>
      <c r="B1299" s="352">
        <f t="shared" si="112"/>
        <v>0</v>
      </c>
      <c r="C1299" s="353"/>
      <c r="D1299" s="353"/>
      <c r="E1299" s="354"/>
      <c r="F1299" s="150"/>
      <c r="G1299" s="150"/>
      <c r="H1299" s="151"/>
      <c r="I1299" s="152">
        <f t="shared" si="109"/>
        <v>0</v>
      </c>
      <c r="J1299" s="153"/>
      <c r="K1299" s="154"/>
      <c r="L1299" s="154"/>
      <c r="M1299" s="155">
        <f t="shared" si="110"/>
        <v>0</v>
      </c>
      <c r="N1299" s="150"/>
      <c r="O1299" s="150"/>
      <c r="P1299" s="152">
        <f t="shared" si="111"/>
        <v>0</v>
      </c>
    </row>
    <row r="1300" spans="1:16" s="255" customFormat="1" hidden="1" x14ac:dyDescent="0.35">
      <c r="A1300" s="251">
        <f t="shared" si="112"/>
        <v>0</v>
      </c>
      <c r="B1300" s="352">
        <f t="shared" si="112"/>
        <v>0</v>
      </c>
      <c r="C1300" s="353"/>
      <c r="D1300" s="353"/>
      <c r="E1300" s="354"/>
      <c r="F1300" s="150"/>
      <c r="G1300" s="150"/>
      <c r="H1300" s="151"/>
      <c r="I1300" s="152">
        <f t="shared" si="109"/>
        <v>0</v>
      </c>
      <c r="J1300" s="153"/>
      <c r="K1300" s="154"/>
      <c r="L1300" s="154"/>
      <c r="M1300" s="155">
        <f t="shared" si="110"/>
        <v>0</v>
      </c>
      <c r="N1300" s="150"/>
      <c r="O1300" s="150"/>
      <c r="P1300" s="152">
        <f t="shared" si="111"/>
        <v>0</v>
      </c>
    </row>
    <row r="1301" spans="1:16" s="255" customFormat="1" hidden="1" x14ac:dyDescent="0.35">
      <c r="A1301" s="251">
        <f t="shared" si="112"/>
        <v>0</v>
      </c>
      <c r="B1301" s="352">
        <f t="shared" si="112"/>
        <v>0</v>
      </c>
      <c r="C1301" s="353"/>
      <c r="D1301" s="353"/>
      <c r="E1301" s="354"/>
      <c r="F1301" s="150"/>
      <c r="G1301" s="150"/>
      <c r="H1301" s="151"/>
      <c r="I1301" s="152">
        <f t="shared" si="109"/>
        <v>0</v>
      </c>
      <c r="J1301" s="153"/>
      <c r="K1301" s="154"/>
      <c r="L1301" s="154"/>
      <c r="M1301" s="155">
        <f t="shared" si="110"/>
        <v>0</v>
      </c>
      <c r="N1301" s="150"/>
      <c r="O1301" s="150"/>
      <c r="P1301" s="152">
        <f t="shared" si="111"/>
        <v>0</v>
      </c>
    </row>
    <row r="1302" spans="1:16" s="255" customFormat="1" hidden="1" x14ac:dyDescent="0.35">
      <c r="A1302" s="251">
        <f t="shared" si="112"/>
        <v>0</v>
      </c>
      <c r="B1302" s="352">
        <f t="shared" si="112"/>
        <v>0</v>
      </c>
      <c r="C1302" s="353"/>
      <c r="D1302" s="353"/>
      <c r="E1302" s="354"/>
      <c r="F1302" s="150"/>
      <c r="G1302" s="150"/>
      <c r="H1302" s="151"/>
      <c r="I1302" s="152">
        <f t="shared" si="109"/>
        <v>0</v>
      </c>
      <c r="J1302" s="153"/>
      <c r="K1302" s="154"/>
      <c r="L1302" s="154"/>
      <c r="M1302" s="155">
        <f t="shared" si="110"/>
        <v>0</v>
      </c>
      <c r="N1302" s="150"/>
      <c r="O1302" s="150"/>
      <c r="P1302" s="152">
        <f t="shared" si="111"/>
        <v>0</v>
      </c>
    </row>
    <row r="1303" spans="1:16" s="255" customFormat="1" hidden="1" x14ac:dyDescent="0.35">
      <c r="A1303" s="251">
        <f t="shared" si="112"/>
        <v>0</v>
      </c>
      <c r="B1303" s="352">
        <f t="shared" si="112"/>
        <v>0</v>
      </c>
      <c r="C1303" s="353"/>
      <c r="D1303" s="353"/>
      <c r="E1303" s="354"/>
      <c r="F1303" s="150"/>
      <c r="G1303" s="150"/>
      <c r="H1303" s="151"/>
      <c r="I1303" s="152">
        <f t="shared" si="109"/>
        <v>0</v>
      </c>
      <c r="J1303" s="153"/>
      <c r="K1303" s="154"/>
      <c r="L1303" s="154"/>
      <c r="M1303" s="155">
        <f t="shared" si="110"/>
        <v>0</v>
      </c>
      <c r="N1303" s="150"/>
      <c r="O1303" s="150"/>
      <c r="P1303" s="152">
        <f t="shared" si="111"/>
        <v>0</v>
      </c>
    </row>
    <row r="1304" spans="1:16" s="255" customFormat="1" hidden="1" x14ac:dyDescent="0.35">
      <c r="A1304" s="251">
        <f t="shared" si="112"/>
        <v>0</v>
      </c>
      <c r="B1304" s="352">
        <f t="shared" si="112"/>
        <v>0</v>
      </c>
      <c r="C1304" s="353"/>
      <c r="D1304" s="353"/>
      <c r="E1304" s="354"/>
      <c r="F1304" s="150"/>
      <c r="G1304" s="150"/>
      <c r="H1304" s="151"/>
      <c r="I1304" s="152">
        <f t="shared" si="109"/>
        <v>0</v>
      </c>
      <c r="J1304" s="153"/>
      <c r="K1304" s="154"/>
      <c r="L1304" s="154"/>
      <c r="M1304" s="155">
        <f t="shared" si="110"/>
        <v>0</v>
      </c>
      <c r="N1304" s="150"/>
      <c r="O1304" s="150"/>
      <c r="P1304" s="152">
        <f t="shared" si="111"/>
        <v>0</v>
      </c>
    </row>
    <row r="1305" spans="1:16" s="255" customFormat="1" hidden="1" x14ac:dyDescent="0.35">
      <c r="A1305" s="251">
        <f t="shared" si="112"/>
        <v>0</v>
      </c>
      <c r="B1305" s="352">
        <f t="shared" si="112"/>
        <v>0</v>
      </c>
      <c r="C1305" s="353"/>
      <c r="D1305" s="353"/>
      <c r="E1305" s="354"/>
      <c r="F1305" s="150"/>
      <c r="G1305" s="150"/>
      <c r="H1305" s="151"/>
      <c r="I1305" s="152">
        <f t="shared" si="109"/>
        <v>0</v>
      </c>
      <c r="J1305" s="153"/>
      <c r="K1305" s="154"/>
      <c r="L1305" s="154"/>
      <c r="M1305" s="155">
        <f t="shared" si="110"/>
        <v>0</v>
      </c>
      <c r="N1305" s="150"/>
      <c r="O1305" s="150"/>
      <c r="P1305" s="152">
        <f t="shared" si="111"/>
        <v>0</v>
      </c>
    </row>
    <row r="1306" spans="1:16" s="255" customFormat="1" hidden="1" x14ac:dyDescent="0.35">
      <c r="A1306" s="251">
        <f t="shared" si="112"/>
        <v>0</v>
      </c>
      <c r="B1306" s="352">
        <f t="shared" si="112"/>
        <v>0</v>
      </c>
      <c r="C1306" s="353"/>
      <c r="D1306" s="353"/>
      <c r="E1306" s="354"/>
      <c r="F1306" s="150"/>
      <c r="G1306" s="150"/>
      <c r="H1306" s="151"/>
      <c r="I1306" s="152">
        <f t="shared" si="109"/>
        <v>0</v>
      </c>
      <c r="J1306" s="153"/>
      <c r="K1306" s="154"/>
      <c r="L1306" s="154"/>
      <c r="M1306" s="155">
        <f t="shared" si="110"/>
        <v>0</v>
      </c>
      <c r="N1306" s="150"/>
      <c r="O1306" s="150"/>
      <c r="P1306" s="152">
        <f t="shared" si="111"/>
        <v>0</v>
      </c>
    </row>
    <row r="1307" spans="1:16" s="255" customFormat="1" hidden="1" x14ac:dyDescent="0.35">
      <c r="A1307" s="251">
        <f t="shared" si="112"/>
        <v>0</v>
      </c>
      <c r="B1307" s="352">
        <f t="shared" si="112"/>
        <v>0</v>
      </c>
      <c r="C1307" s="353"/>
      <c r="D1307" s="353"/>
      <c r="E1307" s="354"/>
      <c r="F1307" s="150"/>
      <c r="G1307" s="150"/>
      <c r="H1307" s="151"/>
      <c r="I1307" s="152">
        <f t="shared" si="109"/>
        <v>0</v>
      </c>
      <c r="J1307" s="153"/>
      <c r="K1307" s="154"/>
      <c r="L1307" s="154"/>
      <c r="M1307" s="155">
        <f t="shared" si="110"/>
        <v>0</v>
      </c>
      <c r="N1307" s="150"/>
      <c r="O1307" s="150"/>
      <c r="P1307" s="152">
        <f t="shared" si="111"/>
        <v>0</v>
      </c>
    </row>
    <row r="1308" spans="1:16" s="255" customFormat="1" hidden="1" x14ac:dyDescent="0.35">
      <c r="A1308" s="251">
        <f t="shared" si="112"/>
        <v>0</v>
      </c>
      <c r="B1308" s="352">
        <f t="shared" si="112"/>
        <v>0</v>
      </c>
      <c r="C1308" s="353"/>
      <c r="D1308" s="353"/>
      <c r="E1308" s="354"/>
      <c r="F1308" s="150"/>
      <c r="G1308" s="150"/>
      <c r="H1308" s="151"/>
      <c r="I1308" s="152">
        <f t="shared" si="109"/>
        <v>0</v>
      </c>
      <c r="J1308" s="153"/>
      <c r="K1308" s="154"/>
      <c r="L1308" s="154"/>
      <c r="M1308" s="155">
        <f t="shared" si="110"/>
        <v>0</v>
      </c>
      <c r="N1308" s="150"/>
      <c r="O1308" s="150"/>
      <c r="P1308" s="152">
        <f t="shared" si="111"/>
        <v>0</v>
      </c>
    </row>
    <row r="1309" spans="1:16" s="255" customFormat="1" hidden="1" x14ac:dyDescent="0.35">
      <c r="A1309" s="251">
        <f t="shared" si="112"/>
        <v>0</v>
      </c>
      <c r="B1309" s="352">
        <f t="shared" si="112"/>
        <v>0</v>
      </c>
      <c r="C1309" s="353"/>
      <c r="D1309" s="353"/>
      <c r="E1309" s="354"/>
      <c r="F1309" s="150"/>
      <c r="G1309" s="150"/>
      <c r="H1309" s="151"/>
      <c r="I1309" s="152">
        <f t="shared" si="109"/>
        <v>0</v>
      </c>
      <c r="J1309" s="153"/>
      <c r="K1309" s="154"/>
      <c r="L1309" s="154"/>
      <c r="M1309" s="155">
        <f t="shared" si="110"/>
        <v>0</v>
      </c>
      <c r="N1309" s="150"/>
      <c r="O1309" s="150"/>
      <c r="P1309" s="152">
        <f t="shared" si="111"/>
        <v>0</v>
      </c>
    </row>
    <row r="1310" spans="1:16" s="255" customFormat="1" hidden="1" x14ac:dyDescent="0.35">
      <c r="A1310" s="251">
        <f t="shared" si="112"/>
        <v>0</v>
      </c>
      <c r="B1310" s="352">
        <f t="shared" si="112"/>
        <v>0</v>
      </c>
      <c r="C1310" s="353"/>
      <c r="D1310" s="353"/>
      <c r="E1310" s="354"/>
      <c r="F1310" s="150"/>
      <c r="G1310" s="150"/>
      <c r="H1310" s="151"/>
      <c r="I1310" s="152">
        <f t="shared" si="109"/>
        <v>0</v>
      </c>
      <c r="J1310" s="153"/>
      <c r="K1310" s="154"/>
      <c r="L1310" s="154"/>
      <c r="M1310" s="155">
        <f t="shared" si="110"/>
        <v>0</v>
      </c>
      <c r="N1310" s="150"/>
      <c r="O1310" s="150"/>
      <c r="P1310" s="152">
        <f t="shared" si="111"/>
        <v>0</v>
      </c>
    </row>
    <row r="1311" spans="1:16" s="255" customFormat="1" hidden="1" x14ac:dyDescent="0.35">
      <c r="A1311" s="251">
        <f t="shared" si="112"/>
        <v>0</v>
      </c>
      <c r="B1311" s="352">
        <f t="shared" si="112"/>
        <v>0</v>
      </c>
      <c r="C1311" s="353"/>
      <c r="D1311" s="353"/>
      <c r="E1311" s="354"/>
      <c r="F1311" s="150"/>
      <c r="G1311" s="150"/>
      <c r="H1311" s="151"/>
      <c r="I1311" s="152">
        <f t="shared" si="109"/>
        <v>0</v>
      </c>
      <c r="J1311" s="153"/>
      <c r="K1311" s="154"/>
      <c r="L1311" s="154"/>
      <c r="M1311" s="155">
        <f t="shared" si="110"/>
        <v>0</v>
      </c>
      <c r="N1311" s="150"/>
      <c r="O1311" s="150"/>
      <c r="P1311" s="152">
        <f t="shared" si="111"/>
        <v>0</v>
      </c>
    </row>
    <row r="1312" spans="1:16" s="255" customFormat="1" hidden="1" x14ac:dyDescent="0.35">
      <c r="A1312" s="251">
        <f t="shared" si="112"/>
        <v>0</v>
      </c>
      <c r="B1312" s="352">
        <f t="shared" si="112"/>
        <v>0</v>
      </c>
      <c r="C1312" s="353"/>
      <c r="D1312" s="353"/>
      <c r="E1312" s="354"/>
      <c r="F1312" s="150"/>
      <c r="G1312" s="150"/>
      <c r="H1312" s="151"/>
      <c r="I1312" s="152">
        <f t="shared" si="109"/>
        <v>0</v>
      </c>
      <c r="J1312" s="153"/>
      <c r="K1312" s="154"/>
      <c r="L1312" s="154"/>
      <c r="M1312" s="155">
        <f t="shared" si="110"/>
        <v>0</v>
      </c>
      <c r="N1312" s="150"/>
      <c r="O1312" s="150"/>
      <c r="P1312" s="152">
        <f t="shared" si="111"/>
        <v>0</v>
      </c>
    </row>
    <row r="1313" spans="1:31" s="255" customFormat="1" hidden="1" x14ac:dyDescent="0.35">
      <c r="A1313" s="251">
        <f t="shared" si="112"/>
        <v>0</v>
      </c>
      <c r="B1313" s="352">
        <f t="shared" si="112"/>
        <v>0</v>
      </c>
      <c r="C1313" s="353"/>
      <c r="D1313" s="353"/>
      <c r="E1313" s="354"/>
      <c r="F1313" s="150"/>
      <c r="G1313" s="150"/>
      <c r="H1313" s="151"/>
      <c r="I1313" s="152">
        <f t="shared" si="109"/>
        <v>0</v>
      </c>
      <c r="J1313" s="153"/>
      <c r="K1313" s="154"/>
      <c r="L1313" s="154"/>
      <c r="M1313" s="155">
        <f t="shared" si="110"/>
        <v>0</v>
      </c>
      <c r="N1313" s="150"/>
      <c r="O1313" s="150"/>
      <c r="P1313" s="152">
        <f t="shared" si="111"/>
        <v>0</v>
      </c>
    </row>
    <row r="1314" spans="1:31" s="255" customFormat="1" hidden="1" x14ac:dyDescent="0.35">
      <c r="A1314" s="251">
        <f t="shared" si="112"/>
        <v>0</v>
      </c>
      <c r="B1314" s="352">
        <f t="shared" si="112"/>
        <v>0</v>
      </c>
      <c r="C1314" s="353"/>
      <c r="D1314" s="353"/>
      <c r="E1314" s="354"/>
      <c r="F1314" s="150"/>
      <c r="G1314" s="150"/>
      <c r="H1314" s="151"/>
      <c r="I1314" s="152">
        <f t="shared" si="109"/>
        <v>0</v>
      </c>
      <c r="J1314" s="153"/>
      <c r="K1314" s="154"/>
      <c r="L1314" s="154"/>
      <c r="M1314" s="155">
        <f t="shared" si="110"/>
        <v>0</v>
      </c>
      <c r="N1314" s="150"/>
      <c r="O1314" s="150"/>
      <c r="P1314" s="152">
        <f t="shared" si="111"/>
        <v>0</v>
      </c>
    </row>
    <row r="1315" spans="1:31" s="255" customFormat="1" hidden="1" x14ac:dyDescent="0.35">
      <c r="A1315" s="251">
        <f t="shared" si="112"/>
        <v>0</v>
      </c>
      <c r="B1315" s="352">
        <f t="shared" si="112"/>
        <v>0</v>
      </c>
      <c r="C1315" s="353"/>
      <c r="D1315" s="353"/>
      <c r="E1315" s="354"/>
      <c r="F1315" s="150"/>
      <c r="G1315" s="150"/>
      <c r="H1315" s="151"/>
      <c r="I1315" s="152">
        <f t="shared" si="109"/>
        <v>0</v>
      </c>
      <c r="J1315" s="153"/>
      <c r="K1315" s="154"/>
      <c r="L1315" s="154"/>
      <c r="M1315" s="155">
        <f t="shared" si="110"/>
        <v>0</v>
      </c>
      <c r="N1315" s="150"/>
      <c r="O1315" s="150"/>
      <c r="P1315" s="152">
        <f t="shared" si="111"/>
        <v>0</v>
      </c>
    </row>
    <row r="1316" spans="1:31" s="255" customFormat="1" hidden="1" x14ac:dyDescent="0.35">
      <c r="A1316" s="251">
        <f t="shared" si="112"/>
        <v>0</v>
      </c>
      <c r="B1316" s="352">
        <f t="shared" si="112"/>
        <v>0</v>
      </c>
      <c r="C1316" s="353"/>
      <c r="D1316" s="353"/>
      <c r="E1316" s="354"/>
      <c r="F1316" s="150"/>
      <c r="G1316" s="150"/>
      <c r="H1316" s="151"/>
      <c r="I1316" s="152">
        <f t="shared" si="109"/>
        <v>0</v>
      </c>
      <c r="J1316" s="153"/>
      <c r="K1316" s="154"/>
      <c r="L1316" s="154"/>
      <c r="M1316" s="155">
        <f t="shared" si="110"/>
        <v>0</v>
      </c>
      <c r="N1316" s="150"/>
      <c r="O1316" s="150"/>
      <c r="P1316" s="152">
        <f t="shared" si="111"/>
        <v>0</v>
      </c>
    </row>
    <row r="1317" spans="1:31" s="255" customFormat="1" hidden="1" x14ac:dyDescent="0.35">
      <c r="A1317" s="251">
        <f t="shared" si="112"/>
        <v>0</v>
      </c>
      <c r="B1317" s="352">
        <f t="shared" si="112"/>
        <v>0</v>
      </c>
      <c r="C1317" s="353"/>
      <c r="D1317" s="353"/>
      <c r="E1317" s="354"/>
      <c r="F1317" s="150"/>
      <c r="G1317" s="150"/>
      <c r="H1317" s="151"/>
      <c r="I1317" s="152">
        <f t="shared" si="109"/>
        <v>0</v>
      </c>
      <c r="J1317" s="153"/>
      <c r="K1317" s="154"/>
      <c r="L1317" s="154"/>
      <c r="M1317" s="155">
        <f t="shared" si="110"/>
        <v>0</v>
      </c>
      <c r="N1317" s="150"/>
      <c r="O1317" s="150"/>
      <c r="P1317" s="152">
        <f t="shared" si="111"/>
        <v>0</v>
      </c>
    </row>
    <row r="1318" spans="1:31" s="255" customFormat="1" hidden="1" x14ac:dyDescent="0.35">
      <c r="A1318" s="251">
        <f t="shared" si="112"/>
        <v>0</v>
      </c>
      <c r="B1318" s="352">
        <f t="shared" si="112"/>
        <v>0</v>
      </c>
      <c r="C1318" s="353"/>
      <c r="D1318" s="353"/>
      <c r="E1318" s="354"/>
      <c r="F1318" s="150"/>
      <c r="G1318" s="150"/>
      <c r="H1318" s="151"/>
      <c r="I1318" s="152">
        <f t="shared" ref="I1318:I1353" si="113">G1318-H1318</f>
        <v>0</v>
      </c>
      <c r="J1318" s="153"/>
      <c r="K1318" s="154"/>
      <c r="L1318" s="154"/>
      <c r="M1318" s="155">
        <f t="shared" ref="M1318:M1353" si="114">K1318-L1318</f>
        <v>0</v>
      </c>
      <c r="N1318" s="150"/>
      <c r="O1318" s="150"/>
      <c r="P1318" s="152">
        <f t="shared" ref="P1318:P1353" si="115">N1318-O1318</f>
        <v>0</v>
      </c>
    </row>
    <row r="1319" spans="1:31" s="252" customFormat="1" hidden="1" x14ac:dyDescent="0.35">
      <c r="A1319" s="251">
        <f t="shared" ref="A1319:B1353" si="116">A97</f>
        <v>0</v>
      </c>
      <c r="B1319" s="352">
        <f t="shared" si="116"/>
        <v>0</v>
      </c>
      <c r="C1319" s="353"/>
      <c r="D1319" s="353"/>
      <c r="E1319" s="354"/>
      <c r="F1319" s="150"/>
      <c r="G1319" s="150"/>
      <c r="H1319" s="151"/>
      <c r="I1319" s="152">
        <f t="shared" si="113"/>
        <v>0</v>
      </c>
      <c r="J1319" s="153"/>
      <c r="K1319" s="154"/>
      <c r="L1319" s="154"/>
      <c r="M1319" s="155">
        <f t="shared" si="114"/>
        <v>0</v>
      </c>
      <c r="N1319" s="150"/>
      <c r="O1319" s="150"/>
      <c r="P1319" s="152">
        <f t="shared" si="115"/>
        <v>0</v>
      </c>
      <c r="Q1319" s="255"/>
      <c r="R1319" s="255"/>
      <c r="S1319" s="255"/>
      <c r="T1319" s="255"/>
      <c r="U1319" s="255"/>
      <c r="V1319" s="255"/>
      <c r="W1319" s="255"/>
      <c r="X1319" s="255"/>
      <c r="Y1319" s="255"/>
      <c r="Z1319" s="255"/>
      <c r="AA1319" s="255"/>
      <c r="AB1319" s="255"/>
      <c r="AC1319" s="255"/>
      <c r="AD1319" s="255"/>
      <c r="AE1319" s="255"/>
    </row>
    <row r="1320" spans="1:31" s="252" customFormat="1" hidden="1" x14ac:dyDescent="0.35">
      <c r="A1320" s="251">
        <f t="shared" si="116"/>
        <v>0</v>
      </c>
      <c r="B1320" s="352">
        <f t="shared" si="116"/>
        <v>0</v>
      </c>
      <c r="C1320" s="353"/>
      <c r="D1320" s="353"/>
      <c r="E1320" s="354"/>
      <c r="F1320" s="150"/>
      <c r="G1320" s="150"/>
      <c r="H1320" s="151"/>
      <c r="I1320" s="152">
        <f t="shared" si="113"/>
        <v>0</v>
      </c>
      <c r="J1320" s="153"/>
      <c r="K1320" s="154"/>
      <c r="L1320" s="154"/>
      <c r="M1320" s="155">
        <f t="shared" si="114"/>
        <v>0</v>
      </c>
      <c r="N1320" s="150"/>
      <c r="O1320" s="150"/>
      <c r="P1320" s="152">
        <f t="shared" si="115"/>
        <v>0</v>
      </c>
      <c r="Q1320" s="255"/>
      <c r="R1320" s="255"/>
      <c r="S1320" s="255"/>
      <c r="T1320" s="255"/>
      <c r="U1320" s="255"/>
      <c r="V1320" s="255"/>
      <c r="W1320" s="255"/>
      <c r="X1320" s="255"/>
      <c r="Y1320" s="255"/>
      <c r="Z1320" s="255"/>
      <c r="AA1320" s="255"/>
      <c r="AB1320" s="255"/>
      <c r="AC1320" s="255"/>
      <c r="AD1320" s="255"/>
      <c r="AE1320" s="255"/>
    </row>
    <row r="1321" spans="1:31" s="252" customFormat="1" hidden="1" x14ac:dyDescent="0.35">
      <c r="A1321" s="251">
        <f t="shared" si="116"/>
        <v>0</v>
      </c>
      <c r="B1321" s="352">
        <f t="shared" si="116"/>
        <v>0</v>
      </c>
      <c r="C1321" s="353"/>
      <c r="D1321" s="353"/>
      <c r="E1321" s="354"/>
      <c r="F1321" s="150"/>
      <c r="G1321" s="150"/>
      <c r="H1321" s="151"/>
      <c r="I1321" s="152">
        <f t="shared" si="113"/>
        <v>0</v>
      </c>
      <c r="J1321" s="153"/>
      <c r="K1321" s="154"/>
      <c r="L1321" s="154"/>
      <c r="M1321" s="155">
        <f t="shared" si="114"/>
        <v>0</v>
      </c>
      <c r="N1321" s="150"/>
      <c r="O1321" s="150"/>
      <c r="P1321" s="152">
        <f t="shared" si="115"/>
        <v>0</v>
      </c>
      <c r="Q1321" s="255"/>
      <c r="R1321" s="255"/>
      <c r="S1321" s="255"/>
      <c r="T1321" s="255"/>
      <c r="U1321" s="255"/>
      <c r="V1321" s="255"/>
      <c r="W1321" s="255"/>
      <c r="X1321" s="255"/>
      <c r="Y1321" s="255"/>
      <c r="Z1321" s="255"/>
      <c r="AA1321" s="255"/>
      <c r="AB1321" s="255"/>
      <c r="AC1321" s="255"/>
      <c r="AD1321" s="255"/>
      <c r="AE1321" s="255"/>
    </row>
    <row r="1322" spans="1:31" s="252" customFormat="1" hidden="1" x14ac:dyDescent="0.35">
      <c r="A1322" s="251">
        <f t="shared" si="116"/>
        <v>0</v>
      </c>
      <c r="B1322" s="352">
        <f t="shared" si="116"/>
        <v>0</v>
      </c>
      <c r="C1322" s="353"/>
      <c r="D1322" s="353"/>
      <c r="E1322" s="354"/>
      <c r="F1322" s="150"/>
      <c r="G1322" s="150"/>
      <c r="H1322" s="151"/>
      <c r="I1322" s="152">
        <f t="shared" si="113"/>
        <v>0</v>
      </c>
      <c r="J1322" s="153"/>
      <c r="K1322" s="154"/>
      <c r="L1322" s="154"/>
      <c r="M1322" s="155">
        <f t="shared" si="114"/>
        <v>0</v>
      </c>
      <c r="N1322" s="150"/>
      <c r="O1322" s="150"/>
      <c r="P1322" s="152">
        <f t="shared" si="115"/>
        <v>0</v>
      </c>
      <c r="Q1322" s="255"/>
      <c r="R1322" s="255"/>
      <c r="S1322" s="255"/>
      <c r="T1322" s="255"/>
      <c r="U1322" s="255"/>
      <c r="V1322" s="255"/>
      <c r="W1322" s="255"/>
      <c r="X1322" s="255"/>
      <c r="Y1322" s="255"/>
      <c r="Z1322" s="255"/>
      <c r="AA1322" s="255"/>
      <c r="AB1322" s="255"/>
      <c r="AC1322" s="255"/>
      <c r="AD1322" s="255"/>
      <c r="AE1322" s="255"/>
    </row>
    <row r="1323" spans="1:31" s="252" customFormat="1" hidden="1" x14ac:dyDescent="0.35">
      <c r="A1323" s="251">
        <f t="shared" si="116"/>
        <v>0</v>
      </c>
      <c r="B1323" s="352">
        <f t="shared" si="116"/>
        <v>0</v>
      </c>
      <c r="C1323" s="353"/>
      <c r="D1323" s="353"/>
      <c r="E1323" s="354"/>
      <c r="F1323" s="150"/>
      <c r="G1323" s="150"/>
      <c r="H1323" s="151"/>
      <c r="I1323" s="152">
        <f t="shared" si="113"/>
        <v>0</v>
      </c>
      <c r="J1323" s="153"/>
      <c r="K1323" s="154"/>
      <c r="L1323" s="154"/>
      <c r="M1323" s="155">
        <f t="shared" si="114"/>
        <v>0</v>
      </c>
      <c r="N1323" s="150"/>
      <c r="O1323" s="150"/>
      <c r="P1323" s="152">
        <f t="shared" si="115"/>
        <v>0</v>
      </c>
      <c r="Q1323" s="255"/>
      <c r="R1323" s="255"/>
      <c r="S1323" s="255"/>
      <c r="T1323" s="255"/>
      <c r="U1323" s="255"/>
      <c r="V1323" s="255"/>
      <c r="W1323" s="255"/>
      <c r="X1323" s="255"/>
      <c r="Y1323" s="255"/>
      <c r="Z1323" s="255"/>
      <c r="AA1323" s="255"/>
      <c r="AB1323" s="255"/>
      <c r="AC1323" s="255"/>
      <c r="AD1323" s="255"/>
      <c r="AE1323" s="255"/>
    </row>
    <row r="1324" spans="1:31" s="252" customFormat="1" hidden="1" x14ac:dyDescent="0.35">
      <c r="A1324" s="251">
        <f t="shared" si="116"/>
        <v>0</v>
      </c>
      <c r="B1324" s="352">
        <f t="shared" si="116"/>
        <v>0</v>
      </c>
      <c r="C1324" s="353"/>
      <c r="D1324" s="353"/>
      <c r="E1324" s="354"/>
      <c r="F1324" s="150"/>
      <c r="G1324" s="150"/>
      <c r="H1324" s="151"/>
      <c r="I1324" s="152">
        <f t="shared" si="113"/>
        <v>0</v>
      </c>
      <c r="J1324" s="153"/>
      <c r="K1324" s="154"/>
      <c r="L1324" s="154"/>
      <c r="M1324" s="155">
        <f t="shared" si="114"/>
        <v>0</v>
      </c>
      <c r="N1324" s="150"/>
      <c r="O1324" s="150"/>
      <c r="P1324" s="152">
        <f t="shared" si="115"/>
        <v>0</v>
      </c>
      <c r="Q1324" s="255"/>
      <c r="R1324" s="255"/>
      <c r="S1324" s="255"/>
      <c r="T1324" s="255"/>
      <c r="U1324" s="255"/>
      <c r="V1324" s="255"/>
      <c r="W1324" s="255"/>
      <c r="X1324" s="255"/>
      <c r="Y1324" s="255"/>
      <c r="Z1324" s="255"/>
      <c r="AA1324" s="255"/>
      <c r="AB1324" s="255"/>
      <c r="AC1324" s="255"/>
      <c r="AD1324" s="255"/>
      <c r="AE1324" s="255"/>
    </row>
    <row r="1325" spans="1:31" s="252" customFormat="1" hidden="1" x14ac:dyDescent="0.35">
      <c r="A1325" s="251">
        <f t="shared" si="116"/>
        <v>0</v>
      </c>
      <c r="B1325" s="352">
        <f t="shared" si="116"/>
        <v>0</v>
      </c>
      <c r="C1325" s="353"/>
      <c r="D1325" s="353"/>
      <c r="E1325" s="354"/>
      <c r="F1325" s="150"/>
      <c r="G1325" s="150"/>
      <c r="H1325" s="151"/>
      <c r="I1325" s="152">
        <f t="shared" si="113"/>
        <v>0</v>
      </c>
      <c r="J1325" s="153"/>
      <c r="K1325" s="154"/>
      <c r="L1325" s="154"/>
      <c r="M1325" s="155">
        <f t="shared" si="114"/>
        <v>0</v>
      </c>
      <c r="N1325" s="150"/>
      <c r="O1325" s="150"/>
      <c r="P1325" s="152">
        <f t="shared" si="115"/>
        <v>0</v>
      </c>
      <c r="Q1325" s="255"/>
      <c r="R1325" s="255"/>
      <c r="S1325" s="255"/>
      <c r="T1325" s="255"/>
      <c r="U1325" s="255"/>
      <c r="V1325" s="255"/>
      <c r="W1325" s="255"/>
      <c r="X1325" s="255"/>
      <c r="Y1325" s="255"/>
      <c r="Z1325" s="255"/>
      <c r="AA1325" s="255"/>
      <c r="AB1325" s="255"/>
      <c r="AC1325" s="255"/>
      <c r="AD1325" s="255"/>
      <c r="AE1325" s="255"/>
    </row>
    <row r="1326" spans="1:31" s="252" customFormat="1" hidden="1" x14ac:dyDescent="0.35">
      <c r="A1326" s="251">
        <f t="shared" si="116"/>
        <v>0</v>
      </c>
      <c r="B1326" s="352">
        <f t="shared" si="116"/>
        <v>0</v>
      </c>
      <c r="C1326" s="353"/>
      <c r="D1326" s="353"/>
      <c r="E1326" s="354"/>
      <c r="F1326" s="150"/>
      <c r="G1326" s="150"/>
      <c r="H1326" s="151"/>
      <c r="I1326" s="152">
        <f t="shared" si="113"/>
        <v>0</v>
      </c>
      <c r="J1326" s="153"/>
      <c r="K1326" s="154"/>
      <c r="L1326" s="154"/>
      <c r="M1326" s="155">
        <f t="shared" si="114"/>
        <v>0</v>
      </c>
      <c r="N1326" s="150"/>
      <c r="O1326" s="150"/>
      <c r="P1326" s="152">
        <f t="shared" si="115"/>
        <v>0</v>
      </c>
      <c r="Q1326" s="255"/>
      <c r="R1326" s="255"/>
      <c r="S1326" s="255"/>
      <c r="T1326" s="255"/>
      <c r="U1326" s="255"/>
      <c r="V1326" s="255"/>
      <c r="W1326" s="255"/>
      <c r="X1326" s="255"/>
      <c r="Y1326" s="255"/>
      <c r="Z1326" s="255"/>
      <c r="AA1326" s="255"/>
      <c r="AB1326" s="255"/>
      <c r="AC1326" s="255"/>
      <c r="AD1326" s="255"/>
      <c r="AE1326" s="255"/>
    </row>
    <row r="1327" spans="1:31" s="252" customFormat="1" hidden="1" x14ac:dyDescent="0.35">
      <c r="A1327" s="251">
        <f t="shared" si="116"/>
        <v>0</v>
      </c>
      <c r="B1327" s="352">
        <f t="shared" si="116"/>
        <v>0</v>
      </c>
      <c r="C1327" s="353"/>
      <c r="D1327" s="353"/>
      <c r="E1327" s="354"/>
      <c r="F1327" s="150"/>
      <c r="G1327" s="150"/>
      <c r="H1327" s="151"/>
      <c r="I1327" s="152">
        <f t="shared" si="113"/>
        <v>0</v>
      </c>
      <c r="J1327" s="153"/>
      <c r="K1327" s="154"/>
      <c r="L1327" s="154"/>
      <c r="M1327" s="155">
        <f t="shared" si="114"/>
        <v>0</v>
      </c>
      <c r="N1327" s="150"/>
      <c r="O1327" s="150"/>
      <c r="P1327" s="152">
        <f t="shared" si="115"/>
        <v>0</v>
      </c>
      <c r="Q1327" s="255"/>
      <c r="R1327" s="255"/>
      <c r="S1327" s="255"/>
      <c r="T1327" s="255"/>
      <c r="U1327" s="255"/>
      <c r="V1327" s="255"/>
      <c r="W1327" s="255"/>
      <c r="X1327" s="255"/>
      <c r="Y1327" s="255"/>
      <c r="Z1327" s="255"/>
      <c r="AA1327" s="255"/>
      <c r="AB1327" s="255"/>
      <c r="AC1327" s="255"/>
      <c r="AD1327" s="255"/>
      <c r="AE1327" s="255"/>
    </row>
    <row r="1328" spans="1:31" s="252" customFormat="1" hidden="1" x14ac:dyDescent="0.35">
      <c r="A1328" s="251">
        <f t="shared" si="116"/>
        <v>0</v>
      </c>
      <c r="B1328" s="352">
        <f t="shared" si="116"/>
        <v>0</v>
      </c>
      <c r="C1328" s="353"/>
      <c r="D1328" s="353"/>
      <c r="E1328" s="354"/>
      <c r="F1328" s="150"/>
      <c r="G1328" s="150"/>
      <c r="H1328" s="151"/>
      <c r="I1328" s="152">
        <f t="shared" si="113"/>
        <v>0</v>
      </c>
      <c r="J1328" s="153"/>
      <c r="K1328" s="154"/>
      <c r="L1328" s="154"/>
      <c r="M1328" s="155">
        <f t="shared" si="114"/>
        <v>0</v>
      </c>
      <c r="N1328" s="150"/>
      <c r="O1328" s="150"/>
      <c r="P1328" s="152">
        <f t="shared" si="115"/>
        <v>0</v>
      </c>
      <c r="Q1328" s="255"/>
      <c r="R1328" s="255"/>
      <c r="S1328" s="255"/>
      <c r="T1328" s="255"/>
      <c r="U1328" s="255"/>
      <c r="V1328" s="255"/>
      <c r="W1328" s="255"/>
      <c r="X1328" s="255"/>
      <c r="Y1328" s="255"/>
      <c r="Z1328" s="255"/>
      <c r="AA1328" s="255"/>
      <c r="AB1328" s="255"/>
      <c r="AC1328" s="255"/>
      <c r="AD1328" s="255"/>
      <c r="AE1328" s="255"/>
    </row>
    <row r="1329" spans="1:31" s="252" customFormat="1" hidden="1" x14ac:dyDescent="0.35">
      <c r="A1329" s="251">
        <f t="shared" si="116"/>
        <v>0</v>
      </c>
      <c r="B1329" s="352">
        <f t="shared" si="116"/>
        <v>0</v>
      </c>
      <c r="C1329" s="353"/>
      <c r="D1329" s="353"/>
      <c r="E1329" s="354"/>
      <c r="F1329" s="150"/>
      <c r="G1329" s="150"/>
      <c r="H1329" s="151"/>
      <c r="I1329" s="152">
        <f t="shared" si="113"/>
        <v>0</v>
      </c>
      <c r="J1329" s="153"/>
      <c r="K1329" s="154"/>
      <c r="L1329" s="154"/>
      <c r="M1329" s="155">
        <f t="shared" si="114"/>
        <v>0</v>
      </c>
      <c r="N1329" s="150"/>
      <c r="O1329" s="150"/>
      <c r="P1329" s="152">
        <f t="shared" si="115"/>
        <v>0</v>
      </c>
      <c r="Q1329" s="255"/>
      <c r="R1329" s="255"/>
      <c r="S1329" s="255"/>
      <c r="T1329" s="255"/>
      <c r="U1329" s="255"/>
      <c r="V1329" s="255"/>
      <c r="W1329" s="255"/>
      <c r="X1329" s="255"/>
      <c r="Y1329" s="255"/>
      <c r="Z1329" s="255"/>
      <c r="AA1329" s="255"/>
      <c r="AB1329" s="255"/>
      <c r="AC1329" s="255"/>
      <c r="AD1329" s="255"/>
      <c r="AE1329" s="255"/>
    </row>
    <row r="1330" spans="1:31" s="252" customFormat="1" hidden="1" x14ac:dyDescent="0.35">
      <c r="A1330" s="251">
        <f t="shared" si="116"/>
        <v>0</v>
      </c>
      <c r="B1330" s="352">
        <f t="shared" si="116"/>
        <v>0</v>
      </c>
      <c r="C1330" s="353"/>
      <c r="D1330" s="353"/>
      <c r="E1330" s="354"/>
      <c r="F1330" s="150"/>
      <c r="G1330" s="150"/>
      <c r="H1330" s="151"/>
      <c r="I1330" s="152">
        <f t="shared" si="113"/>
        <v>0</v>
      </c>
      <c r="J1330" s="153"/>
      <c r="K1330" s="154"/>
      <c r="L1330" s="154"/>
      <c r="M1330" s="155">
        <f t="shared" si="114"/>
        <v>0</v>
      </c>
      <c r="N1330" s="150"/>
      <c r="O1330" s="150"/>
      <c r="P1330" s="152">
        <f t="shared" si="115"/>
        <v>0</v>
      </c>
      <c r="Q1330" s="255"/>
      <c r="R1330" s="255"/>
      <c r="S1330" s="255"/>
      <c r="T1330" s="255"/>
      <c r="U1330" s="255"/>
      <c r="V1330" s="255"/>
      <c r="W1330" s="255"/>
      <c r="X1330" s="255"/>
      <c r="Y1330" s="255"/>
      <c r="Z1330" s="255"/>
      <c r="AA1330" s="255"/>
      <c r="AB1330" s="255"/>
      <c r="AC1330" s="255"/>
      <c r="AD1330" s="255"/>
      <c r="AE1330" s="255"/>
    </row>
    <row r="1331" spans="1:31" s="252" customFormat="1" hidden="1" x14ac:dyDescent="0.35">
      <c r="A1331" s="251">
        <f t="shared" si="116"/>
        <v>0</v>
      </c>
      <c r="B1331" s="352">
        <f t="shared" si="116"/>
        <v>0</v>
      </c>
      <c r="C1331" s="353"/>
      <c r="D1331" s="353"/>
      <c r="E1331" s="354"/>
      <c r="F1331" s="150"/>
      <c r="G1331" s="150"/>
      <c r="H1331" s="151"/>
      <c r="I1331" s="152">
        <f t="shared" si="113"/>
        <v>0</v>
      </c>
      <c r="J1331" s="153"/>
      <c r="K1331" s="154"/>
      <c r="L1331" s="154"/>
      <c r="M1331" s="155">
        <f t="shared" si="114"/>
        <v>0</v>
      </c>
      <c r="N1331" s="150"/>
      <c r="O1331" s="150"/>
      <c r="P1331" s="152">
        <f t="shared" si="115"/>
        <v>0</v>
      </c>
      <c r="Q1331" s="255"/>
      <c r="R1331" s="255"/>
      <c r="S1331" s="255"/>
      <c r="T1331" s="255"/>
      <c r="U1331" s="255"/>
      <c r="V1331" s="255"/>
      <c r="W1331" s="255"/>
      <c r="X1331" s="255"/>
      <c r="Y1331" s="255"/>
      <c r="Z1331" s="255"/>
      <c r="AA1331" s="255"/>
      <c r="AB1331" s="255"/>
      <c r="AC1331" s="255"/>
      <c r="AD1331" s="255"/>
      <c r="AE1331" s="255"/>
    </row>
    <row r="1332" spans="1:31" s="252" customFormat="1" hidden="1" x14ac:dyDescent="0.35">
      <c r="A1332" s="251">
        <f t="shared" si="116"/>
        <v>0</v>
      </c>
      <c r="B1332" s="352">
        <f t="shared" si="116"/>
        <v>0</v>
      </c>
      <c r="C1332" s="353"/>
      <c r="D1332" s="353"/>
      <c r="E1332" s="354"/>
      <c r="F1332" s="150"/>
      <c r="G1332" s="150"/>
      <c r="H1332" s="151"/>
      <c r="I1332" s="152">
        <f t="shared" si="113"/>
        <v>0</v>
      </c>
      <c r="J1332" s="153"/>
      <c r="K1332" s="154"/>
      <c r="L1332" s="154"/>
      <c r="M1332" s="155">
        <f t="shared" si="114"/>
        <v>0</v>
      </c>
      <c r="N1332" s="150"/>
      <c r="O1332" s="150"/>
      <c r="P1332" s="152">
        <f t="shared" si="115"/>
        <v>0</v>
      </c>
      <c r="Q1332" s="255"/>
      <c r="R1332" s="255"/>
      <c r="S1332" s="255"/>
      <c r="T1332" s="255"/>
      <c r="U1332" s="255"/>
      <c r="V1332" s="255"/>
      <c r="W1332" s="255"/>
      <c r="X1332" s="255"/>
      <c r="Y1332" s="255"/>
      <c r="Z1332" s="255"/>
      <c r="AA1332" s="255"/>
      <c r="AB1332" s="255"/>
      <c r="AC1332" s="255"/>
      <c r="AD1332" s="255"/>
      <c r="AE1332" s="255"/>
    </row>
    <row r="1333" spans="1:31" s="252" customFormat="1" hidden="1" x14ac:dyDescent="0.35">
      <c r="A1333" s="251">
        <f t="shared" si="116"/>
        <v>0</v>
      </c>
      <c r="B1333" s="352">
        <f t="shared" si="116"/>
        <v>0</v>
      </c>
      <c r="C1333" s="353"/>
      <c r="D1333" s="353"/>
      <c r="E1333" s="354"/>
      <c r="F1333" s="150"/>
      <c r="G1333" s="150"/>
      <c r="H1333" s="151"/>
      <c r="I1333" s="152">
        <f t="shared" si="113"/>
        <v>0</v>
      </c>
      <c r="J1333" s="153"/>
      <c r="K1333" s="154"/>
      <c r="L1333" s="154"/>
      <c r="M1333" s="155">
        <f t="shared" si="114"/>
        <v>0</v>
      </c>
      <c r="N1333" s="150"/>
      <c r="O1333" s="150"/>
      <c r="P1333" s="152">
        <f t="shared" si="115"/>
        <v>0</v>
      </c>
      <c r="Q1333" s="255"/>
      <c r="R1333" s="255"/>
      <c r="S1333" s="255"/>
      <c r="T1333" s="255"/>
      <c r="U1333" s="255"/>
      <c r="V1333" s="255"/>
      <c r="W1333" s="255"/>
      <c r="X1333" s="255"/>
      <c r="Y1333" s="255"/>
      <c r="Z1333" s="255"/>
      <c r="AA1333" s="255"/>
      <c r="AB1333" s="255"/>
      <c r="AC1333" s="255"/>
      <c r="AD1333" s="255"/>
      <c r="AE1333" s="255"/>
    </row>
    <row r="1334" spans="1:31" s="252" customFormat="1" hidden="1" x14ac:dyDescent="0.35">
      <c r="A1334" s="251">
        <f t="shared" si="116"/>
        <v>0</v>
      </c>
      <c r="B1334" s="352">
        <f t="shared" si="116"/>
        <v>0</v>
      </c>
      <c r="C1334" s="353"/>
      <c r="D1334" s="353"/>
      <c r="E1334" s="354"/>
      <c r="F1334" s="150"/>
      <c r="G1334" s="150"/>
      <c r="H1334" s="151"/>
      <c r="I1334" s="152">
        <f t="shared" si="113"/>
        <v>0</v>
      </c>
      <c r="J1334" s="153"/>
      <c r="K1334" s="154"/>
      <c r="L1334" s="154"/>
      <c r="M1334" s="155">
        <f t="shared" si="114"/>
        <v>0</v>
      </c>
      <c r="N1334" s="150"/>
      <c r="O1334" s="150"/>
      <c r="P1334" s="152">
        <f t="shared" si="115"/>
        <v>0</v>
      </c>
      <c r="Q1334" s="255"/>
      <c r="R1334" s="255"/>
      <c r="S1334" s="255"/>
      <c r="T1334" s="255"/>
      <c r="U1334" s="255"/>
      <c r="V1334" s="255"/>
      <c r="W1334" s="255"/>
      <c r="X1334" s="255"/>
      <c r="Y1334" s="255"/>
      <c r="Z1334" s="255"/>
      <c r="AA1334" s="255"/>
      <c r="AB1334" s="255"/>
      <c r="AC1334" s="255"/>
      <c r="AD1334" s="255"/>
      <c r="AE1334" s="255"/>
    </row>
    <row r="1335" spans="1:31" s="252" customFormat="1" hidden="1" x14ac:dyDescent="0.35">
      <c r="A1335" s="251">
        <f t="shared" si="116"/>
        <v>0</v>
      </c>
      <c r="B1335" s="352">
        <f t="shared" si="116"/>
        <v>0</v>
      </c>
      <c r="C1335" s="353"/>
      <c r="D1335" s="353"/>
      <c r="E1335" s="354"/>
      <c r="F1335" s="150"/>
      <c r="G1335" s="150"/>
      <c r="H1335" s="151"/>
      <c r="I1335" s="152">
        <f t="shared" si="113"/>
        <v>0</v>
      </c>
      <c r="J1335" s="153"/>
      <c r="K1335" s="154"/>
      <c r="L1335" s="154"/>
      <c r="M1335" s="155">
        <f t="shared" si="114"/>
        <v>0</v>
      </c>
      <c r="N1335" s="150"/>
      <c r="O1335" s="150"/>
      <c r="P1335" s="152">
        <f t="shared" si="115"/>
        <v>0</v>
      </c>
      <c r="Q1335" s="255"/>
      <c r="R1335" s="255"/>
      <c r="S1335" s="255"/>
      <c r="T1335" s="255"/>
      <c r="U1335" s="255"/>
      <c r="V1335" s="255"/>
      <c r="W1335" s="255"/>
      <c r="X1335" s="255"/>
      <c r="Y1335" s="255"/>
      <c r="Z1335" s="255"/>
      <c r="AA1335" s="255"/>
      <c r="AB1335" s="255"/>
      <c r="AC1335" s="255"/>
      <c r="AD1335" s="255"/>
      <c r="AE1335" s="255"/>
    </row>
    <row r="1336" spans="1:31" s="252" customFormat="1" hidden="1" x14ac:dyDescent="0.35">
      <c r="A1336" s="251">
        <f t="shared" si="116"/>
        <v>0</v>
      </c>
      <c r="B1336" s="352">
        <f t="shared" si="116"/>
        <v>0</v>
      </c>
      <c r="C1336" s="353"/>
      <c r="D1336" s="353"/>
      <c r="E1336" s="354"/>
      <c r="F1336" s="150"/>
      <c r="G1336" s="150"/>
      <c r="H1336" s="151"/>
      <c r="I1336" s="152">
        <f t="shared" si="113"/>
        <v>0</v>
      </c>
      <c r="J1336" s="153"/>
      <c r="K1336" s="154"/>
      <c r="L1336" s="154"/>
      <c r="M1336" s="155">
        <f t="shared" si="114"/>
        <v>0</v>
      </c>
      <c r="N1336" s="150"/>
      <c r="O1336" s="150"/>
      <c r="P1336" s="152">
        <f t="shared" si="115"/>
        <v>0</v>
      </c>
      <c r="Q1336" s="255"/>
      <c r="R1336" s="255"/>
      <c r="S1336" s="255"/>
      <c r="T1336" s="255"/>
      <c r="U1336" s="255"/>
      <c r="V1336" s="255"/>
      <c r="W1336" s="255"/>
      <c r="X1336" s="255"/>
      <c r="Y1336" s="255"/>
      <c r="Z1336" s="255"/>
      <c r="AA1336" s="255"/>
      <c r="AB1336" s="255"/>
      <c r="AC1336" s="255"/>
      <c r="AD1336" s="255"/>
      <c r="AE1336" s="255"/>
    </row>
    <row r="1337" spans="1:31" s="252" customFormat="1" hidden="1" x14ac:dyDescent="0.35">
      <c r="A1337" s="251">
        <f t="shared" si="116"/>
        <v>0</v>
      </c>
      <c r="B1337" s="352">
        <f t="shared" si="116"/>
        <v>0</v>
      </c>
      <c r="C1337" s="353"/>
      <c r="D1337" s="353"/>
      <c r="E1337" s="354"/>
      <c r="F1337" s="150"/>
      <c r="G1337" s="150"/>
      <c r="H1337" s="151"/>
      <c r="I1337" s="152">
        <f t="shared" si="113"/>
        <v>0</v>
      </c>
      <c r="J1337" s="153"/>
      <c r="K1337" s="154"/>
      <c r="L1337" s="154"/>
      <c r="M1337" s="155">
        <f t="shared" si="114"/>
        <v>0</v>
      </c>
      <c r="N1337" s="150"/>
      <c r="O1337" s="150"/>
      <c r="P1337" s="152">
        <f t="shared" si="115"/>
        <v>0</v>
      </c>
      <c r="Q1337" s="255"/>
      <c r="R1337" s="255"/>
      <c r="S1337" s="255"/>
      <c r="T1337" s="255"/>
      <c r="U1337" s="255"/>
      <c r="V1337" s="255"/>
      <c r="W1337" s="255"/>
      <c r="X1337" s="255"/>
      <c r="Y1337" s="255"/>
      <c r="Z1337" s="255"/>
      <c r="AA1337" s="255"/>
      <c r="AB1337" s="255"/>
      <c r="AC1337" s="255"/>
      <c r="AD1337" s="255"/>
      <c r="AE1337" s="255"/>
    </row>
    <row r="1338" spans="1:31" s="252" customFormat="1" hidden="1" x14ac:dyDescent="0.35">
      <c r="A1338" s="251">
        <f t="shared" si="116"/>
        <v>0</v>
      </c>
      <c r="B1338" s="352">
        <f t="shared" si="116"/>
        <v>0</v>
      </c>
      <c r="C1338" s="353"/>
      <c r="D1338" s="353"/>
      <c r="E1338" s="354"/>
      <c r="F1338" s="150"/>
      <c r="G1338" s="150"/>
      <c r="H1338" s="151"/>
      <c r="I1338" s="152">
        <f t="shared" si="113"/>
        <v>0</v>
      </c>
      <c r="J1338" s="153"/>
      <c r="K1338" s="154"/>
      <c r="L1338" s="154"/>
      <c r="M1338" s="155">
        <f t="shared" si="114"/>
        <v>0</v>
      </c>
      <c r="N1338" s="150"/>
      <c r="O1338" s="150"/>
      <c r="P1338" s="152">
        <f t="shared" si="115"/>
        <v>0</v>
      </c>
      <c r="Q1338" s="255"/>
      <c r="R1338" s="255"/>
      <c r="S1338" s="255"/>
      <c r="T1338" s="255"/>
      <c r="U1338" s="255"/>
      <c r="V1338" s="255"/>
      <c r="W1338" s="255"/>
      <c r="X1338" s="255"/>
      <c r="Y1338" s="255"/>
      <c r="Z1338" s="255"/>
      <c r="AA1338" s="255"/>
      <c r="AB1338" s="255"/>
      <c r="AC1338" s="255"/>
      <c r="AD1338" s="255"/>
      <c r="AE1338" s="255"/>
    </row>
    <row r="1339" spans="1:31" s="252" customFormat="1" hidden="1" x14ac:dyDescent="0.35">
      <c r="A1339" s="251">
        <f t="shared" si="116"/>
        <v>0</v>
      </c>
      <c r="B1339" s="352">
        <f t="shared" si="116"/>
        <v>0</v>
      </c>
      <c r="C1339" s="353"/>
      <c r="D1339" s="353"/>
      <c r="E1339" s="354"/>
      <c r="F1339" s="150"/>
      <c r="G1339" s="150"/>
      <c r="H1339" s="151"/>
      <c r="I1339" s="152">
        <f t="shared" si="113"/>
        <v>0</v>
      </c>
      <c r="J1339" s="153"/>
      <c r="K1339" s="154"/>
      <c r="L1339" s="154"/>
      <c r="M1339" s="155">
        <f t="shared" si="114"/>
        <v>0</v>
      </c>
      <c r="N1339" s="150"/>
      <c r="O1339" s="150"/>
      <c r="P1339" s="152">
        <f t="shared" si="115"/>
        <v>0</v>
      </c>
      <c r="Q1339" s="255"/>
      <c r="R1339" s="255"/>
      <c r="S1339" s="255"/>
      <c r="T1339" s="255"/>
      <c r="U1339" s="255"/>
      <c r="V1339" s="255"/>
      <c r="W1339" s="255"/>
      <c r="X1339" s="255"/>
      <c r="Y1339" s="255"/>
      <c r="Z1339" s="255"/>
      <c r="AA1339" s="255"/>
      <c r="AB1339" s="255"/>
      <c r="AC1339" s="255"/>
      <c r="AD1339" s="255"/>
      <c r="AE1339" s="255"/>
    </row>
    <row r="1340" spans="1:31" s="252" customFormat="1" hidden="1" x14ac:dyDescent="0.35">
      <c r="A1340" s="251">
        <f t="shared" si="116"/>
        <v>0</v>
      </c>
      <c r="B1340" s="352">
        <f t="shared" si="116"/>
        <v>0</v>
      </c>
      <c r="C1340" s="353"/>
      <c r="D1340" s="353"/>
      <c r="E1340" s="354"/>
      <c r="F1340" s="150"/>
      <c r="G1340" s="150"/>
      <c r="H1340" s="151"/>
      <c r="I1340" s="152">
        <f t="shared" si="113"/>
        <v>0</v>
      </c>
      <c r="J1340" s="153"/>
      <c r="K1340" s="154"/>
      <c r="L1340" s="154"/>
      <c r="M1340" s="155">
        <f t="shared" si="114"/>
        <v>0</v>
      </c>
      <c r="N1340" s="150"/>
      <c r="O1340" s="150"/>
      <c r="P1340" s="152">
        <f t="shared" si="115"/>
        <v>0</v>
      </c>
      <c r="Q1340" s="255"/>
      <c r="R1340" s="255"/>
      <c r="S1340" s="255"/>
      <c r="T1340" s="255"/>
      <c r="U1340" s="255"/>
      <c r="V1340" s="255"/>
      <c r="W1340" s="255"/>
      <c r="X1340" s="255"/>
      <c r="Y1340" s="255"/>
      <c r="Z1340" s="255"/>
      <c r="AA1340" s="255"/>
      <c r="AB1340" s="255"/>
      <c r="AC1340" s="255"/>
      <c r="AD1340" s="255"/>
      <c r="AE1340" s="255"/>
    </row>
    <row r="1341" spans="1:31" s="252" customFormat="1" hidden="1" x14ac:dyDescent="0.35">
      <c r="A1341" s="251">
        <f t="shared" si="116"/>
        <v>0</v>
      </c>
      <c r="B1341" s="352">
        <f t="shared" si="116"/>
        <v>0</v>
      </c>
      <c r="C1341" s="353"/>
      <c r="D1341" s="353"/>
      <c r="E1341" s="354"/>
      <c r="F1341" s="150"/>
      <c r="G1341" s="150"/>
      <c r="H1341" s="151"/>
      <c r="I1341" s="152">
        <f t="shared" si="113"/>
        <v>0</v>
      </c>
      <c r="J1341" s="153"/>
      <c r="K1341" s="154"/>
      <c r="L1341" s="154"/>
      <c r="M1341" s="155">
        <f t="shared" si="114"/>
        <v>0</v>
      </c>
      <c r="N1341" s="150"/>
      <c r="O1341" s="150"/>
      <c r="P1341" s="152">
        <f t="shared" si="115"/>
        <v>0</v>
      </c>
      <c r="Q1341" s="255"/>
      <c r="R1341" s="255"/>
      <c r="S1341" s="255"/>
      <c r="T1341" s="255"/>
      <c r="U1341" s="255"/>
      <c r="V1341" s="255"/>
      <c r="W1341" s="255"/>
      <c r="X1341" s="255"/>
      <c r="Y1341" s="255"/>
      <c r="Z1341" s="255"/>
      <c r="AA1341" s="255"/>
      <c r="AB1341" s="255"/>
      <c r="AC1341" s="255"/>
      <c r="AD1341" s="255"/>
      <c r="AE1341" s="255"/>
    </row>
    <row r="1342" spans="1:31" s="252" customFormat="1" hidden="1" x14ac:dyDescent="0.35">
      <c r="A1342" s="251">
        <f t="shared" si="116"/>
        <v>0</v>
      </c>
      <c r="B1342" s="352">
        <f t="shared" si="116"/>
        <v>0</v>
      </c>
      <c r="C1342" s="353"/>
      <c r="D1342" s="353"/>
      <c r="E1342" s="354"/>
      <c r="F1342" s="150"/>
      <c r="G1342" s="150"/>
      <c r="H1342" s="151"/>
      <c r="I1342" s="152">
        <f t="shared" si="113"/>
        <v>0</v>
      </c>
      <c r="J1342" s="153"/>
      <c r="K1342" s="154"/>
      <c r="L1342" s="154"/>
      <c r="M1342" s="155">
        <f t="shared" si="114"/>
        <v>0</v>
      </c>
      <c r="N1342" s="150"/>
      <c r="O1342" s="150"/>
      <c r="P1342" s="152">
        <f t="shared" si="115"/>
        <v>0</v>
      </c>
      <c r="Q1342" s="255"/>
      <c r="R1342" s="255"/>
      <c r="S1342" s="255"/>
      <c r="T1342" s="255"/>
      <c r="U1342" s="255"/>
      <c r="V1342" s="255"/>
      <c r="W1342" s="255"/>
      <c r="X1342" s="255"/>
      <c r="Y1342" s="255"/>
      <c r="Z1342" s="255"/>
      <c r="AA1342" s="255"/>
      <c r="AB1342" s="255"/>
      <c r="AC1342" s="255"/>
      <c r="AD1342" s="255"/>
      <c r="AE1342" s="255"/>
    </row>
    <row r="1343" spans="1:31" s="252" customFormat="1" hidden="1" x14ac:dyDescent="0.35">
      <c r="A1343" s="251">
        <f t="shared" si="116"/>
        <v>0</v>
      </c>
      <c r="B1343" s="352">
        <f t="shared" si="116"/>
        <v>0</v>
      </c>
      <c r="C1343" s="353"/>
      <c r="D1343" s="353"/>
      <c r="E1343" s="354"/>
      <c r="F1343" s="150"/>
      <c r="G1343" s="150"/>
      <c r="H1343" s="151"/>
      <c r="I1343" s="152">
        <f t="shared" si="113"/>
        <v>0</v>
      </c>
      <c r="J1343" s="153"/>
      <c r="K1343" s="154"/>
      <c r="L1343" s="154"/>
      <c r="M1343" s="155">
        <f t="shared" si="114"/>
        <v>0</v>
      </c>
      <c r="N1343" s="150"/>
      <c r="O1343" s="150"/>
      <c r="P1343" s="152">
        <f t="shared" si="115"/>
        <v>0</v>
      </c>
      <c r="Q1343" s="255"/>
      <c r="R1343" s="255"/>
      <c r="S1343" s="255"/>
      <c r="T1343" s="255"/>
      <c r="U1343" s="255"/>
      <c r="V1343" s="255"/>
      <c r="W1343" s="255"/>
      <c r="X1343" s="255"/>
      <c r="Y1343" s="255"/>
      <c r="Z1343" s="255"/>
      <c r="AA1343" s="255"/>
      <c r="AB1343" s="255"/>
      <c r="AC1343" s="255"/>
      <c r="AD1343" s="255"/>
      <c r="AE1343" s="255"/>
    </row>
    <row r="1344" spans="1:31" s="252" customFormat="1" hidden="1" x14ac:dyDescent="0.35">
      <c r="A1344" s="251">
        <f t="shared" si="116"/>
        <v>0</v>
      </c>
      <c r="B1344" s="352">
        <f t="shared" si="116"/>
        <v>0</v>
      </c>
      <c r="C1344" s="353"/>
      <c r="D1344" s="353"/>
      <c r="E1344" s="354"/>
      <c r="F1344" s="150"/>
      <c r="G1344" s="150"/>
      <c r="H1344" s="151"/>
      <c r="I1344" s="152">
        <f t="shared" si="113"/>
        <v>0</v>
      </c>
      <c r="J1344" s="153"/>
      <c r="K1344" s="154"/>
      <c r="L1344" s="154"/>
      <c r="M1344" s="155">
        <f t="shared" si="114"/>
        <v>0</v>
      </c>
      <c r="N1344" s="150"/>
      <c r="O1344" s="150"/>
      <c r="P1344" s="152">
        <f t="shared" si="115"/>
        <v>0</v>
      </c>
      <c r="Q1344" s="255"/>
      <c r="R1344" s="255"/>
      <c r="S1344" s="255"/>
      <c r="T1344" s="255"/>
      <c r="U1344" s="255"/>
      <c r="V1344" s="255"/>
      <c r="W1344" s="255"/>
      <c r="X1344" s="255"/>
      <c r="Y1344" s="255"/>
      <c r="Z1344" s="255"/>
      <c r="AA1344" s="255"/>
      <c r="AB1344" s="255"/>
      <c r="AC1344" s="255"/>
      <c r="AD1344" s="255"/>
      <c r="AE1344" s="255"/>
    </row>
    <row r="1345" spans="1:31" s="252" customFormat="1" hidden="1" x14ac:dyDescent="0.35">
      <c r="A1345" s="251">
        <f t="shared" si="116"/>
        <v>0</v>
      </c>
      <c r="B1345" s="352">
        <f t="shared" si="116"/>
        <v>0</v>
      </c>
      <c r="C1345" s="353"/>
      <c r="D1345" s="353"/>
      <c r="E1345" s="354"/>
      <c r="F1345" s="150"/>
      <c r="G1345" s="150"/>
      <c r="H1345" s="151"/>
      <c r="I1345" s="152">
        <f t="shared" si="113"/>
        <v>0</v>
      </c>
      <c r="J1345" s="153"/>
      <c r="K1345" s="154"/>
      <c r="L1345" s="154"/>
      <c r="M1345" s="155">
        <f t="shared" si="114"/>
        <v>0</v>
      </c>
      <c r="N1345" s="150"/>
      <c r="O1345" s="150"/>
      <c r="P1345" s="152">
        <f t="shared" si="115"/>
        <v>0</v>
      </c>
      <c r="Q1345" s="255"/>
      <c r="R1345" s="255"/>
      <c r="S1345" s="255"/>
      <c r="T1345" s="255"/>
      <c r="U1345" s="255"/>
      <c r="V1345" s="255"/>
      <c r="W1345" s="255"/>
      <c r="X1345" s="255"/>
      <c r="Y1345" s="255"/>
      <c r="Z1345" s="255"/>
      <c r="AA1345" s="255"/>
      <c r="AB1345" s="255"/>
      <c r="AC1345" s="255"/>
      <c r="AD1345" s="255"/>
      <c r="AE1345" s="255"/>
    </row>
    <row r="1346" spans="1:31" s="252" customFormat="1" hidden="1" x14ac:dyDescent="0.35">
      <c r="A1346" s="251">
        <f t="shared" si="116"/>
        <v>0</v>
      </c>
      <c r="B1346" s="352">
        <f t="shared" si="116"/>
        <v>0</v>
      </c>
      <c r="C1346" s="353"/>
      <c r="D1346" s="353"/>
      <c r="E1346" s="354"/>
      <c r="F1346" s="150"/>
      <c r="G1346" s="150"/>
      <c r="H1346" s="151"/>
      <c r="I1346" s="152">
        <f t="shared" si="113"/>
        <v>0</v>
      </c>
      <c r="J1346" s="153"/>
      <c r="K1346" s="154"/>
      <c r="L1346" s="154"/>
      <c r="M1346" s="155">
        <f t="shared" si="114"/>
        <v>0</v>
      </c>
      <c r="N1346" s="150"/>
      <c r="O1346" s="150"/>
      <c r="P1346" s="152">
        <f t="shared" si="115"/>
        <v>0</v>
      </c>
      <c r="Q1346" s="255"/>
      <c r="R1346" s="255"/>
      <c r="S1346" s="255"/>
      <c r="T1346" s="255"/>
      <c r="U1346" s="255"/>
      <c r="V1346" s="255"/>
      <c r="W1346" s="255"/>
      <c r="X1346" s="255"/>
      <c r="Y1346" s="255"/>
      <c r="Z1346" s="255"/>
      <c r="AA1346" s="255"/>
      <c r="AB1346" s="255"/>
      <c r="AC1346" s="255"/>
      <c r="AD1346" s="255"/>
      <c r="AE1346" s="255"/>
    </row>
    <row r="1347" spans="1:31" s="252" customFormat="1" hidden="1" x14ac:dyDescent="0.35">
      <c r="A1347" s="251">
        <f t="shared" si="116"/>
        <v>0</v>
      </c>
      <c r="B1347" s="352">
        <f t="shared" si="116"/>
        <v>0</v>
      </c>
      <c r="C1347" s="353"/>
      <c r="D1347" s="353"/>
      <c r="E1347" s="354"/>
      <c r="F1347" s="150"/>
      <c r="G1347" s="150"/>
      <c r="H1347" s="151"/>
      <c r="I1347" s="152">
        <f t="shared" si="113"/>
        <v>0</v>
      </c>
      <c r="J1347" s="153"/>
      <c r="K1347" s="154"/>
      <c r="L1347" s="154"/>
      <c r="M1347" s="155">
        <f t="shared" si="114"/>
        <v>0</v>
      </c>
      <c r="N1347" s="150"/>
      <c r="O1347" s="150"/>
      <c r="P1347" s="152">
        <f t="shared" si="115"/>
        <v>0</v>
      </c>
      <c r="Q1347" s="255"/>
      <c r="R1347" s="255"/>
      <c r="S1347" s="255"/>
      <c r="T1347" s="255"/>
      <c r="U1347" s="255"/>
      <c r="V1347" s="255"/>
      <c r="W1347" s="255"/>
      <c r="X1347" s="255"/>
      <c r="Y1347" s="255"/>
      <c r="Z1347" s="255"/>
      <c r="AA1347" s="255"/>
      <c r="AB1347" s="255"/>
      <c r="AC1347" s="255"/>
      <c r="AD1347" s="255"/>
      <c r="AE1347" s="255"/>
    </row>
    <row r="1348" spans="1:31" s="252" customFormat="1" hidden="1" x14ac:dyDescent="0.35">
      <c r="A1348" s="251">
        <f t="shared" si="116"/>
        <v>0</v>
      </c>
      <c r="B1348" s="352">
        <f t="shared" si="116"/>
        <v>0</v>
      </c>
      <c r="C1348" s="353"/>
      <c r="D1348" s="353"/>
      <c r="E1348" s="354"/>
      <c r="F1348" s="150"/>
      <c r="G1348" s="150"/>
      <c r="H1348" s="151"/>
      <c r="I1348" s="152">
        <f t="shared" si="113"/>
        <v>0</v>
      </c>
      <c r="J1348" s="153"/>
      <c r="K1348" s="154"/>
      <c r="L1348" s="154"/>
      <c r="M1348" s="155">
        <f t="shared" si="114"/>
        <v>0</v>
      </c>
      <c r="N1348" s="150"/>
      <c r="O1348" s="150"/>
      <c r="P1348" s="152">
        <f t="shared" si="115"/>
        <v>0</v>
      </c>
      <c r="Q1348" s="255"/>
      <c r="R1348" s="255"/>
      <c r="S1348" s="255"/>
      <c r="T1348" s="255"/>
      <c r="U1348" s="255"/>
      <c r="V1348" s="255"/>
      <c r="W1348" s="255"/>
      <c r="X1348" s="255"/>
      <c r="Y1348" s="255"/>
      <c r="Z1348" s="255"/>
      <c r="AA1348" s="255"/>
      <c r="AB1348" s="255"/>
      <c r="AC1348" s="255"/>
      <c r="AD1348" s="255"/>
      <c r="AE1348" s="255"/>
    </row>
    <row r="1349" spans="1:31" s="252" customFormat="1" hidden="1" x14ac:dyDescent="0.35">
      <c r="A1349" s="251">
        <f t="shared" si="116"/>
        <v>0</v>
      </c>
      <c r="B1349" s="352">
        <f t="shared" si="116"/>
        <v>0</v>
      </c>
      <c r="C1349" s="353"/>
      <c r="D1349" s="353"/>
      <c r="E1349" s="354"/>
      <c r="F1349" s="150"/>
      <c r="G1349" s="150"/>
      <c r="H1349" s="151"/>
      <c r="I1349" s="152">
        <f t="shared" si="113"/>
        <v>0</v>
      </c>
      <c r="J1349" s="153"/>
      <c r="K1349" s="154"/>
      <c r="L1349" s="154"/>
      <c r="M1349" s="155">
        <f t="shared" si="114"/>
        <v>0</v>
      </c>
      <c r="N1349" s="150"/>
      <c r="O1349" s="150"/>
      <c r="P1349" s="152">
        <f t="shared" si="115"/>
        <v>0</v>
      </c>
      <c r="Q1349" s="255"/>
      <c r="R1349" s="255"/>
      <c r="S1349" s="255"/>
      <c r="T1349" s="255"/>
      <c r="U1349" s="255"/>
      <c r="V1349" s="255"/>
      <c r="W1349" s="255"/>
      <c r="X1349" s="255"/>
      <c r="Y1349" s="255"/>
      <c r="Z1349" s="255"/>
      <c r="AA1349" s="255"/>
      <c r="AB1349" s="255"/>
      <c r="AC1349" s="255"/>
      <c r="AD1349" s="255"/>
      <c r="AE1349" s="255"/>
    </row>
    <row r="1350" spans="1:31" s="252" customFormat="1" hidden="1" x14ac:dyDescent="0.35">
      <c r="A1350" s="251">
        <f t="shared" si="116"/>
        <v>0</v>
      </c>
      <c r="B1350" s="352">
        <f t="shared" si="116"/>
        <v>0</v>
      </c>
      <c r="C1350" s="353"/>
      <c r="D1350" s="353"/>
      <c r="E1350" s="354"/>
      <c r="F1350" s="150"/>
      <c r="G1350" s="150"/>
      <c r="H1350" s="151"/>
      <c r="I1350" s="152">
        <f t="shared" si="113"/>
        <v>0</v>
      </c>
      <c r="J1350" s="153"/>
      <c r="K1350" s="154"/>
      <c r="L1350" s="154"/>
      <c r="M1350" s="155">
        <f t="shared" si="114"/>
        <v>0</v>
      </c>
      <c r="N1350" s="150"/>
      <c r="O1350" s="150"/>
      <c r="P1350" s="152">
        <f t="shared" si="115"/>
        <v>0</v>
      </c>
      <c r="Q1350" s="255"/>
      <c r="R1350" s="255"/>
      <c r="S1350" s="255"/>
      <c r="T1350" s="255"/>
      <c r="U1350" s="255"/>
      <c r="V1350" s="255"/>
      <c r="W1350" s="255"/>
      <c r="X1350" s="255"/>
      <c r="Y1350" s="255"/>
      <c r="Z1350" s="255"/>
      <c r="AA1350" s="255"/>
      <c r="AB1350" s="255"/>
      <c r="AC1350" s="255"/>
      <c r="AD1350" s="255"/>
      <c r="AE1350" s="255"/>
    </row>
    <row r="1351" spans="1:31" s="252" customFormat="1" hidden="1" x14ac:dyDescent="0.35">
      <c r="A1351" s="251">
        <f t="shared" si="116"/>
        <v>0</v>
      </c>
      <c r="B1351" s="352">
        <f t="shared" si="116"/>
        <v>0</v>
      </c>
      <c r="C1351" s="353"/>
      <c r="D1351" s="353"/>
      <c r="E1351" s="354"/>
      <c r="F1351" s="150"/>
      <c r="G1351" s="150"/>
      <c r="H1351" s="151"/>
      <c r="I1351" s="152">
        <f t="shared" si="113"/>
        <v>0</v>
      </c>
      <c r="J1351" s="153"/>
      <c r="K1351" s="154"/>
      <c r="L1351" s="154"/>
      <c r="M1351" s="155">
        <f t="shared" si="114"/>
        <v>0</v>
      </c>
      <c r="N1351" s="150"/>
      <c r="O1351" s="150"/>
      <c r="P1351" s="152">
        <f t="shared" si="115"/>
        <v>0</v>
      </c>
      <c r="Q1351" s="255"/>
      <c r="R1351" s="255"/>
      <c r="S1351" s="255"/>
      <c r="T1351" s="255"/>
      <c r="U1351" s="255"/>
      <c r="V1351" s="255"/>
      <c r="W1351" s="255"/>
      <c r="X1351" s="255"/>
      <c r="Y1351" s="255"/>
      <c r="Z1351" s="255"/>
      <c r="AA1351" s="255"/>
      <c r="AB1351" s="255"/>
      <c r="AC1351" s="255"/>
      <c r="AD1351" s="255"/>
      <c r="AE1351" s="255"/>
    </row>
    <row r="1352" spans="1:31" s="252" customFormat="1" hidden="1" x14ac:dyDescent="0.35">
      <c r="A1352" s="251">
        <f t="shared" si="116"/>
        <v>0</v>
      </c>
      <c r="B1352" s="352">
        <f t="shared" si="116"/>
        <v>0</v>
      </c>
      <c r="C1352" s="353"/>
      <c r="D1352" s="353"/>
      <c r="E1352" s="354"/>
      <c r="F1352" s="150"/>
      <c r="G1352" s="150"/>
      <c r="H1352" s="151"/>
      <c r="I1352" s="152">
        <f t="shared" si="113"/>
        <v>0</v>
      </c>
      <c r="J1352" s="153"/>
      <c r="K1352" s="154"/>
      <c r="L1352" s="154"/>
      <c r="M1352" s="155">
        <f t="shared" si="114"/>
        <v>0</v>
      </c>
      <c r="N1352" s="150"/>
      <c r="O1352" s="150"/>
      <c r="P1352" s="152">
        <f t="shared" si="115"/>
        <v>0</v>
      </c>
      <c r="Q1352" s="255"/>
      <c r="R1352" s="255"/>
      <c r="S1352" s="255"/>
      <c r="T1352" s="255"/>
      <c r="U1352" s="255"/>
      <c r="V1352" s="255"/>
      <c r="W1352" s="255"/>
      <c r="X1352" s="255"/>
      <c r="Y1352" s="255"/>
      <c r="Z1352" s="255"/>
      <c r="AA1352" s="255"/>
      <c r="AB1352" s="255"/>
      <c r="AC1352" s="255"/>
      <c r="AD1352" s="255"/>
      <c r="AE1352" s="255"/>
    </row>
    <row r="1353" spans="1:31" s="252" customFormat="1" x14ac:dyDescent="0.35">
      <c r="A1353" s="251">
        <f t="shared" si="116"/>
        <v>0</v>
      </c>
      <c r="B1353" s="352">
        <f t="shared" si="116"/>
        <v>0</v>
      </c>
      <c r="C1353" s="353"/>
      <c r="D1353" s="353"/>
      <c r="E1353" s="354"/>
      <c r="F1353" s="150"/>
      <c r="G1353" s="150"/>
      <c r="H1353" s="151"/>
      <c r="I1353" s="152">
        <f t="shared" si="113"/>
        <v>0</v>
      </c>
      <c r="J1353" s="153"/>
      <c r="K1353" s="154"/>
      <c r="L1353" s="154"/>
      <c r="M1353" s="155">
        <f t="shared" si="114"/>
        <v>0</v>
      </c>
      <c r="N1353" s="150"/>
      <c r="O1353" s="150"/>
      <c r="P1353" s="152">
        <f t="shared" si="115"/>
        <v>0</v>
      </c>
      <c r="Q1353" s="255"/>
      <c r="R1353" s="255"/>
      <c r="S1353" s="255"/>
      <c r="T1353" s="255"/>
      <c r="U1353" s="255"/>
      <c r="V1353" s="255"/>
      <c r="W1353" s="255"/>
      <c r="X1353" s="255"/>
      <c r="Y1353" s="255"/>
      <c r="Z1353" s="255"/>
      <c r="AA1353" s="255"/>
      <c r="AB1353" s="255"/>
      <c r="AC1353" s="255"/>
      <c r="AD1353" s="255"/>
      <c r="AE1353" s="255"/>
    </row>
    <row r="1354" spans="1:31" s="252" customFormat="1" x14ac:dyDescent="0.35">
      <c r="A1354" s="254"/>
      <c r="B1354" s="465" t="s">
        <v>33</v>
      </c>
      <c r="C1354" s="465"/>
      <c r="D1354" s="465"/>
      <c r="E1354" s="465"/>
      <c r="F1354" s="152">
        <f>SUM(F1254:F1353)</f>
        <v>0</v>
      </c>
      <c r="G1354" s="152">
        <f>SUM(G1254:G1353)</f>
        <v>0</v>
      </c>
      <c r="H1354" s="157">
        <f>SUM(H1254:H1353)</f>
        <v>0</v>
      </c>
      <c r="I1354" s="152">
        <f>SUMIF(I1254:I1353,"&gt;0")</f>
        <v>0</v>
      </c>
      <c r="J1354" s="158"/>
      <c r="K1354" s="155">
        <f t="shared" ref="K1354:P1354" si="117">SUM(K1254:K1353)</f>
        <v>0</v>
      </c>
      <c r="L1354" s="155">
        <f t="shared" si="117"/>
        <v>0</v>
      </c>
      <c r="M1354" s="155">
        <f t="shared" si="117"/>
        <v>0</v>
      </c>
      <c r="N1354" s="159">
        <f t="shared" si="117"/>
        <v>0</v>
      </c>
      <c r="O1354" s="159">
        <f t="shared" si="117"/>
        <v>0</v>
      </c>
      <c r="P1354" s="152">
        <f t="shared" si="117"/>
        <v>0</v>
      </c>
      <c r="Q1354" s="255"/>
      <c r="R1354" s="255"/>
      <c r="S1354" s="255"/>
      <c r="T1354" s="255"/>
      <c r="U1354" s="255"/>
      <c r="V1354" s="255"/>
      <c r="W1354" s="255"/>
      <c r="X1354" s="255"/>
      <c r="Y1354" s="255"/>
      <c r="Z1354" s="255"/>
      <c r="AA1354" s="255"/>
      <c r="AB1354" s="255"/>
      <c r="AC1354" s="255"/>
      <c r="AD1354" s="255"/>
      <c r="AE1354" s="255"/>
    </row>
    <row r="1355" spans="1:31" x14ac:dyDescent="0.35">
      <c r="A1355" s="128"/>
      <c r="B1355" s="160"/>
      <c r="C1355" s="160"/>
      <c r="D1355" s="160"/>
      <c r="E1355" s="160"/>
      <c r="F1355" s="161"/>
      <c r="G1355" s="161"/>
      <c r="H1355" s="166"/>
      <c r="I1355" s="161"/>
      <c r="J1355" s="163"/>
      <c r="K1355" s="164"/>
      <c r="L1355" s="164"/>
      <c r="M1355" s="164"/>
      <c r="N1355" s="167"/>
      <c r="O1355" s="167"/>
      <c r="P1355" s="161"/>
      <c r="Q1355" s="124"/>
      <c r="R1355" s="124"/>
      <c r="S1355" s="124"/>
      <c r="T1355" s="124"/>
      <c r="U1355" s="124"/>
      <c r="V1355" s="124"/>
      <c r="W1355" s="124"/>
      <c r="X1355" s="124"/>
      <c r="Y1355" s="124"/>
      <c r="Z1355" s="124"/>
      <c r="AA1355" s="124"/>
      <c r="AB1355" s="124"/>
      <c r="AC1355" s="124"/>
      <c r="AD1355" s="124"/>
      <c r="AE1355" s="124"/>
    </row>
    <row r="1356" spans="1:31" x14ac:dyDescent="0.35">
      <c r="A1356" s="321" t="s">
        <v>207</v>
      </c>
      <c r="B1356" s="321"/>
      <c r="C1356" s="321"/>
      <c r="D1356" s="321"/>
      <c r="E1356" s="321"/>
      <c r="F1356" s="321"/>
      <c r="G1356" s="321"/>
      <c r="H1356" s="321"/>
      <c r="I1356" s="321"/>
      <c r="J1356" s="321"/>
      <c r="K1356" s="321"/>
      <c r="L1356" s="321"/>
      <c r="M1356" s="321"/>
      <c r="N1356" s="321"/>
      <c r="O1356" s="321"/>
      <c r="P1356" s="321"/>
      <c r="Q1356" s="124"/>
      <c r="R1356" s="124"/>
      <c r="S1356" s="124"/>
      <c r="T1356" s="124"/>
      <c r="U1356" s="124"/>
      <c r="V1356" s="124"/>
      <c r="W1356" s="124"/>
      <c r="X1356" s="124"/>
      <c r="Y1356" s="124"/>
      <c r="Z1356" s="124"/>
      <c r="AA1356" s="124"/>
      <c r="AB1356" s="124"/>
      <c r="AC1356" s="124"/>
      <c r="AD1356" s="124"/>
      <c r="AE1356" s="124"/>
    </row>
    <row r="1357" spans="1:31" x14ac:dyDescent="0.35">
      <c r="A1357" s="144"/>
      <c r="B1357" s="421"/>
      <c r="C1357" s="421"/>
      <c r="D1357" s="421"/>
      <c r="E1357" s="421"/>
      <c r="F1357" s="422"/>
      <c r="G1357" s="422"/>
      <c r="H1357" s="422"/>
      <c r="I1357" s="423" t="s">
        <v>167</v>
      </c>
      <c r="J1357" s="423"/>
      <c r="K1357" s="145" t="s">
        <v>1437</v>
      </c>
      <c r="L1357" s="145"/>
      <c r="M1357" s="145"/>
      <c r="N1357" s="145"/>
      <c r="O1357" s="145"/>
      <c r="P1357" s="146"/>
      <c r="Q1357" s="124"/>
      <c r="R1357" s="124"/>
      <c r="S1357" s="124"/>
      <c r="T1357" s="124"/>
      <c r="U1357" s="124"/>
      <c r="V1357" s="124"/>
      <c r="W1357" s="124"/>
      <c r="X1357" s="124"/>
      <c r="Y1357" s="124"/>
      <c r="Z1357" s="124"/>
      <c r="AA1357" s="124"/>
      <c r="AB1357" s="124"/>
      <c r="AC1357" s="124"/>
      <c r="AD1357" s="124"/>
      <c r="AE1357" s="124"/>
    </row>
    <row r="1358" spans="1:31" ht="15" customHeight="1" x14ac:dyDescent="0.35">
      <c r="A1358" s="424" t="s">
        <v>49</v>
      </c>
      <c r="B1358" s="425"/>
      <c r="C1358" s="425"/>
      <c r="D1358" s="425"/>
      <c r="E1358" s="425"/>
      <c r="F1358" s="426" t="s">
        <v>22</v>
      </c>
      <c r="G1358" s="427"/>
      <c r="H1358" s="427"/>
      <c r="I1358" s="427"/>
      <c r="J1358" s="428"/>
      <c r="K1358" s="420" t="s">
        <v>23</v>
      </c>
      <c r="L1358" s="420"/>
      <c r="M1358" s="420"/>
      <c r="N1358" s="427" t="s">
        <v>24</v>
      </c>
      <c r="O1358" s="427"/>
      <c r="P1358" s="428"/>
      <c r="Q1358" s="124"/>
      <c r="R1358" s="124"/>
      <c r="S1358" s="124"/>
      <c r="T1358" s="124"/>
      <c r="U1358" s="124"/>
      <c r="V1358" s="124"/>
      <c r="W1358" s="124"/>
      <c r="X1358" s="124"/>
      <c r="Y1358" s="124"/>
      <c r="Z1358" s="124"/>
      <c r="AA1358" s="124"/>
      <c r="AB1358" s="124"/>
      <c r="AC1358" s="124"/>
      <c r="AD1358" s="124"/>
      <c r="AE1358" s="124"/>
    </row>
    <row r="1359" spans="1:31" ht="15" customHeight="1" x14ac:dyDescent="0.35">
      <c r="A1359" s="301" t="s">
        <v>15</v>
      </c>
      <c r="B1359" s="302"/>
      <c r="C1359" s="302"/>
      <c r="D1359" s="302"/>
      <c r="E1359" s="303"/>
      <c r="F1359" s="429" t="s">
        <v>25</v>
      </c>
      <c r="G1359" s="432" t="s">
        <v>26</v>
      </c>
      <c r="H1359" s="433"/>
      <c r="I1359" s="433"/>
      <c r="J1359" s="434"/>
      <c r="K1359" s="438" t="s">
        <v>50</v>
      </c>
      <c r="L1359" s="438"/>
      <c r="M1359" s="438"/>
      <c r="N1359" s="438" t="s">
        <v>27</v>
      </c>
      <c r="O1359" s="438"/>
      <c r="P1359" s="438"/>
      <c r="Q1359" s="124"/>
      <c r="R1359" s="124"/>
      <c r="S1359" s="124"/>
      <c r="T1359" s="124"/>
      <c r="U1359" s="124"/>
      <c r="V1359" s="124"/>
      <c r="W1359" s="124"/>
      <c r="X1359" s="124"/>
      <c r="Y1359" s="124"/>
      <c r="Z1359" s="124"/>
      <c r="AA1359" s="124"/>
      <c r="AB1359" s="124"/>
      <c r="AC1359" s="124"/>
      <c r="AD1359" s="124"/>
      <c r="AE1359" s="124"/>
    </row>
    <row r="1360" spans="1:31" ht="15" customHeight="1" x14ac:dyDescent="0.35">
      <c r="A1360" s="304"/>
      <c r="B1360" s="305"/>
      <c r="C1360" s="305"/>
      <c r="D1360" s="305"/>
      <c r="E1360" s="306"/>
      <c r="F1360" s="430"/>
      <c r="G1360" s="435"/>
      <c r="H1360" s="436"/>
      <c r="I1360" s="436"/>
      <c r="J1360" s="437"/>
      <c r="K1360" s="438"/>
      <c r="L1360" s="438"/>
      <c r="M1360" s="438"/>
      <c r="N1360" s="438"/>
      <c r="O1360" s="438"/>
      <c r="P1360" s="438"/>
      <c r="Q1360" s="124"/>
      <c r="R1360" s="124"/>
      <c r="S1360" s="124"/>
      <c r="T1360" s="124"/>
      <c r="U1360" s="124"/>
      <c r="V1360" s="124"/>
      <c r="W1360" s="124"/>
      <c r="X1360" s="124"/>
      <c r="Y1360" s="124"/>
      <c r="Z1360" s="124"/>
      <c r="AA1360" s="124"/>
      <c r="AB1360" s="124"/>
      <c r="AC1360" s="124"/>
      <c r="AD1360" s="124"/>
      <c r="AE1360" s="124"/>
    </row>
    <row r="1361" spans="1:31" ht="15" customHeight="1" x14ac:dyDescent="0.35">
      <c r="A1361" s="304"/>
      <c r="B1361" s="305"/>
      <c r="C1361" s="305"/>
      <c r="D1361" s="305"/>
      <c r="E1361" s="306"/>
      <c r="F1361" s="430"/>
      <c r="G1361" s="429" t="s">
        <v>51</v>
      </c>
      <c r="H1361" s="429" t="s">
        <v>28</v>
      </c>
      <c r="I1361" s="429" t="s">
        <v>52</v>
      </c>
      <c r="J1361" s="442" t="s">
        <v>29</v>
      </c>
      <c r="K1361" s="429" t="s">
        <v>30</v>
      </c>
      <c r="L1361" s="429" t="s">
        <v>31</v>
      </c>
      <c r="M1361" s="429" t="s">
        <v>53</v>
      </c>
      <c r="N1361" s="429" t="s">
        <v>30</v>
      </c>
      <c r="O1361" s="429" t="s">
        <v>32</v>
      </c>
      <c r="P1361" s="429" t="s">
        <v>34</v>
      </c>
      <c r="Q1361" s="124"/>
      <c r="R1361" s="124"/>
      <c r="S1361" s="124"/>
      <c r="T1361" s="124"/>
      <c r="U1361" s="124"/>
      <c r="V1361" s="124"/>
      <c r="W1361" s="124"/>
      <c r="X1361" s="124"/>
      <c r="Y1361" s="124"/>
      <c r="Z1361" s="124"/>
      <c r="AA1361" s="124"/>
      <c r="AB1361" s="124"/>
      <c r="AC1361" s="124"/>
      <c r="AD1361" s="124"/>
      <c r="AE1361" s="124"/>
    </row>
    <row r="1362" spans="1:31" ht="15" customHeight="1" x14ac:dyDescent="0.35">
      <c r="A1362" s="304"/>
      <c r="B1362" s="305"/>
      <c r="C1362" s="305"/>
      <c r="D1362" s="305"/>
      <c r="E1362" s="306"/>
      <c r="F1362" s="430"/>
      <c r="G1362" s="430"/>
      <c r="H1362" s="430"/>
      <c r="I1362" s="430"/>
      <c r="J1362" s="443"/>
      <c r="K1362" s="430"/>
      <c r="L1362" s="430"/>
      <c r="M1362" s="430"/>
      <c r="N1362" s="430"/>
      <c r="O1362" s="430"/>
      <c r="P1362" s="430"/>
      <c r="Q1362" s="124"/>
      <c r="R1362" s="124"/>
      <c r="S1362" s="124"/>
      <c r="T1362" s="124"/>
      <c r="U1362" s="124"/>
      <c r="V1362" s="124"/>
      <c r="W1362" s="124"/>
      <c r="X1362" s="124"/>
      <c r="Y1362" s="124"/>
      <c r="Z1362" s="124"/>
      <c r="AA1362" s="124"/>
      <c r="AB1362" s="124"/>
      <c r="AC1362" s="124"/>
      <c r="AD1362" s="124"/>
      <c r="AE1362" s="124"/>
    </row>
    <row r="1363" spans="1:31" ht="15" customHeight="1" x14ac:dyDescent="0.35">
      <c r="A1363" s="307"/>
      <c r="B1363" s="308"/>
      <c r="C1363" s="308"/>
      <c r="D1363" s="308"/>
      <c r="E1363" s="309"/>
      <c r="F1363" s="431"/>
      <c r="G1363" s="431"/>
      <c r="H1363" s="431"/>
      <c r="I1363" s="431"/>
      <c r="J1363" s="444"/>
      <c r="K1363" s="431"/>
      <c r="L1363" s="431"/>
      <c r="M1363" s="431"/>
      <c r="N1363" s="431"/>
      <c r="O1363" s="431"/>
      <c r="P1363" s="431"/>
      <c r="Q1363" s="124"/>
      <c r="R1363" s="124"/>
      <c r="S1363" s="124"/>
      <c r="T1363" s="124"/>
      <c r="U1363" s="124"/>
      <c r="V1363" s="124"/>
      <c r="W1363" s="124"/>
      <c r="X1363" s="124"/>
      <c r="Y1363" s="124"/>
      <c r="Z1363" s="124"/>
      <c r="AA1363" s="124"/>
      <c r="AB1363" s="124"/>
      <c r="AC1363" s="124"/>
      <c r="AD1363" s="124"/>
      <c r="AE1363" s="124"/>
    </row>
    <row r="1364" spans="1:31" s="252" customFormat="1" x14ac:dyDescent="0.35">
      <c r="A1364" s="253" t="s">
        <v>54</v>
      </c>
      <c r="B1364" s="439">
        <v>1</v>
      </c>
      <c r="C1364" s="440"/>
      <c r="D1364" s="440"/>
      <c r="E1364" s="441"/>
      <c r="F1364" s="148">
        <v>2</v>
      </c>
      <c r="G1364" s="148">
        <v>3</v>
      </c>
      <c r="H1364" s="149">
        <v>4</v>
      </c>
      <c r="I1364" s="148">
        <v>5</v>
      </c>
      <c r="J1364" s="148">
        <v>6</v>
      </c>
      <c r="K1364" s="148">
        <v>7</v>
      </c>
      <c r="L1364" s="148">
        <v>8</v>
      </c>
      <c r="M1364" s="148">
        <v>9</v>
      </c>
      <c r="N1364" s="148">
        <v>10</v>
      </c>
      <c r="O1364" s="148">
        <v>11</v>
      </c>
      <c r="P1364" s="148">
        <v>12</v>
      </c>
      <c r="Q1364" s="255"/>
      <c r="R1364" s="255"/>
      <c r="S1364" s="255"/>
      <c r="T1364" s="255"/>
      <c r="U1364" s="255"/>
      <c r="V1364" s="255"/>
      <c r="W1364" s="255"/>
      <c r="X1364" s="255"/>
      <c r="Y1364" s="255"/>
      <c r="Z1364" s="255"/>
      <c r="AA1364" s="255"/>
      <c r="AB1364" s="255"/>
      <c r="AC1364" s="255"/>
      <c r="AD1364" s="255"/>
      <c r="AE1364" s="255"/>
    </row>
    <row r="1365" spans="1:31" s="252" customFormat="1" hidden="1" x14ac:dyDescent="0.35">
      <c r="A1365" s="251">
        <f>A32</f>
        <v>0</v>
      </c>
      <c r="B1365" s="352">
        <f>B32</f>
        <v>0</v>
      </c>
      <c r="C1365" s="353"/>
      <c r="D1365" s="353"/>
      <c r="E1365" s="354"/>
      <c r="F1365" s="150"/>
      <c r="G1365" s="150"/>
      <c r="H1365" s="151"/>
      <c r="I1365" s="152">
        <f t="shared" ref="I1365:I1428" si="118">G1365-H1365</f>
        <v>0</v>
      </c>
      <c r="J1365" s="153"/>
      <c r="K1365" s="154"/>
      <c r="L1365" s="154"/>
      <c r="M1365" s="155">
        <f t="shared" ref="M1365:M1428" si="119">K1365-L1365</f>
        <v>0</v>
      </c>
      <c r="N1365" s="150"/>
      <c r="O1365" s="150"/>
      <c r="P1365" s="152">
        <f t="shared" ref="P1365:P1428" si="120">N1365-O1365</f>
        <v>0</v>
      </c>
      <c r="Q1365" s="255"/>
      <c r="R1365" s="255"/>
      <c r="S1365" s="255"/>
      <c r="T1365" s="255"/>
      <c r="U1365" s="255"/>
      <c r="V1365" s="255"/>
      <c r="W1365" s="255"/>
      <c r="X1365" s="255"/>
      <c r="Y1365" s="255"/>
      <c r="Z1365" s="255"/>
      <c r="AA1365" s="255"/>
      <c r="AB1365" s="255"/>
      <c r="AC1365" s="255"/>
      <c r="AD1365" s="255"/>
      <c r="AE1365" s="255"/>
    </row>
    <row r="1366" spans="1:31" s="252" customFormat="1" hidden="1" x14ac:dyDescent="0.35">
      <c r="A1366" s="251">
        <f t="shared" ref="A1366:B1429" si="121">A33</f>
        <v>0</v>
      </c>
      <c r="B1366" s="352">
        <f t="shared" si="121"/>
        <v>0</v>
      </c>
      <c r="C1366" s="353"/>
      <c r="D1366" s="353"/>
      <c r="E1366" s="354"/>
      <c r="F1366" s="150"/>
      <c r="G1366" s="150"/>
      <c r="H1366" s="151"/>
      <c r="I1366" s="152">
        <f t="shared" si="118"/>
        <v>0</v>
      </c>
      <c r="J1366" s="153"/>
      <c r="K1366" s="154"/>
      <c r="L1366" s="154"/>
      <c r="M1366" s="155">
        <f t="shared" si="119"/>
        <v>0</v>
      </c>
      <c r="N1366" s="150"/>
      <c r="O1366" s="150"/>
      <c r="P1366" s="152">
        <f t="shared" si="120"/>
        <v>0</v>
      </c>
      <c r="Q1366" s="255"/>
      <c r="R1366" s="255"/>
      <c r="S1366" s="255"/>
      <c r="T1366" s="255"/>
      <c r="U1366" s="255"/>
      <c r="V1366" s="255"/>
      <c r="W1366" s="255"/>
      <c r="X1366" s="255"/>
      <c r="Y1366" s="255"/>
      <c r="Z1366" s="255"/>
      <c r="AA1366" s="255"/>
      <c r="AB1366" s="255"/>
      <c r="AC1366" s="255"/>
      <c r="AD1366" s="255"/>
      <c r="AE1366" s="255"/>
    </row>
    <row r="1367" spans="1:31" s="252" customFormat="1" hidden="1" x14ac:dyDescent="0.35">
      <c r="A1367" s="251">
        <f t="shared" si="121"/>
        <v>0</v>
      </c>
      <c r="B1367" s="352">
        <f t="shared" si="121"/>
        <v>0</v>
      </c>
      <c r="C1367" s="353"/>
      <c r="D1367" s="353"/>
      <c r="E1367" s="354"/>
      <c r="F1367" s="150"/>
      <c r="G1367" s="150"/>
      <c r="H1367" s="151"/>
      <c r="I1367" s="152">
        <f t="shared" si="118"/>
        <v>0</v>
      </c>
      <c r="J1367" s="153"/>
      <c r="K1367" s="154"/>
      <c r="L1367" s="154"/>
      <c r="M1367" s="155">
        <f t="shared" si="119"/>
        <v>0</v>
      </c>
      <c r="N1367" s="150"/>
      <c r="O1367" s="150"/>
      <c r="P1367" s="152">
        <f t="shared" si="120"/>
        <v>0</v>
      </c>
      <c r="Q1367" s="255"/>
      <c r="R1367" s="255"/>
      <c r="S1367" s="255"/>
      <c r="T1367" s="255"/>
      <c r="U1367" s="255"/>
      <c r="V1367" s="255"/>
      <c r="W1367" s="255"/>
      <c r="X1367" s="255"/>
      <c r="Y1367" s="255"/>
      <c r="Z1367" s="255"/>
      <c r="AA1367" s="255"/>
      <c r="AB1367" s="255"/>
      <c r="AC1367" s="255"/>
      <c r="AD1367" s="255"/>
      <c r="AE1367" s="255"/>
    </row>
    <row r="1368" spans="1:31" s="252" customFormat="1" hidden="1" x14ac:dyDescent="0.35">
      <c r="A1368" s="251">
        <f t="shared" si="121"/>
        <v>0</v>
      </c>
      <c r="B1368" s="352">
        <f t="shared" si="121"/>
        <v>0</v>
      </c>
      <c r="C1368" s="353"/>
      <c r="D1368" s="353"/>
      <c r="E1368" s="354"/>
      <c r="F1368" s="150"/>
      <c r="G1368" s="150"/>
      <c r="H1368" s="151"/>
      <c r="I1368" s="152">
        <f t="shared" si="118"/>
        <v>0</v>
      </c>
      <c r="J1368" s="153"/>
      <c r="K1368" s="154"/>
      <c r="L1368" s="154"/>
      <c r="M1368" s="155">
        <f t="shared" si="119"/>
        <v>0</v>
      </c>
      <c r="N1368" s="150"/>
      <c r="O1368" s="150"/>
      <c r="P1368" s="152">
        <f t="shared" si="120"/>
        <v>0</v>
      </c>
      <c r="Q1368" s="255"/>
      <c r="R1368" s="255"/>
      <c r="S1368" s="255"/>
      <c r="T1368" s="255"/>
      <c r="U1368" s="255"/>
      <c r="V1368" s="255"/>
      <c r="W1368" s="255"/>
      <c r="X1368" s="255"/>
      <c r="Y1368" s="255"/>
      <c r="Z1368" s="255"/>
      <c r="AA1368" s="255"/>
      <c r="AB1368" s="255"/>
      <c r="AC1368" s="255"/>
      <c r="AD1368" s="255"/>
      <c r="AE1368" s="255"/>
    </row>
    <row r="1369" spans="1:31" s="252" customFormat="1" hidden="1" x14ac:dyDescent="0.35">
      <c r="A1369" s="251">
        <f t="shared" si="121"/>
        <v>0</v>
      </c>
      <c r="B1369" s="352">
        <f t="shared" si="121"/>
        <v>0</v>
      </c>
      <c r="C1369" s="353"/>
      <c r="D1369" s="353"/>
      <c r="E1369" s="354"/>
      <c r="F1369" s="150"/>
      <c r="G1369" s="150"/>
      <c r="H1369" s="151"/>
      <c r="I1369" s="152">
        <f t="shared" si="118"/>
        <v>0</v>
      </c>
      <c r="J1369" s="153"/>
      <c r="K1369" s="154"/>
      <c r="L1369" s="154"/>
      <c r="M1369" s="155">
        <f t="shared" si="119"/>
        <v>0</v>
      </c>
      <c r="N1369" s="150"/>
      <c r="O1369" s="150"/>
      <c r="P1369" s="152">
        <f t="shared" si="120"/>
        <v>0</v>
      </c>
      <c r="Q1369" s="255"/>
      <c r="R1369" s="255"/>
      <c r="S1369" s="255"/>
      <c r="T1369" s="255"/>
      <c r="U1369" s="255"/>
      <c r="V1369" s="255"/>
      <c r="W1369" s="255"/>
      <c r="X1369" s="255"/>
      <c r="Y1369" s="255"/>
      <c r="Z1369" s="255"/>
      <c r="AA1369" s="255"/>
      <c r="AB1369" s="255"/>
      <c r="AC1369" s="255"/>
      <c r="AD1369" s="255"/>
      <c r="AE1369" s="255"/>
    </row>
    <row r="1370" spans="1:31" s="252" customFormat="1" hidden="1" x14ac:dyDescent="0.35">
      <c r="A1370" s="251">
        <f t="shared" si="121"/>
        <v>0</v>
      </c>
      <c r="B1370" s="352">
        <f t="shared" si="121"/>
        <v>0</v>
      </c>
      <c r="C1370" s="353"/>
      <c r="D1370" s="353"/>
      <c r="E1370" s="354"/>
      <c r="F1370" s="150"/>
      <c r="G1370" s="150"/>
      <c r="H1370" s="151"/>
      <c r="I1370" s="152">
        <f t="shared" si="118"/>
        <v>0</v>
      </c>
      <c r="J1370" s="153"/>
      <c r="K1370" s="154"/>
      <c r="L1370" s="154"/>
      <c r="M1370" s="155">
        <f t="shared" si="119"/>
        <v>0</v>
      </c>
      <c r="N1370" s="150"/>
      <c r="O1370" s="150"/>
      <c r="P1370" s="152">
        <f t="shared" si="120"/>
        <v>0</v>
      </c>
      <c r="Q1370" s="255"/>
      <c r="R1370" s="255"/>
      <c r="S1370" s="255"/>
      <c r="T1370" s="255"/>
      <c r="U1370" s="255"/>
      <c r="V1370" s="255"/>
      <c r="W1370" s="255"/>
      <c r="X1370" s="255"/>
      <c r="Y1370" s="255"/>
      <c r="Z1370" s="255"/>
      <c r="AA1370" s="255"/>
      <c r="AB1370" s="255"/>
      <c r="AC1370" s="255"/>
      <c r="AD1370" s="255"/>
      <c r="AE1370" s="255"/>
    </row>
    <row r="1371" spans="1:31" s="252" customFormat="1" hidden="1" x14ac:dyDescent="0.35">
      <c r="A1371" s="251">
        <f t="shared" si="121"/>
        <v>0</v>
      </c>
      <c r="B1371" s="352">
        <f t="shared" si="121"/>
        <v>0</v>
      </c>
      <c r="C1371" s="353"/>
      <c r="D1371" s="353"/>
      <c r="E1371" s="354"/>
      <c r="F1371" s="150"/>
      <c r="G1371" s="150"/>
      <c r="H1371" s="151"/>
      <c r="I1371" s="152">
        <f t="shared" si="118"/>
        <v>0</v>
      </c>
      <c r="J1371" s="153"/>
      <c r="K1371" s="154"/>
      <c r="L1371" s="154"/>
      <c r="M1371" s="155">
        <f t="shared" si="119"/>
        <v>0</v>
      </c>
      <c r="N1371" s="150"/>
      <c r="O1371" s="150"/>
      <c r="P1371" s="152">
        <f t="shared" si="120"/>
        <v>0</v>
      </c>
      <c r="Q1371" s="255"/>
      <c r="R1371" s="255"/>
      <c r="S1371" s="255"/>
      <c r="T1371" s="255"/>
      <c r="U1371" s="255"/>
      <c r="V1371" s="255"/>
      <c r="W1371" s="255"/>
      <c r="X1371" s="255"/>
      <c r="Y1371" s="255"/>
      <c r="Z1371" s="255"/>
      <c r="AA1371" s="255"/>
      <c r="AB1371" s="255"/>
      <c r="AC1371" s="255"/>
      <c r="AD1371" s="255"/>
      <c r="AE1371" s="255"/>
    </row>
    <row r="1372" spans="1:31" s="252" customFormat="1" hidden="1" x14ac:dyDescent="0.35">
      <c r="A1372" s="251">
        <f t="shared" si="121"/>
        <v>0</v>
      </c>
      <c r="B1372" s="352">
        <f t="shared" si="121"/>
        <v>0</v>
      </c>
      <c r="C1372" s="353"/>
      <c r="D1372" s="353"/>
      <c r="E1372" s="354"/>
      <c r="F1372" s="150"/>
      <c r="G1372" s="150"/>
      <c r="H1372" s="151"/>
      <c r="I1372" s="152">
        <f t="shared" si="118"/>
        <v>0</v>
      </c>
      <c r="J1372" s="153"/>
      <c r="K1372" s="154"/>
      <c r="L1372" s="154"/>
      <c r="M1372" s="155">
        <f t="shared" si="119"/>
        <v>0</v>
      </c>
      <c r="N1372" s="150"/>
      <c r="O1372" s="150"/>
      <c r="P1372" s="152">
        <f t="shared" si="120"/>
        <v>0</v>
      </c>
      <c r="Q1372" s="255"/>
      <c r="R1372" s="255"/>
      <c r="S1372" s="255"/>
      <c r="T1372" s="255"/>
      <c r="U1372" s="255"/>
      <c r="V1372" s="255"/>
      <c r="W1372" s="255"/>
      <c r="X1372" s="255"/>
      <c r="Y1372" s="255"/>
      <c r="Z1372" s="255"/>
      <c r="AA1372" s="255"/>
      <c r="AB1372" s="255"/>
      <c r="AC1372" s="255"/>
      <c r="AD1372" s="255"/>
      <c r="AE1372" s="255"/>
    </row>
    <row r="1373" spans="1:31" s="252" customFormat="1" hidden="1" x14ac:dyDescent="0.35">
      <c r="A1373" s="251">
        <f t="shared" si="121"/>
        <v>0</v>
      </c>
      <c r="B1373" s="352">
        <f t="shared" si="121"/>
        <v>0</v>
      </c>
      <c r="C1373" s="353"/>
      <c r="D1373" s="353"/>
      <c r="E1373" s="354"/>
      <c r="F1373" s="150"/>
      <c r="G1373" s="150"/>
      <c r="H1373" s="151"/>
      <c r="I1373" s="152">
        <f t="shared" si="118"/>
        <v>0</v>
      </c>
      <c r="J1373" s="153"/>
      <c r="K1373" s="154"/>
      <c r="L1373" s="154"/>
      <c r="M1373" s="155">
        <f t="shared" si="119"/>
        <v>0</v>
      </c>
      <c r="N1373" s="150"/>
      <c r="O1373" s="150"/>
      <c r="P1373" s="152">
        <f t="shared" si="120"/>
        <v>0</v>
      </c>
      <c r="Q1373" s="255"/>
      <c r="R1373" s="255"/>
      <c r="S1373" s="255"/>
      <c r="T1373" s="255"/>
      <c r="U1373" s="255"/>
      <c r="V1373" s="255"/>
      <c r="W1373" s="255"/>
      <c r="X1373" s="255"/>
      <c r="Y1373" s="255"/>
      <c r="Z1373" s="255"/>
      <c r="AA1373" s="255"/>
      <c r="AB1373" s="255"/>
      <c r="AC1373" s="255"/>
      <c r="AD1373" s="255"/>
      <c r="AE1373" s="255"/>
    </row>
    <row r="1374" spans="1:31" s="252" customFormat="1" hidden="1" x14ac:dyDescent="0.35">
      <c r="A1374" s="251">
        <f t="shared" si="121"/>
        <v>0</v>
      </c>
      <c r="B1374" s="352">
        <f t="shared" si="121"/>
        <v>0</v>
      </c>
      <c r="C1374" s="353"/>
      <c r="D1374" s="353"/>
      <c r="E1374" s="354"/>
      <c r="F1374" s="150"/>
      <c r="G1374" s="150"/>
      <c r="H1374" s="151"/>
      <c r="I1374" s="152">
        <f t="shared" si="118"/>
        <v>0</v>
      </c>
      <c r="J1374" s="153"/>
      <c r="K1374" s="154"/>
      <c r="L1374" s="154"/>
      <c r="M1374" s="155">
        <f t="shared" si="119"/>
        <v>0</v>
      </c>
      <c r="N1374" s="150"/>
      <c r="O1374" s="150"/>
      <c r="P1374" s="152">
        <f t="shared" si="120"/>
        <v>0</v>
      </c>
      <c r="Q1374" s="255"/>
      <c r="R1374" s="255"/>
      <c r="S1374" s="255"/>
      <c r="T1374" s="255"/>
      <c r="U1374" s="255"/>
      <c r="V1374" s="255"/>
      <c r="W1374" s="255"/>
      <c r="X1374" s="255"/>
      <c r="Y1374" s="255"/>
      <c r="Z1374" s="255"/>
      <c r="AA1374" s="255"/>
      <c r="AB1374" s="255"/>
      <c r="AC1374" s="255"/>
      <c r="AD1374" s="255"/>
      <c r="AE1374" s="255"/>
    </row>
    <row r="1375" spans="1:31" s="252" customFormat="1" hidden="1" x14ac:dyDescent="0.35">
      <c r="A1375" s="251">
        <f t="shared" si="121"/>
        <v>0</v>
      </c>
      <c r="B1375" s="352">
        <f t="shared" si="121"/>
        <v>0</v>
      </c>
      <c r="C1375" s="353"/>
      <c r="D1375" s="353"/>
      <c r="E1375" s="354"/>
      <c r="F1375" s="150"/>
      <c r="G1375" s="150"/>
      <c r="H1375" s="151"/>
      <c r="I1375" s="152">
        <f t="shared" si="118"/>
        <v>0</v>
      </c>
      <c r="J1375" s="153"/>
      <c r="K1375" s="154"/>
      <c r="L1375" s="154"/>
      <c r="M1375" s="155">
        <f t="shared" si="119"/>
        <v>0</v>
      </c>
      <c r="N1375" s="150"/>
      <c r="O1375" s="150"/>
      <c r="P1375" s="152">
        <f t="shared" si="120"/>
        <v>0</v>
      </c>
      <c r="Q1375" s="255"/>
      <c r="R1375" s="255"/>
      <c r="S1375" s="255"/>
      <c r="T1375" s="255"/>
      <c r="U1375" s="255"/>
      <c r="V1375" s="255"/>
      <c r="W1375" s="255"/>
      <c r="X1375" s="255"/>
      <c r="Y1375" s="255"/>
      <c r="Z1375" s="255"/>
      <c r="AA1375" s="255"/>
      <c r="AB1375" s="255"/>
      <c r="AC1375" s="255"/>
      <c r="AD1375" s="255"/>
      <c r="AE1375" s="255"/>
    </row>
    <row r="1376" spans="1:31" s="252" customFormat="1" hidden="1" x14ac:dyDescent="0.35">
      <c r="A1376" s="251">
        <f t="shared" si="121"/>
        <v>0</v>
      </c>
      <c r="B1376" s="352">
        <f t="shared" si="121"/>
        <v>0</v>
      </c>
      <c r="C1376" s="353"/>
      <c r="D1376" s="353"/>
      <c r="E1376" s="354"/>
      <c r="F1376" s="150"/>
      <c r="G1376" s="150"/>
      <c r="H1376" s="151"/>
      <c r="I1376" s="152">
        <f t="shared" si="118"/>
        <v>0</v>
      </c>
      <c r="J1376" s="153"/>
      <c r="K1376" s="154"/>
      <c r="L1376" s="154"/>
      <c r="M1376" s="155">
        <f t="shared" si="119"/>
        <v>0</v>
      </c>
      <c r="N1376" s="150"/>
      <c r="O1376" s="150"/>
      <c r="P1376" s="152">
        <f t="shared" si="120"/>
        <v>0</v>
      </c>
      <c r="Q1376" s="255"/>
      <c r="R1376" s="255"/>
      <c r="S1376" s="255"/>
      <c r="T1376" s="255"/>
      <c r="U1376" s="255"/>
      <c r="V1376" s="255"/>
      <c r="W1376" s="255"/>
      <c r="X1376" s="255"/>
      <c r="Y1376" s="255"/>
      <c r="Z1376" s="255"/>
      <c r="AA1376" s="255"/>
      <c r="AB1376" s="255"/>
      <c r="AC1376" s="255"/>
      <c r="AD1376" s="255"/>
      <c r="AE1376" s="255"/>
    </row>
    <row r="1377" spans="1:31" s="252" customFormat="1" hidden="1" x14ac:dyDescent="0.35">
      <c r="A1377" s="251">
        <f t="shared" si="121"/>
        <v>0</v>
      </c>
      <c r="B1377" s="352">
        <f t="shared" si="121"/>
        <v>0</v>
      </c>
      <c r="C1377" s="353"/>
      <c r="D1377" s="353"/>
      <c r="E1377" s="354"/>
      <c r="F1377" s="150"/>
      <c r="G1377" s="150"/>
      <c r="H1377" s="151"/>
      <c r="I1377" s="152">
        <f t="shared" si="118"/>
        <v>0</v>
      </c>
      <c r="J1377" s="153"/>
      <c r="K1377" s="154"/>
      <c r="L1377" s="154"/>
      <c r="M1377" s="155">
        <f t="shared" si="119"/>
        <v>0</v>
      </c>
      <c r="N1377" s="150"/>
      <c r="O1377" s="150"/>
      <c r="P1377" s="152">
        <f t="shared" si="120"/>
        <v>0</v>
      </c>
      <c r="Q1377" s="255"/>
      <c r="R1377" s="255"/>
      <c r="S1377" s="255"/>
      <c r="T1377" s="255"/>
      <c r="U1377" s="255"/>
      <c r="V1377" s="255"/>
      <c r="W1377" s="255"/>
      <c r="X1377" s="255"/>
      <c r="Y1377" s="255"/>
      <c r="Z1377" s="255"/>
      <c r="AA1377" s="255"/>
      <c r="AB1377" s="255"/>
      <c r="AC1377" s="255"/>
      <c r="AD1377" s="255"/>
      <c r="AE1377" s="255"/>
    </row>
    <row r="1378" spans="1:31" s="252" customFormat="1" hidden="1" x14ac:dyDescent="0.35">
      <c r="A1378" s="251">
        <f t="shared" si="121"/>
        <v>0</v>
      </c>
      <c r="B1378" s="352">
        <f t="shared" si="121"/>
        <v>0</v>
      </c>
      <c r="C1378" s="353"/>
      <c r="D1378" s="353"/>
      <c r="E1378" s="354"/>
      <c r="F1378" s="150"/>
      <c r="G1378" s="150"/>
      <c r="H1378" s="151"/>
      <c r="I1378" s="152">
        <f t="shared" si="118"/>
        <v>0</v>
      </c>
      <c r="J1378" s="153"/>
      <c r="K1378" s="154"/>
      <c r="L1378" s="154"/>
      <c r="M1378" s="155">
        <f t="shared" si="119"/>
        <v>0</v>
      </c>
      <c r="N1378" s="150"/>
      <c r="O1378" s="150"/>
      <c r="P1378" s="152">
        <f t="shared" si="120"/>
        <v>0</v>
      </c>
      <c r="Q1378" s="255"/>
      <c r="R1378" s="255"/>
      <c r="S1378" s="255"/>
      <c r="T1378" s="255"/>
      <c r="U1378" s="255"/>
      <c r="V1378" s="255"/>
      <c r="W1378" s="255"/>
      <c r="X1378" s="255"/>
      <c r="Y1378" s="255"/>
      <c r="Z1378" s="255"/>
      <c r="AA1378" s="255"/>
      <c r="AB1378" s="255"/>
      <c r="AC1378" s="255"/>
      <c r="AD1378" s="255"/>
      <c r="AE1378" s="255"/>
    </row>
    <row r="1379" spans="1:31" s="252" customFormat="1" hidden="1" x14ac:dyDescent="0.35">
      <c r="A1379" s="251">
        <f t="shared" si="121"/>
        <v>0</v>
      </c>
      <c r="B1379" s="352">
        <f t="shared" si="121"/>
        <v>0</v>
      </c>
      <c r="C1379" s="353"/>
      <c r="D1379" s="353"/>
      <c r="E1379" s="354"/>
      <c r="F1379" s="150"/>
      <c r="G1379" s="150"/>
      <c r="H1379" s="151"/>
      <c r="I1379" s="152">
        <f t="shared" si="118"/>
        <v>0</v>
      </c>
      <c r="J1379" s="153"/>
      <c r="K1379" s="154"/>
      <c r="L1379" s="154"/>
      <c r="M1379" s="155">
        <f t="shared" si="119"/>
        <v>0</v>
      </c>
      <c r="N1379" s="150"/>
      <c r="O1379" s="150"/>
      <c r="P1379" s="152">
        <f t="shared" si="120"/>
        <v>0</v>
      </c>
      <c r="Q1379" s="255"/>
      <c r="R1379" s="255"/>
      <c r="S1379" s="255"/>
      <c r="T1379" s="255"/>
      <c r="U1379" s="255"/>
      <c r="V1379" s="255"/>
      <c r="W1379" s="255"/>
      <c r="X1379" s="255"/>
      <c r="Y1379" s="255"/>
      <c r="Z1379" s="255"/>
      <c r="AA1379" s="255"/>
      <c r="AB1379" s="255"/>
      <c r="AC1379" s="255"/>
      <c r="AD1379" s="255"/>
      <c r="AE1379" s="255"/>
    </row>
    <row r="1380" spans="1:31" s="252" customFormat="1" hidden="1" x14ac:dyDescent="0.35">
      <c r="A1380" s="251">
        <f t="shared" si="121"/>
        <v>0</v>
      </c>
      <c r="B1380" s="352">
        <f t="shared" si="121"/>
        <v>0</v>
      </c>
      <c r="C1380" s="353"/>
      <c r="D1380" s="353"/>
      <c r="E1380" s="354"/>
      <c r="F1380" s="150"/>
      <c r="G1380" s="150"/>
      <c r="H1380" s="151"/>
      <c r="I1380" s="152">
        <f t="shared" si="118"/>
        <v>0</v>
      </c>
      <c r="J1380" s="153"/>
      <c r="K1380" s="154"/>
      <c r="L1380" s="154"/>
      <c r="M1380" s="155">
        <f t="shared" si="119"/>
        <v>0</v>
      </c>
      <c r="N1380" s="150"/>
      <c r="O1380" s="150"/>
      <c r="P1380" s="152">
        <f t="shared" si="120"/>
        <v>0</v>
      </c>
      <c r="Q1380" s="255"/>
      <c r="R1380" s="255"/>
      <c r="S1380" s="255"/>
      <c r="T1380" s="255"/>
      <c r="U1380" s="255"/>
      <c r="V1380" s="255"/>
      <c r="W1380" s="255"/>
      <c r="X1380" s="255"/>
      <c r="Y1380" s="255"/>
      <c r="Z1380" s="255"/>
      <c r="AA1380" s="255"/>
      <c r="AB1380" s="255"/>
      <c r="AC1380" s="255"/>
      <c r="AD1380" s="255"/>
      <c r="AE1380" s="255"/>
    </row>
    <row r="1381" spans="1:31" s="252" customFormat="1" hidden="1" x14ac:dyDescent="0.35">
      <c r="A1381" s="251">
        <f t="shared" si="121"/>
        <v>0</v>
      </c>
      <c r="B1381" s="352">
        <f t="shared" si="121"/>
        <v>0</v>
      </c>
      <c r="C1381" s="353"/>
      <c r="D1381" s="353"/>
      <c r="E1381" s="354"/>
      <c r="F1381" s="150"/>
      <c r="G1381" s="150"/>
      <c r="H1381" s="151"/>
      <c r="I1381" s="152">
        <f t="shared" si="118"/>
        <v>0</v>
      </c>
      <c r="J1381" s="153"/>
      <c r="K1381" s="154"/>
      <c r="L1381" s="154"/>
      <c r="M1381" s="155">
        <f t="shared" si="119"/>
        <v>0</v>
      </c>
      <c r="N1381" s="150"/>
      <c r="O1381" s="150"/>
      <c r="P1381" s="152">
        <f t="shared" si="120"/>
        <v>0</v>
      </c>
      <c r="Q1381" s="255"/>
      <c r="R1381" s="255"/>
      <c r="S1381" s="255"/>
      <c r="T1381" s="255"/>
      <c r="U1381" s="255"/>
      <c r="V1381" s="255"/>
      <c r="W1381" s="255"/>
      <c r="X1381" s="255"/>
      <c r="Y1381" s="255"/>
      <c r="Z1381" s="255"/>
      <c r="AA1381" s="255"/>
      <c r="AB1381" s="255"/>
      <c r="AC1381" s="255"/>
      <c r="AD1381" s="255"/>
      <c r="AE1381" s="255"/>
    </row>
    <row r="1382" spans="1:31" s="252" customFormat="1" hidden="1" x14ac:dyDescent="0.35">
      <c r="A1382" s="251">
        <f t="shared" si="121"/>
        <v>0</v>
      </c>
      <c r="B1382" s="352">
        <f t="shared" si="121"/>
        <v>0</v>
      </c>
      <c r="C1382" s="353"/>
      <c r="D1382" s="353"/>
      <c r="E1382" s="354"/>
      <c r="F1382" s="150"/>
      <c r="G1382" s="150"/>
      <c r="H1382" s="151"/>
      <c r="I1382" s="152">
        <f t="shared" si="118"/>
        <v>0</v>
      </c>
      <c r="J1382" s="153"/>
      <c r="K1382" s="154"/>
      <c r="L1382" s="154"/>
      <c r="M1382" s="155">
        <f t="shared" si="119"/>
        <v>0</v>
      </c>
      <c r="N1382" s="150"/>
      <c r="O1382" s="150"/>
      <c r="P1382" s="152">
        <f t="shared" si="120"/>
        <v>0</v>
      </c>
      <c r="Q1382" s="255"/>
      <c r="R1382" s="255"/>
      <c r="S1382" s="255"/>
      <c r="T1382" s="255"/>
      <c r="U1382" s="255"/>
      <c r="V1382" s="255"/>
      <c r="W1382" s="255"/>
      <c r="X1382" s="255"/>
      <c r="Y1382" s="255"/>
      <c r="Z1382" s="255"/>
      <c r="AA1382" s="255"/>
      <c r="AB1382" s="255"/>
      <c r="AC1382" s="255"/>
      <c r="AD1382" s="255"/>
      <c r="AE1382" s="255"/>
    </row>
    <row r="1383" spans="1:31" s="252" customFormat="1" hidden="1" x14ac:dyDescent="0.35">
      <c r="A1383" s="251">
        <f t="shared" si="121"/>
        <v>0</v>
      </c>
      <c r="B1383" s="352">
        <f t="shared" si="121"/>
        <v>0</v>
      </c>
      <c r="C1383" s="353"/>
      <c r="D1383" s="353"/>
      <c r="E1383" s="354"/>
      <c r="F1383" s="150"/>
      <c r="G1383" s="150"/>
      <c r="H1383" s="151"/>
      <c r="I1383" s="152">
        <f t="shared" si="118"/>
        <v>0</v>
      </c>
      <c r="J1383" s="153"/>
      <c r="K1383" s="154"/>
      <c r="L1383" s="154"/>
      <c r="M1383" s="155">
        <f t="shared" si="119"/>
        <v>0</v>
      </c>
      <c r="N1383" s="150"/>
      <c r="O1383" s="150"/>
      <c r="P1383" s="152">
        <f t="shared" si="120"/>
        <v>0</v>
      </c>
      <c r="Q1383" s="255"/>
      <c r="R1383" s="255"/>
      <c r="S1383" s="255"/>
      <c r="T1383" s="255"/>
      <c r="U1383" s="255"/>
      <c r="V1383" s="255"/>
      <c r="W1383" s="255"/>
      <c r="X1383" s="255"/>
      <c r="Y1383" s="255"/>
      <c r="Z1383" s="255"/>
      <c r="AA1383" s="255"/>
      <c r="AB1383" s="255"/>
      <c r="AC1383" s="255"/>
      <c r="AD1383" s="255"/>
      <c r="AE1383" s="255"/>
    </row>
    <row r="1384" spans="1:31" s="252" customFormat="1" hidden="1" x14ac:dyDescent="0.35">
      <c r="A1384" s="251">
        <f t="shared" si="121"/>
        <v>0</v>
      </c>
      <c r="B1384" s="352">
        <f t="shared" si="121"/>
        <v>0</v>
      </c>
      <c r="C1384" s="353"/>
      <c r="D1384" s="353"/>
      <c r="E1384" s="354"/>
      <c r="F1384" s="150"/>
      <c r="G1384" s="150"/>
      <c r="H1384" s="151"/>
      <c r="I1384" s="152">
        <f t="shared" si="118"/>
        <v>0</v>
      </c>
      <c r="J1384" s="153"/>
      <c r="K1384" s="154"/>
      <c r="L1384" s="154"/>
      <c r="M1384" s="155">
        <f t="shared" si="119"/>
        <v>0</v>
      </c>
      <c r="N1384" s="150"/>
      <c r="O1384" s="150"/>
      <c r="P1384" s="152">
        <f t="shared" si="120"/>
        <v>0</v>
      </c>
      <c r="Q1384" s="255"/>
      <c r="R1384" s="255"/>
      <c r="S1384" s="255"/>
      <c r="T1384" s="255"/>
      <c r="U1384" s="255"/>
      <c r="V1384" s="255"/>
      <c r="W1384" s="255"/>
      <c r="X1384" s="255"/>
      <c r="Y1384" s="255"/>
      <c r="Z1384" s="255"/>
      <c r="AA1384" s="255"/>
      <c r="AB1384" s="255"/>
      <c r="AC1384" s="255"/>
      <c r="AD1384" s="255"/>
      <c r="AE1384" s="255"/>
    </row>
    <row r="1385" spans="1:31" s="252" customFormat="1" hidden="1" x14ac:dyDescent="0.35">
      <c r="A1385" s="251">
        <f t="shared" si="121"/>
        <v>0</v>
      </c>
      <c r="B1385" s="352">
        <f t="shared" si="121"/>
        <v>0</v>
      </c>
      <c r="C1385" s="353"/>
      <c r="D1385" s="353"/>
      <c r="E1385" s="354"/>
      <c r="F1385" s="150"/>
      <c r="G1385" s="150"/>
      <c r="H1385" s="151"/>
      <c r="I1385" s="152">
        <f t="shared" si="118"/>
        <v>0</v>
      </c>
      <c r="J1385" s="153"/>
      <c r="K1385" s="154"/>
      <c r="L1385" s="154"/>
      <c r="M1385" s="155">
        <f t="shared" si="119"/>
        <v>0</v>
      </c>
      <c r="N1385" s="150"/>
      <c r="O1385" s="150"/>
      <c r="P1385" s="152">
        <f t="shared" si="120"/>
        <v>0</v>
      </c>
      <c r="Q1385" s="255"/>
      <c r="R1385" s="255"/>
      <c r="S1385" s="255"/>
      <c r="T1385" s="255"/>
      <c r="U1385" s="255"/>
      <c r="V1385" s="255"/>
      <c r="W1385" s="255"/>
      <c r="X1385" s="255"/>
      <c r="Y1385" s="255"/>
      <c r="Z1385" s="255"/>
      <c r="AA1385" s="255"/>
      <c r="AB1385" s="255"/>
      <c r="AC1385" s="255"/>
      <c r="AD1385" s="255"/>
      <c r="AE1385" s="255"/>
    </row>
    <row r="1386" spans="1:31" s="252" customFormat="1" hidden="1" x14ac:dyDescent="0.35">
      <c r="A1386" s="251">
        <f t="shared" si="121"/>
        <v>0</v>
      </c>
      <c r="B1386" s="352">
        <f t="shared" si="121"/>
        <v>0</v>
      </c>
      <c r="C1386" s="353"/>
      <c r="D1386" s="353"/>
      <c r="E1386" s="354"/>
      <c r="F1386" s="150"/>
      <c r="G1386" s="150"/>
      <c r="H1386" s="151"/>
      <c r="I1386" s="152">
        <f t="shared" si="118"/>
        <v>0</v>
      </c>
      <c r="J1386" s="153"/>
      <c r="K1386" s="154"/>
      <c r="L1386" s="154"/>
      <c r="M1386" s="155">
        <f t="shared" si="119"/>
        <v>0</v>
      </c>
      <c r="N1386" s="150"/>
      <c r="O1386" s="150"/>
      <c r="P1386" s="152">
        <f t="shared" si="120"/>
        <v>0</v>
      </c>
      <c r="Q1386" s="255"/>
      <c r="R1386" s="255"/>
      <c r="S1386" s="255"/>
      <c r="T1386" s="255"/>
      <c r="U1386" s="255"/>
      <c r="V1386" s="255"/>
      <c r="W1386" s="255"/>
      <c r="X1386" s="255"/>
      <c r="Y1386" s="255"/>
      <c r="Z1386" s="255"/>
      <c r="AA1386" s="255"/>
      <c r="AB1386" s="255"/>
      <c r="AC1386" s="255"/>
      <c r="AD1386" s="255"/>
      <c r="AE1386" s="255"/>
    </row>
    <row r="1387" spans="1:31" s="252" customFormat="1" hidden="1" x14ac:dyDescent="0.35">
      <c r="A1387" s="251">
        <f t="shared" si="121"/>
        <v>0</v>
      </c>
      <c r="B1387" s="352">
        <f t="shared" si="121"/>
        <v>0</v>
      </c>
      <c r="C1387" s="353"/>
      <c r="D1387" s="353"/>
      <c r="E1387" s="354"/>
      <c r="F1387" s="150"/>
      <c r="G1387" s="150"/>
      <c r="H1387" s="151"/>
      <c r="I1387" s="152">
        <f t="shared" si="118"/>
        <v>0</v>
      </c>
      <c r="J1387" s="153"/>
      <c r="K1387" s="154"/>
      <c r="L1387" s="154"/>
      <c r="M1387" s="155">
        <f t="shared" si="119"/>
        <v>0</v>
      </c>
      <c r="N1387" s="150"/>
      <c r="O1387" s="150"/>
      <c r="P1387" s="152">
        <f t="shared" si="120"/>
        <v>0</v>
      </c>
      <c r="Q1387" s="255"/>
      <c r="R1387" s="255"/>
      <c r="S1387" s="255"/>
      <c r="T1387" s="255"/>
      <c r="U1387" s="255"/>
      <c r="V1387" s="255"/>
      <c r="W1387" s="255"/>
      <c r="X1387" s="255"/>
      <c r="Y1387" s="255"/>
      <c r="Z1387" s="255"/>
      <c r="AA1387" s="255"/>
      <c r="AB1387" s="255"/>
      <c r="AC1387" s="255"/>
      <c r="AD1387" s="255"/>
      <c r="AE1387" s="255"/>
    </row>
    <row r="1388" spans="1:31" s="252" customFormat="1" hidden="1" x14ac:dyDescent="0.35">
      <c r="A1388" s="251">
        <f t="shared" si="121"/>
        <v>0</v>
      </c>
      <c r="B1388" s="352">
        <f t="shared" si="121"/>
        <v>0</v>
      </c>
      <c r="C1388" s="353"/>
      <c r="D1388" s="353"/>
      <c r="E1388" s="354"/>
      <c r="F1388" s="150"/>
      <c r="G1388" s="150"/>
      <c r="H1388" s="151"/>
      <c r="I1388" s="152">
        <f t="shared" si="118"/>
        <v>0</v>
      </c>
      <c r="J1388" s="153"/>
      <c r="K1388" s="154"/>
      <c r="L1388" s="154"/>
      <c r="M1388" s="155">
        <f t="shared" si="119"/>
        <v>0</v>
      </c>
      <c r="N1388" s="150"/>
      <c r="O1388" s="150"/>
      <c r="P1388" s="152">
        <f t="shared" si="120"/>
        <v>0</v>
      </c>
      <c r="Q1388" s="255"/>
      <c r="R1388" s="255"/>
      <c r="S1388" s="255"/>
      <c r="T1388" s="255"/>
      <c r="U1388" s="255"/>
      <c r="V1388" s="255"/>
      <c r="W1388" s="255"/>
      <c r="X1388" s="255"/>
      <c r="Y1388" s="255"/>
      <c r="Z1388" s="255"/>
      <c r="AA1388" s="255"/>
      <c r="AB1388" s="255"/>
      <c r="AC1388" s="255"/>
      <c r="AD1388" s="255"/>
      <c r="AE1388" s="255"/>
    </row>
    <row r="1389" spans="1:31" s="252" customFormat="1" hidden="1" x14ac:dyDescent="0.35">
      <c r="A1389" s="251">
        <f t="shared" si="121"/>
        <v>0</v>
      </c>
      <c r="B1389" s="352">
        <f t="shared" si="121"/>
        <v>0</v>
      </c>
      <c r="C1389" s="353"/>
      <c r="D1389" s="353"/>
      <c r="E1389" s="354"/>
      <c r="F1389" s="150"/>
      <c r="G1389" s="150"/>
      <c r="H1389" s="151"/>
      <c r="I1389" s="152">
        <f t="shared" si="118"/>
        <v>0</v>
      </c>
      <c r="J1389" s="153"/>
      <c r="K1389" s="154"/>
      <c r="L1389" s="154"/>
      <c r="M1389" s="155">
        <f t="shared" si="119"/>
        <v>0</v>
      </c>
      <c r="N1389" s="150"/>
      <c r="O1389" s="150"/>
      <c r="P1389" s="152">
        <f t="shared" si="120"/>
        <v>0</v>
      </c>
      <c r="Q1389" s="255"/>
      <c r="R1389" s="255"/>
      <c r="S1389" s="255"/>
      <c r="T1389" s="255"/>
      <c r="U1389" s="255"/>
      <c r="V1389" s="255"/>
      <c r="W1389" s="255"/>
      <c r="X1389" s="255"/>
      <c r="Y1389" s="255"/>
      <c r="Z1389" s="255"/>
      <c r="AA1389" s="255"/>
      <c r="AB1389" s="255"/>
      <c r="AC1389" s="255"/>
      <c r="AD1389" s="255"/>
      <c r="AE1389" s="255"/>
    </row>
    <row r="1390" spans="1:31" s="252" customFormat="1" hidden="1" x14ac:dyDescent="0.35">
      <c r="A1390" s="251">
        <f t="shared" si="121"/>
        <v>0</v>
      </c>
      <c r="B1390" s="352">
        <f t="shared" si="121"/>
        <v>0</v>
      </c>
      <c r="C1390" s="353"/>
      <c r="D1390" s="353"/>
      <c r="E1390" s="354"/>
      <c r="F1390" s="150"/>
      <c r="G1390" s="150"/>
      <c r="H1390" s="151"/>
      <c r="I1390" s="152">
        <f t="shared" si="118"/>
        <v>0</v>
      </c>
      <c r="J1390" s="153"/>
      <c r="K1390" s="154"/>
      <c r="L1390" s="154"/>
      <c r="M1390" s="155">
        <f t="shared" si="119"/>
        <v>0</v>
      </c>
      <c r="N1390" s="150"/>
      <c r="O1390" s="150"/>
      <c r="P1390" s="152">
        <f t="shared" si="120"/>
        <v>0</v>
      </c>
      <c r="Q1390" s="255"/>
      <c r="R1390" s="255"/>
      <c r="S1390" s="255"/>
      <c r="T1390" s="255"/>
      <c r="U1390" s="255"/>
      <c r="V1390" s="255"/>
      <c r="W1390" s="255"/>
      <c r="X1390" s="255"/>
      <c r="Y1390" s="255"/>
      <c r="Z1390" s="255"/>
      <c r="AA1390" s="255"/>
      <c r="AB1390" s="255"/>
      <c r="AC1390" s="255"/>
      <c r="AD1390" s="255"/>
      <c r="AE1390" s="255"/>
    </row>
    <row r="1391" spans="1:31" s="252" customFormat="1" hidden="1" x14ac:dyDescent="0.35">
      <c r="A1391" s="251">
        <f t="shared" si="121"/>
        <v>0</v>
      </c>
      <c r="B1391" s="352">
        <f t="shared" si="121"/>
        <v>0</v>
      </c>
      <c r="C1391" s="353"/>
      <c r="D1391" s="353"/>
      <c r="E1391" s="354"/>
      <c r="F1391" s="150"/>
      <c r="G1391" s="150"/>
      <c r="H1391" s="151"/>
      <c r="I1391" s="152">
        <f t="shared" si="118"/>
        <v>0</v>
      </c>
      <c r="J1391" s="153"/>
      <c r="K1391" s="154"/>
      <c r="L1391" s="154"/>
      <c r="M1391" s="155">
        <f t="shared" si="119"/>
        <v>0</v>
      </c>
      <c r="N1391" s="150"/>
      <c r="O1391" s="150"/>
      <c r="P1391" s="152">
        <f t="shared" si="120"/>
        <v>0</v>
      </c>
      <c r="Q1391" s="255"/>
      <c r="R1391" s="255"/>
      <c r="S1391" s="255"/>
      <c r="T1391" s="255"/>
      <c r="U1391" s="255"/>
      <c r="V1391" s="255"/>
      <c r="W1391" s="255"/>
      <c r="X1391" s="255"/>
      <c r="Y1391" s="255"/>
      <c r="Z1391" s="255"/>
      <c r="AA1391" s="255"/>
      <c r="AB1391" s="255"/>
      <c r="AC1391" s="255"/>
      <c r="AD1391" s="255"/>
      <c r="AE1391" s="255"/>
    </row>
    <row r="1392" spans="1:31" s="252" customFormat="1" hidden="1" x14ac:dyDescent="0.35">
      <c r="A1392" s="251">
        <f t="shared" si="121"/>
        <v>0</v>
      </c>
      <c r="B1392" s="352">
        <f t="shared" si="121"/>
        <v>0</v>
      </c>
      <c r="C1392" s="353"/>
      <c r="D1392" s="353"/>
      <c r="E1392" s="354"/>
      <c r="F1392" s="150"/>
      <c r="G1392" s="150"/>
      <c r="H1392" s="151"/>
      <c r="I1392" s="152">
        <f t="shared" si="118"/>
        <v>0</v>
      </c>
      <c r="J1392" s="153"/>
      <c r="K1392" s="154"/>
      <c r="L1392" s="154"/>
      <c r="M1392" s="155">
        <f t="shared" si="119"/>
        <v>0</v>
      </c>
      <c r="N1392" s="150"/>
      <c r="O1392" s="150"/>
      <c r="P1392" s="152">
        <f t="shared" si="120"/>
        <v>0</v>
      </c>
      <c r="Q1392" s="255"/>
      <c r="R1392" s="255"/>
      <c r="S1392" s="255"/>
      <c r="T1392" s="255"/>
      <c r="U1392" s="255"/>
      <c r="V1392" s="255"/>
      <c r="W1392" s="255"/>
      <c r="X1392" s="255"/>
      <c r="Y1392" s="255"/>
      <c r="Z1392" s="255"/>
      <c r="AA1392" s="255"/>
      <c r="AB1392" s="255"/>
      <c r="AC1392" s="255"/>
      <c r="AD1392" s="255"/>
      <c r="AE1392" s="255"/>
    </row>
    <row r="1393" spans="1:31" s="252" customFormat="1" hidden="1" x14ac:dyDescent="0.35">
      <c r="A1393" s="251">
        <f t="shared" si="121"/>
        <v>0</v>
      </c>
      <c r="B1393" s="352">
        <f t="shared" si="121"/>
        <v>0</v>
      </c>
      <c r="C1393" s="353"/>
      <c r="D1393" s="353"/>
      <c r="E1393" s="354"/>
      <c r="F1393" s="150"/>
      <c r="G1393" s="150"/>
      <c r="H1393" s="151"/>
      <c r="I1393" s="152">
        <f t="shared" si="118"/>
        <v>0</v>
      </c>
      <c r="J1393" s="153"/>
      <c r="K1393" s="154"/>
      <c r="L1393" s="154"/>
      <c r="M1393" s="155">
        <f t="shared" si="119"/>
        <v>0</v>
      </c>
      <c r="N1393" s="150"/>
      <c r="O1393" s="150"/>
      <c r="P1393" s="152">
        <f t="shared" si="120"/>
        <v>0</v>
      </c>
      <c r="Q1393" s="255"/>
      <c r="R1393" s="255"/>
      <c r="S1393" s="255"/>
      <c r="T1393" s="255"/>
      <c r="U1393" s="255"/>
      <c r="V1393" s="255"/>
      <c r="W1393" s="255"/>
      <c r="X1393" s="255"/>
      <c r="Y1393" s="255"/>
      <c r="Z1393" s="255"/>
      <c r="AA1393" s="255"/>
      <c r="AB1393" s="255"/>
      <c r="AC1393" s="255"/>
      <c r="AD1393" s="255"/>
      <c r="AE1393" s="255"/>
    </row>
    <row r="1394" spans="1:31" s="252" customFormat="1" hidden="1" x14ac:dyDescent="0.35">
      <c r="A1394" s="251">
        <f t="shared" si="121"/>
        <v>0</v>
      </c>
      <c r="B1394" s="352">
        <f t="shared" si="121"/>
        <v>0</v>
      </c>
      <c r="C1394" s="353"/>
      <c r="D1394" s="353"/>
      <c r="E1394" s="354"/>
      <c r="F1394" s="150"/>
      <c r="G1394" s="150"/>
      <c r="H1394" s="151"/>
      <c r="I1394" s="152">
        <f t="shared" si="118"/>
        <v>0</v>
      </c>
      <c r="J1394" s="153"/>
      <c r="K1394" s="154"/>
      <c r="L1394" s="154"/>
      <c r="M1394" s="155">
        <f t="shared" si="119"/>
        <v>0</v>
      </c>
      <c r="N1394" s="150"/>
      <c r="O1394" s="150"/>
      <c r="P1394" s="152">
        <f t="shared" si="120"/>
        <v>0</v>
      </c>
      <c r="Q1394" s="255"/>
      <c r="R1394" s="255"/>
      <c r="S1394" s="255"/>
      <c r="T1394" s="255"/>
      <c r="U1394" s="255"/>
      <c r="V1394" s="255"/>
      <c r="W1394" s="255"/>
      <c r="X1394" s="255"/>
      <c r="Y1394" s="255"/>
      <c r="Z1394" s="255"/>
      <c r="AA1394" s="255"/>
      <c r="AB1394" s="255"/>
      <c r="AC1394" s="255"/>
      <c r="AD1394" s="255"/>
      <c r="AE1394" s="255"/>
    </row>
    <row r="1395" spans="1:31" s="252" customFormat="1" hidden="1" x14ac:dyDescent="0.35">
      <c r="A1395" s="251">
        <f t="shared" si="121"/>
        <v>0</v>
      </c>
      <c r="B1395" s="352">
        <f t="shared" si="121"/>
        <v>0</v>
      </c>
      <c r="C1395" s="353"/>
      <c r="D1395" s="353"/>
      <c r="E1395" s="354"/>
      <c r="F1395" s="150"/>
      <c r="G1395" s="150"/>
      <c r="H1395" s="151"/>
      <c r="I1395" s="152">
        <f t="shared" si="118"/>
        <v>0</v>
      </c>
      <c r="J1395" s="153"/>
      <c r="K1395" s="154"/>
      <c r="L1395" s="154"/>
      <c r="M1395" s="155">
        <f t="shared" si="119"/>
        <v>0</v>
      </c>
      <c r="N1395" s="150"/>
      <c r="O1395" s="150"/>
      <c r="P1395" s="152">
        <f t="shared" si="120"/>
        <v>0</v>
      </c>
      <c r="Q1395" s="255"/>
      <c r="R1395" s="255"/>
      <c r="S1395" s="255"/>
      <c r="T1395" s="255"/>
      <c r="U1395" s="255"/>
      <c r="V1395" s="255"/>
      <c r="W1395" s="255"/>
      <c r="X1395" s="255"/>
      <c r="Y1395" s="255"/>
      <c r="Z1395" s="255"/>
      <c r="AA1395" s="255"/>
      <c r="AB1395" s="255"/>
      <c r="AC1395" s="255"/>
      <c r="AD1395" s="255"/>
      <c r="AE1395" s="255"/>
    </row>
    <row r="1396" spans="1:31" s="252" customFormat="1" hidden="1" x14ac:dyDescent="0.35">
      <c r="A1396" s="251">
        <f t="shared" si="121"/>
        <v>0</v>
      </c>
      <c r="B1396" s="352">
        <f t="shared" si="121"/>
        <v>0</v>
      </c>
      <c r="C1396" s="353"/>
      <c r="D1396" s="353"/>
      <c r="E1396" s="354"/>
      <c r="F1396" s="150"/>
      <c r="G1396" s="150"/>
      <c r="H1396" s="151"/>
      <c r="I1396" s="152">
        <f t="shared" si="118"/>
        <v>0</v>
      </c>
      <c r="J1396" s="153"/>
      <c r="K1396" s="154"/>
      <c r="L1396" s="154"/>
      <c r="M1396" s="155">
        <f t="shared" si="119"/>
        <v>0</v>
      </c>
      <c r="N1396" s="150"/>
      <c r="O1396" s="150"/>
      <c r="P1396" s="152">
        <f t="shared" si="120"/>
        <v>0</v>
      </c>
      <c r="Q1396" s="255"/>
      <c r="R1396" s="255"/>
      <c r="S1396" s="255"/>
      <c r="T1396" s="255"/>
      <c r="U1396" s="255"/>
      <c r="V1396" s="255"/>
      <c r="W1396" s="255"/>
      <c r="X1396" s="255"/>
      <c r="Y1396" s="255"/>
      <c r="Z1396" s="255"/>
      <c r="AA1396" s="255"/>
      <c r="AB1396" s="255"/>
      <c r="AC1396" s="255"/>
      <c r="AD1396" s="255"/>
      <c r="AE1396" s="255"/>
    </row>
    <row r="1397" spans="1:31" s="255" customFormat="1" hidden="1" x14ac:dyDescent="0.35">
      <c r="A1397" s="251">
        <f t="shared" si="121"/>
        <v>0</v>
      </c>
      <c r="B1397" s="352">
        <f t="shared" si="121"/>
        <v>0</v>
      </c>
      <c r="C1397" s="353"/>
      <c r="D1397" s="353"/>
      <c r="E1397" s="354"/>
      <c r="F1397" s="150"/>
      <c r="G1397" s="150"/>
      <c r="H1397" s="151"/>
      <c r="I1397" s="152">
        <f t="shared" si="118"/>
        <v>0</v>
      </c>
      <c r="J1397" s="153"/>
      <c r="K1397" s="154"/>
      <c r="L1397" s="154"/>
      <c r="M1397" s="155">
        <f t="shared" si="119"/>
        <v>0</v>
      </c>
      <c r="N1397" s="150"/>
      <c r="O1397" s="150"/>
      <c r="P1397" s="152">
        <f t="shared" si="120"/>
        <v>0</v>
      </c>
    </row>
    <row r="1398" spans="1:31" s="255" customFormat="1" hidden="1" x14ac:dyDescent="0.35">
      <c r="A1398" s="251">
        <f t="shared" si="121"/>
        <v>0</v>
      </c>
      <c r="B1398" s="352">
        <f t="shared" si="121"/>
        <v>0</v>
      </c>
      <c r="C1398" s="353"/>
      <c r="D1398" s="353"/>
      <c r="E1398" s="354"/>
      <c r="F1398" s="150"/>
      <c r="G1398" s="150"/>
      <c r="H1398" s="151"/>
      <c r="I1398" s="152">
        <f t="shared" si="118"/>
        <v>0</v>
      </c>
      <c r="J1398" s="153"/>
      <c r="K1398" s="154"/>
      <c r="L1398" s="154"/>
      <c r="M1398" s="155">
        <f t="shared" si="119"/>
        <v>0</v>
      </c>
      <c r="N1398" s="150"/>
      <c r="O1398" s="150"/>
      <c r="P1398" s="152">
        <f t="shared" si="120"/>
        <v>0</v>
      </c>
    </row>
    <row r="1399" spans="1:31" s="255" customFormat="1" hidden="1" x14ac:dyDescent="0.35">
      <c r="A1399" s="251">
        <f t="shared" si="121"/>
        <v>0</v>
      </c>
      <c r="B1399" s="352">
        <f t="shared" si="121"/>
        <v>0</v>
      </c>
      <c r="C1399" s="353"/>
      <c r="D1399" s="353"/>
      <c r="E1399" s="354"/>
      <c r="F1399" s="150"/>
      <c r="G1399" s="150"/>
      <c r="H1399" s="151"/>
      <c r="I1399" s="152">
        <f t="shared" si="118"/>
        <v>0</v>
      </c>
      <c r="J1399" s="153"/>
      <c r="K1399" s="154"/>
      <c r="L1399" s="154"/>
      <c r="M1399" s="155">
        <f t="shared" si="119"/>
        <v>0</v>
      </c>
      <c r="N1399" s="150"/>
      <c r="O1399" s="150"/>
      <c r="P1399" s="152">
        <f t="shared" si="120"/>
        <v>0</v>
      </c>
    </row>
    <row r="1400" spans="1:31" s="255" customFormat="1" hidden="1" x14ac:dyDescent="0.35">
      <c r="A1400" s="251">
        <f t="shared" si="121"/>
        <v>0</v>
      </c>
      <c r="B1400" s="352">
        <f t="shared" si="121"/>
        <v>0</v>
      </c>
      <c r="C1400" s="353"/>
      <c r="D1400" s="353"/>
      <c r="E1400" s="354"/>
      <c r="F1400" s="150"/>
      <c r="G1400" s="150"/>
      <c r="H1400" s="151"/>
      <c r="I1400" s="152">
        <f t="shared" si="118"/>
        <v>0</v>
      </c>
      <c r="J1400" s="153"/>
      <c r="K1400" s="154"/>
      <c r="L1400" s="154"/>
      <c r="M1400" s="155">
        <f t="shared" si="119"/>
        <v>0</v>
      </c>
      <c r="N1400" s="150"/>
      <c r="O1400" s="150"/>
      <c r="P1400" s="152">
        <f t="shared" si="120"/>
        <v>0</v>
      </c>
    </row>
    <row r="1401" spans="1:31" s="255" customFormat="1" hidden="1" x14ac:dyDescent="0.35">
      <c r="A1401" s="251">
        <f t="shared" si="121"/>
        <v>0</v>
      </c>
      <c r="B1401" s="352">
        <f t="shared" si="121"/>
        <v>0</v>
      </c>
      <c r="C1401" s="353"/>
      <c r="D1401" s="353"/>
      <c r="E1401" s="354"/>
      <c r="F1401" s="150"/>
      <c r="G1401" s="150"/>
      <c r="H1401" s="151"/>
      <c r="I1401" s="152">
        <f t="shared" si="118"/>
        <v>0</v>
      </c>
      <c r="J1401" s="153"/>
      <c r="K1401" s="154"/>
      <c r="L1401" s="154"/>
      <c r="M1401" s="155">
        <f t="shared" si="119"/>
        <v>0</v>
      </c>
      <c r="N1401" s="150"/>
      <c r="O1401" s="150"/>
      <c r="P1401" s="152">
        <f t="shared" si="120"/>
        <v>0</v>
      </c>
    </row>
    <row r="1402" spans="1:31" s="255" customFormat="1" hidden="1" x14ac:dyDescent="0.35">
      <c r="A1402" s="251">
        <f t="shared" si="121"/>
        <v>0</v>
      </c>
      <c r="B1402" s="352">
        <f t="shared" si="121"/>
        <v>0</v>
      </c>
      <c r="C1402" s="353"/>
      <c r="D1402" s="353"/>
      <c r="E1402" s="354"/>
      <c r="F1402" s="150"/>
      <c r="G1402" s="150"/>
      <c r="H1402" s="151"/>
      <c r="I1402" s="152">
        <f t="shared" si="118"/>
        <v>0</v>
      </c>
      <c r="J1402" s="153"/>
      <c r="K1402" s="154"/>
      <c r="L1402" s="154"/>
      <c r="M1402" s="155">
        <f t="shared" si="119"/>
        <v>0</v>
      </c>
      <c r="N1402" s="150"/>
      <c r="O1402" s="150"/>
      <c r="P1402" s="152">
        <f t="shared" si="120"/>
        <v>0</v>
      </c>
    </row>
    <row r="1403" spans="1:31" s="255" customFormat="1" hidden="1" x14ac:dyDescent="0.35">
      <c r="A1403" s="251">
        <f t="shared" si="121"/>
        <v>0</v>
      </c>
      <c r="B1403" s="352">
        <f t="shared" si="121"/>
        <v>0</v>
      </c>
      <c r="C1403" s="353"/>
      <c r="D1403" s="353"/>
      <c r="E1403" s="354"/>
      <c r="F1403" s="150"/>
      <c r="G1403" s="150"/>
      <c r="H1403" s="151"/>
      <c r="I1403" s="152">
        <f t="shared" si="118"/>
        <v>0</v>
      </c>
      <c r="J1403" s="153"/>
      <c r="K1403" s="154"/>
      <c r="L1403" s="154"/>
      <c r="M1403" s="155">
        <f t="shared" si="119"/>
        <v>0</v>
      </c>
      <c r="N1403" s="150"/>
      <c r="O1403" s="150"/>
      <c r="P1403" s="152">
        <f t="shared" si="120"/>
        <v>0</v>
      </c>
    </row>
    <row r="1404" spans="1:31" s="255" customFormat="1" hidden="1" x14ac:dyDescent="0.35">
      <c r="A1404" s="251">
        <f t="shared" si="121"/>
        <v>0</v>
      </c>
      <c r="B1404" s="352">
        <f t="shared" si="121"/>
        <v>0</v>
      </c>
      <c r="C1404" s="353"/>
      <c r="D1404" s="353"/>
      <c r="E1404" s="354"/>
      <c r="F1404" s="150"/>
      <c r="G1404" s="150"/>
      <c r="H1404" s="151"/>
      <c r="I1404" s="152">
        <f t="shared" si="118"/>
        <v>0</v>
      </c>
      <c r="J1404" s="153"/>
      <c r="K1404" s="154"/>
      <c r="L1404" s="154"/>
      <c r="M1404" s="155">
        <f t="shared" si="119"/>
        <v>0</v>
      </c>
      <c r="N1404" s="150"/>
      <c r="O1404" s="150"/>
      <c r="P1404" s="152">
        <f t="shared" si="120"/>
        <v>0</v>
      </c>
    </row>
    <row r="1405" spans="1:31" s="255" customFormat="1" hidden="1" x14ac:dyDescent="0.35">
      <c r="A1405" s="251">
        <f t="shared" si="121"/>
        <v>0</v>
      </c>
      <c r="B1405" s="352">
        <f t="shared" si="121"/>
        <v>0</v>
      </c>
      <c r="C1405" s="353"/>
      <c r="D1405" s="353"/>
      <c r="E1405" s="354"/>
      <c r="F1405" s="150"/>
      <c r="G1405" s="150"/>
      <c r="H1405" s="151"/>
      <c r="I1405" s="152">
        <f t="shared" si="118"/>
        <v>0</v>
      </c>
      <c r="J1405" s="153"/>
      <c r="K1405" s="154"/>
      <c r="L1405" s="154"/>
      <c r="M1405" s="155">
        <f t="shared" si="119"/>
        <v>0</v>
      </c>
      <c r="N1405" s="150"/>
      <c r="O1405" s="150"/>
      <c r="P1405" s="152">
        <f t="shared" si="120"/>
        <v>0</v>
      </c>
    </row>
    <row r="1406" spans="1:31" s="255" customFormat="1" hidden="1" x14ac:dyDescent="0.35">
      <c r="A1406" s="251">
        <f t="shared" si="121"/>
        <v>0</v>
      </c>
      <c r="B1406" s="352">
        <f t="shared" si="121"/>
        <v>0</v>
      </c>
      <c r="C1406" s="353"/>
      <c r="D1406" s="353"/>
      <c r="E1406" s="354"/>
      <c r="F1406" s="150"/>
      <c r="G1406" s="150"/>
      <c r="H1406" s="151"/>
      <c r="I1406" s="152">
        <f t="shared" si="118"/>
        <v>0</v>
      </c>
      <c r="J1406" s="153"/>
      <c r="K1406" s="154"/>
      <c r="L1406" s="154"/>
      <c r="M1406" s="155">
        <f t="shared" si="119"/>
        <v>0</v>
      </c>
      <c r="N1406" s="150"/>
      <c r="O1406" s="150"/>
      <c r="P1406" s="152">
        <f t="shared" si="120"/>
        <v>0</v>
      </c>
    </row>
    <row r="1407" spans="1:31" s="255" customFormat="1" hidden="1" x14ac:dyDescent="0.35">
      <c r="A1407" s="251">
        <f t="shared" si="121"/>
        <v>0</v>
      </c>
      <c r="B1407" s="352">
        <f t="shared" si="121"/>
        <v>0</v>
      </c>
      <c r="C1407" s="353"/>
      <c r="D1407" s="353"/>
      <c r="E1407" s="354"/>
      <c r="F1407" s="150"/>
      <c r="G1407" s="150"/>
      <c r="H1407" s="151"/>
      <c r="I1407" s="152">
        <f t="shared" si="118"/>
        <v>0</v>
      </c>
      <c r="J1407" s="153"/>
      <c r="K1407" s="154"/>
      <c r="L1407" s="154"/>
      <c r="M1407" s="155">
        <f t="shared" si="119"/>
        <v>0</v>
      </c>
      <c r="N1407" s="150"/>
      <c r="O1407" s="150"/>
      <c r="P1407" s="152">
        <f t="shared" si="120"/>
        <v>0</v>
      </c>
    </row>
    <row r="1408" spans="1:31" s="255" customFormat="1" hidden="1" x14ac:dyDescent="0.35">
      <c r="A1408" s="251">
        <f t="shared" si="121"/>
        <v>0</v>
      </c>
      <c r="B1408" s="352">
        <f t="shared" si="121"/>
        <v>0</v>
      </c>
      <c r="C1408" s="353"/>
      <c r="D1408" s="353"/>
      <c r="E1408" s="354"/>
      <c r="F1408" s="150"/>
      <c r="G1408" s="150"/>
      <c r="H1408" s="151"/>
      <c r="I1408" s="152">
        <f t="shared" si="118"/>
        <v>0</v>
      </c>
      <c r="J1408" s="153"/>
      <c r="K1408" s="154"/>
      <c r="L1408" s="154"/>
      <c r="M1408" s="155">
        <f t="shared" si="119"/>
        <v>0</v>
      </c>
      <c r="N1408" s="150"/>
      <c r="O1408" s="150"/>
      <c r="P1408" s="152">
        <f t="shared" si="120"/>
        <v>0</v>
      </c>
    </row>
    <row r="1409" spans="1:16" s="255" customFormat="1" hidden="1" x14ac:dyDescent="0.35">
      <c r="A1409" s="251">
        <f t="shared" si="121"/>
        <v>0</v>
      </c>
      <c r="B1409" s="352">
        <f t="shared" si="121"/>
        <v>0</v>
      </c>
      <c r="C1409" s="353"/>
      <c r="D1409" s="353"/>
      <c r="E1409" s="354"/>
      <c r="F1409" s="150"/>
      <c r="G1409" s="150"/>
      <c r="H1409" s="151"/>
      <c r="I1409" s="152">
        <f t="shared" si="118"/>
        <v>0</v>
      </c>
      <c r="J1409" s="153"/>
      <c r="K1409" s="154"/>
      <c r="L1409" s="154"/>
      <c r="M1409" s="155">
        <f t="shared" si="119"/>
        <v>0</v>
      </c>
      <c r="N1409" s="150"/>
      <c r="O1409" s="150"/>
      <c r="P1409" s="152">
        <f t="shared" si="120"/>
        <v>0</v>
      </c>
    </row>
    <row r="1410" spans="1:16" s="255" customFormat="1" hidden="1" x14ac:dyDescent="0.35">
      <c r="A1410" s="251">
        <f t="shared" si="121"/>
        <v>0</v>
      </c>
      <c r="B1410" s="352">
        <f t="shared" si="121"/>
        <v>0</v>
      </c>
      <c r="C1410" s="353"/>
      <c r="D1410" s="353"/>
      <c r="E1410" s="354"/>
      <c r="F1410" s="150"/>
      <c r="G1410" s="150"/>
      <c r="H1410" s="151"/>
      <c r="I1410" s="152">
        <f t="shared" si="118"/>
        <v>0</v>
      </c>
      <c r="J1410" s="153"/>
      <c r="K1410" s="154"/>
      <c r="L1410" s="154"/>
      <c r="M1410" s="155">
        <f t="shared" si="119"/>
        <v>0</v>
      </c>
      <c r="N1410" s="150"/>
      <c r="O1410" s="150"/>
      <c r="P1410" s="152">
        <f t="shared" si="120"/>
        <v>0</v>
      </c>
    </row>
    <row r="1411" spans="1:16" s="255" customFormat="1" hidden="1" x14ac:dyDescent="0.35">
      <c r="A1411" s="251">
        <f t="shared" si="121"/>
        <v>0</v>
      </c>
      <c r="B1411" s="352">
        <f t="shared" si="121"/>
        <v>0</v>
      </c>
      <c r="C1411" s="353"/>
      <c r="D1411" s="353"/>
      <c r="E1411" s="354"/>
      <c r="F1411" s="150"/>
      <c r="G1411" s="150"/>
      <c r="H1411" s="151"/>
      <c r="I1411" s="152">
        <f t="shared" si="118"/>
        <v>0</v>
      </c>
      <c r="J1411" s="153"/>
      <c r="K1411" s="154"/>
      <c r="L1411" s="154"/>
      <c r="M1411" s="155">
        <f t="shared" si="119"/>
        <v>0</v>
      </c>
      <c r="N1411" s="150"/>
      <c r="O1411" s="150"/>
      <c r="P1411" s="152">
        <f t="shared" si="120"/>
        <v>0</v>
      </c>
    </row>
    <row r="1412" spans="1:16" s="255" customFormat="1" hidden="1" x14ac:dyDescent="0.35">
      <c r="A1412" s="251">
        <f t="shared" si="121"/>
        <v>0</v>
      </c>
      <c r="B1412" s="352">
        <f t="shared" si="121"/>
        <v>0</v>
      </c>
      <c r="C1412" s="353"/>
      <c r="D1412" s="353"/>
      <c r="E1412" s="354"/>
      <c r="F1412" s="150"/>
      <c r="G1412" s="150"/>
      <c r="H1412" s="151"/>
      <c r="I1412" s="152">
        <f t="shared" si="118"/>
        <v>0</v>
      </c>
      <c r="J1412" s="153"/>
      <c r="K1412" s="154"/>
      <c r="L1412" s="154"/>
      <c r="M1412" s="155">
        <f t="shared" si="119"/>
        <v>0</v>
      </c>
      <c r="N1412" s="150"/>
      <c r="O1412" s="150"/>
      <c r="P1412" s="152">
        <f t="shared" si="120"/>
        <v>0</v>
      </c>
    </row>
    <row r="1413" spans="1:16" s="255" customFormat="1" hidden="1" x14ac:dyDescent="0.35">
      <c r="A1413" s="251">
        <f t="shared" si="121"/>
        <v>0</v>
      </c>
      <c r="B1413" s="352">
        <f t="shared" si="121"/>
        <v>0</v>
      </c>
      <c r="C1413" s="353"/>
      <c r="D1413" s="353"/>
      <c r="E1413" s="354"/>
      <c r="F1413" s="150"/>
      <c r="G1413" s="150"/>
      <c r="H1413" s="151"/>
      <c r="I1413" s="152">
        <f t="shared" si="118"/>
        <v>0</v>
      </c>
      <c r="J1413" s="153"/>
      <c r="K1413" s="154"/>
      <c r="L1413" s="154"/>
      <c r="M1413" s="155">
        <f t="shared" si="119"/>
        <v>0</v>
      </c>
      <c r="N1413" s="150"/>
      <c r="O1413" s="150"/>
      <c r="P1413" s="152">
        <f t="shared" si="120"/>
        <v>0</v>
      </c>
    </row>
    <row r="1414" spans="1:16" s="255" customFormat="1" hidden="1" x14ac:dyDescent="0.35">
      <c r="A1414" s="251">
        <f t="shared" si="121"/>
        <v>0</v>
      </c>
      <c r="B1414" s="352">
        <f t="shared" si="121"/>
        <v>0</v>
      </c>
      <c r="C1414" s="353"/>
      <c r="D1414" s="353"/>
      <c r="E1414" s="354"/>
      <c r="F1414" s="150"/>
      <c r="G1414" s="150"/>
      <c r="H1414" s="151"/>
      <c r="I1414" s="152">
        <f t="shared" si="118"/>
        <v>0</v>
      </c>
      <c r="J1414" s="153"/>
      <c r="K1414" s="154"/>
      <c r="L1414" s="154"/>
      <c r="M1414" s="155">
        <f t="shared" si="119"/>
        <v>0</v>
      </c>
      <c r="N1414" s="150"/>
      <c r="O1414" s="150"/>
      <c r="P1414" s="152">
        <f t="shared" si="120"/>
        <v>0</v>
      </c>
    </row>
    <row r="1415" spans="1:16" s="255" customFormat="1" hidden="1" x14ac:dyDescent="0.35">
      <c r="A1415" s="251">
        <f t="shared" si="121"/>
        <v>0</v>
      </c>
      <c r="B1415" s="352">
        <f t="shared" si="121"/>
        <v>0</v>
      </c>
      <c r="C1415" s="353"/>
      <c r="D1415" s="353"/>
      <c r="E1415" s="354"/>
      <c r="F1415" s="150"/>
      <c r="G1415" s="150"/>
      <c r="H1415" s="151"/>
      <c r="I1415" s="152">
        <f t="shared" si="118"/>
        <v>0</v>
      </c>
      <c r="J1415" s="153"/>
      <c r="K1415" s="154"/>
      <c r="L1415" s="154"/>
      <c r="M1415" s="155">
        <f t="shared" si="119"/>
        <v>0</v>
      </c>
      <c r="N1415" s="150"/>
      <c r="O1415" s="150"/>
      <c r="P1415" s="152">
        <f t="shared" si="120"/>
        <v>0</v>
      </c>
    </row>
    <row r="1416" spans="1:16" s="255" customFormat="1" hidden="1" x14ac:dyDescent="0.35">
      <c r="A1416" s="251">
        <f t="shared" si="121"/>
        <v>0</v>
      </c>
      <c r="B1416" s="352">
        <f t="shared" si="121"/>
        <v>0</v>
      </c>
      <c r="C1416" s="353"/>
      <c r="D1416" s="353"/>
      <c r="E1416" s="354"/>
      <c r="F1416" s="150"/>
      <c r="G1416" s="150"/>
      <c r="H1416" s="151"/>
      <c r="I1416" s="152">
        <f t="shared" si="118"/>
        <v>0</v>
      </c>
      <c r="J1416" s="153"/>
      <c r="K1416" s="154"/>
      <c r="L1416" s="154"/>
      <c r="M1416" s="155">
        <f t="shared" si="119"/>
        <v>0</v>
      </c>
      <c r="N1416" s="150"/>
      <c r="O1416" s="150"/>
      <c r="P1416" s="152">
        <f t="shared" si="120"/>
        <v>0</v>
      </c>
    </row>
    <row r="1417" spans="1:16" s="255" customFormat="1" hidden="1" x14ac:dyDescent="0.35">
      <c r="A1417" s="251">
        <f t="shared" si="121"/>
        <v>0</v>
      </c>
      <c r="B1417" s="352">
        <f t="shared" si="121"/>
        <v>0</v>
      </c>
      <c r="C1417" s="353"/>
      <c r="D1417" s="353"/>
      <c r="E1417" s="354"/>
      <c r="F1417" s="150"/>
      <c r="G1417" s="150"/>
      <c r="H1417" s="151"/>
      <c r="I1417" s="152">
        <f t="shared" si="118"/>
        <v>0</v>
      </c>
      <c r="J1417" s="153"/>
      <c r="K1417" s="154"/>
      <c r="L1417" s="154"/>
      <c r="M1417" s="155">
        <f t="shared" si="119"/>
        <v>0</v>
      </c>
      <c r="N1417" s="150"/>
      <c r="O1417" s="150"/>
      <c r="P1417" s="152">
        <f t="shared" si="120"/>
        <v>0</v>
      </c>
    </row>
    <row r="1418" spans="1:16" s="255" customFormat="1" hidden="1" x14ac:dyDescent="0.35">
      <c r="A1418" s="251">
        <f t="shared" si="121"/>
        <v>0</v>
      </c>
      <c r="B1418" s="352">
        <f t="shared" si="121"/>
        <v>0</v>
      </c>
      <c r="C1418" s="353"/>
      <c r="D1418" s="353"/>
      <c r="E1418" s="354"/>
      <c r="F1418" s="150"/>
      <c r="G1418" s="150"/>
      <c r="H1418" s="151"/>
      <c r="I1418" s="152">
        <f t="shared" si="118"/>
        <v>0</v>
      </c>
      <c r="J1418" s="153"/>
      <c r="K1418" s="154"/>
      <c r="L1418" s="154"/>
      <c r="M1418" s="155">
        <f t="shared" si="119"/>
        <v>0</v>
      </c>
      <c r="N1418" s="150"/>
      <c r="O1418" s="150"/>
      <c r="P1418" s="152">
        <f t="shared" si="120"/>
        <v>0</v>
      </c>
    </row>
    <row r="1419" spans="1:16" s="255" customFormat="1" hidden="1" x14ac:dyDescent="0.35">
      <c r="A1419" s="251">
        <f t="shared" si="121"/>
        <v>0</v>
      </c>
      <c r="B1419" s="352">
        <f t="shared" si="121"/>
        <v>0</v>
      </c>
      <c r="C1419" s="353"/>
      <c r="D1419" s="353"/>
      <c r="E1419" s="354"/>
      <c r="F1419" s="150"/>
      <c r="G1419" s="150"/>
      <c r="H1419" s="151"/>
      <c r="I1419" s="152">
        <f t="shared" si="118"/>
        <v>0</v>
      </c>
      <c r="J1419" s="153"/>
      <c r="K1419" s="154"/>
      <c r="L1419" s="154"/>
      <c r="M1419" s="155">
        <f t="shared" si="119"/>
        <v>0</v>
      </c>
      <c r="N1419" s="150"/>
      <c r="O1419" s="150"/>
      <c r="P1419" s="152">
        <f t="shared" si="120"/>
        <v>0</v>
      </c>
    </row>
    <row r="1420" spans="1:16" s="255" customFormat="1" hidden="1" x14ac:dyDescent="0.35">
      <c r="A1420" s="251">
        <f t="shared" si="121"/>
        <v>0</v>
      </c>
      <c r="B1420" s="352">
        <f t="shared" si="121"/>
        <v>0</v>
      </c>
      <c r="C1420" s="353"/>
      <c r="D1420" s="353"/>
      <c r="E1420" s="354"/>
      <c r="F1420" s="150"/>
      <c r="G1420" s="150"/>
      <c r="H1420" s="151"/>
      <c r="I1420" s="152">
        <f t="shared" si="118"/>
        <v>0</v>
      </c>
      <c r="J1420" s="153"/>
      <c r="K1420" s="154"/>
      <c r="L1420" s="154"/>
      <c r="M1420" s="155">
        <f t="shared" si="119"/>
        <v>0</v>
      </c>
      <c r="N1420" s="150"/>
      <c r="O1420" s="150"/>
      <c r="P1420" s="152">
        <f t="shared" si="120"/>
        <v>0</v>
      </c>
    </row>
    <row r="1421" spans="1:16" s="255" customFormat="1" hidden="1" x14ac:dyDescent="0.35">
      <c r="A1421" s="251">
        <f t="shared" si="121"/>
        <v>0</v>
      </c>
      <c r="B1421" s="352">
        <f t="shared" si="121"/>
        <v>0</v>
      </c>
      <c r="C1421" s="353"/>
      <c r="D1421" s="353"/>
      <c r="E1421" s="354"/>
      <c r="F1421" s="150"/>
      <c r="G1421" s="150"/>
      <c r="H1421" s="151"/>
      <c r="I1421" s="152">
        <f t="shared" si="118"/>
        <v>0</v>
      </c>
      <c r="J1421" s="153"/>
      <c r="K1421" s="154"/>
      <c r="L1421" s="154"/>
      <c r="M1421" s="155">
        <f t="shared" si="119"/>
        <v>0</v>
      </c>
      <c r="N1421" s="150"/>
      <c r="O1421" s="150"/>
      <c r="P1421" s="152">
        <f t="shared" si="120"/>
        <v>0</v>
      </c>
    </row>
    <row r="1422" spans="1:16" s="255" customFormat="1" hidden="1" x14ac:dyDescent="0.35">
      <c r="A1422" s="251">
        <f t="shared" si="121"/>
        <v>0</v>
      </c>
      <c r="B1422" s="352">
        <f t="shared" si="121"/>
        <v>0</v>
      </c>
      <c r="C1422" s="353"/>
      <c r="D1422" s="353"/>
      <c r="E1422" s="354"/>
      <c r="F1422" s="150"/>
      <c r="G1422" s="150"/>
      <c r="H1422" s="151"/>
      <c r="I1422" s="152">
        <f t="shared" si="118"/>
        <v>0</v>
      </c>
      <c r="J1422" s="153"/>
      <c r="K1422" s="154"/>
      <c r="L1422" s="154"/>
      <c r="M1422" s="155">
        <f t="shared" si="119"/>
        <v>0</v>
      </c>
      <c r="N1422" s="150"/>
      <c r="O1422" s="150"/>
      <c r="P1422" s="152">
        <f t="shared" si="120"/>
        <v>0</v>
      </c>
    </row>
    <row r="1423" spans="1:16" s="255" customFormat="1" hidden="1" x14ac:dyDescent="0.35">
      <c r="A1423" s="251">
        <f t="shared" si="121"/>
        <v>0</v>
      </c>
      <c r="B1423" s="352">
        <f t="shared" si="121"/>
        <v>0</v>
      </c>
      <c r="C1423" s="353"/>
      <c r="D1423" s="353"/>
      <c r="E1423" s="354"/>
      <c r="F1423" s="150"/>
      <c r="G1423" s="150"/>
      <c r="H1423" s="151"/>
      <c r="I1423" s="152">
        <f t="shared" si="118"/>
        <v>0</v>
      </c>
      <c r="J1423" s="153"/>
      <c r="K1423" s="154"/>
      <c r="L1423" s="154"/>
      <c r="M1423" s="155">
        <f t="shared" si="119"/>
        <v>0</v>
      </c>
      <c r="N1423" s="150"/>
      <c r="O1423" s="150"/>
      <c r="P1423" s="152">
        <f t="shared" si="120"/>
        <v>0</v>
      </c>
    </row>
    <row r="1424" spans="1:16" s="255" customFormat="1" hidden="1" x14ac:dyDescent="0.35">
      <c r="A1424" s="251">
        <f t="shared" si="121"/>
        <v>0</v>
      </c>
      <c r="B1424" s="352">
        <f t="shared" si="121"/>
        <v>0</v>
      </c>
      <c r="C1424" s="353"/>
      <c r="D1424" s="353"/>
      <c r="E1424" s="354"/>
      <c r="F1424" s="150"/>
      <c r="G1424" s="150"/>
      <c r="H1424" s="151"/>
      <c r="I1424" s="152">
        <f t="shared" si="118"/>
        <v>0</v>
      </c>
      <c r="J1424" s="153"/>
      <c r="K1424" s="154"/>
      <c r="L1424" s="154"/>
      <c r="M1424" s="155">
        <f t="shared" si="119"/>
        <v>0</v>
      </c>
      <c r="N1424" s="150"/>
      <c r="O1424" s="150"/>
      <c r="P1424" s="152">
        <f t="shared" si="120"/>
        <v>0</v>
      </c>
    </row>
    <row r="1425" spans="1:31" s="255" customFormat="1" hidden="1" x14ac:dyDescent="0.35">
      <c r="A1425" s="251">
        <f t="shared" si="121"/>
        <v>0</v>
      </c>
      <c r="B1425" s="352">
        <f t="shared" si="121"/>
        <v>0</v>
      </c>
      <c r="C1425" s="353"/>
      <c r="D1425" s="353"/>
      <c r="E1425" s="354"/>
      <c r="F1425" s="150"/>
      <c r="G1425" s="150"/>
      <c r="H1425" s="151"/>
      <c r="I1425" s="152">
        <f t="shared" si="118"/>
        <v>0</v>
      </c>
      <c r="J1425" s="153"/>
      <c r="K1425" s="154"/>
      <c r="L1425" s="154"/>
      <c r="M1425" s="155">
        <f t="shared" si="119"/>
        <v>0</v>
      </c>
      <c r="N1425" s="150"/>
      <c r="O1425" s="150"/>
      <c r="P1425" s="152">
        <f t="shared" si="120"/>
        <v>0</v>
      </c>
    </row>
    <row r="1426" spans="1:31" s="255" customFormat="1" hidden="1" x14ac:dyDescent="0.35">
      <c r="A1426" s="251">
        <f t="shared" si="121"/>
        <v>0</v>
      </c>
      <c r="B1426" s="352">
        <f t="shared" si="121"/>
        <v>0</v>
      </c>
      <c r="C1426" s="353"/>
      <c r="D1426" s="353"/>
      <c r="E1426" s="354"/>
      <c r="F1426" s="150"/>
      <c r="G1426" s="150"/>
      <c r="H1426" s="151"/>
      <c r="I1426" s="152">
        <f t="shared" si="118"/>
        <v>0</v>
      </c>
      <c r="J1426" s="153"/>
      <c r="K1426" s="154"/>
      <c r="L1426" s="154"/>
      <c r="M1426" s="155">
        <f t="shared" si="119"/>
        <v>0</v>
      </c>
      <c r="N1426" s="150"/>
      <c r="O1426" s="150"/>
      <c r="P1426" s="152">
        <f t="shared" si="120"/>
        <v>0</v>
      </c>
    </row>
    <row r="1427" spans="1:31" s="255" customFormat="1" hidden="1" x14ac:dyDescent="0.35">
      <c r="A1427" s="251">
        <f t="shared" si="121"/>
        <v>0</v>
      </c>
      <c r="B1427" s="352">
        <f t="shared" si="121"/>
        <v>0</v>
      </c>
      <c r="C1427" s="353"/>
      <c r="D1427" s="353"/>
      <c r="E1427" s="354"/>
      <c r="F1427" s="150"/>
      <c r="G1427" s="150"/>
      <c r="H1427" s="151"/>
      <c r="I1427" s="152">
        <f t="shared" si="118"/>
        <v>0</v>
      </c>
      <c r="J1427" s="153"/>
      <c r="K1427" s="154"/>
      <c r="L1427" s="154"/>
      <c r="M1427" s="155">
        <f t="shared" si="119"/>
        <v>0</v>
      </c>
      <c r="N1427" s="150"/>
      <c r="O1427" s="150"/>
      <c r="P1427" s="152">
        <f t="shared" si="120"/>
        <v>0</v>
      </c>
    </row>
    <row r="1428" spans="1:31" s="255" customFormat="1" hidden="1" x14ac:dyDescent="0.35">
      <c r="A1428" s="251">
        <f t="shared" si="121"/>
        <v>0</v>
      </c>
      <c r="B1428" s="352">
        <f t="shared" si="121"/>
        <v>0</v>
      </c>
      <c r="C1428" s="353"/>
      <c r="D1428" s="353"/>
      <c r="E1428" s="354"/>
      <c r="F1428" s="150"/>
      <c r="G1428" s="150"/>
      <c r="H1428" s="151"/>
      <c r="I1428" s="152">
        <f t="shared" si="118"/>
        <v>0</v>
      </c>
      <c r="J1428" s="153"/>
      <c r="K1428" s="154"/>
      <c r="L1428" s="154"/>
      <c r="M1428" s="155">
        <f t="shared" si="119"/>
        <v>0</v>
      </c>
      <c r="N1428" s="150"/>
      <c r="O1428" s="150"/>
      <c r="P1428" s="152">
        <f t="shared" si="120"/>
        <v>0</v>
      </c>
    </row>
    <row r="1429" spans="1:31" s="255" customFormat="1" hidden="1" x14ac:dyDescent="0.35">
      <c r="A1429" s="251">
        <f t="shared" si="121"/>
        <v>0</v>
      </c>
      <c r="B1429" s="352">
        <f t="shared" si="121"/>
        <v>0</v>
      </c>
      <c r="C1429" s="353"/>
      <c r="D1429" s="353"/>
      <c r="E1429" s="354"/>
      <c r="F1429" s="150"/>
      <c r="G1429" s="150"/>
      <c r="H1429" s="151"/>
      <c r="I1429" s="152">
        <f t="shared" ref="I1429:I1464" si="122">G1429-H1429</f>
        <v>0</v>
      </c>
      <c r="J1429" s="153"/>
      <c r="K1429" s="154"/>
      <c r="L1429" s="154"/>
      <c r="M1429" s="155">
        <f t="shared" ref="M1429:M1464" si="123">K1429-L1429</f>
        <v>0</v>
      </c>
      <c r="N1429" s="150"/>
      <c r="O1429" s="150"/>
      <c r="P1429" s="152">
        <f t="shared" ref="P1429:P1464" si="124">N1429-O1429</f>
        <v>0</v>
      </c>
    </row>
    <row r="1430" spans="1:31" s="252" customFormat="1" hidden="1" x14ac:dyDescent="0.35">
      <c r="A1430" s="251">
        <f t="shared" ref="A1430:B1464" si="125">A97</f>
        <v>0</v>
      </c>
      <c r="B1430" s="352">
        <f t="shared" si="125"/>
        <v>0</v>
      </c>
      <c r="C1430" s="353"/>
      <c r="D1430" s="353"/>
      <c r="E1430" s="354"/>
      <c r="F1430" s="150"/>
      <c r="G1430" s="150"/>
      <c r="H1430" s="151"/>
      <c r="I1430" s="152">
        <f t="shared" si="122"/>
        <v>0</v>
      </c>
      <c r="J1430" s="153"/>
      <c r="K1430" s="154"/>
      <c r="L1430" s="154"/>
      <c r="M1430" s="155">
        <f t="shared" si="123"/>
        <v>0</v>
      </c>
      <c r="N1430" s="150"/>
      <c r="O1430" s="150"/>
      <c r="P1430" s="152">
        <f t="shared" si="124"/>
        <v>0</v>
      </c>
      <c r="Q1430" s="255"/>
      <c r="R1430" s="255"/>
      <c r="S1430" s="255"/>
      <c r="T1430" s="255"/>
      <c r="U1430" s="255"/>
      <c r="V1430" s="255"/>
      <c r="W1430" s="255"/>
      <c r="X1430" s="255"/>
      <c r="Y1430" s="255"/>
      <c r="Z1430" s="255"/>
      <c r="AA1430" s="255"/>
      <c r="AB1430" s="255"/>
      <c r="AC1430" s="255"/>
      <c r="AD1430" s="255"/>
      <c r="AE1430" s="255"/>
    </row>
    <row r="1431" spans="1:31" s="252" customFormat="1" hidden="1" x14ac:dyDescent="0.35">
      <c r="A1431" s="251">
        <f t="shared" si="125"/>
        <v>0</v>
      </c>
      <c r="B1431" s="352">
        <f t="shared" si="125"/>
        <v>0</v>
      </c>
      <c r="C1431" s="353"/>
      <c r="D1431" s="353"/>
      <c r="E1431" s="354"/>
      <c r="F1431" s="150"/>
      <c r="G1431" s="150"/>
      <c r="H1431" s="151"/>
      <c r="I1431" s="152">
        <f t="shared" si="122"/>
        <v>0</v>
      </c>
      <c r="J1431" s="153"/>
      <c r="K1431" s="154"/>
      <c r="L1431" s="154"/>
      <c r="M1431" s="155">
        <f t="shared" si="123"/>
        <v>0</v>
      </c>
      <c r="N1431" s="150"/>
      <c r="O1431" s="150"/>
      <c r="P1431" s="152">
        <f t="shared" si="124"/>
        <v>0</v>
      </c>
      <c r="Q1431" s="255"/>
      <c r="R1431" s="255"/>
      <c r="S1431" s="255"/>
      <c r="T1431" s="255"/>
      <c r="U1431" s="255"/>
      <c r="V1431" s="255"/>
      <c r="W1431" s="255"/>
      <c r="X1431" s="255"/>
      <c r="Y1431" s="255"/>
      <c r="Z1431" s="255"/>
      <c r="AA1431" s="255"/>
      <c r="AB1431" s="255"/>
      <c r="AC1431" s="255"/>
      <c r="AD1431" s="255"/>
      <c r="AE1431" s="255"/>
    </row>
    <row r="1432" spans="1:31" s="252" customFormat="1" hidden="1" x14ac:dyDescent="0.35">
      <c r="A1432" s="251">
        <f t="shared" si="125"/>
        <v>0</v>
      </c>
      <c r="B1432" s="352">
        <f t="shared" si="125"/>
        <v>0</v>
      </c>
      <c r="C1432" s="353"/>
      <c r="D1432" s="353"/>
      <c r="E1432" s="354"/>
      <c r="F1432" s="150"/>
      <c r="G1432" s="150"/>
      <c r="H1432" s="151"/>
      <c r="I1432" s="152">
        <f t="shared" si="122"/>
        <v>0</v>
      </c>
      <c r="J1432" s="153"/>
      <c r="K1432" s="154"/>
      <c r="L1432" s="154"/>
      <c r="M1432" s="155">
        <f t="shared" si="123"/>
        <v>0</v>
      </c>
      <c r="N1432" s="150"/>
      <c r="O1432" s="150"/>
      <c r="P1432" s="152">
        <f t="shared" si="124"/>
        <v>0</v>
      </c>
      <c r="Q1432" s="255"/>
      <c r="R1432" s="255"/>
      <c r="S1432" s="255"/>
      <c r="T1432" s="255"/>
      <c r="U1432" s="255"/>
      <c r="V1432" s="255"/>
      <c r="W1432" s="255"/>
      <c r="X1432" s="255"/>
      <c r="Y1432" s="255"/>
      <c r="Z1432" s="255"/>
      <c r="AA1432" s="255"/>
      <c r="AB1432" s="255"/>
      <c r="AC1432" s="255"/>
      <c r="AD1432" s="255"/>
      <c r="AE1432" s="255"/>
    </row>
    <row r="1433" spans="1:31" s="252" customFormat="1" hidden="1" x14ac:dyDescent="0.35">
      <c r="A1433" s="251">
        <f t="shared" si="125"/>
        <v>0</v>
      </c>
      <c r="B1433" s="352">
        <f t="shared" si="125"/>
        <v>0</v>
      </c>
      <c r="C1433" s="353"/>
      <c r="D1433" s="353"/>
      <c r="E1433" s="354"/>
      <c r="F1433" s="150"/>
      <c r="G1433" s="150"/>
      <c r="H1433" s="151"/>
      <c r="I1433" s="152">
        <f t="shared" si="122"/>
        <v>0</v>
      </c>
      <c r="J1433" s="153"/>
      <c r="K1433" s="154"/>
      <c r="L1433" s="154"/>
      <c r="M1433" s="155">
        <f t="shared" si="123"/>
        <v>0</v>
      </c>
      <c r="N1433" s="150"/>
      <c r="O1433" s="150"/>
      <c r="P1433" s="152">
        <f t="shared" si="124"/>
        <v>0</v>
      </c>
      <c r="Q1433" s="255"/>
      <c r="R1433" s="255"/>
      <c r="S1433" s="255"/>
      <c r="T1433" s="255"/>
      <c r="U1433" s="255"/>
      <c r="V1433" s="255"/>
      <c r="W1433" s="255"/>
      <c r="X1433" s="255"/>
      <c r="Y1433" s="255"/>
      <c r="Z1433" s="255"/>
      <c r="AA1433" s="255"/>
      <c r="AB1433" s="255"/>
      <c r="AC1433" s="255"/>
      <c r="AD1433" s="255"/>
      <c r="AE1433" s="255"/>
    </row>
    <row r="1434" spans="1:31" s="252" customFormat="1" hidden="1" x14ac:dyDescent="0.35">
      <c r="A1434" s="251">
        <f t="shared" si="125"/>
        <v>0</v>
      </c>
      <c r="B1434" s="352">
        <f t="shared" si="125"/>
        <v>0</v>
      </c>
      <c r="C1434" s="353"/>
      <c r="D1434" s="353"/>
      <c r="E1434" s="354"/>
      <c r="F1434" s="150"/>
      <c r="G1434" s="150"/>
      <c r="H1434" s="151"/>
      <c r="I1434" s="152">
        <f t="shared" si="122"/>
        <v>0</v>
      </c>
      <c r="J1434" s="153"/>
      <c r="K1434" s="154"/>
      <c r="L1434" s="154"/>
      <c r="M1434" s="155">
        <f t="shared" si="123"/>
        <v>0</v>
      </c>
      <c r="N1434" s="150"/>
      <c r="O1434" s="150"/>
      <c r="P1434" s="152">
        <f t="shared" si="124"/>
        <v>0</v>
      </c>
      <c r="Q1434" s="255"/>
      <c r="R1434" s="255"/>
      <c r="S1434" s="255"/>
      <c r="T1434" s="255"/>
      <c r="U1434" s="255"/>
      <c r="V1434" s="255"/>
      <c r="W1434" s="255"/>
      <c r="X1434" s="255"/>
      <c r="Y1434" s="255"/>
      <c r="Z1434" s="255"/>
      <c r="AA1434" s="255"/>
      <c r="AB1434" s="255"/>
      <c r="AC1434" s="255"/>
      <c r="AD1434" s="255"/>
      <c r="AE1434" s="255"/>
    </row>
    <row r="1435" spans="1:31" s="252" customFormat="1" hidden="1" x14ac:dyDescent="0.35">
      <c r="A1435" s="251">
        <f t="shared" si="125"/>
        <v>0</v>
      </c>
      <c r="B1435" s="352">
        <f t="shared" si="125"/>
        <v>0</v>
      </c>
      <c r="C1435" s="353"/>
      <c r="D1435" s="353"/>
      <c r="E1435" s="354"/>
      <c r="F1435" s="150"/>
      <c r="G1435" s="150"/>
      <c r="H1435" s="151"/>
      <c r="I1435" s="152">
        <f t="shared" si="122"/>
        <v>0</v>
      </c>
      <c r="J1435" s="153"/>
      <c r="K1435" s="154"/>
      <c r="L1435" s="154"/>
      <c r="M1435" s="155">
        <f t="shared" si="123"/>
        <v>0</v>
      </c>
      <c r="N1435" s="150"/>
      <c r="O1435" s="150"/>
      <c r="P1435" s="152">
        <f t="shared" si="124"/>
        <v>0</v>
      </c>
      <c r="Q1435" s="255"/>
      <c r="R1435" s="255"/>
      <c r="S1435" s="255"/>
      <c r="T1435" s="255"/>
      <c r="U1435" s="255"/>
      <c r="V1435" s="255"/>
      <c r="W1435" s="255"/>
      <c r="X1435" s="255"/>
      <c r="Y1435" s="255"/>
      <c r="Z1435" s="255"/>
      <c r="AA1435" s="255"/>
      <c r="AB1435" s="255"/>
      <c r="AC1435" s="255"/>
      <c r="AD1435" s="255"/>
      <c r="AE1435" s="255"/>
    </row>
    <row r="1436" spans="1:31" s="252" customFormat="1" hidden="1" x14ac:dyDescent="0.35">
      <c r="A1436" s="251">
        <f t="shared" si="125"/>
        <v>0</v>
      </c>
      <c r="B1436" s="352">
        <f t="shared" si="125"/>
        <v>0</v>
      </c>
      <c r="C1436" s="353"/>
      <c r="D1436" s="353"/>
      <c r="E1436" s="354"/>
      <c r="F1436" s="150"/>
      <c r="G1436" s="150"/>
      <c r="H1436" s="151"/>
      <c r="I1436" s="152">
        <f t="shared" si="122"/>
        <v>0</v>
      </c>
      <c r="J1436" s="153"/>
      <c r="K1436" s="154"/>
      <c r="L1436" s="154"/>
      <c r="M1436" s="155">
        <f t="shared" si="123"/>
        <v>0</v>
      </c>
      <c r="N1436" s="150"/>
      <c r="O1436" s="150"/>
      <c r="P1436" s="152">
        <f t="shared" si="124"/>
        <v>0</v>
      </c>
      <c r="Q1436" s="255"/>
      <c r="R1436" s="255"/>
      <c r="S1436" s="255"/>
      <c r="T1436" s="255"/>
      <c r="U1436" s="255"/>
      <c r="V1436" s="255"/>
      <c r="W1436" s="255"/>
      <c r="X1436" s="255"/>
      <c r="Y1436" s="255"/>
      <c r="Z1436" s="255"/>
      <c r="AA1436" s="255"/>
      <c r="AB1436" s="255"/>
      <c r="AC1436" s="255"/>
      <c r="AD1436" s="255"/>
      <c r="AE1436" s="255"/>
    </row>
    <row r="1437" spans="1:31" s="252" customFormat="1" hidden="1" x14ac:dyDescent="0.35">
      <c r="A1437" s="251">
        <f t="shared" si="125"/>
        <v>0</v>
      </c>
      <c r="B1437" s="352">
        <f t="shared" si="125"/>
        <v>0</v>
      </c>
      <c r="C1437" s="353"/>
      <c r="D1437" s="353"/>
      <c r="E1437" s="354"/>
      <c r="F1437" s="150"/>
      <c r="G1437" s="150"/>
      <c r="H1437" s="151"/>
      <c r="I1437" s="152">
        <f t="shared" si="122"/>
        <v>0</v>
      </c>
      <c r="J1437" s="153"/>
      <c r="K1437" s="154"/>
      <c r="L1437" s="154"/>
      <c r="M1437" s="155">
        <f t="shared" si="123"/>
        <v>0</v>
      </c>
      <c r="N1437" s="150"/>
      <c r="O1437" s="150"/>
      <c r="P1437" s="152">
        <f t="shared" si="124"/>
        <v>0</v>
      </c>
      <c r="Q1437" s="255"/>
      <c r="R1437" s="255"/>
      <c r="S1437" s="255"/>
      <c r="T1437" s="255"/>
      <c r="U1437" s="255"/>
      <c r="V1437" s="255"/>
      <c r="W1437" s="255"/>
      <c r="X1437" s="255"/>
      <c r="Y1437" s="255"/>
      <c r="Z1437" s="255"/>
      <c r="AA1437" s="255"/>
      <c r="AB1437" s="255"/>
      <c r="AC1437" s="255"/>
      <c r="AD1437" s="255"/>
      <c r="AE1437" s="255"/>
    </row>
    <row r="1438" spans="1:31" s="252" customFormat="1" hidden="1" x14ac:dyDescent="0.35">
      <c r="A1438" s="251">
        <f t="shared" si="125"/>
        <v>0</v>
      </c>
      <c r="B1438" s="352">
        <f t="shared" si="125"/>
        <v>0</v>
      </c>
      <c r="C1438" s="353"/>
      <c r="D1438" s="353"/>
      <c r="E1438" s="354"/>
      <c r="F1438" s="150"/>
      <c r="G1438" s="150"/>
      <c r="H1438" s="151"/>
      <c r="I1438" s="152">
        <f t="shared" si="122"/>
        <v>0</v>
      </c>
      <c r="J1438" s="153"/>
      <c r="K1438" s="154"/>
      <c r="L1438" s="154"/>
      <c r="M1438" s="155">
        <f t="shared" si="123"/>
        <v>0</v>
      </c>
      <c r="N1438" s="150"/>
      <c r="O1438" s="150"/>
      <c r="P1438" s="152">
        <f t="shared" si="124"/>
        <v>0</v>
      </c>
      <c r="Q1438" s="255"/>
      <c r="R1438" s="255"/>
      <c r="S1438" s="255"/>
      <c r="T1438" s="255"/>
      <c r="U1438" s="255"/>
      <c r="V1438" s="255"/>
      <c r="W1438" s="255"/>
      <c r="X1438" s="255"/>
      <c r="Y1438" s="255"/>
      <c r="Z1438" s="255"/>
      <c r="AA1438" s="255"/>
      <c r="AB1438" s="255"/>
      <c r="AC1438" s="255"/>
      <c r="AD1438" s="255"/>
      <c r="AE1438" s="255"/>
    </row>
    <row r="1439" spans="1:31" s="252" customFormat="1" hidden="1" x14ac:dyDescent="0.35">
      <c r="A1439" s="251">
        <f t="shared" si="125"/>
        <v>0</v>
      </c>
      <c r="B1439" s="352">
        <f t="shared" si="125"/>
        <v>0</v>
      </c>
      <c r="C1439" s="353"/>
      <c r="D1439" s="353"/>
      <c r="E1439" s="354"/>
      <c r="F1439" s="150"/>
      <c r="G1439" s="150"/>
      <c r="H1439" s="151"/>
      <c r="I1439" s="152">
        <f t="shared" si="122"/>
        <v>0</v>
      </c>
      <c r="J1439" s="153"/>
      <c r="K1439" s="154"/>
      <c r="L1439" s="154"/>
      <c r="M1439" s="155">
        <f t="shared" si="123"/>
        <v>0</v>
      </c>
      <c r="N1439" s="150"/>
      <c r="O1439" s="150"/>
      <c r="P1439" s="152">
        <f t="shared" si="124"/>
        <v>0</v>
      </c>
      <c r="Q1439" s="255"/>
      <c r="R1439" s="255"/>
      <c r="S1439" s="255"/>
      <c r="T1439" s="255"/>
      <c r="U1439" s="255"/>
      <c r="V1439" s="255"/>
      <c r="W1439" s="255"/>
      <c r="X1439" s="255"/>
      <c r="Y1439" s="255"/>
      <c r="Z1439" s="255"/>
      <c r="AA1439" s="255"/>
      <c r="AB1439" s="255"/>
      <c r="AC1439" s="255"/>
      <c r="AD1439" s="255"/>
      <c r="AE1439" s="255"/>
    </row>
    <row r="1440" spans="1:31" s="252" customFormat="1" hidden="1" x14ac:dyDescent="0.35">
      <c r="A1440" s="251">
        <f t="shared" si="125"/>
        <v>0</v>
      </c>
      <c r="B1440" s="352">
        <f t="shared" si="125"/>
        <v>0</v>
      </c>
      <c r="C1440" s="353"/>
      <c r="D1440" s="353"/>
      <c r="E1440" s="354"/>
      <c r="F1440" s="150"/>
      <c r="G1440" s="150"/>
      <c r="H1440" s="151"/>
      <c r="I1440" s="152">
        <f t="shared" si="122"/>
        <v>0</v>
      </c>
      <c r="J1440" s="153"/>
      <c r="K1440" s="154"/>
      <c r="L1440" s="154"/>
      <c r="M1440" s="155">
        <f t="shared" si="123"/>
        <v>0</v>
      </c>
      <c r="N1440" s="150"/>
      <c r="O1440" s="150"/>
      <c r="P1440" s="152">
        <f t="shared" si="124"/>
        <v>0</v>
      </c>
      <c r="Q1440" s="255"/>
      <c r="R1440" s="255"/>
      <c r="S1440" s="255"/>
      <c r="T1440" s="255"/>
      <c r="U1440" s="255"/>
      <c r="V1440" s="255"/>
      <c r="W1440" s="255"/>
      <c r="X1440" s="255"/>
      <c r="Y1440" s="255"/>
      <c r="Z1440" s="255"/>
      <c r="AA1440" s="255"/>
      <c r="AB1440" s="255"/>
      <c r="AC1440" s="255"/>
      <c r="AD1440" s="255"/>
      <c r="AE1440" s="255"/>
    </row>
    <row r="1441" spans="1:31" s="252" customFormat="1" hidden="1" x14ac:dyDescent="0.35">
      <c r="A1441" s="251">
        <f t="shared" si="125"/>
        <v>0</v>
      </c>
      <c r="B1441" s="352">
        <f t="shared" si="125"/>
        <v>0</v>
      </c>
      <c r="C1441" s="353"/>
      <c r="D1441" s="353"/>
      <c r="E1441" s="354"/>
      <c r="F1441" s="150"/>
      <c r="G1441" s="150"/>
      <c r="H1441" s="151"/>
      <c r="I1441" s="152">
        <f t="shared" si="122"/>
        <v>0</v>
      </c>
      <c r="J1441" s="153"/>
      <c r="K1441" s="154"/>
      <c r="L1441" s="154"/>
      <c r="M1441" s="155">
        <f t="shared" si="123"/>
        <v>0</v>
      </c>
      <c r="N1441" s="150"/>
      <c r="O1441" s="150"/>
      <c r="P1441" s="152">
        <f t="shared" si="124"/>
        <v>0</v>
      </c>
      <c r="Q1441" s="255"/>
      <c r="R1441" s="255"/>
      <c r="S1441" s="255"/>
      <c r="T1441" s="255"/>
      <c r="U1441" s="255"/>
      <c r="V1441" s="255"/>
      <c r="W1441" s="255"/>
      <c r="X1441" s="255"/>
      <c r="Y1441" s="255"/>
      <c r="Z1441" s="255"/>
      <c r="AA1441" s="255"/>
      <c r="AB1441" s="255"/>
      <c r="AC1441" s="255"/>
      <c r="AD1441" s="255"/>
      <c r="AE1441" s="255"/>
    </row>
    <row r="1442" spans="1:31" s="252" customFormat="1" hidden="1" x14ac:dyDescent="0.35">
      <c r="A1442" s="251">
        <f t="shared" si="125"/>
        <v>0</v>
      </c>
      <c r="B1442" s="352">
        <f t="shared" si="125"/>
        <v>0</v>
      </c>
      <c r="C1442" s="353"/>
      <c r="D1442" s="353"/>
      <c r="E1442" s="354"/>
      <c r="F1442" s="150"/>
      <c r="G1442" s="150"/>
      <c r="H1442" s="151"/>
      <c r="I1442" s="152">
        <f t="shared" si="122"/>
        <v>0</v>
      </c>
      <c r="J1442" s="153"/>
      <c r="K1442" s="154"/>
      <c r="L1442" s="154"/>
      <c r="M1442" s="155">
        <f t="shared" si="123"/>
        <v>0</v>
      </c>
      <c r="N1442" s="150"/>
      <c r="O1442" s="150"/>
      <c r="P1442" s="152">
        <f t="shared" si="124"/>
        <v>0</v>
      </c>
      <c r="Q1442" s="255"/>
      <c r="R1442" s="255"/>
      <c r="S1442" s="255"/>
      <c r="T1442" s="255"/>
      <c r="U1442" s="255"/>
      <c r="V1442" s="255"/>
      <c r="W1442" s="255"/>
      <c r="X1442" s="255"/>
      <c r="Y1442" s="255"/>
      <c r="Z1442" s="255"/>
      <c r="AA1442" s="255"/>
      <c r="AB1442" s="255"/>
      <c r="AC1442" s="255"/>
      <c r="AD1442" s="255"/>
      <c r="AE1442" s="255"/>
    </row>
    <row r="1443" spans="1:31" s="252" customFormat="1" hidden="1" x14ac:dyDescent="0.35">
      <c r="A1443" s="251">
        <f t="shared" si="125"/>
        <v>0</v>
      </c>
      <c r="B1443" s="352">
        <f t="shared" si="125"/>
        <v>0</v>
      </c>
      <c r="C1443" s="353"/>
      <c r="D1443" s="353"/>
      <c r="E1443" s="354"/>
      <c r="F1443" s="150"/>
      <c r="G1443" s="150"/>
      <c r="H1443" s="151"/>
      <c r="I1443" s="152">
        <f t="shared" si="122"/>
        <v>0</v>
      </c>
      <c r="J1443" s="153"/>
      <c r="K1443" s="154"/>
      <c r="L1443" s="154"/>
      <c r="M1443" s="155">
        <f t="shared" si="123"/>
        <v>0</v>
      </c>
      <c r="N1443" s="150"/>
      <c r="O1443" s="150"/>
      <c r="P1443" s="152">
        <f t="shared" si="124"/>
        <v>0</v>
      </c>
      <c r="Q1443" s="255"/>
      <c r="R1443" s="255"/>
      <c r="S1443" s="255"/>
      <c r="T1443" s="255"/>
      <c r="U1443" s="255"/>
      <c r="V1443" s="255"/>
      <c r="W1443" s="255"/>
      <c r="X1443" s="255"/>
      <c r="Y1443" s="255"/>
      <c r="Z1443" s="255"/>
      <c r="AA1443" s="255"/>
      <c r="AB1443" s="255"/>
      <c r="AC1443" s="255"/>
      <c r="AD1443" s="255"/>
      <c r="AE1443" s="255"/>
    </row>
    <row r="1444" spans="1:31" s="252" customFormat="1" hidden="1" x14ac:dyDescent="0.35">
      <c r="A1444" s="251">
        <f t="shared" si="125"/>
        <v>0</v>
      </c>
      <c r="B1444" s="352">
        <f t="shared" si="125"/>
        <v>0</v>
      </c>
      <c r="C1444" s="353"/>
      <c r="D1444" s="353"/>
      <c r="E1444" s="354"/>
      <c r="F1444" s="150"/>
      <c r="G1444" s="150"/>
      <c r="H1444" s="151"/>
      <c r="I1444" s="152">
        <f t="shared" si="122"/>
        <v>0</v>
      </c>
      <c r="J1444" s="153"/>
      <c r="K1444" s="154"/>
      <c r="L1444" s="154"/>
      <c r="M1444" s="155">
        <f t="shared" si="123"/>
        <v>0</v>
      </c>
      <c r="N1444" s="150"/>
      <c r="O1444" s="150"/>
      <c r="P1444" s="152">
        <f t="shared" si="124"/>
        <v>0</v>
      </c>
      <c r="Q1444" s="255"/>
      <c r="R1444" s="255"/>
      <c r="S1444" s="255"/>
      <c r="T1444" s="255"/>
      <c r="U1444" s="255"/>
      <c r="V1444" s="255"/>
      <c r="W1444" s="255"/>
      <c r="X1444" s="255"/>
      <c r="Y1444" s="255"/>
      <c r="Z1444" s="255"/>
      <c r="AA1444" s="255"/>
      <c r="AB1444" s="255"/>
      <c r="AC1444" s="255"/>
      <c r="AD1444" s="255"/>
      <c r="AE1444" s="255"/>
    </row>
    <row r="1445" spans="1:31" s="252" customFormat="1" hidden="1" x14ac:dyDescent="0.35">
      <c r="A1445" s="251">
        <f t="shared" si="125"/>
        <v>0</v>
      </c>
      <c r="B1445" s="352">
        <f t="shared" si="125"/>
        <v>0</v>
      </c>
      <c r="C1445" s="353"/>
      <c r="D1445" s="353"/>
      <c r="E1445" s="354"/>
      <c r="F1445" s="150"/>
      <c r="G1445" s="150"/>
      <c r="H1445" s="151"/>
      <c r="I1445" s="152">
        <f t="shared" si="122"/>
        <v>0</v>
      </c>
      <c r="J1445" s="153"/>
      <c r="K1445" s="154"/>
      <c r="L1445" s="154"/>
      <c r="M1445" s="155">
        <f t="shared" si="123"/>
        <v>0</v>
      </c>
      <c r="N1445" s="150"/>
      <c r="O1445" s="150"/>
      <c r="P1445" s="152">
        <f t="shared" si="124"/>
        <v>0</v>
      </c>
      <c r="Q1445" s="255"/>
      <c r="R1445" s="255"/>
      <c r="S1445" s="255"/>
      <c r="T1445" s="255"/>
      <c r="U1445" s="255"/>
      <c r="V1445" s="255"/>
      <c r="W1445" s="255"/>
      <c r="X1445" s="255"/>
      <c r="Y1445" s="255"/>
      <c r="Z1445" s="255"/>
      <c r="AA1445" s="255"/>
      <c r="AB1445" s="255"/>
      <c r="AC1445" s="255"/>
      <c r="AD1445" s="255"/>
      <c r="AE1445" s="255"/>
    </row>
    <row r="1446" spans="1:31" s="252" customFormat="1" hidden="1" x14ac:dyDescent="0.35">
      <c r="A1446" s="251">
        <f t="shared" si="125"/>
        <v>0</v>
      </c>
      <c r="B1446" s="352">
        <f t="shared" si="125"/>
        <v>0</v>
      </c>
      <c r="C1446" s="353"/>
      <c r="D1446" s="353"/>
      <c r="E1446" s="354"/>
      <c r="F1446" s="150"/>
      <c r="G1446" s="150"/>
      <c r="H1446" s="151"/>
      <c r="I1446" s="152">
        <f t="shared" si="122"/>
        <v>0</v>
      </c>
      <c r="J1446" s="153"/>
      <c r="K1446" s="154"/>
      <c r="L1446" s="154"/>
      <c r="M1446" s="155">
        <f t="shared" si="123"/>
        <v>0</v>
      </c>
      <c r="N1446" s="150"/>
      <c r="O1446" s="150"/>
      <c r="P1446" s="152">
        <f t="shared" si="124"/>
        <v>0</v>
      </c>
      <c r="Q1446" s="255"/>
      <c r="R1446" s="255"/>
      <c r="S1446" s="255"/>
      <c r="T1446" s="255"/>
      <c r="U1446" s="255"/>
      <c r="V1446" s="255"/>
      <c r="W1446" s="255"/>
      <c r="X1446" s="255"/>
      <c r="Y1446" s="255"/>
      <c r="Z1446" s="255"/>
      <c r="AA1446" s="255"/>
      <c r="AB1446" s="255"/>
      <c r="AC1446" s="255"/>
      <c r="AD1446" s="255"/>
      <c r="AE1446" s="255"/>
    </row>
    <row r="1447" spans="1:31" s="252" customFormat="1" hidden="1" x14ac:dyDescent="0.35">
      <c r="A1447" s="251">
        <f t="shared" si="125"/>
        <v>0</v>
      </c>
      <c r="B1447" s="352">
        <f t="shared" si="125"/>
        <v>0</v>
      </c>
      <c r="C1447" s="353"/>
      <c r="D1447" s="353"/>
      <c r="E1447" s="354"/>
      <c r="F1447" s="150"/>
      <c r="G1447" s="150"/>
      <c r="H1447" s="151"/>
      <c r="I1447" s="152">
        <f t="shared" si="122"/>
        <v>0</v>
      </c>
      <c r="J1447" s="153"/>
      <c r="K1447" s="154"/>
      <c r="L1447" s="154"/>
      <c r="M1447" s="155">
        <f t="shared" si="123"/>
        <v>0</v>
      </c>
      <c r="N1447" s="150"/>
      <c r="O1447" s="150"/>
      <c r="P1447" s="152">
        <f t="shared" si="124"/>
        <v>0</v>
      </c>
      <c r="Q1447" s="255"/>
      <c r="R1447" s="255"/>
      <c r="S1447" s="255"/>
      <c r="T1447" s="255"/>
      <c r="U1447" s="255"/>
      <c r="V1447" s="255"/>
      <c r="W1447" s="255"/>
      <c r="X1447" s="255"/>
      <c r="Y1447" s="255"/>
      <c r="Z1447" s="255"/>
      <c r="AA1447" s="255"/>
      <c r="AB1447" s="255"/>
      <c r="AC1447" s="255"/>
      <c r="AD1447" s="255"/>
      <c r="AE1447" s="255"/>
    </row>
    <row r="1448" spans="1:31" s="252" customFormat="1" hidden="1" x14ac:dyDescent="0.35">
      <c r="A1448" s="251">
        <f t="shared" si="125"/>
        <v>0</v>
      </c>
      <c r="B1448" s="352">
        <f t="shared" si="125"/>
        <v>0</v>
      </c>
      <c r="C1448" s="353"/>
      <c r="D1448" s="353"/>
      <c r="E1448" s="354"/>
      <c r="F1448" s="150"/>
      <c r="G1448" s="150"/>
      <c r="H1448" s="151"/>
      <c r="I1448" s="152">
        <f t="shared" si="122"/>
        <v>0</v>
      </c>
      <c r="J1448" s="153"/>
      <c r="K1448" s="154"/>
      <c r="L1448" s="154"/>
      <c r="M1448" s="155">
        <f t="shared" si="123"/>
        <v>0</v>
      </c>
      <c r="N1448" s="150"/>
      <c r="O1448" s="150"/>
      <c r="P1448" s="152">
        <f t="shared" si="124"/>
        <v>0</v>
      </c>
      <c r="Q1448" s="255"/>
      <c r="R1448" s="255"/>
      <c r="S1448" s="255"/>
      <c r="T1448" s="255"/>
      <c r="U1448" s="255"/>
      <c r="V1448" s="255"/>
      <c r="W1448" s="255"/>
      <c r="X1448" s="255"/>
      <c r="Y1448" s="255"/>
      <c r="Z1448" s="255"/>
      <c r="AA1448" s="255"/>
      <c r="AB1448" s="255"/>
      <c r="AC1448" s="255"/>
      <c r="AD1448" s="255"/>
      <c r="AE1448" s="255"/>
    </row>
    <row r="1449" spans="1:31" s="252" customFormat="1" hidden="1" x14ac:dyDescent="0.35">
      <c r="A1449" s="251">
        <f t="shared" si="125"/>
        <v>0</v>
      </c>
      <c r="B1449" s="352">
        <f t="shared" si="125"/>
        <v>0</v>
      </c>
      <c r="C1449" s="353"/>
      <c r="D1449" s="353"/>
      <c r="E1449" s="354"/>
      <c r="F1449" s="150"/>
      <c r="G1449" s="150"/>
      <c r="H1449" s="151"/>
      <c r="I1449" s="152">
        <f t="shared" si="122"/>
        <v>0</v>
      </c>
      <c r="J1449" s="153"/>
      <c r="K1449" s="154"/>
      <c r="L1449" s="154"/>
      <c r="M1449" s="155">
        <f t="shared" si="123"/>
        <v>0</v>
      </c>
      <c r="N1449" s="150"/>
      <c r="O1449" s="150"/>
      <c r="P1449" s="152">
        <f t="shared" si="124"/>
        <v>0</v>
      </c>
      <c r="Q1449" s="255"/>
      <c r="R1449" s="255"/>
      <c r="S1449" s="255"/>
      <c r="T1449" s="255"/>
      <c r="U1449" s="255"/>
      <c r="V1449" s="255"/>
      <c r="W1449" s="255"/>
      <c r="X1449" s="255"/>
      <c r="Y1449" s="255"/>
      <c r="Z1449" s="255"/>
      <c r="AA1449" s="255"/>
      <c r="AB1449" s="255"/>
      <c r="AC1449" s="255"/>
      <c r="AD1449" s="255"/>
      <c r="AE1449" s="255"/>
    </row>
    <row r="1450" spans="1:31" s="252" customFormat="1" hidden="1" x14ac:dyDescent="0.35">
      <c r="A1450" s="251">
        <f t="shared" si="125"/>
        <v>0</v>
      </c>
      <c r="B1450" s="352">
        <f t="shared" si="125"/>
        <v>0</v>
      </c>
      <c r="C1450" s="353"/>
      <c r="D1450" s="353"/>
      <c r="E1450" s="354"/>
      <c r="F1450" s="150"/>
      <c r="G1450" s="150"/>
      <c r="H1450" s="151"/>
      <c r="I1450" s="152">
        <f t="shared" si="122"/>
        <v>0</v>
      </c>
      <c r="J1450" s="153"/>
      <c r="K1450" s="154"/>
      <c r="L1450" s="154"/>
      <c r="M1450" s="155">
        <f t="shared" si="123"/>
        <v>0</v>
      </c>
      <c r="N1450" s="150"/>
      <c r="O1450" s="150"/>
      <c r="P1450" s="152">
        <f t="shared" si="124"/>
        <v>0</v>
      </c>
      <c r="Q1450" s="255"/>
      <c r="R1450" s="255"/>
      <c r="S1450" s="255"/>
      <c r="T1450" s="255"/>
      <c r="U1450" s="255"/>
      <c r="V1450" s="255"/>
      <c r="W1450" s="255"/>
      <c r="X1450" s="255"/>
      <c r="Y1450" s="255"/>
      <c r="Z1450" s="255"/>
      <c r="AA1450" s="255"/>
      <c r="AB1450" s="255"/>
      <c r="AC1450" s="255"/>
      <c r="AD1450" s="255"/>
      <c r="AE1450" s="255"/>
    </row>
    <row r="1451" spans="1:31" s="252" customFormat="1" hidden="1" x14ac:dyDescent="0.35">
      <c r="A1451" s="251">
        <f t="shared" si="125"/>
        <v>0</v>
      </c>
      <c r="B1451" s="352">
        <f t="shared" si="125"/>
        <v>0</v>
      </c>
      <c r="C1451" s="353"/>
      <c r="D1451" s="353"/>
      <c r="E1451" s="354"/>
      <c r="F1451" s="150"/>
      <c r="G1451" s="150"/>
      <c r="H1451" s="151"/>
      <c r="I1451" s="152">
        <f t="shared" si="122"/>
        <v>0</v>
      </c>
      <c r="J1451" s="153"/>
      <c r="K1451" s="154"/>
      <c r="L1451" s="154"/>
      <c r="M1451" s="155">
        <f t="shared" si="123"/>
        <v>0</v>
      </c>
      <c r="N1451" s="150"/>
      <c r="O1451" s="150"/>
      <c r="P1451" s="152">
        <f t="shared" si="124"/>
        <v>0</v>
      </c>
      <c r="Q1451" s="255"/>
      <c r="R1451" s="255"/>
      <c r="S1451" s="255"/>
      <c r="T1451" s="255"/>
      <c r="U1451" s="255"/>
      <c r="V1451" s="255"/>
      <c r="W1451" s="255"/>
      <c r="X1451" s="255"/>
      <c r="Y1451" s="255"/>
      <c r="Z1451" s="255"/>
      <c r="AA1451" s="255"/>
      <c r="AB1451" s="255"/>
      <c r="AC1451" s="255"/>
      <c r="AD1451" s="255"/>
      <c r="AE1451" s="255"/>
    </row>
    <row r="1452" spans="1:31" s="252" customFormat="1" hidden="1" x14ac:dyDescent="0.35">
      <c r="A1452" s="251">
        <f t="shared" si="125"/>
        <v>0</v>
      </c>
      <c r="B1452" s="352">
        <f t="shared" si="125"/>
        <v>0</v>
      </c>
      <c r="C1452" s="353"/>
      <c r="D1452" s="353"/>
      <c r="E1452" s="354"/>
      <c r="F1452" s="150"/>
      <c r="G1452" s="150"/>
      <c r="H1452" s="151"/>
      <c r="I1452" s="152">
        <f t="shared" si="122"/>
        <v>0</v>
      </c>
      <c r="J1452" s="153"/>
      <c r="K1452" s="154"/>
      <c r="L1452" s="154"/>
      <c r="M1452" s="155">
        <f t="shared" si="123"/>
        <v>0</v>
      </c>
      <c r="N1452" s="150"/>
      <c r="O1452" s="150"/>
      <c r="P1452" s="152">
        <f t="shared" si="124"/>
        <v>0</v>
      </c>
      <c r="Q1452" s="255"/>
      <c r="R1452" s="255"/>
      <c r="S1452" s="255"/>
      <c r="T1452" s="255"/>
      <c r="U1452" s="255"/>
      <c r="V1452" s="255"/>
      <c r="W1452" s="255"/>
      <c r="X1452" s="255"/>
      <c r="Y1452" s="255"/>
      <c r="Z1452" s="255"/>
      <c r="AA1452" s="255"/>
      <c r="AB1452" s="255"/>
      <c r="AC1452" s="255"/>
      <c r="AD1452" s="255"/>
      <c r="AE1452" s="255"/>
    </row>
    <row r="1453" spans="1:31" s="252" customFormat="1" hidden="1" x14ac:dyDescent="0.35">
      <c r="A1453" s="251">
        <f t="shared" si="125"/>
        <v>0</v>
      </c>
      <c r="B1453" s="352">
        <f t="shared" si="125"/>
        <v>0</v>
      </c>
      <c r="C1453" s="353"/>
      <c r="D1453" s="353"/>
      <c r="E1453" s="354"/>
      <c r="F1453" s="150"/>
      <c r="G1453" s="150"/>
      <c r="H1453" s="151"/>
      <c r="I1453" s="152">
        <f t="shared" si="122"/>
        <v>0</v>
      </c>
      <c r="J1453" s="153"/>
      <c r="K1453" s="154"/>
      <c r="L1453" s="154"/>
      <c r="M1453" s="155">
        <f t="shared" si="123"/>
        <v>0</v>
      </c>
      <c r="N1453" s="150"/>
      <c r="O1453" s="150"/>
      <c r="P1453" s="152">
        <f t="shared" si="124"/>
        <v>0</v>
      </c>
      <c r="Q1453" s="255"/>
      <c r="R1453" s="255"/>
      <c r="S1453" s="255"/>
      <c r="T1453" s="255"/>
      <c r="U1453" s="255"/>
      <c r="V1453" s="255"/>
      <c r="W1453" s="255"/>
      <c r="X1453" s="255"/>
      <c r="Y1453" s="255"/>
      <c r="Z1453" s="255"/>
      <c r="AA1453" s="255"/>
      <c r="AB1453" s="255"/>
      <c r="AC1453" s="255"/>
      <c r="AD1453" s="255"/>
      <c r="AE1453" s="255"/>
    </row>
    <row r="1454" spans="1:31" s="252" customFormat="1" hidden="1" x14ac:dyDescent="0.35">
      <c r="A1454" s="251">
        <f t="shared" si="125"/>
        <v>0</v>
      </c>
      <c r="B1454" s="352">
        <f t="shared" si="125"/>
        <v>0</v>
      </c>
      <c r="C1454" s="353"/>
      <c r="D1454" s="353"/>
      <c r="E1454" s="354"/>
      <c r="F1454" s="150"/>
      <c r="G1454" s="150"/>
      <c r="H1454" s="151"/>
      <c r="I1454" s="152">
        <f t="shared" si="122"/>
        <v>0</v>
      </c>
      <c r="J1454" s="153"/>
      <c r="K1454" s="154"/>
      <c r="L1454" s="154"/>
      <c r="M1454" s="155">
        <f t="shared" si="123"/>
        <v>0</v>
      </c>
      <c r="N1454" s="150"/>
      <c r="O1454" s="150"/>
      <c r="P1454" s="152">
        <f t="shared" si="124"/>
        <v>0</v>
      </c>
      <c r="Q1454" s="255"/>
      <c r="R1454" s="255"/>
      <c r="S1454" s="255"/>
      <c r="T1454" s="255"/>
      <c r="U1454" s="255"/>
      <c r="V1454" s="255"/>
      <c r="W1454" s="255"/>
      <c r="X1454" s="255"/>
      <c r="Y1454" s="255"/>
      <c r="Z1454" s="255"/>
      <c r="AA1454" s="255"/>
      <c r="AB1454" s="255"/>
      <c r="AC1454" s="255"/>
      <c r="AD1454" s="255"/>
      <c r="AE1454" s="255"/>
    </row>
    <row r="1455" spans="1:31" s="252" customFormat="1" hidden="1" x14ac:dyDescent="0.35">
      <c r="A1455" s="251">
        <f t="shared" si="125"/>
        <v>0</v>
      </c>
      <c r="B1455" s="352">
        <f t="shared" si="125"/>
        <v>0</v>
      </c>
      <c r="C1455" s="353"/>
      <c r="D1455" s="353"/>
      <c r="E1455" s="354"/>
      <c r="F1455" s="150"/>
      <c r="G1455" s="150"/>
      <c r="H1455" s="151"/>
      <c r="I1455" s="152">
        <f t="shared" si="122"/>
        <v>0</v>
      </c>
      <c r="J1455" s="153"/>
      <c r="K1455" s="154"/>
      <c r="L1455" s="154"/>
      <c r="M1455" s="155">
        <f t="shared" si="123"/>
        <v>0</v>
      </c>
      <c r="N1455" s="150"/>
      <c r="O1455" s="150"/>
      <c r="P1455" s="152">
        <f t="shared" si="124"/>
        <v>0</v>
      </c>
      <c r="Q1455" s="255"/>
      <c r="R1455" s="255"/>
      <c r="S1455" s="255"/>
      <c r="T1455" s="255"/>
      <c r="U1455" s="255"/>
      <c r="V1455" s="255"/>
      <c r="W1455" s="255"/>
      <c r="X1455" s="255"/>
      <c r="Y1455" s="255"/>
      <c r="Z1455" s="255"/>
      <c r="AA1455" s="255"/>
      <c r="AB1455" s="255"/>
      <c r="AC1455" s="255"/>
      <c r="AD1455" s="255"/>
      <c r="AE1455" s="255"/>
    </row>
    <row r="1456" spans="1:31" s="252" customFormat="1" hidden="1" x14ac:dyDescent="0.35">
      <c r="A1456" s="251">
        <f t="shared" si="125"/>
        <v>0</v>
      </c>
      <c r="B1456" s="352">
        <f t="shared" si="125"/>
        <v>0</v>
      </c>
      <c r="C1456" s="353"/>
      <c r="D1456" s="353"/>
      <c r="E1456" s="354"/>
      <c r="F1456" s="150"/>
      <c r="G1456" s="150"/>
      <c r="H1456" s="151"/>
      <c r="I1456" s="152">
        <f t="shared" si="122"/>
        <v>0</v>
      </c>
      <c r="J1456" s="153"/>
      <c r="K1456" s="154"/>
      <c r="L1456" s="154"/>
      <c r="M1456" s="155">
        <f t="shared" si="123"/>
        <v>0</v>
      </c>
      <c r="N1456" s="150"/>
      <c r="O1456" s="150"/>
      <c r="P1456" s="152">
        <f t="shared" si="124"/>
        <v>0</v>
      </c>
      <c r="Q1456" s="255"/>
      <c r="R1456" s="255"/>
      <c r="S1456" s="255"/>
      <c r="T1456" s="255"/>
      <c r="U1456" s="255"/>
      <c r="V1456" s="255"/>
      <c r="W1456" s="255"/>
      <c r="X1456" s="255"/>
      <c r="Y1456" s="255"/>
      <c r="Z1456" s="255"/>
      <c r="AA1456" s="255"/>
      <c r="AB1456" s="255"/>
      <c r="AC1456" s="255"/>
      <c r="AD1456" s="255"/>
      <c r="AE1456" s="255"/>
    </row>
    <row r="1457" spans="1:31" s="252" customFormat="1" hidden="1" x14ac:dyDescent="0.35">
      <c r="A1457" s="251">
        <f t="shared" si="125"/>
        <v>0</v>
      </c>
      <c r="B1457" s="352">
        <f t="shared" si="125"/>
        <v>0</v>
      </c>
      <c r="C1457" s="353"/>
      <c r="D1457" s="353"/>
      <c r="E1457" s="354"/>
      <c r="F1457" s="150"/>
      <c r="G1457" s="150"/>
      <c r="H1457" s="151"/>
      <c r="I1457" s="152">
        <f t="shared" si="122"/>
        <v>0</v>
      </c>
      <c r="J1457" s="153"/>
      <c r="K1457" s="154"/>
      <c r="L1457" s="154"/>
      <c r="M1457" s="155">
        <f t="shared" si="123"/>
        <v>0</v>
      </c>
      <c r="N1457" s="150"/>
      <c r="O1457" s="150"/>
      <c r="P1457" s="152">
        <f t="shared" si="124"/>
        <v>0</v>
      </c>
      <c r="Q1457" s="255"/>
      <c r="R1457" s="255"/>
      <c r="S1457" s="255"/>
      <c r="T1457" s="255"/>
      <c r="U1457" s="255"/>
      <c r="V1457" s="255"/>
      <c r="W1457" s="255"/>
      <c r="X1457" s="255"/>
      <c r="Y1457" s="255"/>
      <c r="Z1457" s="255"/>
      <c r="AA1457" s="255"/>
      <c r="AB1457" s="255"/>
      <c r="AC1457" s="255"/>
      <c r="AD1457" s="255"/>
      <c r="AE1457" s="255"/>
    </row>
    <row r="1458" spans="1:31" s="252" customFormat="1" hidden="1" x14ac:dyDescent="0.35">
      <c r="A1458" s="251">
        <f t="shared" si="125"/>
        <v>0</v>
      </c>
      <c r="B1458" s="352">
        <f t="shared" si="125"/>
        <v>0</v>
      </c>
      <c r="C1458" s="353"/>
      <c r="D1458" s="353"/>
      <c r="E1458" s="354"/>
      <c r="F1458" s="150"/>
      <c r="G1458" s="150"/>
      <c r="H1458" s="151"/>
      <c r="I1458" s="152">
        <f t="shared" si="122"/>
        <v>0</v>
      </c>
      <c r="J1458" s="153"/>
      <c r="K1458" s="154"/>
      <c r="L1458" s="154"/>
      <c r="M1458" s="155">
        <f t="shared" si="123"/>
        <v>0</v>
      </c>
      <c r="N1458" s="150"/>
      <c r="O1458" s="150"/>
      <c r="P1458" s="152">
        <f t="shared" si="124"/>
        <v>0</v>
      </c>
      <c r="Q1458" s="255"/>
      <c r="R1458" s="255"/>
      <c r="S1458" s="255"/>
      <c r="T1458" s="255"/>
      <c r="U1458" s="255"/>
      <c r="V1458" s="255"/>
      <c r="W1458" s="255"/>
      <c r="X1458" s="255"/>
      <c r="Y1458" s="255"/>
      <c r="Z1458" s="255"/>
      <c r="AA1458" s="255"/>
      <c r="AB1458" s="255"/>
      <c r="AC1458" s="255"/>
      <c r="AD1458" s="255"/>
      <c r="AE1458" s="255"/>
    </row>
    <row r="1459" spans="1:31" s="252" customFormat="1" hidden="1" x14ac:dyDescent="0.35">
      <c r="A1459" s="251">
        <f t="shared" si="125"/>
        <v>0</v>
      </c>
      <c r="B1459" s="352">
        <f t="shared" si="125"/>
        <v>0</v>
      </c>
      <c r="C1459" s="353"/>
      <c r="D1459" s="353"/>
      <c r="E1459" s="354"/>
      <c r="F1459" s="150"/>
      <c r="G1459" s="150"/>
      <c r="H1459" s="151"/>
      <c r="I1459" s="152">
        <f t="shared" si="122"/>
        <v>0</v>
      </c>
      <c r="J1459" s="153"/>
      <c r="K1459" s="154"/>
      <c r="L1459" s="154"/>
      <c r="M1459" s="155">
        <f t="shared" si="123"/>
        <v>0</v>
      </c>
      <c r="N1459" s="150"/>
      <c r="O1459" s="150"/>
      <c r="P1459" s="152">
        <f t="shared" si="124"/>
        <v>0</v>
      </c>
      <c r="Q1459" s="255"/>
      <c r="R1459" s="255"/>
      <c r="S1459" s="255"/>
      <c r="T1459" s="255"/>
      <c r="U1459" s="255"/>
      <c r="V1459" s="255"/>
      <c r="W1459" s="255"/>
      <c r="X1459" s="255"/>
      <c r="Y1459" s="255"/>
      <c r="Z1459" s="255"/>
      <c r="AA1459" s="255"/>
      <c r="AB1459" s="255"/>
      <c r="AC1459" s="255"/>
      <c r="AD1459" s="255"/>
      <c r="AE1459" s="255"/>
    </row>
    <row r="1460" spans="1:31" s="252" customFormat="1" hidden="1" x14ac:dyDescent="0.35">
      <c r="A1460" s="251">
        <f t="shared" si="125"/>
        <v>0</v>
      </c>
      <c r="B1460" s="352">
        <f t="shared" si="125"/>
        <v>0</v>
      </c>
      <c r="C1460" s="353"/>
      <c r="D1460" s="353"/>
      <c r="E1460" s="354"/>
      <c r="F1460" s="150"/>
      <c r="G1460" s="150"/>
      <c r="H1460" s="151"/>
      <c r="I1460" s="152">
        <f t="shared" si="122"/>
        <v>0</v>
      </c>
      <c r="J1460" s="153"/>
      <c r="K1460" s="154"/>
      <c r="L1460" s="154"/>
      <c r="M1460" s="155">
        <f t="shared" si="123"/>
        <v>0</v>
      </c>
      <c r="N1460" s="150"/>
      <c r="O1460" s="150"/>
      <c r="P1460" s="152">
        <f t="shared" si="124"/>
        <v>0</v>
      </c>
      <c r="Q1460" s="255"/>
      <c r="R1460" s="255"/>
      <c r="S1460" s="255"/>
      <c r="T1460" s="255"/>
      <c r="U1460" s="255"/>
      <c r="V1460" s="255"/>
      <c r="W1460" s="255"/>
      <c r="X1460" s="255"/>
      <c r="Y1460" s="255"/>
      <c r="Z1460" s="255"/>
      <c r="AA1460" s="255"/>
      <c r="AB1460" s="255"/>
      <c r="AC1460" s="255"/>
      <c r="AD1460" s="255"/>
      <c r="AE1460" s="255"/>
    </row>
    <row r="1461" spans="1:31" s="252" customFormat="1" hidden="1" x14ac:dyDescent="0.35">
      <c r="A1461" s="251">
        <f t="shared" si="125"/>
        <v>0</v>
      </c>
      <c r="B1461" s="352">
        <f t="shared" si="125"/>
        <v>0</v>
      </c>
      <c r="C1461" s="353"/>
      <c r="D1461" s="353"/>
      <c r="E1461" s="354"/>
      <c r="F1461" s="150"/>
      <c r="G1461" s="150"/>
      <c r="H1461" s="151"/>
      <c r="I1461" s="152">
        <f t="shared" si="122"/>
        <v>0</v>
      </c>
      <c r="J1461" s="153"/>
      <c r="K1461" s="154"/>
      <c r="L1461" s="154"/>
      <c r="M1461" s="155">
        <f t="shared" si="123"/>
        <v>0</v>
      </c>
      <c r="N1461" s="150"/>
      <c r="O1461" s="150"/>
      <c r="P1461" s="152">
        <f t="shared" si="124"/>
        <v>0</v>
      </c>
      <c r="Q1461" s="255"/>
      <c r="R1461" s="255"/>
      <c r="S1461" s="255"/>
      <c r="T1461" s="255"/>
      <c r="U1461" s="255"/>
      <c r="V1461" s="255"/>
      <c r="W1461" s="255"/>
      <c r="X1461" s="255"/>
      <c r="Y1461" s="255"/>
      <c r="Z1461" s="255"/>
      <c r="AA1461" s="255"/>
      <c r="AB1461" s="255"/>
      <c r="AC1461" s="255"/>
      <c r="AD1461" s="255"/>
      <c r="AE1461" s="255"/>
    </row>
    <row r="1462" spans="1:31" s="252" customFormat="1" hidden="1" x14ac:dyDescent="0.35">
      <c r="A1462" s="251">
        <f t="shared" si="125"/>
        <v>0</v>
      </c>
      <c r="B1462" s="352">
        <f t="shared" si="125"/>
        <v>0</v>
      </c>
      <c r="C1462" s="353"/>
      <c r="D1462" s="353"/>
      <c r="E1462" s="354"/>
      <c r="F1462" s="150"/>
      <c r="G1462" s="150"/>
      <c r="H1462" s="151"/>
      <c r="I1462" s="152">
        <f t="shared" si="122"/>
        <v>0</v>
      </c>
      <c r="J1462" s="153"/>
      <c r="K1462" s="154"/>
      <c r="L1462" s="154"/>
      <c r="M1462" s="155">
        <f t="shared" si="123"/>
        <v>0</v>
      </c>
      <c r="N1462" s="150"/>
      <c r="O1462" s="150"/>
      <c r="P1462" s="152">
        <f t="shared" si="124"/>
        <v>0</v>
      </c>
      <c r="Q1462" s="255"/>
      <c r="R1462" s="255"/>
      <c r="S1462" s="255"/>
      <c r="T1462" s="255"/>
      <c r="U1462" s="255"/>
      <c r="V1462" s="255"/>
      <c r="W1462" s="255"/>
      <c r="X1462" s="255"/>
      <c r="Y1462" s="255"/>
      <c r="Z1462" s="255"/>
      <c r="AA1462" s="255"/>
      <c r="AB1462" s="255"/>
      <c r="AC1462" s="255"/>
      <c r="AD1462" s="255"/>
      <c r="AE1462" s="255"/>
    </row>
    <row r="1463" spans="1:31" s="252" customFormat="1" hidden="1" x14ac:dyDescent="0.35">
      <c r="A1463" s="251">
        <f t="shared" si="125"/>
        <v>0</v>
      </c>
      <c r="B1463" s="352">
        <f t="shared" si="125"/>
        <v>0</v>
      </c>
      <c r="C1463" s="353"/>
      <c r="D1463" s="353"/>
      <c r="E1463" s="354"/>
      <c r="F1463" s="150"/>
      <c r="G1463" s="150"/>
      <c r="H1463" s="151"/>
      <c r="I1463" s="152">
        <f t="shared" si="122"/>
        <v>0</v>
      </c>
      <c r="J1463" s="153"/>
      <c r="K1463" s="154"/>
      <c r="L1463" s="154"/>
      <c r="M1463" s="155">
        <f t="shared" si="123"/>
        <v>0</v>
      </c>
      <c r="N1463" s="150"/>
      <c r="O1463" s="150"/>
      <c r="P1463" s="152">
        <f t="shared" si="124"/>
        <v>0</v>
      </c>
      <c r="Q1463" s="255"/>
      <c r="R1463" s="255"/>
      <c r="S1463" s="255"/>
      <c r="T1463" s="255"/>
      <c r="U1463" s="255"/>
      <c r="V1463" s="255"/>
      <c r="W1463" s="255"/>
      <c r="X1463" s="255"/>
      <c r="Y1463" s="255"/>
      <c r="Z1463" s="255"/>
      <c r="AA1463" s="255"/>
      <c r="AB1463" s="255"/>
      <c r="AC1463" s="255"/>
      <c r="AD1463" s="255"/>
      <c r="AE1463" s="255"/>
    </row>
    <row r="1464" spans="1:31" s="252" customFormat="1" x14ac:dyDescent="0.35">
      <c r="A1464" s="251">
        <f t="shared" si="125"/>
        <v>0</v>
      </c>
      <c r="B1464" s="352">
        <f t="shared" si="125"/>
        <v>0</v>
      </c>
      <c r="C1464" s="353"/>
      <c r="D1464" s="353"/>
      <c r="E1464" s="354"/>
      <c r="F1464" s="150"/>
      <c r="G1464" s="150"/>
      <c r="H1464" s="151"/>
      <c r="I1464" s="152">
        <f t="shared" si="122"/>
        <v>0</v>
      </c>
      <c r="J1464" s="153"/>
      <c r="K1464" s="154"/>
      <c r="L1464" s="154"/>
      <c r="M1464" s="155">
        <f t="shared" si="123"/>
        <v>0</v>
      </c>
      <c r="N1464" s="150"/>
      <c r="O1464" s="150"/>
      <c r="P1464" s="152">
        <f t="shared" si="124"/>
        <v>0</v>
      </c>
      <c r="Q1464" s="255"/>
      <c r="R1464" s="255"/>
      <c r="S1464" s="255"/>
      <c r="T1464" s="255"/>
      <c r="U1464" s="255"/>
      <c r="V1464" s="255"/>
      <c r="W1464" s="255"/>
      <c r="X1464" s="255"/>
      <c r="Y1464" s="255"/>
      <c r="Z1464" s="255"/>
      <c r="AA1464" s="255"/>
      <c r="AB1464" s="255"/>
      <c r="AC1464" s="255"/>
      <c r="AD1464" s="255"/>
      <c r="AE1464" s="255"/>
    </row>
    <row r="1465" spans="1:31" s="252" customFormat="1" x14ac:dyDescent="0.35">
      <c r="A1465" s="254"/>
      <c r="B1465" s="420" t="s">
        <v>33</v>
      </c>
      <c r="C1465" s="420"/>
      <c r="D1465" s="420"/>
      <c r="E1465" s="420"/>
      <c r="F1465" s="152">
        <f>SUM(F1365:F1464)</f>
        <v>0</v>
      </c>
      <c r="G1465" s="152">
        <f>SUM(G1365:G1464)</f>
        <v>0</v>
      </c>
      <c r="H1465" s="157">
        <f>SUM(H1365:H1464)</f>
        <v>0</v>
      </c>
      <c r="I1465" s="152">
        <f>SUMIF(I1365:I1464,"&gt;0")</f>
        <v>0</v>
      </c>
      <c r="J1465" s="158"/>
      <c r="K1465" s="155">
        <f t="shared" ref="K1465:P1465" si="126">SUM(K1365:K1464)</f>
        <v>0</v>
      </c>
      <c r="L1465" s="155">
        <f t="shared" si="126"/>
        <v>0</v>
      </c>
      <c r="M1465" s="155">
        <f t="shared" si="126"/>
        <v>0</v>
      </c>
      <c r="N1465" s="159">
        <f t="shared" si="126"/>
        <v>0</v>
      </c>
      <c r="O1465" s="159">
        <f t="shared" si="126"/>
        <v>0</v>
      </c>
      <c r="P1465" s="152">
        <f t="shared" si="126"/>
        <v>0</v>
      </c>
      <c r="Q1465" s="255"/>
      <c r="R1465" s="255"/>
      <c r="S1465" s="255"/>
      <c r="T1465" s="255"/>
      <c r="U1465" s="255"/>
      <c r="V1465" s="255"/>
      <c r="W1465" s="255"/>
      <c r="X1465" s="255"/>
      <c r="Y1465" s="255"/>
      <c r="Z1465" s="255"/>
      <c r="AA1465" s="255"/>
      <c r="AB1465" s="255"/>
      <c r="AC1465" s="255"/>
      <c r="AD1465" s="255"/>
      <c r="AE1465" s="255"/>
    </row>
    <row r="1466" spans="1:31" x14ac:dyDescent="0.35">
      <c r="A1466" s="124"/>
      <c r="B1466" s="124"/>
      <c r="C1466" s="124"/>
      <c r="D1466" s="124"/>
      <c r="E1466" s="124"/>
      <c r="F1466" s="124"/>
      <c r="G1466" s="124"/>
      <c r="H1466" s="124"/>
      <c r="I1466" s="124"/>
      <c r="J1466" s="124"/>
      <c r="K1466" s="124"/>
      <c r="L1466" s="124"/>
      <c r="M1466" s="124"/>
      <c r="N1466" s="124"/>
      <c r="O1466" s="124"/>
      <c r="P1466" s="124"/>
    </row>
    <row r="1467" spans="1:31" x14ac:dyDescent="0.35">
      <c r="A1467" s="417" t="s">
        <v>59</v>
      </c>
      <c r="B1467" s="417"/>
      <c r="C1467" s="417"/>
      <c r="D1467" s="417"/>
      <c r="E1467" s="417"/>
      <c r="F1467" s="417"/>
      <c r="G1467" s="417"/>
      <c r="H1467" s="417"/>
      <c r="I1467" s="417"/>
      <c r="J1467" s="417"/>
      <c r="K1467" s="417"/>
      <c r="L1467" s="417"/>
      <c r="M1467" s="417"/>
      <c r="N1467" s="417"/>
      <c r="O1467" s="417"/>
      <c r="P1467" s="417"/>
    </row>
    <row r="1468" spans="1:31" x14ac:dyDescent="0.35">
      <c r="A1468" s="168"/>
      <c r="B1468" s="418" t="s">
        <v>1438</v>
      </c>
      <c r="C1468" s="418"/>
      <c r="D1468" s="418"/>
      <c r="E1468" s="418"/>
      <c r="F1468" s="418"/>
      <c r="G1468" s="418"/>
      <c r="H1468" s="418"/>
      <c r="I1468" s="418"/>
      <c r="J1468" s="418"/>
      <c r="K1468" s="418"/>
      <c r="L1468" s="418"/>
      <c r="M1468" s="418"/>
      <c r="N1468" s="418"/>
      <c r="O1468" s="418"/>
      <c r="P1468" s="419"/>
    </row>
    <row r="1469" spans="1:31" ht="15" customHeight="1" x14ac:dyDescent="0.35">
      <c r="A1469" s="402" t="s">
        <v>49</v>
      </c>
      <c r="B1469" s="403"/>
      <c r="C1469" s="403"/>
      <c r="D1469" s="403"/>
      <c r="E1469" s="404"/>
      <c r="F1469" s="355" t="s">
        <v>22</v>
      </c>
      <c r="G1469" s="356"/>
      <c r="H1469" s="356"/>
      <c r="I1469" s="356"/>
      <c r="J1469" s="357"/>
      <c r="K1469" s="355" t="s">
        <v>23</v>
      </c>
      <c r="L1469" s="356"/>
      <c r="M1469" s="357"/>
      <c r="N1469" s="355" t="s">
        <v>24</v>
      </c>
      <c r="O1469" s="356"/>
      <c r="P1469" s="357"/>
    </row>
    <row r="1470" spans="1:31" ht="15" customHeight="1" x14ac:dyDescent="0.35">
      <c r="A1470" s="310" t="s">
        <v>15</v>
      </c>
      <c r="B1470" s="311"/>
      <c r="C1470" s="311"/>
      <c r="D1470" s="311"/>
      <c r="E1470" s="312"/>
      <c r="F1470" s="405" t="s">
        <v>25</v>
      </c>
      <c r="G1470" s="408" t="s">
        <v>26</v>
      </c>
      <c r="H1470" s="409"/>
      <c r="I1470" s="409"/>
      <c r="J1470" s="410"/>
      <c r="K1470" s="408" t="s">
        <v>50</v>
      </c>
      <c r="L1470" s="409"/>
      <c r="M1470" s="410"/>
      <c r="N1470" s="408" t="s">
        <v>27</v>
      </c>
      <c r="O1470" s="409"/>
      <c r="P1470" s="410"/>
    </row>
    <row r="1471" spans="1:31" ht="15" customHeight="1" x14ac:dyDescent="0.35">
      <c r="A1471" s="313"/>
      <c r="B1471" s="314"/>
      <c r="C1471" s="314"/>
      <c r="D1471" s="314"/>
      <c r="E1471" s="315"/>
      <c r="F1471" s="406"/>
      <c r="G1471" s="411"/>
      <c r="H1471" s="412"/>
      <c r="I1471" s="412"/>
      <c r="J1471" s="413"/>
      <c r="K1471" s="411"/>
      <c r="L1471" s="412"/>
      <c r="M1471" s="413"/>
      <c r="N1471" s="411"/>
      <c r="O1471" s="412"/>
      <c r="P1471" s="413"/>
    </row>
    <row r="1472" spans="1:31" ht="15" customHeight="1" x14ac:dyDescent="0.35">
      <c r="A1472" s="313"/>
      <c r="B1472" s="314"/>
      <c r="C1472" s="314"/>
      <c r="D1472" s="314"/>
      <c r="E1472" s="315"/>
      <c r="F1472" s="406"/>
      <c r="G1472" s="405" t="s">
        <v>51</v>
      </c>
      <c r="H1472" s="405" t="s">
        <v>28</v>
      </c>
      <c r="I1472" s="405" t="s">
        <v>52</v>
      </c>
      <c r="J1472" s="414" t="s">
        <v>60</v>
      </c>
      <c r="K1472" s="405" t="s">
        <v>30</v>
      </c>
      <c r="L1472" s="405" t="s">
        <v>31</v>
      </c>
      <c r="M1472" s="405" t="s">
        <v>53</v>
      </c>
      <c r="N1472" s="405" t="s">
        <v>30</v>
      </c>
      <c r="O1472" s="405" t="s">
        <v>32</v>
      </c>
      <c r="P1472" s="405" t="s">
        <v>34</v>
      </c>
    </row>
    <row r="1473" spans="1:16" ht="15" customHeight="1" x14ac:dyDescent="0.35">
      <c r="A1473" s="313"/>
      <c r="B1473" s="314"/>
      <c r="C1473" s="314"/>
      <c r="D1473" s="314"/>
      <c r="E1473" s="315"/>
      <c r="F1473" s="406"/>
      <c r="G1473" s="406"/>
      <c r="H1473" s="406"/>
      <c r="I1473" s="406"/>
      <c r="J1473" s="415"/>
      <c r="K1473" s="406"/>
      <c r="L1473" s="406"/>
      <c r="M1473" s="406"/>
      <c r="N1473" s="406"/>
      <c r="O1473" s="406"/>
      <c r="P1473" s="406"/>
    </row>
    <row r="1474" spans="1:16" ht="15" customHeight="1" x14ac:dyDescent="0.35">
      <c r="A1474" s="316"/>
      <c r="B1474" s="317"/>
      <c r="C1474" s="317"/>
      <c r="D1474" s="317"/>
      <c r="E1474" s="318"/>
      <c r="F1474" s="407"/>
      <c r="G1474" s="407"/>
      <c r="H1474" s="407"/>
      <c r="I1474" s="407"/>
      <c r="J1474" s="416"/>
      <c r="K1474" s="407"/>
      <c r="L1474" s="407"/>
      <c r="M1474" s="407"/>
      <c r="N1474" s="407"/>
      <c r="O1474" s="407"/>
      <c r="P1474" s="407"/>
    </row>
    <row r="1475" spans="1:16" s="252" customFormat="1" x14ac:dyDescent="0.35">
      <c r="A1475" s="187" t="s">
        <v>54</v>
      </c>
      <c r="B1475" s="399">
        <v>1</v>
      </c>
      <c r="C1475" s="400"/>
      <c r="D1475" s="400"/>
      <c r="E1475" s="401"/>
      <c r="F1475" s="170">
        <v>2</v>
      </c>
      <c r="G1475" s="170">
        <v>3</v>
      </c>
      <c r="H1475" s="171">
        <v>4</v>
      </c>
      <c r="I1475" s="170">
        <v>5</v>
      </c>
      <c r="J1475" s="170">
        <v>6</v>
      </c>
      <c r="K1475" s="170">
        <v>7</v>
      </c>
      <c r="L1475" s="170">
        <v>8</v>
      </c>
      <c r="M1475" s="170">
        <v>9</v>
      </c>
      <c r="N1475" s="170">
        <v>10</v>
      </c>
      <c r="O1475" s="170">
        <v>11</v>
      </c>
      <c r="P1475" s="170">
        <v>12</v>
      </c>
    </row>
    <row r="1476" spans="1:16" s="252" customFormat="1" hidden="1" x14ac:dyDescent="0.35">
      <c r="A1476" s="251">
        <f t="shared" ref="A1476:B1495" si="127">A32</f>
        <v>0</v>
      </c>
      <c r="B1476" s="352">
        <f>B32</f>
        <v>0</v>
      </c>
      <c r="C1476" s="353"/>
      <c r="D1476" s="353"/>
      <c r="E1476" s="354"/>
      <c r="F1476" s="150">
        <f t="shared" ref="F1476:F1539" si="128">F477+F366+F255+F144+F588+F699+F810+F921+F1032+F1143+F1254+F1365</f>
        <v>0</v>
      </c>
      <c r="G1476" s="172">
        <f t="shared" ref="G1476:H1476" si="129">G477+G366+G255+G144+G588+G699+G810+G921+G1032+G1143+G1254+G1365</f>
        <v>0</v>
      </c>
      <c r="H1476" s="243">
        <f t="shared" si="129"/>
        <v>0</v>
      </c>
      <c r="I1476" s="159">
        <f t="shared" ref="I1476:I1539" si="130">G1476-H1476</f>
        <v>0</v>
      </c>
      <c r="J1476" s="173"/>
      <c r="K1476" s="174">
        <f t="shared" ref="K1476:O1476" si="131">K477+K366+K255+K144+K588+K699+K810+K921+K1032+K1143+K1254+K1365</f>
        <v>0</v>
      </c>
      <c r="L1476" s="174">
        <f t="shared" si="131"/>
        <v>0</v>
      </c>
      <c r="M1476" s="175">
        <f t="shared" ref="M1476:M1539" si="132">K1476-L1476</f>
        <v>0</v>
      </c>
      <c r="N1476" s="172">
        <f t="shared" si="131"/>
        <v>0</v>
      </c>
      <c r="O1476" s="172">
        <f t="shared" si="131"/>
        <v>0</v>
      </c>
      <c r="P1476" s="159">
        <f t="shared" ref="P1476:P1539" si="133">N1476-O1476</f>
        <v>0</v>
      </c>
    </row>
    <row r="1477" spans="1:16" s="252" customFormat="1" hidden="1" x14ac:dyDescent="0.35">
      <c r="A1477" s="251">
        <f t="shared" si="127"/>
        <v>0</v>
      </c>
      <c r="B1477" s="352">
        <f t="shared" si="127"/>
        <v>0</v>
      </c>
      <c r="C1477" s="353"/>
      <c r="D1477" s="353"/>
      <c r="E1477" s="354"/>
      <c r="F1477" s="150">
        <f t="shared" si="128"/>
        <v>0</v>
      </c>
      <c r="G1477" s="172">
        <f t="shared" ref="G1477:H1477" si="134">G478+G367+G256+G145+G589+G700+G811+G922+G1033+G1144+G1255+G1366</f>
        <v>0</v>
      </c>
      <c r="H1477" s="243">
        <f t="shared" si="134"/>
        <v>0</v>
      </c>
      <c r="I1477" s="159">
        <f t="shared" si="130"/>
        <v>0</v>
      </c>
      <c r="J1477" s="173"/>
      <c r="K1477" s="174">
        <f t="shared" ref="K1477:L1477" si="135">K478+K367+K256+K145+K589+K700+K811+K922+K1033+K1144+K1255+K1366</f>
        <v>0</v>
      </c>
      <c r="L1477" s="174">
        <f t="shared" si="135"/>
        <v>0</v>
      </c>
      <c r="M1477" s="175">
        <f t="shared" si="132"/>
        <v>0</v>
      </c>
      <c r="N1477" s="172">
        <f t="shared" ref="N1477:O1477" si="136">N478+N367+N256+N145+N589+N700+N811+N922+N1033+N1144+N1255+N1366</f>
        <v>0</v>
      </c>
      <c r="O1477" s="172">
        <f t="shared" si="136"/>
        <v>0</v>
      </c>
      <c r="P1477" s="159">
        <f t="shared" si="133"/>
        <v>0</v>
      </c>
    </row>
    <row r="1478" spans="1:16" s="252" customFormat="1" hidden="1" x14ac:dyDescent="0.35">
      <c r="A1478" s="251">
        <f t="shared" si="127"/>
        <v>0</v>
      </c>
      <c r="B1478" s="352">
        <f t="shared" si="127"/>
        <v>0</v>
      </c>
      <c r="C1478" s="353"/>
      <c r="D1478" s="353"/>
      <c r="E1478" s="354"/>
      <c r="F1478" s="150">
        <f t="shared" si="128"/>
        <v>0</v>
      </c>
      <c r="G1478" s="172">
        <f t="shared" ref="G1478:H1478" si="137">G479+G368+G257+G146+G590+G701+G812+G923+G1034+G1145+G1256+G1367</f>
        <v>0</v>
      </c>
      <c r="H1478" s="243">
        <f t="shared" si="137"/>
        <v>0</v>
      </c>
      <c r="I1478" s="159">
        <f t="shared" si="130"/>
        <v>0</v>
      </c>
      <c r="J1478" s="173"/>
      <c r="K1478" s="174">
        <f t="shared" ref="K1478:L1478" si="138">K479+K368+K257+K146+K590+K701+K812+K923+K1034+K1145+K1256+K1367</f>
        <v>0</v>
      </c>
      <c r="L1478" s="174">
        <f t="shared" si="138"/>
        <v>0</v>
      </c>
      <c r="M1478" s="175">
        <f t="shared" si="132"/>
        <v>0</v>
      </c>
      <c r="N1478" s="172">
        <f t="shared" ref="N1478:O1478" si="139">N479+N368+N257+N146+N590+N701+N812+N923+N1034+N1145+N1256+N1367</f>
        <v>0</v>
      </c>
      <c r="O1478" s="172">
        <f t="shared" si="139"/>
        <v>0</v>
      </c>
      <c r="P1478" s="159">
        <f t="shared" si="133"/>
        <v>0</v>
      </c>
    </row>
    <row r="1479" spans="1:16" s="252" customFormat="1" hidden="1" x14ac:dyDescent="0.35">
      <c r="A1479" s="251">
        <f t="shared" si="127"/>
        <v>0</v>
      </c>
      <c r="B1479" s="352">
        <f t="shared" si="127"/>
        <v>0</v>
      </c>
      <c r="C1479" s="353"/>
      <c r="D1479" s="353"/>
      <c r="E1479" s="354"/>
      <c r="F1479" s="150">
        <f t="shared" si="128"/>
        <v>0</v>
      </c>
      <c r="G1479" s="172">
        <f t="shared" ref="G1479:H1479" si="140">G480+G369+G258+G147+G591+G702+G813+G924+G1035+G1146+G1257+G1368</f>
        <v>0</v>
      </c>
      <c r="H1479" s="243">
        <f t="shared" si="140"/>
        <v>0</v>
      </c>
      <c r="I1479" s="159">
        <f t="shared" si="130"/>
        <v>0</v>
      </c>
      <c r="J1479" s="173"/>
      <c r="K1479" s="174">
        <f t="shared" ref="K1479:L1479" si="141">K480+K369+K258+K147+K591+K702+K813+K924+K1035+K1146+K1257+K1368</f>
        <v>0</v>
      </c>
      <c r="L1479" s="174">
        <f t="shared" si="141"/>
        <v>0</v>
      </c>
      <c r="M1479" s="175">
        <f t="shared" si="132"/>
        <v>0</v>
      </c>
      <c r="N1479" s="172">
        <f t="shared" ref="N1479:O1479" si="142">N480+N369+N258+N147+N591+N702+N813+N924+N1035+N1146+N1257+N1368</f>
        <v>0</v>
      </c>
      <c r="O1479" s="172">
        <f t="shared" si="142"/>
        <v>0</v>
      </c>
      <c r="P1479" s="159">
        <f t="shared" si="133"/>
        <v>0</v>
      </c>
    </row>
    <row r="1480" spans="1:16" s="252" customFormat="1" hidden="1" x14ac:dyDescent="0.35">
      <c r="A1480" s="251">
        <f t="shared" si="127"/>
        <v>0</v>
      </c>
      <c r="B1480" s="352">
        <f t="shared" si="127"/>
        <v>0</v>
      </c>
      <c r="C1480" s="353"/>
      <c r="D1480" s="353"/>
      <c r="E1480" s="354"/>
      <c r="F1480" s="150">
        <f t="shared" si="128"/>
        <v>0</v>
      </c>
      <c r="G1480" s="172">
        <f>G481+G370+G259+G148+G592+G703+G814+G925+G1036+G1147+G1258+G1369</f>
        <v>0</v>
      </c>
      <c r="H1480" s="243">
        <f>H481+H370+H259+H148+H592+H703+H814+H925+H1036+H1147+H1258+H1369</f>
        <v>0</v>
      </c>
      <c r="I1480" s="159">
        <f t="shared" si="130"/>
        <v>0</v>
      </c>
      <c r="J1480" s="173"/>
      <c r="K1480" s="174">
        <f t="shared" ref="K1480:L1480" si="143">K481+K370+K259+K148+K592+K703+K814+K925+K1036+K1147+K1258+K1369</f>
        <v>0</v>
      </c>
      <c r="L1480" s="174">
        <f t="shared" si="143"/>
        <v>0</v>
      </c>
      <c r="M1480" s="175">
        <f t="shared" si="132"/>
        <v>0</v>
      </c>
      <c r="N1480" s="172">
        <f t="shared" ref="N1480:O1480" si="144">N481+N370+N259+N148+N592+N703+N814+N925+N1036+N1147+N1258+N1369</f>
        <v>0</v>
      </c>
      <c r="O1480" s="172">
        <f t="shared" si="144"/>
        <v>0</v>
      </c>
      <c r="P1480" s="159">
        <f t="shared" si="133"/>
        <v>0</v>
      </c>
    </row>
    <row r="1481" spans="1:16" s="252" customFormat="1" hidden="1" x14ac:dyDescent="0.35">
      <c r="A1481" s="251">
        <f t="shared" si="127"/>
        <v>0</v>
      </c>
      <c r="B1481" s="352">
        <f t="shared" si="127"/>
        <v>0</v>
      </c>
      <c r="C1481" s="353"/>
      <c r="D1481" s="353"/>
      <c r="E1481" s="354"/>
      <c r="F1481" s="150">
        <f t="shared" si="128"/>
        <v>0</v>
      </c>
      <c r="G1481" s="172">
        <f t="shared" ref="G1481:H1481" si="145">G482+G371+G260+G149+G593+G704+G815+G926+G1037+G1148+G1259+G1370</f>
        <v>0</v>
      </c>
      <c r="H1481" s="243">
        <f t="shared" si="145"/>
        <v>0</v>
      </c>
      <c r="I1481" s="159">
        <f t="shared" si="130"/>
        <v>0</v>
      </c>
      <c r="J1481" s="173"/>
      <c r="K1481" s="174">
        <f t="shared" ref="K1481:L1481" si="146">K482+K371+K260+K149+K593+K704+K815+K926+K1037+K1148+K1259+K1370</f>
        <v>0</v>
      </c>
      <c r="L1481" s="174">
        <f t="shared" si="146"/>
        <v>0</v>
      </c>
      <c r="M1481" s="175">
        <f t="shared" si="132"/>
        <v>0</v>
      </c>
      <c r="N1481" s="172">
        <f t="shared" ref="N1481:O1481" si="147">N482+N371+N260+N149+N593+N704+N815+N926+N1037+N1148+N1259+N1370</f>
        <v>0</v>
      </c>
      <c r="O1481" s="172">
        <f t="shared" si="147"/>
        <v>0</v>
      </c>
      <c r="P1481" s="159">
        <f t="shared" si="133"/>
        <v>0</v>
      </c>
    </row>
    <row r="1482" spans="1:16" s="252" customFormat="1" hidden="1" x14ac:dyDescent="0.35">
      <c r="A1482" s="251">
        <f t="shared" si="127"/>
        <v>0</v>
      </c>
      <c r="B1482" s="352">
        <f t="shared" si="127"/>
        <v>0</v>
      </c>
      <c r="C1482" s="353"/>
      <c r="D1482" s="353"/>
      <c r="E1482" s="354"/>
      <c r="F1482" s="150">
        <f t="shared" si="128"/>
        <v>0</v>
      </c>
      <c r="G1482" s="172">
        <f t="shared" ref="G1482:H1482" si="148">G483+G372+G261+G150+G594+G705+G816+G927+G1038+G1149+G1260+G1371</f>
        <v>0</v>
      </c>
      <c r="H1482" s="243">
        <f t="shared" si="148"/>
        <v>0</v>
      </c>
      <c r="I1482" s="159">
        <f t="shared" si="130"/>
        <v>0</v>
      </c>
      <c r="J1482" s="173"/>
      <c r="K1482" s="174">
        <f t="shared" ref="K1482:L1482" si="149">K483+K372+K261+K150+K594+K705+K816+K927+K1038+K1149+K1260+K1371</f>
        <v>0</v>
      </c>
      <c r="L1482" s="174">
        <f t="shared" si="149"/>
        <v>0</v>
      </c>
      <c r="M1482" s="175">
        <f t="shared" si="132"/>
        <v>0</v>
      </c>
      <c r="N1482" s="172">
        <f t="shared" ref="N1482:O1482" si="150">N483+N372+N261+N150+N594+N705+N816+N927+N1038+N1149+N1260+N1371</f>
        <v>0</v>
      </c>
      <c r="O1482" s="172">
        <f t="shared" si="150"/>
        <v>0</v>
      </c>
      <c r="P1482" s="159">
        <f t="shared" si="133"/>
        <v>0</v>
      </c>
    </row>
    <row r="1483" spans="1:16" s="252" customFormat="1" hidden="1" x14ac:dyDescent="0.35">
      <c r="A1483" s="251">
        <f t="shared" si="127"/>
        <v>0</v>
      </c>
      <c r="B1483" s="352">
        <f t="shared" si="127"/>
        <v>0</v>
      </c>
      <c r="C1483" s="353"/>
      <c r="D1483" s="353"/>
      <c r="E1483" s="354"/>
      <c r="F1483" s="150">
        <f t="shared" si="128"/>
        <v>0</v>
      </c>
      <c r="G1483" s="172">
        <f t="shared" ref="G1483:H1483" si="151">G484+G373+G262+G151+G595+G706+G817+G928+G1039+G1150+G1261+G1372</f>
        <v>0</v>
      </c>
      <c r="H1483" s="243">
        <f t="shared" si="151"/>
        <v>0</v>
      </c>
      <c r="I1483" s="159">
        <f t="shared" si="130"/>
        <v>0</v>
      </c>
      <c r="J1483" s="173"/>
      <c r="K1483" s="174">
        <f t="shared" ref="K1483:L1483" si="152">K484+K373+K262+K151+K595+K706+K817+K928+K1039+K1150+K1261+K1372</f>
        <v>0</v>
      </c>
      <c r="L1483" s="174">
        <f t="shared" si="152"/>
        <v>0</v>
      </c>
      <c r="M1483" s="175">
        <f t="shared" si="132"/>
        <v>0</v>
      </c>
      <c r="N1483" s="172">
        <f t="shared" ref="N1483:O1483" si="153">N484+N373+N262+N151+N595+N706+N817+N928+N1039+N1150+N1261+N1372</f>
        <v>0</v>
      </c>
      <c r="O1483" s="172">
        <f t="shared" si="153"/>
        <v>0</v>
      </c>
      <c r="P1483" s="159">
        <f t="shared" si="133"/>
        <v>0</v>
      </c>
    </row>
    <row r="1484" spans="1:16" s="252" customFormat="1" hidden="1" x14ac:dyDescent="0.35">
      <c r="A1484" s="251">
        <f t="shared" si="127"/>
        <v>0</v>
      </c>
      <c r="B1484" s="352">
        <f t="shared" si="127"/>
        <v>0</v>
      </c>
      <c r="C1484" s="353"/>
      <c r="D1484" s="353"/>
      <c r="E1484" s="354"/>
      <c r="F1484" s="150">
        <f t="shared" si="128"/>
        <v>0</v>
      </c>
      <c r="G1484" s="172">
        <f t="shared" ref="G1484:H1484" si="154">G485+G374+G263+G152+G596+G707+G818+G929+G1040+G1151+G1262+G1373</f>
        <v>0</v>
      </c>
      <c r="H1484" s="243">
        <f t="shared" si="154"/>
        <v>0</v>
      </c>
      <c r="I1484" s="159">
        <f t="shared" si="130"/>
        <v>0</v>
      </c>
      <c r="J1484" s="173"/>
      <c r="K1484" s="174">
        <f t="shared" ref="K1484:L1484" si="155">K485+K374+K263+K152+K596+K707+K818+K929+K1040+K1151+K1262+K1373</f>
        <v>0</v>
      </c>
      <c r="L1484" s="174">
        <f t="shared" si="155"/>
        <v>0</v>
      </c>
      <c r="M1484" s="175">
        <f t="shared" si="132"/>
        <v>0</v>
      </c>
      <c r="N1484" s="172">
        <f t="shared" ref="N1484:O1484" si="156">N485+N374+N263+N152+N596+N707+N818+N929+N1040+N1151+N1262+N1373</f>
        <v>0</v>
      </c>
      <c r="O1484" s="172">
        <f t="shared" si="156"/>
        <v>0</v>
      </c>
      <c r="P1484" s="159">
        <f t="shared" si="133"/>
        <v>0</v>
      </c>
    </row>
    <row r="1485" spans="1:16" s="252" customFormat="1" hidden="1" x14ac:dyDescent="0.35">
      <c r="A1485" s="251">
        <f t="shared" si="127"/>
        <v>0</v>
      </c>
      <c r="B1485" s="352">
        <f t="shared" si="127"/>
        <v>0</v>
      </c>
      <c r="C1485" s="353"/>
      <c r="D1485" s="353"/>
      <c r="E1485" s="354"/>
      <c r="F1485" s="150">
        <f t="shared" si="128"/>
        <v>0</v>
      </c>
      <c r="G1485" s="172">
        <f t="shared" ref="G1485:H1485" si="157">G486+G375+G264+G153+G597+G708+G819+G930+G1041+G1152+G1263+G1374</f>
        <v>0</v>
      </c>
      <c r="H1485" s="243">
        <f t="shared" si="157"/>
        <v>0</v>
      </c>
      <c r="I1485" s="159">
        <f t="shared" si="130"/>
        <v>0</v>
      </c>
      <c r="J1485" s="173"/>
      <c r="K1485" s="174">
        <f t="shared" ref="K1485:L1485" si="158">K486+K375+K264+K153+K597+K708+K819+K930+K1041+K1152+K1263+K1374</f>
        <v>0</v>
      </c>
      <c r="L1485" s="174">
        <f t="shared" si="158"/>
        <v>0</v>
      </c>
      <c r="M1485" s="175">
        <f t="shared" si="132"/>
        <v>0</v>
      </c>
      <c r="N1485" s="172">
        <f t="shared" ref="N1485:O1485" si="159">N486+N375+N264+N153+N597+N708+N819+N930+N1041+N1152+N1263+N1374</f>
        <v>0</v>
      </c>
      <c r="O1485" s="172">
        <f t="shared" si="159"/>
        <v>0</v>
      </c>
      <c r="P1485" s="159">
        <f t="shared" si="133"/>
        <v>0</v>
      </c>
    </row>
    <row r="1486" spans="1:16" s="252" customFormat="1" hidden="1" x14ac:dyDescent="0.35">
      <c r="A1486" s="251">
        <f t="shared" si="127"/>
        <v>0</v>
      </c>
      <c r="B1486" s="352">
        <f t="shared" si="127"/>
        <v>0</v>
      </c>
      <c r="C1486" s="353"/>
      <c r="D1486" s="353"/>
      <c r="E1486" s="354"/>
      <c r="F1486" s="150">
        <f t="shared" si="128"/>
        <v>0</v>
      </c>
      <c r="G1486" s="172">
        <f t="shared" ref="G1486:H1486" si="160">G487+G376+G265+G154+G598+G709+G820+G931+G1042+G1153+G1264+G1375</f>
        <v>0</v>
      </c>
      <c r="H1486" s="243">
        <f t="shared" si="160"/>
        <v>0</v>
      </c>
      <c r="I1486" s="159">
        <f t="shared" si="130"/>
        <v>0</v>
      </c>
      <c r="J1486" s="173"/>
      <c r="K1486" s="174">
        <f t="shared" ref="K1486:L1486" si="161">K487+K376+K265+K154+K598+K709+K820+K931+K1042+K1153+K1264+K1375</f>
        <v>0</v>
      </c>
      <c r="L1486" s="174">
        <f t="shared" si="161"/>
        <v>0</v>
      </c>
      <c r="M1486" s="175">
        <f t="shared" si="132"/>
        <v>0</v>
      </c>
      <c r="N1486" s="172">
        <f t="shared" ref="N1486:O1486" si="162">N487+N376+N265+N154+N598+N709+N820+N931+N1042+N1153+N1264+N1375</f>
        <v>0</v>
      </c>
      <c r="O1486" s="172">
        <f t="shared" si="162"/>
        <v>0</v>
      </c>
      <c r="P1486" s="159">
        <f t="shared" si="133"/>
        <v>0</v>
      </c>
    </row>
    <row r="1487" spans="1:16" s="252" customFormat="1" hidden="1" x14ac:dyDescent="0.35">
      <c r="A1487" s="251">
        <f t="shared" si="127"/>
        <v>0</v>
      </c>
      <c r="B1487" s="352">
        <f t="shared" si="127"/>
        <v>0</v>
      </c>
      <c r="C1487" s="353"/>
      <c r="D1487" s="353"/>
      <c r="E1487" s="354"/>
      <c r="F1487" s="150">
        <f t="shared" si="128"/>
        <v>0</v>
      </c>
      <c r="G1487" s="172">
        <f t="shared" ref="G1487:H1487" si="163">G488+G377+G266+G155+G599+G710+G821+G932+G1043+G1154+G1265+G1376</f>
        <v>0</v>
      </c>
      <c r="H1487" s="243">
        <f t="shared" si="163"/>
        <v>0</v>
      </c>
      <c r="I1487" s="159">
        <f t="shared" si="130"/>
        <v>0</v>
      </c>
      <c r="J1487" s="173"/>
      <c r="K1487" s="174">
        <f t="shared" ref="K1487:L1487" si="164">K488+K377+K266+K155+K599+K710+K821+K932+K1043+K1154+K1265+K1376</f>
        <v>0</v>
      </c>
      <c r="L1487" s="174">
        <f t="shared" si="164"/>
        <v>0</v>
      </c>
      <c r="M1487" s="175">
        <f t="shared" si="132"/>
        <v>0</v>
      </c>
      <c r="N1487" s="172">
        <f t="shared" ref="N1487:O1487" si="165">N488+N377+N266+N155+N599+N710+N821+N932+N1043+N1154+N1265+N1376</f>
        <v>0</v>
      </c>
      <c r="O1487" s="172">
        <f t="shared" si="165"/>
        <v>0</v>
      </c>
      <c r="P1487" s="159">
        <f t="shared" si="133"/>
        <v>0</v>
      </c>
    </row>
    <row r="1488" spans="1:16" s="252" customFormat="1" hidden="1" x14ac:dyDescent="0.35">
      <c r="A1488" s="251">
        <f t="shared" si="127"/>
        <v>0</v>
      </c>
      <c r="B1488" s="352">
        <f t="shared" si="127"/>
        <v>0</v>
      </c>
      <c r="C1488" s="353"/>
      <c r="D1488" s="353"/>
      <c r="E1488" s="354"/>
      <c r="F1488" s="150">
        <f t="shared" si="128"/>
        <v>0</v>
      </c>
      <c r="G1488" s="172">
        <f t="shared" ref="G1488:H1488" si="166">G489+G378+G267+G156+G600+G711+G822+G933+G1044+G1155+G1266+G1377</f>
        <v>0</v>
      </c>
      <c r="H1488" s="243">
        <f t="shared" si="166"/>
        <v>0</v>
      </c>
      <c r="I1488" s="159">
        <f t="shared" si="130"/>
        <v>0</v>
      </c>
      <c r="J1488" s="173"/>
      <c r="K1488" s="174">
        <f t="shared" ref="K1488:L1488" si="167">K489+K378+K267+K156+K600+K711+K822+K933+K1044+K1155+K1266+K1377</f>
        <v>0</v>
      </c>
      <c r="L1488" s="174">
        <f t="shared" si="167"/>
        <v>0</v>
      </c>
      <c r="M1488" s="175">
        <f t="shared" si="132"/>
        <v>0</v>
      </c>
      <c r="N1488" s="172">
        <f t="shared" ref="N1488:O1488" si="168">N489+N378+N267+N156+N600+N711+N822+N933+N1044+N1155+N1266+N1377</f>
        <v>0</v>
      </c>
      <c r="O1488" s="172">
        <f t="shared" si="168"/>
        <v>0</v>
      </c>
      <c r="P1488" s="159">
        <f t="shared" si="133"/>
        <v>0</v>
      </c>
    </row>
    <row r="1489" spans="1:16" s="252" customFormat="1" hidden="1" x14ac:dyDescent="0.35">
      <c r="A1489" s="251">
        <f t="shared" si="127"/>
        <v>0</v>
      </c>
      <c r="B1489" s="352">
        <f t="shared" si="127"/>
        <v>0</v>
      </c>
      <c r="C1489" s="353"/>
      <c r="D1489" s="353"/>
      <c r="E1489" s="354"/>
      <c r="F1489" s="150">
        <f t="shared" si="128"/>
        <v>0</v>
      </c>
      <c r="G1489" s="172">
        <f t="shared" ref="G1489:H1489" si="169">G490+G379+G268+G157+G601+G712+G823+G934+G1045+G1156+G1267+G1378</f>
        <v>0</v>
      </c>
      <c r="H1489" s="243">
        <f t="shared" si="169"/>
        <v>0</v>
      </c>
      <c r="I1489" s="159">
        <f t="shared" si="130"/>
        <v>0</v>
      </c>
      <c r="J1489" s="173"/>
      <c r="K1489" s="174">
        <f t="shared" ref="K1489:L1489" si="170">K490+K379+K268+K157+K601+K712+K823+K934+K1045+K1156+K1267+K1378</f>
        <v>0</v>
      </c>
      <c r="L1489" s="174">
        <f t="shared" si="170"/>
        <v>0</v>
      </c>
      <c r="M1489" s="175">
        <f t="shared" si="132"/>
        <v>0</v>
      </c>
      <c r="N1489" s="172">
        <f t="shared" ref="N1489:O1489" si="171">N490+N379+N268+N157+N601+N712+N823+N934+N1045+N1156+N1267+N1378</f>
        <v>0</v>
      </c>
      <c r="O1489" s="172">
        <f t="shared" si="171"/>
        <v>0</v>
      </c>
      <c r="P1489" s="159">
        <f t="shared" si="133"/>
        <v>0</v>
      </c>
    </row>
    <row r="1490" spans="1:16" s="252" customFormat="1" hidden="1" x14ac:dyDescent="0.35">
      <c r="A1490" s="251">
        <f t="shared" si="127"/>
        <v>0</v>
      </c>
      <c r="B1490" s="352">
        <f t="shared" si="127"/>
        <v>0</v>
      </c>
      <c r="C1490" s="353"/>
      <c r="D1490" s="353"/>
      <c r="E1490" s="354"/>
      <c r="F1490" s="150">
        <f t="shared" si="128"/>
        <v>0</v>
      </c>
      <c r="G1490" s="172">
        <f t="shared" ref="G1490:H1490" si="172">G491+G380+G269+G158+G602+G713+G824+G935+G1046+G1157+G1268+G1379</f>
        <v>0</v>
      </c>
      <c r="H1490" s="243">
        <f t="shared" si="172"/>
        <v>0</v>
      </c>
      <c r="I1490" s="159">
        <f t="shared" si="130"/>
        <v>0</v>
      </c>
      <c r="J1490" s="173"/>
      <c r="K1490" s="174">
        <f t="shared" ref="K1490:L1490" si="173">K491+K380+K269+K158+K602+K713+K824+K935+K1046+K1157+K1268+K1379</f>
        <v>0</v>
      </c>
      <c r="L1490" s="174">
        <f t="shared" si="173"/>
        <v>0</v>
      </c>
      <c r="M1490" s="175">
        <f t="shared" si="132"/>
        <v>0</v>
      </c>
      <c r="N1490" s="172">
        <f t="shared" ref="N1490:O1490" si="174">N491+N380+N269+N158+N602+N713+N824+N935+N1046+N1157+N1268+N1379</f>
        <v>0</v>
      </c>
      <c r="O1490" s="172">
        <f t="shared" si="174"/>
        <v>0</v>
      </c>
      <c r="P1490" s="159">
        <f t="shared" si="133"/>
        <v>0</v>
      </c>
    </row>
    <row r="1491" spans="1:16" s="252" customFormat="1" hidden="1" x14ac:dyDescent="0.35">
      <c r="A1491" s="251">
        <f t="shared" si="127"/>
        <v>0</v>
      </c>
      <c r="B1491" s="352">
        <f t="shared" si="127"/>
        <v>0</v>
      </c>
      <c r="C1491" s="353"/>
      <c r="D1491" s="353"/>
      <c r="E1491" s="354"/>
      <c r="F1491" s="150">
        <f t="shared" si="128"/>
        <v>0</v>
      </c>
      <c r="G1491" s="172">
        <f t="shared" ref="G1491:H1491" si="175">G492+G381+G270+G159+G603+G714+G825+G936+G1047+G1158+G1269+G1380</f>
        <v>0</v>
      </c>
      <c r="H1491" s="243">
        <f t="shared" si="175"/>
        <v>0</v>
      </c>
      <c r="I1491" s="159">
        <f t="shared" si="130"/>
        <v>0</v>
      </c>
      <c r="J1491" s="173"/>
      <c r="K1491" s="174">
        <f t="shared" ref="K1491:L1491" si="176">K492+K381+K270+K159+K603+K714+K825+K936+K1047+K1158+K1269+K1380</f>
        <v>0</v>
      </c>
      <c r="L1491" s="174">
        <f t="shared" si="176"/>
        <v>0</v>
      </c>
      <c r="M1491" s="175">
        <f t="shared" si="132"/>
        <v>0</v>
      </c>
      <c r="N1491" s="172">
        <f t="shared" ref="N1491:O1491" si="177">N492+N381+N270+N159+N603+N714+N825+N936+N1047+N1158+N1269+N1380</f>
        <v>0</v>
      </c>
      <c r="O1491" s="172">
        <f t="shared" si="177"/>
        <v>0</v>
      </c>
      <c r="P1491" s="159">
        <f t="shared" si="133"/>
        <v>0</v>
      </c>
    </row>
    <row r="1492" spans="1:16" s="252" customFormat="1" hidden="1" x14ac:dyDescent="0.35">
      <c r="A1492" s="251">
        <f t="shared" si="127"/>
        <v>0</v>
      </c>
      <c r="B1492" s="352">
        <f t="shared" si="127"/>
        <v>0</v>
      </c>
      <c r="C1492" s="353"/>
      <c r="D1492" s="353"/>
      <c r="E1492" s="354"/>
      <c r="F1492" s="150">
        <f t="shared" si="128"/>
        <v>0</v>
      </c>
      <c r="G1492" s="172">
        <f t="shared" ref="G1492:H1492" si="178">G493+G382+G271+G160+G604+G715+G826+G937+G1048+G1159+G1270+G1381</f>
        <v>0</v>
      </c>
      <c r="H1492" s="243">
        <f t="shared" si="178"/>
        <v>0</v>
      </c>
      <c r="I1492" s="159">
        <f t="shared" si="130"/>
        <v>0</v>
      </c>
      <c r="J1492" s="173"/>
      <c r="K1492" s="174">
        <f t="shared" ref="K1492:L1492" si="179">K493+K382+K271+K160+K604+K715+K826+K937+K1048+K1159+K1270+K1381</f>
        <v>0</v>
      </c>
      <c r="L1492" s="174">
        <f t="shared" si="179"/>
        <v>0</v>
      </c>
      <c r="M1492" s="175">
        <f t="shared" si="132"/>
        <v>0</v>
      </c>
      <c r="N1492" s="172">
        <f t="shared" ref="N1492:O1492" si="180">N493+N382+N271+N160+N604+N715+N826+N937+N1048+N1159+N1270+N1381</f>
        <v>0</v>
      </c>
      <c r="O1492" s="172">
        <f t="shared" si="180"/>
        <v>0</v>
      </c>
      <c r="P1492" s="159">
        <f t="shared" si="133"/>
        <v>0</v>
      </c>
    </row>
    <row r="1493" spans="1:16" s="252" customFormat="1" hidden="1" x14ac:dyDescent="0.35">
      <c r="A1493" s="251">
        <f t="shared" si="127"/>
        <v>0</v>
      </c>
      <c r="B1493" s="352">
        <f t="shared" si="127"/>
        <v>0</v>
      </c>
      <c r="C1493" s="353"/>
      <c r="D1493" s="353"/>
      <c r="E1493" s="354"/>
      <c r="F1493" s="150">
        <f t="shared" si="128"/>
        <v>0</v>
      </c>
      <c r="G1493" s="172">
        <f t="shared" ref="G1493:H1493" si="181">G494+G383+G272+G161+G605+G716+G827+G938+G1049+G1160+G1271+G1382</f>
        <v>0</v>
      </c>
      <c r="H1493" s="243">
        <f t="shared" si="181"/>
        <v>0</v>
      </c>
      <c r="I1493" s="159">
        <f t="shared" si="130"/>
        <v>0</v>
      </c>
      <c r="J1493" s="173"/>
      <c r="K1493" s="174">
        <f t="shared" ref="K1493:L1493" si="182">K494+K383+K272+K161+K605+K716+K827+K938+K1049+K1160+K1271+K1382</f>
        <v>0</v>
      </c>
      <c r="L1493" s="174">
        <f t="shared" si="182"/>
        <v>0</v>
      </c>
      <c r="M1493" s="175">
        <f t="shared" si="132"/>
        <v>0</v>
      </c>
      <c r="N1493" s="172">
        <f t="shared" ref="N1493:O1493" si="183">N494+N383+N272+N161+N605+N716+N827+N938+N1049+N1160+N1271+N1382</f>
        <v>0</v>
      </c>
      <c r="O1493" s="172">
        <f t="shared" si="183"/>
        <v>0</v>
      </c>
      <c r="P1493" s="159">
        <f t="shared" si="133"/>
        <v>0</v>
      </c>
    </row>
    <row r="1494" spans="1:16" s="252" customFormat="1" hidden="1" x14ac:dyDescent="0.35">
      <c r="A1494" s="251">
        <f t="shared" si="127"/>
        <v>0</v>
      </c>
      <c r="B1494" s="352">
        <f t="shared" si="127"/>
        <v>0</v>
      </c>
      <c r="C1494" s="353"/>
      <c r="D1494" s="353"/>
      <c r="E1494" s="354"/>
      <c r="F1494" s="150">
        <f t="shared" si="128"/>
        <v>0</v>
      </c>
      <c r="G1494" s="172">
        <f t="shared" ref="G1494:H1494" si="184">G495+G384+G273+G162+G606+G717+G828+G939+G1050+G1161+G1272+G1383</f>
        <v>0</v>
      </c>
      <c r="H1494" s="243">
        <f t="shared" si="184"/>
        <v>0</v>
      </c>
      <c r="I1494" s="159">
        <f t="shared" si="130"/>
        <v>0</v>
      </c>
      <c r="J1494" s="173"/>
      <c r="K1494" s="174">
        <f t="shared" ref="K1494:L1494" si="185">K495+K384+K273+K162+K606+K717+K828+K939+K1050+K1161+K1272+K1383</f>
        <v>0</v>
      </c>
      <c r="L1494" s="174">
        <f t="shared" si="185"/>
        <v>0</v>
      </c>
      <c r="M1494" s="175">
        <f t="shared" si="132"/>
        <v>0</v>
      </c>
      <c r="N1494" s="172">
        <f t="shared" ref="N1494:O1494" si="186">N495+N384+N273+N162+N606+N717+N828+N939+N1050+N1161+N1272+N1383</f>
        <v>0</v>
      </c>
      <c r="O1494" s="172">
        <f t="shared" si="186"/>
        <v>0</v>
      </c>
      <c r="P1494" s="159">
        <f t="shared" si="133"/>
        <v>0</v>
      </c>
    </row>
    <row r="1495" spans="1:16" s="252" customFormat="1" hidden="1" x14ac:dyDescent="0.35">
      <c r="A1495" s="251">
        <f t="shared" si="127"/>
        <v>0</v>
      </c>
      <c r="B1495" s="352">
        <f t="shared" si="127"/>
        <v>0</v>
      </c>
      <c r="C1495" s="353"/>
      <c r="D1495" s="353"/>
      <c r="E1495" s="354"/>
      <c r="F1495" s="150">
        <f t="shared" si="128"/>
        <v>0</v>
      </c>
      <c r="G1495" s="172">
        <f t="shared" ref="G1495:H1495" si="187">G496+G385+G274+G163+G607+G718+G829+G940+G1051+G1162+G1273+G1384</f>
        <v>0</v>
      </c>
      <c r="H1495" s="243">
        <f t="shared" si="187"/>
        <v>0</v>
      </c>
      <c r="I1495" s="159">
        <f t="shared" si="130"/>
        <v>0</v>
      </c>
      <c r="J1495" s="173"/>
      <c r="K1495" s="174">
        <f t="shared" ref="K1495:L1495" si="188">K496+K385+K274+K163+K607+K718+K829+K940+K1051+K1162+K1273+K1384</f>
        <v>0</v>
      </c>
      <c r="L1495" s="174">
        <f t="shared" si="188"/>
        <v>0</v>
      </c>
      <c r="M1495" s="175">
        <f t="shared" si="132"/>
        <v>0</v>
      </c>
      <c r="N1495" s="172">
        <f t="shared" ref="N1495:O1495" si="189">N496+N385+N274+N163+N607+N718+N829+N940+N1051+N1162+N1273+N1384</f>
        <v>0</v>
      </c>
      <c r="O1495" s="172">
        <f t="shared" si="189"/>
        <v>0</v>
      </c>
      <c r="P1495" s="159">
        <f t="shared" si="133"/>
        <v>0</v>
      </c>
    </row>
    <row r="1496" spans="1:16" s="252" customFormat="1" hidden="1" x14ac:dyDescent="0.35">
      <c r="A1496" s="251">
        <f t="shared" ref="A1496:B1515" si="190">A52</f>
        <v>0</v>
      </c>
      <c r="B1496" s="352">
        <f t="shared" si="190"/>
        <v>0</v>
      </c>
      <c r="C1496" s="353"/>
      <c r="D1496" s="353"/>
      <c r="E1496" s="354"/>
      <c r="F1496" s="150">
        <f t="shared" si="128"/>
        <v>0</v>
      </c>
      <c r="G1496" s="172">
        <f t="shared" ref="G1496:H1496" si="191">G497+G386+G275+G164+G608+G719+G830+G941+G1052+G1163+G1274+G1385</f>
        <v>0</v>
      </c>
      <c r="H1496" s="243">
        <f t="shared" si="191"/>
        <v>0</v>
      </c>
      <c r="I1496" s="159">
        <f t="shared" si="130"/>
        <v>0</v>
      </c>
      <c r="J1496" s="173"/>
      <c r="K1496" s="174">
        <f t="shared" ref="K1496:L1496" si="192">K497+K386+K275+K164+K608+K719+K830+K941+K1052+K1163+K1274+K1385</f>
        <v>0</v>
      </c>
      <c r="L1496" s="174">
        <f t="shared" si="192"/>
        <v>0</v>
      </c>
      <c r="M1496" s="175">
        <f t="shared" si="132"/>
        <v>0</v>
      </c>
      <c r="N1496" s="172">
        <f t="shared" ref="N1496:O1496" si="193">N497+N386+N275+N164+N608+N719+N830+N941+N1052+N1163+N1274+N1385</f>
        <v>0</v>
      </c>
      <c r="O1496" s="172">
        <f t="shared" si="193"/>
        <v>0</v>
      </c>
      <c r="P1496" s="159">
        <f t="shared" si="133"/>
        <v>0</v>
      </c>
    </row>
    <row r="1497" spans="1:16" s="252" customFormat="1" hidden="1" x14ac:dyDescent="0.35">
      <c r="A1497" s="251">
        <f t="shared" si="190"/>
        <v>0</v>
      </c>
      <c r="B1497" s="352">
        <f t="shared" si="190"/>
        <v>0</v>
      </c>
      <c r="C1497" s="353"/>
      <c r="D1497" s="353"/>
      <c r="E1497" s="354"/>
      <c r="F1497" s="150">
        <f t="shared" si="128"/>
        <v>0</v>
      </c>
      <c r="G1497" s="172">
        <f t="shared" ref="G1497:H1497" si="194">G498+G387+G276+G165+G609+G720+G831+G942+G1053+G1164+G1275+G1386</f>
        <v>0</v>
      </c>
      <c r="H1497" s="243">
        <f t="shared" si="194"/>
        <v>0</v>
      </c>
      <c r="I1497" s="159">
        <f t="shared" si="130"/>
        <v>0</v>
      </c>
      <c r="J1497" s="173"/>
      <c r="K1497" s="174">
        <f t="shared" ref="K1497:L1497" si="195">K498+K387+K276+K165+K609+K720+K831+K942+K1053+K1164+K1275+K1386</f>
        <v>0</v>
      </c>
      <c r="L1497" s="174">
        <f t="shared" si="195"/>
        <v>0</v>
      </c>
      <c r="M1497" s="175">
        <f t="shared" si="132"/>
        <v>0</v>
      </c>
      <c r="N1497" s="172">
        <f t="shared" ref="N1497:O1497" si="196">N498+N387+N276+N165+N609+N720+N831+N942+N1053+N1164+N1275+N1386</f>
        <v>0</v>
      </c>
      <c r="O1497" s="172">
        <f t="shared" si="196"/>
        <v>0</v>
      </c>
      <c r="P1497" s="159">
        <f t="shared" si="133"/>
        <v>0</v>
      </c>
    </row>
    <row r="1498" spans="1:16" s="252" customFormat="1" hidden="1" x14ac:dyDescent="0.35">
      <c r="A1498" s="251">
        <f t="shared" si="190"/>
        <v>0</v>
      </c>
      <c r="B1498" s="352">
        <f t="shared" si="190"/>
        <v>0</v>
      </c>
      <c r="C1498" s="353"/>
      <c r="D1498" s="353"/>
      <c r="E1498" s="354"/>
      <c r="F1498" s="150">
        <f t="shared" si="128"/>
        <v>0</v>
      </c>
      <c r="G1498" s="172">
        <f t="shared" ref="G1498:H1498" si="197">G499+G388+G277+G166+G610+G721+G832+G943+G1054+G1165+G1276+G1387</f>
        <v>0</v>
      </c>
      <c r="H1498" s="243">
        <f t="shared" si="197"/>
        <v>0</v>
      </c>
      <c r="I1498" s="159">
        <f t="shared" si="130"/>
        <v>0</v>
      </c>
      <c r="J1498" s="173"/>
      <c r="K1498" s="174">
        <f t="shared" ref="K1498:L1498" si="198">K499+K388+K277+K166+K610+K721+K832+K943+K1054+K1165+K1276+K1387</f>
        <v>0</v>
      </c>
      <c r="L1498" s="174">
        <f t="shared" si="198"/>
        <v>0</v>
      </c>
      <c r="M1498" s="175">
        <f t="shared" si="132"/>
        <v>0</v>
      </c>
      <c r="N1498" s="172">
        <f t="shared" ref="N1498:O1498" si="199">N499+N388+N277+N166+N610+N721+N832+N943+N1054+N1165+N1276+N1387</f>
        <v>0</v>
      </c>
      <c r="O1498" s="172">
        <f t="shared" si="199"/>
        <v>0</v>
      </c>
      <c r="P1498" s="159">
        <f t="shared" si="133"/>
        <v>0</v>
      </c>
    </row>
    <row r="1499" spans="1:16" s="252" customFormat="1" hidden="1" x14ac:dyDescent="0.35">
      <c r="A1499" s="251">
        <f t="shared" si="190"/>
        <v>0</v>
      </c>
      <c r="B1499" s="352">
        <f t="shared" si="190"/>
        <v>0</v>
      </c>
      <c r="C1499" s="353"/>
      <c r="D1499" s="353"/>
      <c r="E1499" s="354"/>
      <c r="F1499" s="150">
        <f t="shared" si="128"/>
        <v>0</v>
      </c>
      <c r="G1499" s="172">
        <f t="shared" ref="G1499:H1499" si="200">G500+G389+G278+G167+G611+G722+G833+G944+G1055+G1166+G1277+G1388</f>
        <v>0</v>
      </c>
      <c r="H1499" s="243">
        <f t="shared" si="200"/>
        <v>0</v>
      </c>
      <c r="I1499" s="159">
        <f t="shared" si="130"/>
        <v>0</v>
      </c>
      <c r="J1499" s="173"/>
      <c r="K1499" s="174">
        <f t="shared" ref="K1499:L1499" si="201">K500+K389+K278+K167+K611+K722+K833+K944+K1055+K1166+K1277+K1388</f>
        <v>0</v>
      </c>
      <c r="L1499" s="174">
        <f t="shared" si="201"/>
        <v>0</v>
      </c>
      <c r="M1499" s="175">
        <f t="shared" si="132"/>
        <v>0</v>
      </c>
      <c r="N1499" s="172">
        <f t="shared" ref="N1499:O1499" si="202">N500+N389+N278+N167+N611+N722+N833+N944+N1055+N1166+N1277+N1388</f>
        <v>0</v>
      </c>
      <c r="O1499" s="172">
        <f t="shared" si="202"/>
        <v>0</v>
      </c>
      <c r="P1499" s="159">
        <f t="shared" si="133"/>
        <v>0</v>
      </c>
    </row>
    <row r="1500" spans="1:16" s="252" customFormat="1" hidden="1" x14ac:dyDescent="0.35">
      <c r="A1500" s="251">
        <f t="shared" si="190"/>
        <v>0</v>
      </c>
      <c r="B1500" s="352">
        <f t="shared" si="190"/>
        <v>0</v>
      </c>
      <c r="C1500" s="353"/>
      <c r="D1500" s="353"/>
      <c r="E1500" s="354"/>
      <c r="F1500" s="150">
        <f t="shared" si="128"/>
        <v>0</v>
      </c>
      <c r="G1500" s="172">
        <f t="shared" ref="G1500:H1500" si="203">G501+G390+G279+G168+G612+G723+G834+G945+G1056+G1167+G1278+G1389</f>
        <v>0</v>
      </c>
      <c r="H1500" s="243">
        <f t="shared" si="203"/>
        <v>0</v>
      </c>
      <c r="I1500" s="159">
        <f t="shared" si="130"/>
        <v>0</v>
      </c>
      <c r="J1500" s="173"/>
      <c r="K1500" s="174">
        <f t="shared" ref="K1500:L1500" si="204">K501+K390+K279+K168+K612+K723+K834+K945+K1056+K1167+K1278+K1389</f>
        <v>0</v>
      </c>
      <c r="L1500" s="174">
        <f t="shared" si="204"/>
        <v>0</v>
      </c>
      <c r="M1500" s="175">
        <f t="shared" si="132"/>
        <v>0</v>
      </c>
      <c r="N1500" s="172">
        <f t="shared" ref="N1500:O1500" si="205">N501+N390+N279+N168+N612+N723+N834+N945+N1056+N1167+N1278+N1389</f>
        <v>0</v>
      </c>
      <c r="O1500" s="172">
        <f t="shared" si="205"/>
        <v>0</v>
      </c>
      <c r="P1500" s="159">
        <f t="shared" si="133"/>
        <v>0</v>
      </c>
    </row>
    <row r="1501" spans="1:16" s="252" customFormat="1" hidden="1" x14ac:dyDescent="0.35">
      <c r="A1501" s="251">
        <f t="shared" si="190"/>
        <v>0</v>
      </c>
      <c r="B1501" s="352">
        <f t="shared" si="190"/>
        <v>0</v>
      </c>
      <c r="C1501" s="353"/>
      <c r="D1501" s="353"/>
      <c r="E1501" s="354"/>
      <c r="F1501" s="150">
        <f t="shared" si="128"/>
        <v>0</v>
      </c>
      <c r="G1501" s="172">
        <f t="shared" ref="G1501:H1501" si="206">G502+G391+G280+G169+G613+G724+G835+G946+G1057+G1168+G1279+G1390</f>
        <v>0</v>
      </c>
      <c r="H1501" s="243">
        <f t="shared" si="206"/>
        <v>0</v>
      </c>
      <c r="I1501" s="159">
        <f t="shared" si="130"/>
        <v>0</v>
      </c>
      <c r="J1501" s="173"/>
      <c r="K1501" s="174">
        <f t="shared" ref="K1501:L1501" si="207">K502+K391+K280+K169+K613+K724+K835+K946+K1057+K1168+K1279+K1390</f>
        <v>0</v>
      </c>
      <c r="L1501" s="174">
        <f t="shared" si="207"/>
        <v>0</v>
      </c>
      <c r="M1501" s="175">
        <f t="shared" si="132"/>
        <v>0</v>
      </c>
      <c r="N1501" s="172">
        <f t="shared" ref="N1501:O1501" si="208">N502+N391+N280+N169+N613+N724+N835+N946+N1057+N1168+N1279+N1390</f>
        <v>0</v>
      </c>
      <c r="O1501" s="172">
        <f t="shared" si="208"/>
        <v>0</v>
      </c>
      <c r="P1501" s="159">
        <f t="shared" si="133"/>
        <v>0</v>
      </c>
    </row>
    <row r="1502" spans="1:16" s="252" customFormat="1" hidden="1" x14ac:dyDescent="0.35">
      <c r="A1502" s="251">
        <f t="shared" si="190"/>
        <v>0</v>
      </c>
      <c r="B1502" s="352">
        <f t="shared" si="190"/>
        <v>0</v>
      </c>
      <c r="C1502" s="353"/>
      <c r="D1502" s="353"/>
      <c r="E1502" s="354"/>
      <c r="F1502" s="150">
        <f t="shared" si="128"/>
        <v>0</v>
      </c>
      <c r="G1502" s="172">
        <f t="shared" ref="G1502:H1502" si="209">G503+G392+G281+G170+G614+G725+G836+G947+G1058+G1169+G1280+G1391</f>
        <v>0</v>
      </c>
      <c r="H1502" s="243">
        <f t="shared" si="209"/>
        <v>0</v>
      </c>
      <c r="I1502" s="159">
        <f t="shared" si="130"/>
        <v>0</v>
      </c>
      <c r="J1502" s="173"/>
      <c r="K1502" s="174">
        <f t="shared" ref="K1502:L1502" si="210">K503+K392+K281+K170+K614+K725+K836+K947+K1058+K1169+K1280+K1391</f>
        <v>0</v>
      </c>
      <c r="L1502" s="174">
        <f t="shared" si="210"/>
        <v>0</v>
      </c>
      <c r="M1502" s="175">
        <f t="shared" si="132"/>
        <v>0</v>
      </c>
      <c r="N1502" s="172">
        <f t="shared" ref="N1502:O1502" si="211">N503+N392+N281+N170+N614+N725+N836+N947+N1058+N1169+N1280+N1391</f>
        <v>0</v>
      </c>
      <c r="O1502" s="172">
        <f t="shared" si="211"/>
        <v>0</v>
      </c>
      <c r="P1502" s="159">
        <f t="shared" si="133"/>
        <v>0</v>
      </c>
    </row>
    <row r="1503" spans="1:16" s="252" customFormat="1" hidden="1" x14ac:dyDescent="0.35">
      <c r="A1503" s="251">
        <f t="shared" si="190"/>
        <v>0</v>
      </c>
      <c r="B1503" s="352">
        <f t="shared" si="190"/>
        <v>0</v>
      </c>
      <c r="C1503" s="353"/>
      <c r="D1503" s="353"/>
      <c r="E1503" s="354"/>
      <c r="F1503" s="150">
        <f t="shared" si="128"/>
        <v>0</v>
      </c>
      <c r="G1503" s="172">
        <f t="shared" ref="G1503:H1503" si="212">G504+G393+G282+G171+G615+G726+G837+G948+G1059+G1170+G1281+G1392</f>
        <v>0</v>
      </c>
      <c r="H1503" s="243">
        <f t="shared" si="212"/>
        <v>0</v>
      </c>
      <c r="I1503" s="159">
        <f t="shared" si="130"/>
        <v>0</v>
      </c>
      <c r="J1503" s="173"/>
      <c r="K1503" s="174">
        <f t="shared" ref="K1503:L1503" si="213">K504+K393+K282+K171+K615+K726+K837+K948+K1059+K1170+K1281+K1392</f>
        <v>0</v>
      </c>
      <c r="L1503" s="174">
        <f t="shared" si="213"/>
        <v>0</v>
      </c>
      <c r="M1503" s="175">
        <f t="shared" si="132"/>
        <v>0</v>
      </c>
      <c r="N1503" s="172">
        <f t="shared" ref="N1503:O1503" si="214">N504+N393+N282+N171+N615+N726+N837+N948+N1059+N1170+N1281+N1392</f>
        <v>0</v>
      </c>
      <c r="O1503" s="172">
        <f t="shared" si="214"/>
        <v>0</v>
      </c>
      <c r="P1503" s="159">
        <f t="shared" si="133"/>
        <v>0</v>
      </c>
    </row>
    <row r="1504" spans="1:16" s="252" customFormat="1" hidden="1" x14ac:dyDescent="0.35">
      <c r="A1504" s="251">
        <f t="shared" si="190"/>
        <v>0</v>
      </c>
      <c r="B1504" s="352">
        <f t="shared" si="190"/>
        <v>0</v>
      </c>
      <c r="C1504" s="353"/>
      <c r="D1504" s="353"/>
      <c r="E1504" s="354"/>
      <c r="F1504" s="150">
        <f t="shared" si="128"/>
        <v>0</v>
      </c>
      <c r="G1504" s="172">
        <f t="shared" ref="G1504:H1504" si="215">G505+G394+G283+G172+G616+G727+G838+G949+G1060+G1171+G1282+G1393</f>
        <v>0</v>
      </c>
      <c r="H1504" s="243">
        <f t="shared" si="215"/>
        <v>0</v>
      </c>
      <c r="I1504" s="159">
        <f t="shared" si="130"/>
        <v>0</v>
      </c>
      <c r="J1504" s="173"/>
      <c r="K1504" s="174">
        <f t="shared" ref="K1504:L1504" si="216">K505+K394+K283+K172+K616+K727+K838+K949+K1060+K1171+K1282+K1393</f>
        <v>0</v>
      </c>
      <c r="L1504" s="174">
        <f t="shared" si="216"/>
        <v>0</v>
      </c>
      <c r="M1504" s="175">
        <f t="shared" si="132"/>
        <v>0</v>
      </c>
      <c r="N1504" s="172">
        <f t="shared" ref="N1504:O1504" si="217">N505+N394+N283+N172+N616+N727+N838+N949+N1060+N1171+N1282+N1393</f>
        <v>0</v>
      </c>
      <c r="O1504" s="172">
        <f t="shared" si="217"/>
        <v>0</v>
      </c>
      <c r="P1504" s="159">
        <f t="shared" si="133"/>
        <v>0</v>
      </c>
    </row>
    <row r="1505" spans="1:16" s="252" customFormat="1" hidden="1" x14ac:dyDescent="0.35">
      <c r="A1505" s="251">
        <f t="shared" si="190"/>
        <v>0</v>
      </c>
      <c r="B1505" s="352">
        <f t="shared" si="190"/>
        <v>0</v>
      </c>
      <c r="C1505" s="353"/>
      <c r="D1505" s="353"/>
      <c r="E1505" s="354"/>
      <c r="F1505" s="150">
        <f t="shared" si="128"/>
        <v>0</v>
      </c>
      <c r="G1505" s="172">
        <f t="shared" ref="G1505:H1505" si="218">G506+G395+G284+G173+G617+G728+G839+G950+G1061+G1172+G1283+G1394</f>
        <v>0</v>
      </c>
      <c r="H1505" s="243">
        <f t="shared" si="218"/>
        <v>0</v>
      </c>
      <c r="I1505" s="159">
        <f t="shared" si="130"/>
        <v>0</v>
      </c>
      <c r="J1505" s="173"/>
      <c r="K1505" s="174">
        <f t="shared" ref="K1505:L1505" si="219">K506+K395+K284+K173+K617+K728+K839+K950+K1061+K1172+K1283+K1394</f>
        <v>0</v>
      </c>
      <c r="L1505" s="174">
        <f t="shared" si="219"/>
        <v>0</v>
      </c>
      <c r="M1505" s="175">
        <f t="shared" si="132"/>
        <v>0</v>
      </c>
      <c r="N1505" s="172">
        <f t="shared" ref="N1505:O1505" si="220">N506+N395+N284+N173+N617+N728+N839+N950+N1061+N1172+N1283+N1394</f>
        <v>0</v>
      </c>
      <c r="O1505" s="172">
        <f t="shared" si="220"/>
        <v>0</v>
      </c>
      <c r="P1505" s="159">
        <f t="shared" si="133"/>
        <v>0</v>
      </c>
    </row>
    <row r="1506" spans="1:16" s="252" customFormat="1" hidden="1" x14ac:dyDescent="0.35">
      <c r="A1506" s="251">
        <f t="shared" si="190"/>
        <v>0</v>
      </c>
      <c r="B1506" s="352">
        <f t="shared" si="190"/>
        <v>0</v>
      </c>
      <c r="C1506" s="353"/>
      <c r="D1506" s="353"/>
      <c r="E1506" s="354"/>
      <c r="F1506" s="150">
        <f t="shared" si="128"/>
        <v>0</v>
      </c>
      <c r="G1506" s="172">
        <f t="shared" ref="G1506:H1506" si="221">G507+G396+G285+G174+G618+G729+G840+G951+G1062+G1173+G1284+G1395</f>
        <v>0</v>
      </c>
      <c r="H1506" s="243">
        <f t="shared" si="221"/>
        <v>0</v>
      </c>
      <c r="I1506" s="159">
        <f t="shared" si="130"/>
        <v>0</v>
      </c>
      <c r="J1506" s="173"/>
      <c r="K1506" s="174">
        <f t="shared" ref="K1506:L1506" si="222">K507+K396+K285+K174+K618+K729+K840+K951+K1062+K1173+K1284+K1395</f>
        <v>0</v>
      </c>
      <c r="L1506" s="174">
        <f t="shared" si="222"/>
        <v>0</v>
      </c>
      <c r="M1506" s="175">
        <f t="shared" si="132"/>
        <v>0</v>
      </c>
      <c r="N1506" s="172">
        <f t="shared" ref="N1506:O1506" si="223">N507+N396+N285+N174+N618+N729+N840+N951+N1062+N1173+N1284+N1395</f>
        <v>0</v>
      </c>
      <c r="O1506" s="172">
        <f t="shared" si="223"/>
        <v>0</v>
      </c>
      <c r="P1506" s="159">
        <f t="shared" si="133"/>
        <v>0</v>
      </c>
    </row>
    <row r="1507" spans="1:16" s="252" customFormat="1" hidden="1" x14ac:dyDescent="0.35">
      <c r="A1507" s="251">
        <f t="shared" si="190"/>
        <v>0</v>
      </c>
      <c r="B1507" s="352">
        <f t="shared" si="190"/>
        <v>0</v>
      </c>
      <c r="C1507" s="353"/>
      <c r="D1507" s="353"/>
      <c r="E1507" s="354"/>
      <c r="F1507" s="150">
        <f t="shared" si="128"/>
        <v>0</v>
      </c>
      <c r="G1507" s="172">
        <f t="shared" ref="G1507:H1507" si="224">G508+G397+G286+G175+G619+G730+G841+G952+G1063+G1174+G1285+G1396</f>
        <v>0</v>
      </c>
      <c r="H1507" s="243">
        <f t="shared" si="224"/>
        <v>0</v>
      </c>
      <c r="I1507" s="159">
        <f t="shared" si="130"/>
        <v>0</v>
      </c>
      <c r="J1507" s="173"/>
      <c r="K1507" s="174">
        <f t="shared" ref="K1507:L1507" si="225">K508+K397+K286+K175+K619+K730+K841+K952+K1063+K1174+K1285+K1396</f>
        <v>0</v>
      </c>
      <c r="L1507" s="174">
        <f t="shared" si="225"/>
        <v>0</v>
      </c>
      <c r="M1507" s="175">
        <f t="shared" si="132"/>
        <v>0</v>
      </c>
      <c r="N1507" s="172">
        <f t="shared" ref="N1507:O1507" si="226">N508+N397+N286+N175+N619+N730+N841+N952+N1063+N1174+N1285+N1396</f>
        <v>0</v>
      </c>
      <c r="O1507" s="172">
        <f t="shared" si="226"/>
        <v>0</v>
      </c>
      <c r="P1507" s="159">
        <f t="shared" si="133"/>
        <v>0</v>
      </c>
    </row>
    <row r="1508" spans="1:16" s="252" customFormat="1" hidden="1" x14ac:dyDescent="0.35">
      <c r="A1508" s="251">
        <f t="shared" si="190"/>
        <v>0</v>
      </c>
      <c r="B1508" s="352">
        <f t="shared" si="190"/>
        <v>0</v>
      </c>
      <c r="C1508" s="353"/>
      <c r="D1508" s="353"/>
      <c r="E1508" s="354"/>
      <c r="F1508" s="150">
        <f t="shared" si="128"/>
        <v>0</v>
      </c>
      <c r="G1508" s="172">
        <f t="shared" ref="G1508:H1508" si="227">G509+G398+G287+G176+G620+G731+G842+G953+G1064+G1175+G1286+G1397</f>
        <v>0</v>
      </c>
      <c r="H1508" s="243">
        <f t="shared" si="227"/>
        <v>0</v>
      </c>
      <c r="I1508" s="159">
        <f t="shared" si="130"/>
        <v>0</v>
      </c>
      <c r="J1508" s="173"/>
      <c r="K1508" s="174">
        <f t="shared" ref="K1508:L1508" si="228">K509+K398+K287+K176+K620+K731+K842+K953+K1064+K1175+K1286+K1397</f>
        <v>0</v>
      </c>
      <c r="L1508" s="174">
        <f t="shared" si="228"/>
        <v>0</v>
      </c>
      <c r="M1508" s="175">
        <f t="shared" si="132"/>
        <v>0</v>
      </c>
      <c r="N1508" s="172">
        <f t="shared" ref="N1508:O1508" si="229">N509+N398+N287+N176+N620+N731+N842+N953+N1064+N1175+N1286+N1397</f>
        <v>0</v>
      </c>
      <c r="O1508" s="172">
        <f t="shared" si="229"/>
        <v>0</v>
      </c>
      <c r="P1508" s="159">
        <f t="shared" si="133"/>
        <v>0</v>
      </c>
    </row>
    <row r="1509" spans="1:16" s="252" customFormat="1" hidden="1" x14ac:dyDescent="0.35">
      <c r="A1509" s="251">
        <f t="shared" si="190"/>
        <v>0</v>
      </c>
      <c r="B1509" s="352">
        <f t="shared" si="190"/>
        <v>0</v>
      </c>
      <c r="C1509" s="353"/>
      <c r="D1509" s="353"/>
      <c r="E1509" s="354"/>
      <c r="F1509" s="150">
        <f t="shared" si="128"/>
        <v>0</v>
      </c>
      <c r="G1509" s="172">
        <f t="shared" ref="G1509:H1509" si="230">G510+G399+G288+G177+G621+G732+G843+G954+G1065+G1176+G1287+G1398</f>
        <v>0</v>
      </c>
      <c r="H1509" s="243">
        <f t="shared" si="230"/>
        <v>0</v>
      </c>
      <c r="I1509" s="159">
        <f t="shared" si="130"/>
        <v>0</v>
      </c>
      <c r="J1509" s="173"/>
      <c r="K1509" s="174">
        <f t="shared" ref="K1509:L1509" si="231">K510+K399+K288+K177+K621+K732+K843+K954+K1065+K1176+K1287+K1398</f>
        <v>0</v>
      </c>
      <c r="L1509" s="174">
        <f t="shared" si="231"/>
        <v>0</v>
      </c>
      <c r="M1509" s="175">
        <f t="shared" si="132"/>
        <v>0</v>
      </c>
      <c r="N1509" s="172">
        <f t="shared" ref="N1509:O1509" si="232">N510+N399+N288+N177+N621+N732+N843+N954+N1065+N1176+N1287+N1398</f>
        <v>0</v>
      </c>
      <c r="O1509" s="172">
        <f t="shared" si="232"/>
        <v>0</v>
      </c>
      <c r="P1509" s="159">
        <f t="shared" si="133"/>
        <v>0</v>
      </c>
    </row>
    <row r="1510" spans="1:16" s="252" customFormat="1" hidden="1" x14ac:dyDescent="0.35">
      <c r="A1510" s="251">
        <f t="shared" si="190"/>
        <v>0</v>
      </c>
      <c r="B1510" s="352">
        <f t="shared" si="190"/>
        <v>0</v>
      </c>
      <c r="C1510" s="353"/>
      <c r="D1510" s="353"/>
      <c r="E1510" s="354"/>
      <c r="F1510" s="150">
        <f t="shared" si="128"/>
        <v>0</v>
      </c>
      <c r="G1510" s="172">
        <f t="shared" ref="G1510:H1510" si="233">G511+G400+G289+G178+G622+G733+G844+G955+G1066+G1177+G1288+G1399</f>
        <v>0</v>
      </c>
      <c r="H1510" s="243">
        <f t="shared" si="233"/>
        <v>0</v>
      </c>
      <c r="I1510" s="159">
        <f t="shared" si="130"/>
        <v>0</v>
      </c>
      <c r="J1510" s="173"/>
      <c r="K1510" s="174">
        <f t="shared" ref="K1510:L1510" si="234">K511+K400+K289+K178+K622+K733+K844+K955+K1066+K1177+K1288+K1399</f>
        <v>0</v>
      </c>
      <c r="L1510" s="174">
        <f t="shared" si="234"/>
        <v>0</v>
      </c>
      <c r="M1510" s="175">
        <f t="shared" si="132"/>
        <v>0</v>
      </c>
      <c r="N1510" s="172">
        <f t="shared" ref="N1510:O1510" si="235">N511+N400+N289+N178+N622+N733+N844+N955+N1066+N1177+N1288+N1399</f>
        <v>0</v>
      </c>
      <c r="O1510" s="172">
        <f t="shared" si="235"/>
        <v>0</v>
      </c>
      <c r="P1510" s="159">
        <f t="shared" si="133"/>
        <v>0</v>
      </c>
    </row>
    <row r="1511" spans="1:16" s="252" customFormat="1" hidden="1" x14ac:dyDescent="0.35">
      <c r="A1511" s="251">
        <f t="shared" si="190"/>
        <v>0</v>
      </c>
      <c r="B1511" s="352">
        <f t="shared" si="190"/>
        <v>0</v>
      </c>
      <c r="C1511" s="353"/>
      <c r="D1511" s="353"/>
      <c r="E1511" s="354"/>
      <c r="F1511" s="150">
        <f t="shared" si="128"/>
        <v>0</v>
      </c>
      <c r="G1511" s="172">
        <f t="shared" ref="G1511:H1511" si="236">G512+G401+G290+G179+G623+G734+G845+G956+G1067+G1178+G1289+G1400</f>
        <v>0</v>
      </c>
      <c r="H1511" s="243">
        <f t="shared" si="236"/>
        <v>0</v>
      </c>
      <c r="I1511" s="159">
        <f t="shared" si="130"/>
        <v>0</v>
      </c>
      <c r="J1511" s="173"/>
      <c r="K1511" s="174">
        <f t="shared" ref="K1511:L1511" si="237">K512+K401+K290+K179+K623+K734+K845+K956+K1067+K1178+K1289+K1400</f>
        <v>0</v>
      </c>
      <c r="L1511" s="174">
        <f t="shared" si="237"/>
        <v>0</v>
      </c>
      <c r="M1511" s="175">
        <f t="shared" si="132"/>
        <v>0</v>
      </c>
      <c r="N1511" s="172">
        <f t="shared" ref="N1511:O1511" si="238">N512+N401+N290+N179+N623+N734+N845+N956+N1067+N1178+N1289+N1400</f>
        <v>0</v>
      </c>
      <c r="O1511" s="172">
        <f t="shared" si="238"/>
        <v>0</v>
      </c>
      <c r="P1511" s="159">
        <f t="shared" si="133"/>
        <v>0</v>
      </c>
    </row>
    <row r="1512" spans="1:16" s="252" customFormat="1" hidden="1" x14ac:dyDescent="0.35">
      <c r="A1512" s="251">
        <f t="shared" si="190"/>
        <v>0</v>
      </c>
      <c r="B1512" s="352">
        <f t="shared" si="190"/>
        <v>0</v>
      </c>
      <c r="C1512" s="353"/>
      <c r="D1512" s="353"/>
      <c r="E1512" s="354"/>
      <c r="F1512" s="150">
        <f t="shared" si="128"/>
        <v>0</v>
      </c>
      <c r="G1512" s="172">
        <f t="shared" ref="G1512:H1512" si="239">G513+G402+G291+G180+G624+G735+G846+G957+G1068+G1179+G1290+G1401</f>
        <v>0</v>
      </c>
      <c r="H1512" s="243">
        <f t="shared" si="239"/>
        <v>0</v>
      </c>
      <c r="I1512" s="159">
        <f t="shared" si="130"/>
        <v>0</v>
      </c>
      <c r="J1512" s="173"/>
      <c r="K1512" s="174">
        <f t="shared" ref="K1512:L1512" si="240">K513+K402+K291+K180+K624+K735+K846+K957+K1068+K1179+K1290+K1401</f>
        <v>0</v>
      </c>
      <c r="L1512" s="174">
        <f t="shared" si="240"/>
        <v>0</v>
      </c>
      <c r="M1512" s="175">
        <f t="shared" si="132"/>
        <v>0</v>
      </c>
      <c r="N1512" s="172">
        <f t="shared" ref="N1512:O1512" si="241">N513+N402+N291+N180+N624+N735+N846+N957+N1068+N1179+N1290+N1401</f>
        <v>0</v>
      </c>
      <c r="O1512" s="172">
        <f t="shared" si="241"/>
        <v>0</v>
      </c>
      <c r="P1512" s="159">
        <f t="shared" si="133"/>
        <v>0</v>
      </c>
    </row>
    <row r="1513" spans="1:16" s="252" customFormat="1" hidden="1" x14ac:dyDescent="0.35">
      <c r="A1513" s="251">
        <f t="shared" si="190"/>
        <v>0</v>
      </c>
      <c r="B1513" s="352">
        <f t="shared" si="190"/>
        <v>0</v>
      </c>
      <c r="C1513" s="353"/>
      <c r="D1513" s="353"/>
      <c r="E1513" s="354"/>
      <c r="F1513" s="150">
        <f t="shared" si="128"/>
        <v>0</v>
      </c>
      <c r="G1513" s="172">
        <f t="shared" ref="G1513:H1513" si="242">G514+G403+G292+G181+G625+G736+G847+G958+G1069+G1180+G1291+G1402</f>
        <v>0</v>
      </c>
      <c r="H1513" s="243">
        <f t="shared" si="242"/>
        <v>0</v>
      </c>
      <c r="I1513" s="159">
        <f t="shared" si="130"/>
        <v>0</v>
      </c>
      <c r="J1513" s="173"/>
      <c r="K1513" s="174">
        <f t="shared" ref="K1513:L1513" si="243">K514+K403+K292+K181+K625+K736+K847+K958+K1069+K1180+K1291+K1402</f>
        <v>0</v>
      </c>
      <c r="L1513" s="174">
        <f t="shared" si="243"/>
        <v>0</v>
      </c>
      <c r="M1513" s="175">
        <f t="shared" si="132"/>
        <v>0</v>
      </c>
      <c r="N1513" s="172">
        <f t="shared" ref="N1513:O1513" si="244">N514+N403+N292+N181+N625+N736+N847+N958+N1069+N1180+N1291+N1402</f>
        <v>0</v>
      </c>
      <c r="O1513" s="172">
        <f t="shared" si="244"/>
        <v>0</v>
      </c>
      <c r="P1513" s="159">
        <f t="shared" si="133"/>
        <v>0</v>
      </c>
    </row>
    <row r="1514" spans="1:16" s="252" customFormat="1" hidden="1" x14ac:dyDescent="0.35">
      <c r="A1514" s="251">
        <f t="shared" si="190"/>
        <v>0</v>
      </c>
      <c r="B1514" s="352">
        <f t="shared" si="190"/>
        <v>0</v>
      </c>
      <c r="C1514" s="353"/>
      <c r="D1514" s="353"/>
      <c r="E1514" s="354"/>
      <c r="F1514" s="150">
        <f t="shared" si="128"/>
        <v>0</v>
      </c>
      <c r="G1514" s="172">
        <f t="shared" ref="G1514:H1514" si="245">G515+G404+G293+G182+G626+G737+G848+G959+G1070+G1181+G1292+G1403</f>
        <v>0</v>
      </c>
      <c r="H1514" s="243">
        <f t="shared" si="245"/>
        <v>0</v>
      </c>
      <c r="I1514" s="159">
        <f t="shared" si="130"/>
        <v>0</v>
      </c>
      <c r="J1514" s="173"/>
      <c r="K1514" s="174">
        <f t="shared" ref="K1514:L1514" si="246">K515+K404+K293+K182+K626+K737+K848+K959+K1070+K1181+K1292+K1403</f>
        <v>0</v>
      </c>
      <c r="L1514" s="174">
        <f t="shared" si="246"/>
        <v>0</v>
      </c>
      <c r="M1514" s="175">
        <f t="shared" si="132"/>
        <v>0</v>
      </c>
      <c r="N1514" s="172">
        <f t="shared" ref="N1514:O1514" si="247">N515+N404+N293+N182+N626+N737+N848+N959+N1070+N1181+N1292+N1403</f>
        <v>0</v>
      </c>
      <c r="O1514" s="172">
        <f t="shared" si="247"/>
        <v>0</v>
      </c>
      <c r="P1514" s="159">
        <f t="shared" si="133"/>
        <v>0</v>
      </c>
    </row>
    <row r="1515" spans="1:16" s="252" customFormat="1" hidden="1" x14ac:dyDescent="0.35">
      <c r="A1515" s="251">
        <f t="shared" si="190"/>
        <v>0</v>
      </c>
      <c r="B1515" s="352">
        <f t="shared" si="190"/>
        <v>0</v>
      </c>
      <c r="C1515" s="353"/>
      <c r="D1515" s="353"/>
      <c r="E1515" s="354"/>
      <c r="F1515" s="150">
        <f t="shared" si="128"/>
        <v>0</v>
      </c>
      <c r="G1515" s="172">
        <f t="shared" ref="G1515:H1515" si="248">G516+G405+G294+G183+G627+G738+G849+G960+G1071+G1182+G1293+G1404</f>
        <v>0</v>
      </c>
      <c r="H1515" s="243">
        <f t="shared" si="248"/>
        <v>0</v>
      </c>
      <c r="I1515" s="159">
        <f t="shared" si="130"/>
        <v>0</v>
      </c>
      <c r="J1515" s="173"/>
      <c r="K1515" s="174">
        <f t="shared" ref="K1515:L1515" si="249">K516+K405+K294+K183+K627+K738+K849+K960+K1071+K1182+K1293+K1404</f>
        <v>0</v>
      </c>
      <c r="L1515" s="174">
        <f t="shared" si="249"/>
        <v>0</v>
      </c>
      <c r="M1515" s="175">
        <f t="shared" si="132"/>
        <v>0</v>
      </c>
      <c r="N1515" s="172">
        <f t="shared" ref="N1515:O1515" si="250">N516+N405+N294+N183+N627+N738+N849+N960+N1071+N1182+N1293+N1404</f>
        <v>0</v>
      </c>
      <c r="O1515" s="172">
        <f t="shared" si="250"/>
        <v>0</v>
      </c>
      <c r="P1515" s="159">
        <f t="shared" si="133"/>
        <v>0</v>
      </c>
    </row>
    <row r="1516" spans="1:16" s="252" customFormat="1" hidden="1" x14ac:dyDescent="0.35">
      <c r="A1516" s="251">
        <f t="shared" ref="A1516:B1535" si="251">A72</f>
        <v>0</v>
      </c>
      <c r="B1516" s="352">
        <f t="shared" si="251"/>
        <v>0</v>
      </c>
      <c r="C1516" s="353"/>
      <c r="D1516" s="353"/>
      <c r="E1516" s="354"/>
      <c r="F1516" s="150">
        <f t="shared" si="128"/>
        <v>0</v>
      </c>
      <c r="G1516" s="172">
        <f t="shared" ref="G1516:H1516" si="252">G517+G406+G295+G184+G628+G739+G850+G961+G1072+G1183+G1294+G1405</f>
        <v>0</v>
      </c>
      <c r="H1516" s="243">
        <f t="shared" si="252"/>
        <v>0</v>
      </c>
      <c r="I1516" s="159">
        <f t="shared" si="130"/>
        <v>0</v>
      </c>
      <c r="J1516" s="173"/>
      <c r="K1516" s="174">
        <f t="shared" ref="K1516:L1516" si="253">K517+K406+K295+K184+K628+K739+K850+K961+K1072+K1183+K1294+K1405</f>
        <v>0</v>
      </c>
      <c r="L1516" s="174">
        <f t="shared" si="253"/>
        <v>0</v>
      </c>
      <c r="M1516" s="175">
        <f t="shared" si="132"/>
        <v>0</v>
      </c>
      <c r="N1516" s="172">
        <f t="shared" ref="N1516:O1516" si="254">N517+N406+N295+N184+N628+N739+N850+N961+N1072+N1183+N1294+N1405</f>
        <v>0</v>
      </c>
      <c r="O1516" s="172">
        <f t="shared" si="254"/>
        <v>0</v>
      </c>
      <c r="P1516" s="159">
        <f t="shared" si="133"/>
        <v>0</v>
      </c>
    </row>
    <row r="1517" spans="1:16" s="252" customFormat="1" hidden="1" x14ac:dyDescent="0.35">
      <c r="A1517" s="251">
        <f t="shared" si="251"/>
        <v>0</v>
      </c>
      <c r="B1517" s="352">
        <f t="shared" si="251"/>
        <v>0</v>
      </c>
      <c r="C1517" s="353"/>
      <c r="D1517" s="353"/>
      <c r="E1517" s="354"/>
      <c r="F1517" s="150">
        <f t="shared" si="128"/>
        <v>0</v>
      </c>
      <c r="G1517" s="172">
        <f t="shared" ref="G1517:H1517" si="255">G518+G407+G296+G185+G629+G740+G851+G962+G1073+G1184+G1295+G1406</f>
        <v>0</v>
      </c>
      <c r="H1517" s="243">
        <f t="shared" si="255"/>
        <v>0</v>
      </c>
      <c r="I1517" s="159">
        <f t="shared" si="130"/>
        <v>0</v>
      </c>
      <c r="J1517" s="173"/>
      <c r="K1517" s="174">
        <f t="shared" ref="K1517:L1517" si="256">K518+K407+K296+K185+K629+K740+K851+K962+K1073+K1184+K1295+K1406</f>
        <v>0</v>
      </c>
      <c r="L1517" s="174">
        <f t="shared" si="256"/>
        <v>0</v>
      </c>
      <c r="M1517" s="175">
        <f t="shared" si="132"/>
        <v>0</v>
      </c>
      <c r="N1517" s="172">
        <f t="shared" ref="N1517:O1517" si="257">N518+N407+N296+N185+N629+N740+N851+N962+N1073+N1184+N1295+N1406</f>
        <v>0</v>
      </c>
      <c r="O1517" s="172">
        <f t="shared" si="257"/>
        <v>0</v>
      </c>
      <c r="P1517" s="159">
        <f t="shared" si="133"/>
        <v>0</v>
      </c>
    </row>
    <row r="1518" spans="1:16" s="252" customFormat="1" hidden="1" x14ac:dyDescent="0.35">
      <c r="A1518" s="251">
        <f t="shared" si="251"/>
        <v>0</v>
      </c>
      <c r="B1518" s="352">
        <f t="shared" si="251"/>
        <v>0</v>
      </c>
      <c r="C1518" s="353"/>
      <c r="D1518" s="353"/>
      <c r="E1518" s="354"/>
      <c r="F1518" s="150">
        <f t="shared" si="128"/>
        <v>0</v>
      </c>
      <c r="G1518" s="172">
        <f t="shared" ref="G1518:H1518" si="258">G519+G408+G297+G186+G630+G741+G852+G963+G1074+G1185+G1296+G1407</f>
        <v>0</v>
      </c>
      <c r="H1518" s="243">
        <f t="shared" si="258"/>
        <v>0</v>
      </c>
      <c r="I1518" s="159">
        <f t="shared" si="130"/>
        <v>0</v>
      </c>
      <c r="J1518" s="173"/>
      <c r="K1518" s="174">
        <f t="shared" ref="K1518:L1518" si="259">K519+K408+K297+K186+K630+K741+K852+K963+K1074+K1185+K1296+K1407</f>
        <v>0</v>
      </c>
      <c r="L1518" s="174">
        <f t="shared" si="259"/>
        <v>0</v>
      </c>
      <c r="M1518" s="175">
        <f t="shared" si="132"/>
        <v>0</v>
      </c>
      <c r="N1518" s="172">
        <f t="shared" ref="N1518:O1518" si="260">N519+N408+N297+N186+N630+N741+N852+N963+N1074+N1185+N1296+N1407</f>
        <v>0</v>
      </c>
      <c r="O1518" s="172">
        <f t="shared" si="260"/>
        <v>0</v>
      </c>
      <c r="P1518" s="159">
        <f t="shared" si="133"/>
        <v>0</v>
      </c>
    </row>
    <row r="1519" spans="1:16" s="252" customFormat="1" hidden="1" x14ac:dyDescent="0.35">
      <c r="A1519" s="251">
        <f t="shared" si="251"/>
        <v>0</v>
      </c>
      <c r="B1519" s="352">
        <f t="shared" si="251"/>
        <v>0</v>
      </c>
      <c r="C1519" s="353"/>
      <c r="D1519" s="353"/>
      <c r="E1519" s="354"/>
      <c r="F1519" s="150">
        <f t="shared" si="128"/>
        <v>0</v>
      </c>
      <c r="G1519" s="172">
        <f t="shared" ref="G1519:H1519" si="261">G520+G409+G298+G187+G631+G742+G853+G964+G1075+G1186+G1297+G1408</f>
        <v>0</v>
      </c>
      <c r="H1519" s="243">
        <f t="shared" si="261"/>
        <v>0</v>
      </c>
      <c r="I1519" s="159">
        <f t="shared" si="130"/>
        <v>0</v>
      </c>
      <c r="J1519" s="173"/>
      <c r="K1519" s="174">
        <f t="shared" ref="K1519:L1519" si="262">K520+K409+K298+K187+K631+K742+K853+K964+K1075+K1186+K1297+K1408</f>
        <v>0</v>
      </c>
      <c r="L1519" s="174">
        <f t="shared" si="262"/>
        <v>0</v>
      </c>
      <c r="M1519" s="175">
        <f t="shared" si="132"/>
        <v>0</v>
      </c>
      <c r="N1519" s="172">
        <f t="shared" ref="N1519:O1519" si="263">N520+N409+N298+N187+N631+N742+N853+N964+N1075+N1186+N1297+N1408</f>
        <v>0</v>
      </c>
      <c r="O1519" s="172">
        <f t="shared" si="263"/>
        <v>0</v>
      </c>
      <c r="P1519" s="159">
        <f t="shared" si="133"/>
        <v>0</v>
      </c>
    </row>
    <row r="1520" spans="1:16" s="252" customFormat="1" hidden="1" x14ac:dyDescent="0.35">
      <c r="A1520" s="251">
        <f t="shared" si="251"/>
        <v>0</v>
      </c>
      <c r="B1520" s="352">
        <f t="shared" si="251"/>
        <v>0</v>
      </c>
      <c r="C1520" s="353"/>
      <c r="D1520" s="353"/>
      <c r="E1520" s="354"/>
      <c r="F1520" s="150">
        <f t="shared" si="128"/>
        <v>0</v>
      </c>
      <c r="G1520" s="172">
        <f t="shared" ref="G1520:H1520" si="264">G521+G410+G299+G188+G632+G743+G854+G965+G1076+G1187+G1298+G1409</f>
        <v>0</v>
      </c>
      <c r="H1520" s="243">
        <f t="shared" si="264"/>
        <v>0</v>
      </c>
      <c r="I1520" s="159">
        <f t="shared" si="130"/>
        <v>0</v>
      </c>
      <c r="J1520" s="173"/>
      <c r="K1520" s="174">
        <f t="shared" ref="K1520:L1520" si="265">K521+K410+K299+K188+K632+K743+K854+K965+K1076+K1187+K1298+K1409</f>
        <v>0</v>
      </c>
      <c r="L1520" s="174">
        <f t="shared" si="265"/>
        <v>0</v>
      </c>
      <c r="M1520" s="175">
        <f t="shared" si="132"/>
        <v>0</v>
      </c>
      <c r="N1520" s="172">
        <f t="shared" ref="N1520:O1520" si="266">N521+N410+N299+N188+N632+N743+N854+N965+N1076+N1187+N1298+N1409</f>
        <v>0</v>
      </c>
      <c r="O1520" s="172">
        <f t="shared" si="266"/>
        <v>0</v>
      </c>
      <c r="P1520" s="159">
        <f t="shared" si="133"/>
        <v>0</v>
      </c>
    </row>
    <row r="1521" spans="1:16" s="252" customFormat="1" hidden="1" x14ac:dyDescent="0.35">
      <c r="A1521" s="251">
        <f t="shared" si="251"/>
        <v>0</v>
      </c>
      <c r="B1521" s="352">
        <f t="shared" si="251"/>
        <v>0</v>
      </c>
      <c r="C1521" s="353"/>
      <c r="D1521" s="353"/>
      <c r="E1521" s="354"/>
      <c r="F1521" s="150">
        <f t="shared" si="128"/>
        <v>0</v>
      </c>
      <c r="G1521" s="172">
        <f t="shared" ref="G1521:H1521" si="267">G522+G411+G300+G189+G633+G744+G855+G966+G1077+G1188+G1299+G1410</f>
        <v>0</v>
      </c>
      <c r="H1521" s="243">
        <f t="shared" si="267"/>
        <v>0</v>
      </c>
      <c r="I1521" s="159">
        <f t="shared" si="130"/>
        <v>0</v>
      </c>
      <c r="J1521" s="173"/>
      <c r="K1521" s="174">
        <f t="shared" ref="K1521:L1521" si="268">K522+K411+K300+K189+K633+K744+K855+K966+K1077+K1188+K1299+K1410</f>
        <v>0</v>
      </c>
      <c r="L1521" s="174">
        <f t="shared" si="268"/>
        <v>0</v>
      </c>
      <c r="M1521" s="175">
        <f t="shared" si="132"/>
        <v>0</v>
      </c>
      <c r="N1521" s="172">
        <f t="shared" ref="N1521:O1521" si="269">N522+N411+N300+N189+N633+N744+N855+N966+N1077+N1188+N1299+N1410</f>
        <v>0</v>
      </c>
      <c r="O1521" s="172">
        <f t="shared" si="269"/>
        <v>0</v>
      </c>
      <c r="P1521" s="159">
        <f t="shared" si="133"/>
        <v>0</v>
      </c>
    </row>
    <row r="1522" spans="1:16" s="252" customFormat="1" hidden="1" x14ac:dyDescent="0.35">
      <c r="A1522" s="251">
        <f t="shared" si="251"/>
        <v>0</v>
      </c>
      <c r="B1522" s="352">
        <f t="shared" si="251"/>
        <v>0</v>
      </c>
      <c r="C1522" s="353"/>
      <c r="D1522" s="353"/>
      <c r="E1522" s="354"/>
      <c r="F1522" s="150">
        <f t="shared" si="128"/>
        <v>0</v>
      </c>
      <c r="G1522" s="172">
        <f t="shared" ref="G1522:H1522" si="270">G523+G412+G301+G190+G634+G745+G856+G967+G1078+G1189+G1300+G1411</f>
        <v>0</v>
      </c>
      <c r="H1522" s="243">
        <f t="shared" si="270"/>
        <v>0</v>
      </c>
      <c r="I1522" s="159">
        <f t="shared" si="130"/>
        <v>0</v>
      </c>
      <c r="J1522" s="173"/>
      <c r="K1522" s="174">
        <f t="shared" ref="K1522:L1522" si="271">K523+K412+K301+K190+K634+K745+K856+K967+K1078+K1189+K1300+K1411</f>
        <v>0</v>
      </c>
      <c r="L1522" s="174">
        <f t="shared" si="271"/>
        <v>0</v>
      </c>
      <c r="M1522" s="175">
        <f t="shared" si="132"/>
        <v>0</v>
      </c>
      <c r="N1522" s="172">
        <f t="shared" ref="N1522:O1522" si="272">N523+N412+N301+N190+N634+N745+N856+N967+N1078+N1189+N1300+N1411</f>
        <v>0</v>
      </c>
      <c r="O1522" s="172">
        <f t="shared" si="272"/>
        <v>0</v>
      </c>
      <c r="P1522" s="159">
        <f t="shared" si="133"/>
        <v>0</v>
      </c>
    </row>
    <row r="1523" spans="1:16" s="252" customFormat="1" hidden="1" x14ac:dyDescent="0.35">
      <c r="A1523" s="251">
        <f t="shared" si="251"/>
        <v>0</v>
      </c>
      <c r="B1523" s="352">
        <f t="shared" si="251"/>
        <v>0</v>
      </c>
      <c r="C1523" s="353"/>
      <c r="D1523" s="353"/>
      <c r="E1523" s="354"/>
      <c r="F1523" s="150">
        <f t="shared" si="128"/>
        <v>0</v>
      </c>
      <c r="G1523" s="172">
        <f t="shared" ref="G1523:H1523" si="273">G524+G413+G302+G191+G635+G746+G857+G968+G1079+G1190+G1301+G1412</f>
        <v>0</v>
      </c>
      <c r="H1523" s="243">
        <f t="shared" si="273"/>
        <v>0</v>
      </c>
      <c r="I1523" s="159">
        <f t="shared" si="130"/>
        <v>0</v>
      </c>
      <c r="J1523" s="173"/>
      <c r="K1523" s="174">
        <f t="shared" ref="K1523:L1523" si="274">K524+K413+K302+K191+K635+K746+K857+K968+K1079+K1190+K1301+K1412</f>
        <v>0</v>
      </c>
      <c r="L1523" s="174">
        <f t="shared" si="274"/>
        <v>0</v>
      </c>
      <c r="M1523" s="175">
        <f t="shared" si="132"/>
        <v>0</v>
      </c>
      <c r="N1523" s="172">
        <f t="shared" ref="N1523:O1523" si="275">N524+N413+N302+N191+N635+N746+N857+N968+N1079+N1190+N1301+N1412</f>
        <v>0</v>
      </c>
      <c r="O1523" s="172">
        <f t="shared" si="275"/>
        <v>0</v>
      </c>
      <c r="P1523" s="159">
        <f t="shared" si="133"/>
        <v>0</v>
      </c>
    </row>
    <row r="1524" spans="1:16" s="252" customFormat="1" hidden="1" x14ac:dyDescent="0.35">
      <c r="A1524" s="251">
        <f t="shared" si="251"/>
        <v>0</v>
      </c>
      <c r="B1524" s="352">
        <f t="shared" si="251"/>
        <v>0</v>
      </c>
      <c r="C1524" s="353"/>
      <c r="D1524" s="353"/>
      <c r="E1524" s="354"/>
      <c r="F1524" s="150">
        <f t="shared" si="128"/>
        <v>0</v>
      </c>
      <c r="G1524" s="172">
        <f t="shared" ref="G1524:H1524" si="276">G525+G414+G303+G192+G636+G747+G858+G969+G1080+G1191+G1302+G1413</f>
        <v>0</v>
      </c>
      <c r="H1524" s="243">
        <f t="shared" si="276"/>
        <v>0</v>
      </c>
      <c r="I1524" s="159">
        <f t="shared" si="130"/>
        <v>0</v>
      </c>
      <c r="J1524" s="173"/>
      <c r="K1524" s="174">
        <f t="shared" ref="K1524:L1524" si="277">K525+K414+K303+K192+K636+K747+K858+K969+K1080+K1191+K1302+K1413</f>
        <v>0</v>
      </c>
      <c r="L1524" s="174">
        <f t="shared" si="277"/>
        <v>0</v>
      </c>
      <c r="M1524" s="175">
        <f t="shared" si="132"/>
        <v>0</v>
      </c>
      <c r="N1524" s="172">
        <f t="shared" ref="N1524:O1524" si="278">N525+N414+N303+N192+N636+N747+N858+N969+N1080+N1191+N1302+N1413</f>
        <v>0</v>
      </c>
      <c r="O1524" s="172">
        <f t="shared" si="278"/>
        <v>0</v>
      </c>
      <c r="P1524" s="159">
        <f t="shared" si="133"/>
        <v>0</v>
      </c>
    </row>
    <row r="1525" spans="1:16" s="252" customFormat="1" hidden="1" x14ac:dyDescent="0.35">
      <c r="A1525" s="251">
        <f t="shared" si="251"/>
        <v>0</v>
      </c>
      <c r="B1525" s="352">
        <f t="shared" si="251"/>
        <v>0</v>
      </c>
      <c r="C1525" s="353"/>
      <c r="D1525" s="353"/>
      <c r="E1525" s="354"/>
      <c r="F1525" s="150">
        <f t="shared" si="128"/>
        <v>0</v>
      </c>
      <c r="G1525" s="172">
        <f t="shared" ref="G1525:H1525" si="279">G526+G415+G304+G193+G637+G748+G859+G970+G1081+G1192+G1303+G1414</f>
        <v>0</v>
      </c>
      <c r="H1525" s="243">
        <f t="shared" si="279"/>
        <v>0</v>
      </c>
      <c r="I1525" s="159">
        <f t="shared" si="130"/>
        <v>0</v>
      </c>
      <c r="J1525" s="173"/>
      <c r="K1525" s="174">
        <f t="shared" ref="K1525:L1525" si="280">K526+K415+K304+K193+K637+K748+K859+K970+K1081+K1192+K1303+K1414</f>
        <v>0</v>
      </c>
      <c r="L1525" s="174">
        <f t="shared" si="280"/>
        <v>0</v>
      </c>
      <c r="M1525" s="175">
        <f t="shared" si="132"/>
        <v>0</v>
      </c>
      <c r="N1525" s="172">
        <f t="shared" ref="N1525:O1525" si="281">N526+N415+N304+N193+N637+N748+N859+N970+N1081+N1192+N1303+N1414</f>
        <v>0</v>
      </c>
      <c r="O1525" s="172">
        <f t="shared" si="281"/>
        <v>0</v>
      </c>
      <c r="P1525" s="159">
        <f t="shared" si="133"/>
        <v>0</v>
      </c>
    </row>
    <row r="1526" spans="1:16" s="252" customFormat="1" hidden="1" x14ac:dyDescent="0.35">
      <c r="A1526" s="251">
        <f t="shared" si="251"/>
        <v>0</v>
      </c>
      <c r="B1526" s="352">
        <f t="shared" si="251"/>
        <v>0</v>
      </c>
      <c r="C1526" s="353"/>
      <c r="D1526" s="353"/>
      <c r="E1526" s="354"/>
      <c r="F1526" s="150">
        <f t="shared" si="128"/>
        <v>0</v>
      </c>
      <c r="G1526" s="172">
        <f t="shared" ref="G1526:H1526" si="282">G527+G416+G305+G194+G638+G749+G860+G971+G1082+G1193+G1304+G1415</f>
        <v>0</v>
      </c>
      <c r="H1526" s="243">
        <f t="shared" si="282"/>
        <v>0</v>
      </c>
      <c r="I1526" s="159">
        <f t="shared" si="130"/>
        <v>0</v>
      </c>
      <c r="J1526" s="173"/>
      <c r="K1526" s="174">
        <f t="shared" ref="K1526:L1526" si="283">K527+K416+K305+K194+K638+K749+K860+K971+K1082+K1193+K1304+K1415</f>
        <v>0</v>
      </c>
      <c r="L1526" s="174">
        <f t="shared" si="283"/>
        <v>0</v>
      </c>
      <c r="M1526" s="175">
        <f t="shared" si="132"/>
        <v>0</v>
      </c>
      <c r="N1526" s="172">
        <f t="shared" ref="N1526:O1526" si="284">N527+N416+N305+N194+N638+N749+N860+N971+N1082+N1193+N1304+N1415</f>
        <v>0</v>
      </c>
      <c r="O1526" s="172">
        <f t="shared" si="284"/>
        <v>0</v>
      </c>
      <c r="P1526" s="159">
        <f t="shared" si="133"/>
        <v>0</v>
      </c>
    </row>
    <row r="1527" spans="1:16" s="252" customFormat="1" hidden="1" x14ac:dyDescent="0.35">
      <c r="A1527" s="251">
        <f t="shared" si="251"/>
        <v>0</v>
      </c>
      <c r="B1527" s="352">
        <f t="shared" si="251"/>
        <v>0</v>
      </c>
      <c r="C1527" s="353"/>
      <c r="D1527" s="353"/>
      <c r="E1527" s="354"/>
      <c r="F1527" s="150">
        <f t="shared" si="128"/>
        <v>0</v>
      </c>
      <c r="G1527" s="172">
        <f t="shared" ref="G1527:H1527" si="285">G528+G417+G306+G195+G639+G750+G861+G972+G1083+G1194+G1305+G1416</f>
        <v>0</v>
      </c>
      <c r="H1527" s="243">
        <f t="shared" si="285"/>
        <v>0</v>
      </c>
      <c r="I1527" s="159">
        <f t="shared" si="130"/>
        <v>0</v>
      </c>
      <c r="J1527" s="173"/>
      <c r="K1527" s="174">
        <f t="shared" ref="K1527:L1527" si="286">K528+K417+K306+K195+K639+K750+K861+K972+K1083+K1194+K1305+K1416</f>
        <v>0</v>
      </c>
      <c r="L1527" s="174">
        <f t="shared" si="286"/>
        <v>0</v>
      </c>
      <c r="M1527" s="175">
        <f t="shared" si="132"/>
        <v>0</v>
      </c>
      <c r="N1527" s="172">
        <f t="shared" ref="N1527:O1527" si="287">N528+N417+N306+N195+N639+N750+N861+N972+N1083+N1194+N1305+N1416</f>
        <v>0</v>
      </c>
      <c r="O1527" s="172">
        <f t="shared" si="287"/>
        <v>0</v>
      </c>
      <c r="P1527" s="159">
        <f t="shared" si="133"/>
        <v>0</v>
      </c>
    </row>
    <row r="1528" spans="1:16" s="252" customFormat="1" hidden="1" x14ac:dyDescent="0.35">
      <c r="A1528" s="251">
        <f t="shared" si="251"/>
        <v>0</v>
      </c>
      <c r="B1528" s="352">
        <f t="shared" si="251"/>
        <v>0</v>
      </c>
      <c r="C1528" s="353"/>
      <c r="D1528" s="353"/>
      <c r="E1528" s="354"/>
      <c r="F1528" s="150">
        <f t="shared" si="128"/>
        <v>0</v>
      </c>
      <c r="G1528" s="172">
        <f t="shared" ref="G1528:H1528" si="288">G529+G418+G307+G196+G640+G751+G862+G973+G1084+G1195+G1306+G1417</f>
        <v>0</v>
      </c>
      <c r="H1528" s="243">
        <f t="shared" si="288"/>
        <v>0</v>
      </c>
      <c r="I1528" s="159">
        <f t="shared" si="130"/>
        <v>0</v>
      </c>
      <c r="J1528" s="173"/>
      <c r="K1528" s="174">
        <f t="shared" ref="K1528:L1528" si="289">K529+K418+K307+K196+K640+K751+K862+K973+K1084+K1195+K1306+K1417</f>
        <v>0</v>
      </c>
      <c r="L1528" s="174">
        <f t="shared" si="289"/>
        <v>0</v>
      </c>
      <c r="M1528" s="175">
        <f t="shared" si="132"/>
        <v>0</v>
      </c>
      <c r="N1528" s="172">
        <f t="shared" ref="N1528:O1528" si="290">N529+N418+N307+N196+N640+N751+N862+N973+N1084+N1195+N1306+N1417</f>
        <v>0</v>
      </c>
      <c r="O1528" s="172">
        <f t="shared" si="290"/>
        <v>0</v>
      </c>
      <c r="P1528" s="159">
        <f t="shared" si="133"/>
        <v>0</v>
      </c>
    </row>
    <row r="1529" spans="1:16" s="252" customFormat="1" hidden="1" x14ac:dyDescent="0.35">
      <c r="A1529" s="251">
        <f t="shared" si="251"/>
        <v>0</v>
      </c>
      <c r="B1529" s="352">
        <f t="shared" si="251"/>
        <v>0</v>
      </c>
      <c r="C1529" s="353"/>
      <c r="D1529" s="353"/>
      <c r="E1529" s="354"/>
      <c r="F1529" s="150">
        <f t="shared" si="128"/>
        <v>0</v>
      </c>
      <c r="G1529" s="172">
        <f t="shared" ref="G1529:H1529" si="291">G530+G419+G308+G197+G641+G752+G863+G974+G1085+G1196+G1307+G1418</f>
        <v>0</v>
      </c>
      <c r="H1529" s="243">
        <f t="shared" si="291"/>
        <v>0</v>
      </c>
      <c r="I1529" s="159">
        <f t="shared" si="130"/>
        <v>0</v>
      </c>
      <c r="J1529" s="173"/>
      <c r="K1529" s="174">
        <f t="shared" ref="K1529:L1529" si="292">K530+K419+K308+K197+K641+K752+K863+K974+K1085+K1196+K1307+K1418</f>
        <v>0</v>
      </c>
      <c r="L1529" s="174">
        <f t="shared" si="292"/>
        <v>0</v>
      </c>
      <c r="M1529" s="175">
        <f t="shared" si="132"/>
        <v>0</v>
      </c>
      <c r="N1529" s="172">
        <f t="shared" ref="N1529:O1529" si="293">N530+N419+N308+N197+N641+N752+N863+N974+N1085+N1196+N1307+N1418</f>
        <v>0</v>
      </c>
      <c r="O1529" s="172">
        <f t="shared" si="293"/>
        <v>0</v>
      </c>
      <c r="P1529" s="159">
        <f t="shared" si="133"/>
        <v>0</v>
      </c>
    </row>
    <row r="1530" spans="1:16" s="252" customFormat="1" hidden="1" x14ac:dyDescent="0.35">
      <c r="A1530" s="251">
        <f t="shared" si="251"/>
        <v>0</v>
      </c>
      <c r="B1530" s="352">
        <f t="shared" si="251"/>
        <v>0</v>
      </c>
      <c r="C1530" s="353"/>
      <c r="D1530" s="353"/>
      <c r="E1530" s="354"/>
      <c r="F1530" s="150">
        <f t="shared" si="128"/>
        <v>0</v>
      </c>
      <c r="G1530" s="172">
        <f t="shared" ref="G1530:H1530" si="294">G531+G420+G309+G198+G642+G753+G864+G975+G1086+G1197+G1308+G1419</f>
        <v>0</v>
      </c>
      <c r="H1530" s="243">
        <f t="shared" si="294"/>
        <v>0</v>
      </c>
      <c r="I1530" s="159">
        <f t="shared" si="130"/>
        <v>0</v>
      </c>
      <c r="J1530" s="173"/>
      <c r="K1530" s="174">
        <f t="shared" ref="K1530:L1530" si="295">K531+K420+K309+K198+K642+K753+K864+K975+K1086+K1197+K1308+K1419</f>
        <v>0</v>
      </c>
      <c r="L1530" s="174">
        <f t="shared" si="295"/>
        <v>0</v>
      </c>
      <c r="M1530" s="175">
        <f t="shared" si="132"/>
        <v>0</v>
      </c>
      <c r="N1530" s="172">
        <f t="shared" ref="N1530:O1530" si="296">N531+N420+N309+N198+N642+N753+N864+N975+N1086+N1197+N1308+N1419</f>
        <v>0</v>
      </c>
      <c r="O1530" s="172">
        <f t="shared" si="296"/>
        <v>0</v>
      </c>
      <c r="P1530" s="159">
        <f t="shared" si="133"/>
        <v>0</v>
      </c>
    </row>
    <row r="1531" spans="1:16" s="252" customFormat="1" hidden="1" x14ac:dyDescent="0.35">
      <c r="A1531" s="251">
        <f t="shared" si="251"/>
        <v>0</v>
      </c>
      <c r="B1531" s="352">
        <f t="shared" si="251"/>
        <v>0</v>
      </c>
      <c r="C1531" s="353"/>
      <c r="D1531" s="353"/>
      <c r="E1531" s="354"/>
      <c r="F1531" s="150">
        <f t="shared" si="128"/>
        <v>0</v>
      </c>
      <c r="G1531" s="172">
        <f t="shared" ref="G1531:H1531" si="297">G532+G421+G310+G199+G643+G754+G865+G976+G1087+G1198+G1309+G1420</f>
        <v>0</v>
      </c>
      <c r="H1531" s="243">
        <f t="shared" si="297"/>
        <v>0</v>
      </c>
      <c r="I1531" s="159">
        <f t="shared" si="130"/>
        <v>0</v>
      </c>
      <c r="J1531" s="173"/>
      <c r="K1531" s="174">
        <f t="shared" ref="K1531:L1531" si="298">K532+K421+K310+K199+K643+K754+K865+K976+K1087+K1198+K1309+K1420</f>
        <v>0</v>
      </c>
      <c r="L1531" s="174">
        <f t="shared" si="298"/>
        <v>0</v>
      </c>
      <c r="M1531" s="175">
        <f t="shared" si="132"/>
        <v>0</v>
      </c>
      <c r="N1531" s="172">
        <f t="shared" ref="N1531:O1531" si="299">N532+N421+N310+N199+N643+N754+N865+N976+N1087+N1198+N1309+N1420</f>
        <v>0</v>
      </c>
      <c r="O1531" s="172">
        <f t="shared" si="299"/>
        <v>0</v>
      </c>
      <c r="P1531" s="159">
        <f t="shared" si="133"/>
        <v>0</v>
      </c>
    </row>
    <row r="1532" spans="1:16" s="252" customFormat="1" hidden="1" x14ac:dyDescent="0.35">
      <c r="A1532" s="251">
        <f t="shared" si="251"/>
        <v>0</v>
      </c>
      <c r="B1532" s="352">
        <f t="shared" si="251"/>
        <v>0</v>
      </c>
      <c r="C1532" s="353"/>
      <c r="D1532" s="353"/>
      <c r="E1532" s="354"/>
      <c r="F1532" s="150">
        <f t="shared" si="128"/>
        <v>0</v>
      </c>
      <c r="G1532" s="172">
        <f t="shared" ref="G1532:H1532" si="300">G533+G422+G311+G200+G644+G755+G866+G977+G1088+G1199+G1310+G1421</f>
        <v>0</v>
      </c>
      <c r="H1532" s="243">
        <f t="shared" si="300"/>
        <v>0</v>
      </c>
      <c r="I1532" s="159">
        <f t="shared" si="130"/>
        <v>0</v>
      </c>
      <c r="J1532" s="173"/>
      <c r="K1532" s="174">
        <f t="shared" ref="K1532:L1532" si="301">K533+K422+K311+K200+K644+K755+K866+K977+K1088+K1199+K1310+K1421</f>
        <v>0</v>
      </c>
      <c r="L1532" s="174">
        <f t="shared" si="301"/>
        <v>0</v>
      </c>
      <c r="M1532" s="175">
        <f t="shared" si="132"/>
        <v>0</v>
      </c>
      <c r="N1532" s="172">
        <f t="shared" ref="N1532:O1532" si="302">N533+N422+N311+N200+N644+N755+N866+N977+N1088+N1199+N1310+N1421</f>
        <v>0</v>
      </c>
      <c r="O1532" s="172">
        <f t="shared" si="302"/>
        <v>0</v>
      </c>
      <c r="P1532" s="159">
        <f t="shared" si="133"/>
        <v>0</v>
      </c>
    </row>
    <row r="1533" spans="1:16" s="252" customFormat="1" hidden="1" x14ac:dyDescent="0.35">
      <c r="A1533" s="251">
        <f t="shared" si="251"/>
        <v>0</v>
      </c>
      <c r="B1533" s="352">
        <f t="shared" si="251"/>
        <v>0</v>
      </c>
      <c r="C1533" s="353"/>
      <c r="D1533" s="353"/>
      <c r="E1533" s="354"/>
      <c r="F1533" s="150">
        <f t="shared" si="128"/>
        <v>0</v>
      </c>
      <c r="G1533" s="172">
        <f t="shared" ref="G1533:H1533" si="303">G534+G423+G312+G201+G645+G756+G867+G978+G1089+G1200+G1311+G1422</f>
        <v>0</v>
      </c>
      <c r="H1533" s="243">
        <f t="shared" si="303"/>
        <v>0</v>
      </c>
      <c r="I1533" s="159">
        <f t="shared" si="130"/>
        <v>0</v>
      </c>
      <c r="J1533" s="173"/>
      <c r="K1533" s="174">
        <f t="shared" ref="K1533:L1533" si="304">K534+K423+K312+K201+K645+K756+K867+K978+K1089+K1200+K1311+K1422</f>
        <v>0</v>
      </c>
      <c r="L1533" s="174">
        <f t="shared" si="304"/>
        <v>0</v>
      </c>
      <c r="M1533" s="175">
        <f t="shared" si="132"/>
        <v>0</v>
      </c>
      <c r="N1533" s="172">
        <f t="shared" ref="N1533:O1533" si="305">N534+N423+N312+N201+N645+N756+N867+N978+N1089+N1200+N1311+N1422</f>
        <v>0</v>
      </c>
      <c r="O1533" s="172">
        <f t="shared" si="305"/>
        <v>0</v>
      </c>
      <c r="P1533" s="159">
        <f t="shared" si="133"/>
        <v>0</v>
      </c>
    </row>
    <row r="1534" spans="1:16" s="252" customFormat="1" hidden="1" x14ac:dyDescent="0.35">
      <c r="A1534" s="251">
        <f t="shared" si="251"/>
        <v>0</v>
      </c>
      <c r="B1534" s="352">
        <f t="shared" si="251"/>
        <v>0</v>
      </c>
      <c r="C1534" s="353"/>
      <c r="D1534" s="353"/>
      <c r="E1534" s="354"/>
      <c r="F1534" s="150">
        <f t="shared" si="128"/>
        <v>0</v>
      </c>
      <c r="G1534" s="172">
        <f t="shared" ref="G1534:H1534" si="306">G535+G424+G313+G202+G646+G757+G868+G979+G1090+G1201+G1312+G1423</f>
        <v>0</v>
      </c>
      <c r="H1534" s="243">
        <f t="shared" si="306"/>
        <v>0</v>
      </c>
      <c r="I1534" s="159">
        <f t="shared" si="130"/>
        <v>0</v>
      </c>
      <c r="J1534" s="173"/>
      <c r="K1534" s="174">
        <f t="shared" ref="K1534:L1534" si="307">K535+K424+K313+K202+K646+K757+K868+K979+K1090+K1201+K1312+K1423</f>
        <v>0</v>
      </c>
      <c r="L1534" s="174">
        <f t="shared" si="307"/>
        <v>0</v>
      </c>
      <c r="M1534" s="175">
        <f t="shared" si="132"/>
        <v>0</v>
      </c>
      <c r="N1534" s="172">
        <f t="shared" ref="N1534:O1534" si="308">N535+N424+N313+N202+N646+N757+N868+N979+N1090+N1201+N1312+N1423</f>
        <v>0</v>
      </c>
      <c r="O1534" s="172">
        <f t="shared" si="308"/>
        <v>0</v>
      </c>
      <c r="P1534" s="159">
        <f t="shared" si="133"/>
        <v>0</v>
      </c>
    </row>
    <row r="1535" spans="1:16" s="252" customFormat="1" hidden="1" x14ac:dyDescent="0.35">
      <c r="A1535" s="251">
        <f t="shared" si="251"/>
        <v>0</v>
      </c>
      <c r="B1535" s="352">
        <f t="shared" si="251"/>
        <v>0</v>
      </c>
      <c r="C1535" s="353"/>
      <c r="D1535" s="353"/>
      <c r="E1535" s="354"/>
      <c r="F1535" s="150">
        <f t="shared" si="128"/>
        <v>0</v>
      </c>
      <c r="G1535" s="172">
        <f t="shared" ref="G1535:H1535" si="309">G536+G425+G314+G203+G647+G758+G869+G980+G1091+G1202+G1313+G1424</f>
        <v>0</v>
      </c>
      <c r="H1535" s="243">
        <f t="shared" si="309"/>
        <v>0</v>
      </c>
      <c r="I1535" s="159">
        <f t="shared" si="130"/>
        <v>0</v>
      </c>
      <c r="J1535" s="173"/>
      <c r="K1535" s="174">
        <f t="shared" ref="K1535:L1535" si="310">K536+K425+K314+K203+K647+K758+K869+K980+K1091+K1202+K1313+K1424</f>
        <v>0</v>
      </c>
      <c r="L1535" s="174">
        <f t="shared" si="310"/>
        <v>0</v>
      </c>
      <c r="M1535" s="175">
        <f t="shared" si="132"/>
        <v>0</v>
      </c>
      <c r="N1535" s="172">
        <f t="shared" ref="N1535:O1535" si="311">N536+N425+N314+N203+N647+N758+N869+N980+N1091+N1202+N1313+N1424</f>
        <v>0</v>
      </c>
      <c r="O1535" s="172">
        <f t="shared" si="311"/>
        <v>0</v>
      </c>
      <c r="P1535" s="159">
        <f t="shared" si="133"/>
        <v>0</v>
      </c>
    </row>
    <row r="1536" spans="1:16" s="252" customFormat="1" hidden="1" x14ac:dyDescent="0.35">
      <c r="A1536" s="251">
        <f t="shared" ref="A1536:B1555" si="312">A92</f>
        <v>0</v>
      </c>
      <c r="B1536" s="352">
        <f t="shared" si="312"/>
        <v>0</v>
      </c>
      <c r="C1536" s="353"/>
      <c r="D1536" s="353"/>
      <c r="E1536" s="354"/>
      <c r="F1536" s="150">
        <f t="shared" si="128"/>
        <v>0</v>
      </c>
      <c r="G1536" s="172">
        <f t="shared" ref="G1536:H1536" si="313">G537+G426+G315+G204+G648+G759+G870+G981+G1092+G1203+G1314+G1425</f>
        <v>0</v>
      </c>
      <c r="H1536" s="243">
        <f t="shared" si="313"/>
        <v>0</v>
      </c>
      <c r="I1536" s="159">
        <f t="shared" si="130"/>
        <v>0</v>
      </c>
      <c r="J1536" s="173"/>
      <c r="K1536" s="174">
        <f t="shared" ref="K1536:L1536" si="314">K537+K426+K315+K204+K648+K759+K870+K981+K1092+K1203+K1314+K1425</f>
        <v>0</v>
      </c>
      <c r="L1536" s="174">
        <f t="shared" si="314"/>
        <v>0</v>
      </c>
      <c r="M1536" s="175">
        <f t="shared" si="132"/>
        <v>0</v>
      </c>
      <c r="N1536" s="172">
        <f t="shared" ref="N1536:O1536" si="315">N537+N426+N315+N204+N648+N759+N870+N981+N1092+N1203+N1314+N1425</f>
        <v>0</v>
      </c>
      <c r="O1536" s="172">
        <f t="shared" si="315"/>
        <v>0</v>
      </c>
      <c r="P1536" s="159">
        <f t="shared" si="133"/>
        <v>0</v>
      </c>
    </row>
    <row r="1537" spans="1:16" s="252" customFormat="1" hidden="1" x14ac:dyDescent="0.35">
      <c r="A1537" s="251">
        <f t="shared" si="312"/>
        <v>0</v>
      </c>
      <c r="B1537" s="352">
        <f t="shared" si="312"/>
        <v>0</v>
      </c>
      <c r="C1537" s="353"/>
      <c r="D1537" s="353"/>
      <c r="E1537" s="354"/>
      <c r="F1537" s="150">
        <f t="shared" si="128"/>
        <v>0</v>
      </c>
      <c r="G1537" s="172">
        <f t="shared" ref="G1537:H1537" si="316">G538+G427+G316+G205+G649+G760+G871+G982+G1093+G1204+G1315+G1426</f>
        <v>0</v>
      </c>
      <c r="H1537" s="243">
        <f t="shared" si="316"/>
        <v>0</v>
      </c>
      <c r="I1537" s="159">
        <f t="shared" si="130"/>
        <v>0</v>
      </c>
      <c r="J1537" s="173"/>
      <c r="K1537" s="174">
        <f t="shared" ref="K1537:L1537" si="317">K538+K427+K316+K205+K649+K760+K871+K982+K1093+K1204+K1315+K1426</f>
        <v>0</v>
      </c>
      <c r="L1537" s="174">
        <f t="shared" si="317"/>
        <v>0</v>
      </c>
      <c r="M1537" s="175">
        <f t="shared" si="132"/>
        <v>0</v>
      </c>
      <c r="N1537" s="172">
        <f t="shared" ref="N1537:O1537" si="318">N538+N427+N316+N205+N649+N760+N871+N982+N1093+N1204+N1315+N1426</f>
        <v>0</v>
      </c>
      <c r="O1537" s="172">
        <f t="shared" si="318"/>
        <v>0</v>
      </c>
      <c r="P1537" s="159">
        <f t="shared" si="133"/>
        <v>0</v>
      </c>
    </row>
    <row r="1538" spans="1:16" s="252" customFormat="1" hidden="1" x14ac:dyDescent="0.35">
      <c r="A1538" s="251">
        <f t="shared" si="312"/>
        <v>0</v>
      </c>
      <c r="B1538" s="352">
        <f t="shared" si="312"/>
        <v>0</v>
      </c>
      <c r="C1538" s="353"/>
      <c r="D1538" s="353"/>
      <c r="E1538" s="354"/>
      <c r="F1538" s="150">
        <f t="shared" si="128"/>
        <v>0</v>
      </c>
      <c r="G1538" s="172">
        <f t="shared" ref="G1538:H1538" si="319">G539+G428+G317+G206+G650+G761+G872+G983+G1094+G1205+G1316+G1427</f>
        <v>0</v>
      </c>
      <c r="H1538" s="243">
        <f t="shared" si="319"/>
        <v>0</v>
      </c>
      <c r="I1538" s="159">
        <f t="shared" si="130"/>
        <v>0</v>
      </c>
      <c r="J1538" s="173"/>
      <c r="K1538" s="174">
        <f t="shared" ref="K1538:L1538" si="320">K539+K428+K317+K206+K650+K761+K872+K983+K1094+K1205+K1316+K1427</f>
        <v>0</v>
      </c>
      <c r="L1538" s="174">
        <f t="shared" si="320"/>
        <v>0</v>
      </c>
      <c r="M1538" s="175">
        <f t="shared" si="132"/>
        <v>0</v>
      </c>
      <c r="N1538" s="172">
        <f t="shared" ref="N1538:O1538" si="321">N539+N428+N317+N206+N650+N761+N872+N983+N1094+N1205+N1316+N1427</f>
        <v>0</v>
      </c>
      <c r="O1538" s="172">
        <f t="shared" si="321"/>
        <v>0</v>
      </c>
      <c r="P1538" s="159">
        <f t="shared" si="133"/>
        <v>0</v>
      </c>
    </row>
    <row r="1539" spans="1:16" s="252" customFormat="1" hidden="1" x14ac:dyDescent="0.35">
      <c r="A1539" s="251">
        <f t="shared" si="312"/>
        <v>0</v>
      </c>
      <c r="B1539" s="352">
        <f t="shared" si="312"/>
        <v>0</v>
      </c>
      <c r="C1539" s="353"/>
      <c r="D1539" s="353"/>
      <c r="E1539" s="354"/>
      <c r="F1539" s="150">
        <f t="shared" si="128"/>
        <v>0</v>
      </c>
      <c r="G1539" s="172">
        <f t="shared" ref="G1539:H1539" si="322">G540+G429+G318+G207+G651+G762+G873+G984+G1095+G1206+G1317+G1428</f>
        <v>0</v>
      </c>
      <c r="H1539" s="243">
        <f t="shared" si="322"/>
        <v>0</v>
      </c>
      <c r="I1539" s="159">
        <f t="shared" si="130"/>
        <v>0</v>
      </c>
      <c r="J1539" s="173"/>
      <c r="K1539" s="174">
        <f t="shared" ref="K1539:L1539" si="323">K540+K429+K318+K207+K651+K762+K873+K984+K1095+K1206+K1317+K1428</f>
        <v>0</v>
      </c>
      <c r="L1539" s="174">
        <f t="shared" si="323"/>
        <v>0</v>
      </c>
      <c r="M1539" s="175">
        <f t="shared" si="132"/>
        <v>0</v>
      </c>
      <c r="N1539" s="172">
        <f t="shared" ref="N1539:O1539" si="324">N540+N429+N318+N207+N651+N762+N873+N984+N1095+N1206+N1317+N1428</f>
        <v>0</v>
      </c>
      <c r="O1539" s="172">
        <f t="shared" si="324"/>
        <v>0</v>
      </c>
      <c r="P1539" s="159">
        <f t="shared" si="133"/>
        <v>0</v>
      </c>
    </row>
    <row r="1540" spans="1:16" s="252" customFormat="1" hidden="1" x14ac:dyDescent="0.35">
      <c r="A1540" s="251">
        <f t="shared" si="312"/>
        <v>0</v>
      </c>
      <c r="B1540" s="352">
        <f t="shared" si="312"/>
        <v>0</v>
      </c>
      <c r="C1540" s="353"/>
      <c r="D1540" s="353"/>
      <c r="E1540" s="354"/>
      <c r="F1540" s="150">
        <f t="shared" ref="F1540:F1575" si="325">F541+F430+F319+F208+F652+F763+F874+F985+F1096+F1207+F1318+F1429</f>
        <v>0</v>
      </c>
      <c r="G1540" s="172">
        <f t="shared" ref="G1540:H1540" si="326">G541+G430+G319+G208+G652+G763+G874+G985+G1096+G1207+G1318+G1429</f>
        <v>0</v>
      </c>
      <c r="H1540" s="243">
        <f t="shared" si="326"/>
        <v>0</v>
      </c>
      <c r="I1540" s="159">
        <f t="shared" ref="I1540:I1575" si="327">G1540-H1540</f>
        <v>0</v>
      </c>
      <c r="J1540" s="173"/>
      <c r="K1540" s="174">
        <f t="shared" ref="K1540:L1540" si="328">K541+K430+K319+K208+K652+K763+K874+K985+K1096+K1207+K1318+K1429</f>
        <v>0</v>
      </c>
      <c r="L1540" s="174">
        <f t="shared" si="328"/>
        <v>0</v>
      </c>
      <c r="M1540" s="175">
        <f t="shared" ref="M1540:M1575" si="329">K1540-L1540</f>
        <v>0</v>
      </c>
      <c r="N1540" s="172">
        <f t="shared" ref="N1540:O1540" si="330">N541+N430+N319+N208+N652+N763+N874+N985+N1096+N1207+N1318+N1429</f>
        <v>0</v>
      </c>
      <c r="O1540" s="172">
        <f t="shared" si="330"/>
        <v>0</v>
      </c>
      <c r="P1540" s="159">
        <f t="shared" ref="P1540:P1575" si="331">N1540-O1540</f>
        <v>0</v>
      </c>
    </row>
    <row r="1541" spans="1:16" s="252" customFormat="1" hidden="1" x14ac:dyDescent="0.35">
      <c r="A1541" s="251">
        <f t="shared" si="312"/>
        <v>0</v>
      </c>
      <c r="B1541" s="352">
        <f t="shared" si="312"/>
        <v>0</v>
      </c>
      <c r="C1541" s="353"/>
      <c r="D1541" s="353"/>
      <c r="E1541" s="354"/>
      <c r="F1541" s="150">
        <f t="shared" si="325"/>
        <v>0</v>
      </c>
      <c r="G1541" s="172">
        <f t="shared" ref="G1541:H1541" si="332">G542+G431+G320+G209+G653+G764+G875+G986+G1097+G1208+G1319+G1430</f>
        <v>0</v>
      </c>
      <c r="H1541" s="243">
        <f t="shared" si="332"/>
        <v>0</v>
      </c>
      <c r="I1541" s="159">
        <f t="shared" si="327"/>
        <v>0</v>
      </c>
      <c r="J1541" s="173"/>
      <c r="K1541" s="174">
        <f t="shared" ref="K1541:L1541" si="333">K542+K431+K320+K209+K653+K764+K875+K986+K1097+K1208+K1319+K1430</f>
        <v>0</v>
      </c>
      <c r="L1541" s="174">
        <f t="shared" si="333"/>
        <v>0</v>
      </c>
      <c r="M1541" s="175">
        <f t="shared" si="329"/>
        <v>0</v>
      </c>
      <c r="N1541" s="172">
        <f t="shared" ref="N1541:O1541" si="334">N542+N431+N320+N209+N653+N764+N875+N986+N1097+N1208+N1319+N1430</f>
        <v>0</v>
      </c>
      <c r="O1541" s="172">
        <f t="shared" si="334"/>
        <v>0</v>
      </c>
      <c r="P1541" s="159">
        <f t="shared" si="331"/>
        <v>0</v>
      </c>
    </row>
    <row r="1542" spans="1:16" s="252" customFormat="1" hidden="1" x14ac:dyDescent="0.35">
      <c r="A1542" s="251">
        <f t="shared" si="312"/>
        <v>0</v>
      </c>
      <c r="B1542" s="352">
        <f t="shared" si="312"/>
        <v>0</v>
      </c>
      <c r="C1542" s="353"/>
      <c r="D1542" s="353"/>
      <c r="E1542" s="354"/>
      <c r="F1542" s="150">
        <f t="shared" si="325"/>
        <v>0</v>
      </c>
      <c r="G1542" s="172">
        <f t="shared" ref="G1542:H1542" si="335">G543+G432+G321+G210+G654+G765+G876+G987+G1098+G1209+G1320+G1431</f>
        <v>0</v>
      </c>
      <c r="H1542" s="243">
        <f t="shared" si="335"/>
        <v>0</v>
      </c>
      <c r="I1542" s="159">
        <f t="shared" si="327"/>
        <v>0</v>
      </c>
      <c r="J1542" s="173"/>
      <c r="K1542" s="174">
        <f t="shared" ref="K1542:L1542" si="336">K543+K432+K321+K210+K654+K765+K876+K987+K1098+K1209+K1320+K1431</f>
        <v>0</v>
      </c>
      <c r="L1542" s="174">
        <f t="shared" si="336"/>
        <v>0</v>
      </c>
      <c r="M1542" s="175">
        <f t="shared" si="329"/>
        <v>0</v>
      </c>
      <c r="N1542" s="172">
        <f t="shared" ref="N1542:O1542" si="337">N543+N432+N321+N210+N654+N765+N876+N987+N1098+N1209+N1320+N1431</f>
        <v>0</v>
      </c>
      <c r="O1542" s="172">
        <f t="shared" si="337"/>
        <v>0</v>
      </c>
      <c r="P1542" s="159">
        <f t="shared" si="331"/>
        <v>0</v>
      </c>
    </row>
    <row r="1543" spans="1:16" s="252" customFormat="1" hidden="1" x14ac:dyDescent="0.35">
      <c r="A1543" s="251">
        <f t="shared" si="312"/>
        <v>0</v>
      </c>
      <c r="B1543" s="352">
        <f t="shared" si="312"/>
        <v>0</v>
      </c>
      <c r="C1543" s="353"/>
      <c r="D1543" s="353"/>
      <c r="E1543" s="354"/>
      <c r="F1543" s="150">
        <f t="shared" si="325"/>
        <v>0</v>
      </c>
      <c r="G1543" s="172">
        <f t="shared" ref="G1543:H1543" si="338">G544+G433+G322+G211+G655+G766+G877+G988+G1099+G1210+G1321+G1432</f>
        <v>0</v>
      </c>
      <c r="H1543" s="243">
        <f t="shared" si="338"/>
        <v>0</v>
      </c>
      <c r="I1543" s="159">
        <f t="shared" si="327"/>
        <v>0</v>
      </c>
      <c r="J1543" s="173"/>
      <c r="K1543" s="174">
        <f t="shared" ref="K1543:L1543" si="339">K544+K433+K322+K211+K655+K766+K877+K988+K1099+K1210+K1321+K1432</f>
        <v>0</v>
      </c>
      <c r="L1543" s="174">
        <f t="shared" si="339"/>
        <v>0</v>
      </c>
      <c r="M1543" s="175">
        <f t="shared" si="329"/>
        <v>0</v>
      </c>
      <c r="N1543" s="172">
        <f t="shared" ref="N1543:O1543" si="340">N544+N433+N322+N211+N655+N766+N877+N988+N1099+N1210+N1321+N1432</f>
        <v>0</v>
      </c>
      <c r="O1543" s="172">
        <f t="shared" si="340"/>
        <v>0</v>
      </c>
      <c r="P1543" s="159">
        <f t="shared" si="331"/>
        <v>0</v>
      </c>
    </row>
    <row r="1544" spans="1:16" s="252" customFormat="1" hidden="1" x14ac:dyDescent="0.35">
      <c r="A1544" s="251">
        <f t="shared" si="312"/>
        <v>0</v>
      </c>
      <c r="B1544" s="352">
        <f t="shared" si="312"/>
        <v>0</v>
      </c>
      <c r="C1544" s="353"/>
      <c r="D1544" s="353"/>
      <c r="E1544" s="354"/>
      <c r="F1544" s="150">
        <f t="shared" si="325"/>
        <v>0</v>
      </c>
      <c r="G1544" s="172">
        <f t="shared" ref="G1544:H1544" si="341">G545+G434+G323+G212+G656+G767+G878+G989+G1100+G1211+G1322+G1433</f>
        <v>0</v>
      </c>
      <c r="H1544" s="243">
        <f t="shared" si="341"/>
        <v>0</v>
      </c>
      <c r="I1544" s="159">
        <f t="shared" si="327"/>
        <v>0</v>
      </c>
      <c r="J1544" s="173"/>
      <c r="K1544" s="174">
        <f t="shared" ref="K1544:L1544" si="342">K545+K434+K323+K212+K656+K767+K878+K989+K1100+K1211+K1322+K1433</f>
        <v>0</v>
      </c>
      <c r="L1544" s="174">
        <f t="shared" si="342"/>
        <v>0</v>
      </c>
      <c r="M1544" s="175">
        <f t="shared" si="329"/>
        <v>0</v>
      </c>
      <c r="N1544" s="172">
        <f t="shared" ref="N1544:O1544" si="343">N545+N434+N323+N212+N656+N767+N878+N989+N1100+N1211+N1322+N1433</f>
        <v>0</v>
      </c>
      <c r="O1544" s="172">
        <f t="shared" si="343"/>
        <v>0</v>
      </c>
      <c r="P1544" s="159">
        <f t="shared" si="331"/>
        <v>0</v>
      </c>
    </row>
    <row r="1545" spans="1:16" s="252" customFormat="1" hidden="1" x14ac:dyDescent="0.35">
      <c r="A1545" s="251">
        <f t="shared" si="312"/>
        <v>0</v>
      </c>
      <c r="B1545" s="352">
        <f t="shared" si="312"/>
        <v>0</v>
      </c>
      <c r="C1545" s="353"/>
      <c r="D1545" s="353"/>
      <c r="E1545" s="354"/>
      <c r="F1545" s="150">
        <f t="shared" si="325"/>
        <v>0</v>
      </c>
      <c r="G1545" s="172">
        <f t="shared" ref="G1545:H1545" si="344">G546+G435+G324+G213+G657+G768+G879+G990+G1101+G1212+G1323+G1434</f>
        <v>0</v>
      </c>
      <c r="H1545" s="243">
        <f t="shared" si="344"/>
        <v>0</v>
      </c>
      <c r="I1545" s="159">
        <f t="shared" si="327"/>
        <v>0</v>
      </c>
      <c r="J1545" s="173"/>
      <c r="K1545" s="174">
        <f t="shared" ref="K1545:L1545" si="345">K546+K435+K324+K213+K657+K768+K879+K990+K1101+K1212+K1323+K1434</f>
        <v>0</v>
      </c>
      <c r="L1545" s="174">
        <f t="shared" si="345"/>
        <v>0</v>
      </c>
      <c r="M1545" s="175">
        <f t="shared" si="329"/>
        <v>0</v>
      </c>
      <c r="N1545" s="172">
        <f t="shared" ref="N1545:O1545" si="346">N546+N435+N324+N213+N657+N768+N879+N990+N1101+N1212+N1323+N1434</f>
        <v>0</v>
      </c>
      <c r="O1545" s="172">
        <f t="shared" si="346"/>
        <v>0</v>
      </c>
      <c r="P1545" s="159">
        <f t="shared" si="331"/>
        <v>0</v>
      </c>
    </row>
    <row r="1546" spans="1:16" s="252" customFormat="1" hidden="1" x14ac:dyDescent="0.35">
      <c r="A1546" s="251">
        <f t="shared" si="312"/>
        <v>0</v>
      </c>
      <c r="B1546" s="352">
        <f t="shared" si="312"/>
        <v>0</v>
      </c>
      <c r="C1546" s="353"/>
      <c r="D1546" s="353"/>
      <c r="E1546" s="354"/>
      <c r="F1546" s="150">
        <f t="shared" si="325"/>
        <v>0</v>
      </c>
      <c r="G1546" s="172">
        <f t="shared" ref="G1546:H1546" si="347">G547+G436+G325+G214+G658+G769+G880+G991+G1102+G1213+G1324+G1435</f>
        <v>0</v>
      </c>
      <c r="H1546" s="243">
        <f t="shared" si="347"/>
        <v>0</v>
      </c>
      <c r="I1546" s="159">
        <f t="shared" si="327"/>
        <v>0</v>
      </c>
      <c r="J1546" s="173"/>
      <c r="K1546" s="174">
        <f t="shared" ref="K1546:L1546" si="348">K547+K436+K325+K214+K658+K769+K880+K991+K1102+K1213+K1324+K1435</f>
        <v>0</v>
      </c>
      <c r="L1546" s="174">
        <f t="shared" si="348"/>
        <v>0</v>
      </c>
      <c r="M1546" s="175">
        <f t="shared" si="329"/>
        <v>0</v>
      </c>
      <c r="N1546" s="172">
        <f t="shared" ref="N1546:O1546" si="349">N547+N436+N325+N214+N658+N769+N880+N991+N1102+N1213+N1324+N1435</f>
        <v>0</v>
      </c>
      <c r="O1546" s="172">
        <f t="shared" si="349"/>
        <v>0</v>
      </c>
      <c r="P1546" s="159">
        <f t="shared" si="331"/>
        <v>0</v>
      </c>
    </row>
    <row r="1547" spans="1:16" s="252" customFormat="1" hidden="1" x14ac:dyDescent="0.35">
      <c r="A1547" s="251">
        <f t="shared" si="312"/>
        <v>0</v>
      </c>
      <c r="B1547" s="352">
        <f t="shared" si="312"/>
        <v>0</v>
      </c>
      <c r="C1547" s="353"/>
      <c r="D1547" s="353"/>
      <c r="E1547" s="354"/>
      <c r="F1547" s="150">
        <f t="shared" si="325"/>
        <v>0</v>
      </c>
      <c r="G1547" s="172">
        <f t="shared" ref="G1547:H1547" si="350">G548+G437+G326+G215+G659+G770+G881+G992+G1103+G1214+G1325+G1436</f>
        <v>0</v>
      </c>
      <c r="H1547" s="243">
        <f t="shared" si="350"/>
        <v>0</v>
      </c>
      <c r="I1547" s="159">
        <f t="shared" si="327"/>
        <v>0</v>
      </c>
      <c r="J1547" s="173"/>
      <c r="K1547" s="174">
        <f t="shared" ref="K1547:L1547" si="351">K548+K437+K326+K215+K659+K770+K881+K992+K1103+K1214+K1325+K1436</f>
        <v>0</v>
      </c>
      <c r="L1547" s="174">
        <f t="shared" si="351"/>
        <v>0</v>
      </c>
      <c r="M1547" s="175">
        <f t="shared" si="329"/>
        <v>0</v>
      </c>
      <c r="N1547" s="172">
        <f t="shared" ref="N1547:O1547" si="352">N548+N437+N326+N215+N659+N770+N881+N992+N1103+N1214+N1325+N1436</f>
        <v>0</v>
      </c>
      <c r="O1547" s="172">
        <f t="shared" si="352"/>
        <v>0</v>
      </c>
      <c r="P1547" s="159">
        <f t="shared" si="331"/>
        <v>0</v>
      </c>
    </row>
    <row r="1548" spans="1:16" s="252" customFormat="1" hidden="1" x14ac:dyDescent="0.35">
      <c r="A1548" s="251">
        <f t="shared" si="312"/>
        <v>0</v>
      </c>
      <c r="B1548" s="352">
        <f t="shared" si="312"/>
        <v>0</v>
      </c>
      <c r="C1548" s="353"/>
      <c r="D1548" s="353"/>
      <c r="E1548" s="354"/>
      <c r="F1548" s="150">
        <f t="shared" si="325"/>
        <v>0</v>
      </c>
      <c r="G1548" s="172">
        <f t="shared" ref="G1548:H1548" si="353">G549+G438+G327+G216+G660+G771+G882+G993+G1104+G1215+G1326+G1437</f>
        <v>0</v>
      </c>
      <c r="H1548" s="243">
        <f t="shared" si="353"/>
        <v>0</v>
      </c>
      <c r="I1548" s="159">
        <f t="shared" si="327"/>
        <v>0</v>
      </c>
      <c r="J1548" s="173"/>
      <c r="K1548" s="174">
        <f t="shared" ref="K1548:L1548" si="354">K549+K438+K327+K216+K660+K771+K882+K993+K1104+K1215+K1326+K1437</f>
        <v>0</v>
      </c>
      <c r="L1548" s="174">
        <f t="shared" si="354"/>
        <v>0</v>
      </c>
      <c r="M1548" s="175">
        <f t="shared" si="329"/>
        <v>0</v>
      </c>
      <c r="N1548" s="172">
        <f t="shared" ref="N1548:O1548" si="355">N549+N438+N327+N216+N660+N771+N882+N993+N1104+N1215+N1326+N1437</f>
        <v>0</v>
      </c>
      <c r="O1548" s="172">
        <f t="shared" si="355"/>
        <v>0</v>
      </c>
      <c r="P1548" s="159">
        <f t="shared" si="331"/>
        <v>0</v>
      </c>
    </row>
    <row r="1549" spans="1:16" s="252" customFormat="1" hidden="1" x14ac:dyDescent="0.35">
      <c r="A1549" s="251">
        <f t="shared" si="312"/>
        <v>0</v>
      </c>
      <c r="B1549" s="352">
        <f t="shared" si="312"/>
        <v>0</v>
      </c>
      <c r="C1549" s="353"/>
      <c r="D1549" s="353"/>
      <c r="E1549" s="354"/>
      <c r="F1549" s="150">
        <f t="shared" si="325"/>
        <v>0</v>
      </c>
      <c r="G1549" s="172">
        <f t="shared" ref="G1549:H1549" si="356">G550+G439+G328+G217+G661+G772+G883+G994+G1105+G1216+G1327+G1438</f>
        <v>0</v>
      </c>
      <c r="H1549" s="243">
        <f t="shared" si="356"/>
        <v>0</v>
      </c>
      <c r="I1549" s="159">
        <f t="shared" si="327"/>
        <v>0</v>
      </c>
      <c r="J1549" s="173"/>
      <c r="K1549" s="174">
        <f t="shared" ref="K1549:L1549" si="357">K550+K439+K328+K217+K661+K772+K883+K994+K1105+K1216+K1327+K1438</f>
        <v>0</v>
      </c>
      <c r="L1549" s="174">
        <f t="shared" si="357"/>
        <v>0</v>
      </c>
      <c r="M1549" s="175">
        <f t="shared" si="329"/>
        <v>0</v>
      </c>
      <c r="N1549" s="172">
        <f t="shared" ref="N1549:O1549" si="358">N550+N439+N328+N217+N661+N772+N883+N994+N1105+N1216+N1327+N1438</f>
        <v>0</v>
      </c>
      <c r="O1549" s="172">
        <f t="shared" si="358"/>
        <v>0</v>
      </c>
      <c r="P1549" s="159">
        <f t="shared" si="331"/>
        <v>0</v>
      </c>
    </row>
    <row r="1550" spans="1:16" s="252" customFormat="1" hidden="1" x14ac:dyDescent="0.35">
      <c r="A1550" s="251">
        <f t="shared" si="312"/>
        <v>0</v>
      </c>
      <c r="B1550" s="352">
        <f t="shared" si="312"/>
        <v>0</v>
      </c>
      <c r="C1550" s="353"/>
      <c r="D1550" s="353"/>
      <c r="E1550" s="354"/>
      <c r="F1550" s="150">
        <f t="shared" si="325"/>
        <v>0</v>
      </c>
      <c r="G1550" s="172">
        <f t="shared" ref="G1550:H1550" si="359">G551+G440+G329+G218+G662+G773+G884+G995+G1106+G1217+G1328+G1439</f>
        <v>0</v>
      </c>
      <c r="H1550" s="243">
        <f t="shared" si="359"/>
        <v>0</v>
      </c>
      <c r="I1550" s="159">
        <f t="shared" si="327"/>
        <v>0</v>
      </c>
      <c r="J1550" s="173"/>
      <c r="K1550" s="174">
        <f t="shared" ref="K1550:L1550" si="360">K551+K440+K329+K218+K662+K773+K884+K995+K1106+K1217+K1328+K1439</f>
        <v>0</v>
      </c>
      <c r="L1550" s="174">
        <f t="shared" si="360"/>
        <v>0</v>
      </c>
      <c r="M1550" s="175">
        <f t="shared" si="329"/>
        <v>0</v>
      </c>
      <c r="N1550" s="172">
        <f t="shared" ref="N1550:O1550" si="361">N551+N440+N329+N218+N662+N773+N884+N995+N1106+N1217+N1328+N1439</f>
        <v>0</v>
      </c>
      <c r="O1550" s="172">
        <f t="shared" si="361"/>
        <v>0</v>
      </c>
      <c r="P1550" s="159">
        <f t="shared" si="331"/>
        <v>0</v>
      </c>
    </row>
    <row r="1551" spans="1:16" s="252" customFormat="1" hidden="1" x14ac:dyDescent="0.35">
      <c r="A1551" s="251">
        <f t="shared" si="312"/>
        <v>0</v>
      </c>
      <c r="B1551" s="352">
        <f t="shared" si="312"/>
        <v>0</v>
      </c>
      <c r="C1551" s="353"/>
      <c r="D1551" s="353"/>
      <c r="E1551" s="354"/>
      <c r="F1551" s="150">
        <f t="shared" si="325"/>
        <v>0</v>
      </c>
      <c r="G1551" s="172">
        <f t="shared" ref="G1551:H1551" si="362">G552+G441+G330+G219+G663+G774+G885+G996+G1107+G1218+G1329+G1440</f>
        <v>0</v>
      </c>
      <c r="H1551" s="243">
        <f t="shared" si="362"/>
        <v>0</v>
      </c>
      <c r="I1551" s="159">
        <f t="shared" si="327"/>
        <v>0</v>
      </c>
      <c r="J1551" s="173"/>
      <c r="K1551" s="174">
        <f t="shared" ref="K1551:L1551" si="363">K552+K441+K330+K219+K663+K774+K885+K996+K1107+K1218+K1329+K1440</f>
        <v>0</v>
      </c>
      <c r="L1551" s="174">
        <f t="shared" si="363"/>
        <v>0</v>
      </c>
      <c r="M1551" s="175">
        <f t="shared" si="329"/>
        <v>0</v>
      </c>
      <c r="N1551" s="172">
        <f t="shared" ref="N1551:O1551" si="364">N552+N441+N330+N219+N663+N774+N885+N996+N1107+N1218+N1329+N1440</f>
        <v>0</v>
      </c>
      <c r="O1551" s="172">
        <f t="shared" si="364"/>
        <v>0</v>
      </c>
      <c r="P1551" s="159">
        <f t="shared" si="331"/>
        <v>0</v>
      </c>
    </row>
    <row r="1552" spans="1:16" s="252" customFormat="1" hidden="1" x14ac:dyDescent="0.35">
      <c r="A1552" s="251">
        <f t="shared" si="312"/>
        <v>0</v>
      </c>
      <c r="B1552" s="352">
        <f t="shared" si="312"/>
        <v>0</v>
      </c>
      <c r="C1552" s="353"/>
      <c r="D1552" s="353"/>
      <c r="E1552" s="354"/>
      <c r="F1552" s="150">
        <f t="shared" si="325"/>
        <v>0</v>
      </c>
      <c r="G1552" s="172">
        <f t="shared" ref="G1552:H1552" si="365">G553+G442+G331+G220+G664+G775+G886+G997+G1108+G1219+G1330+G1441</f>
        <v>0</v>
      </c>
      <c r="H1552" s="243">
        <f t="shared" si="365"/>
        <v>0</v>
      </c>
      <c r="I1552" s="159">
        <f t="shared" si="327"/>
        <v>0</v>
      </c>
      <c r="J1552" s="173"/>
      <c r="K1552" s="174">
        <f t="shared" ref="K1552:L1552" si="366">K553+K442+K331+K220+K664+K775+K886+K997+K1108+K1219+K1330+K1441</f>
        <v>0</v>
      </c>
      <c r="L1552" s="174">
        <f t="shared" si="366"/>
        <v>0</v>
      </c>
      <c r="M1552" s="175">
        <f t="shared" si="329"/>
        <v>0</v>
      </c>
      <c r="N1552" s="172">
        <f t="shared" ref="N1552:O1552" si="367">N553+N442+N331+N220+N664+N775+N886+N997+N1108+N1219+N1330+N1441</f>
        <v>0</v>
      </c>
      <c r="O1552" s="172">
        <f t="shared" si="367"/>
        <v>0</v>
      </c>
      <c r="P1552" s="159">
        <f t="shared" si="331"/>
        <v>0</v>
      </c>
    </row>
    <row r="1553" spans="1:16" s="252" customFormat="1" hidden="1" x14ac:dyDescent="0.35">
      <c r="A1553" s="251">
        <f t="shared" si="312"/>
        <v>0</v>
      </c>
      <c r="B1553" s="352">
        <f t="shared" si="312"/>
        <v>0</v>
      </c>
      <c r="C1553" s="353"/>
      <c r="D1553" s="353"/>
      <c r="E1553" s="354"/>
      <c r="F1553" s="150">
        <f t="shared" si="325"/>
        <v>0</v>
      </c>
      <c r="G1553" s="172">
        <f t="shared" ref="G1553:H1553" si="368">G554+G443+G332+G221+G665+G776+G887+G998+G1109+G1220+G1331+G1442</f>
        <v>0</v>
      </c>
      <c r="H1553" s="243">
        <f t="shared" si="368"/>
        <v>0</v>
      </c>
      <c r="I1553" s="159">
        <f t="shared" si="327"/>
        <v>0</v>
      </c>
      <c r="J1553" s="173"/>
      <c r="K1553" s="174">
        <f t="shared" ref="K1553:L1553" si="369">K554+K443+K332+K221+K665+K776+K887+K998+K1109+K1220+K1331+K1442</f>
        <v>0</v>
      </c>
      <c r="L1553" s="174">
        <f t="shared" si="369"/>
        <v>0</v>
      </c>
      <c r="M1553" s="175">
        <f t="shared" si="329"/>
        <v>0</v>
      </c>
      <c r="N1553" s="172">
        <f t="shared" ref="N1553:O1553" si="370">N554+N443+N332+N221+N665+N776+N887+N998+N1109+N1220+N1331+N1442</f>
        <v>0</v>
      </c>
      <c r="O1553" s="172">
        <f t="shared" si="370"/>
        <v>0</v>
      </c>
      <c r="P1553" s="159">
        <f t="shared" si="331"/>
        <v>0</v>
      </c>
    </row>
    <row r="1554" spans="1:16" s="252" customFormat="1" hidden="1" x14ac:dyDescent="0.35">
      <c r="A1554" s="251">
        <f t="shared" si="312"/>
        <v>0</v>
      </c>
      <c r="B1554" s="352">
        <f t="shared" si="312"/>
        <v>0</v>
      </c>
      <c r="C1554" s="353"/>
      <c r="D1554" s="353"/>
      <c r="E1554" s="354"/>
      <c r="F1554" s="150">
        <f t="shared" si="325"/>
        <v>0</v>
      </c>
      <c r="G1554" s="172">
        <f t="shared" ref="G1554:H1554" si="371">G555+G444+G333+G222+G666+G777+G888+G999+G1110+G1221+G1332+G1443</f>
        <v>0</v>
      </c>
      <c r="H1554" s="243">
        <f t="shared" si="371"/>
        <v>0</v>
      </c>
      <c r="I1554" s="159">
        <f t="shared" si="327"/>
        <v>0</v>
      </c>
      <c r="J1554" s="173"/>
      <c r="K1554" s="174">
        <f t="shared" ref="K1554:L1554" si="372">K555+K444+K333+K222+K666+K777+K888+K999+K1110+K1221+K1332+K1443</f>
        <v>0</v>
      </c>
      <c r="L1554" s="174">
        <f t="shared" si="372"/>
        <v>0</v>
      </c>
      <c r="M1554" s="175">
        <f t="shared" si="329"/>
        <v>0</v>
      </c>
      <c r="N1554" s="172">
        <f t="shared" ref="N1554:O1554" si="373">N555+N444+N333+N222+N666+N777+N888+N999+N1110+N1221+N1332+N1443</f>
        <v>0</v>
      </c>
      <c r="O1554" s="172">
        <f t="shared" si="373"/>
        <v>0</v>
      </c>
      <c r="P1554" s="159">
        <f t="shared" si="331"/>
        <v>0</v>
      </c>
    </row>
    <row r="1555" spans="1:16" s="252" customFormat="1" hidden="1" x14ac:dyDescent="0.35">
      <c r="A1555" s="251">
        <f t="shared" si="312"/>
        <v>0</v>
      </c>
      <c r="B1555" s="352">
        <f t="shared" si="312"/>
        <v>0</v>
      </c>
      <c r="C1555" s="353"/>
      <c r="D1555" s="353"/>
      <c r="E1555" s="354"/>
      <c r="F1555" s="150">
        <f t="shared" si="325"/>
        <v>0</v>
      </c>
      <c r="G1555" s="172">
        <f t="shared" ref="G1555:H1555" si="374">G556+G445+G334+G223+G667+G778+G889+G1000+G1111+G1222+G1333+G1444</f>
        <v>0</v>
      </c>
      <c r="H1555" s="243">
        <f t="shared" si="374"/>
        <v>0</v>
      </c>
      <c r="I1555" s="159">
        <f t="shared" si="327"/>
        <v>0</v>
      </c>
      <c r="J1555" s="173"/>
      <c r="K1555" s="174">
        <f t="shared" ref="K1555:L1555" si="375">K556+K445+K334+K223+K667+K778+K889+K1000+K1111+K1222+K1333+K1444</f>
        <v>0</v>
      </c>
      <c r="L1555" s="174">
        <f t="shared" si="375"/>
        <v>0</v>
      </c>
      <c r="M1555" s="175">
        <f t="shared" si="329"/>
        <v>0</v>
      </c>
      <c r="N1555" s="172">
        <f t="shared" ref="N1555:O1555" si="376">N556+N445+N334+N223+N667+N778+N889+N1000+N1111+N1222+N1333+N1444</f>
        <v>0</v>
      </c>
      <c r="O1555" s="172">
        <f t="shared" si="376"/>
        <v>0</v>
      </c>
      <c r="P1555" s="159">
        <f t="shared" si="331"/>
        <v>0</v>
      </c>
    </row>
    <row r="1556" spans="1:16" s="252" customFormat="1" hidden="1" x14ac:dyDescent="0.35">
      <c r="A1556" s="251">
        <f t="shared" ref="A1556:B1575" si="377">A112</f>
        <v>0</v>
      </c>
      <c r="B1556" s="352">
        <f t="shared" si="377"/>
        <v>0</v>
      </c>
      <c r="C1556" s="353"/>
      <c r="D1556" s="353"/>
      <c r="E1556" s="354"/>
      <c r="F1556" s="150">
        <f t="shared" si="325"/>
        <v>0</v>
      </c>
      <c r="G1556" s="172">
        <f t="shared" ref="G1556:H1556" si="378">G557+G446+G335+G224+G668+G779+G890+G1001+G1112+G1223+G1334+G1445</f>
        <v>0</v>
      </c>
      <c r="H1556" s="243">
        <f t="shared" si="378"/>
        <v>0</v>
      </c>
      <c r="I1556" s="159">
        <f t="shared" si="327"/>
        <v>0</v>
      </c>
      <c r="J1556" s="173"/>
      <c r="K1556" s="174">
        <f t="shared" ref="K1556:L1556" si="379">K557+K446+K335+K224+K668+K779+K890+K1001+K1112+K1223+K1334+K1445</f>
        <v>0</v>
      </c>
      <c r="L1556" s="174">
        <f t="shared" si="379"/>
        <v>0</v>
      </c>
      <c r="M1556" s="175">
        <f t="shared" si="329"/>
        <v>0</v>
      </c>
      <c r="N1556" s="172">
        <f t="shared" ref="N1556:O1556" si="380">N557+N446+N335+N224+N668+N779+N890+N1001+N1112+N1223+N1334+N1445</f>
        <v>0</v>
      </c>
      <c r="O1556" s="172">
        <f t="shared" si="380"/>
        <v>0</v>
      </c>
      <c r="P1556" s="159">
        <f t="shared" si="331"/>
        <v>0</v>
      </c>
    </row>
    <row r="1557" spans="1:16" s="252" customFormat="1" hidden="1" x14ac:dyDescent="0.35">
      <c r="A1557" s="251">
        <f t="shared" si="377"/>
        <v>0</v>
      </c>
      <c r="B1557" s="352">
        <f t="shared" si="377"/>
        <v>0</v>
      </c>
      <c r="C1557" s="353"/>
      <c r="D1557" s="353"/>
      <c r="E1557" s="354"/>
      <c r="F1557" s="150">
        <f t="shared" si="325"/>
        <v>0</v>
      </c>
      <c r="G1557" s="172">
        <f t="shared" ref="G1557:H1557" si="381">G558+G447+G336+G225+G669+G780+G891+G1002+G1113+G1224+G1335+G1446</f>
        <v>0</v>
      </c>
      <c r="H1557" s="243">
        <f t="shared" si="381"/>
        <v>0</v>
      </c>
      <c r="I1557" s="159">
        <f t="shared" si="327"/>
        <v>0</v>
      </c>
      <c r="J1557" s="173"/>
      <c r="K1557" s="174">
        <f t="shared" ref="K1557:L1557" si="382">K558+K447+K336+K225+K669+K780+K891+K1002+K1113+K1224+K1335+K1446</f>
        <v>0</v>
      </c>
      <c r="L1557" s="174">
        <f t="shared" si="382"/>
        <v>0</v>
      </c>
      <c r="M1557" s="175">
        <f t="shared" si="329"/>
        <v>0</v>
      </c>
      <c r="N1557" s="172">
        <f t="shared" ref="N1557:O1557" si="383">N558+N447+N336+N225+N669+N780+N891+N1002+N1113+N1224+N1335+N1446</f>
        <v>0</v>
      </c>
      <c r="O1557" s="172">
        <f t="shared" si="383"/>
        <v>0</v>
      </c>
      <c r="P1557" s="159">
        <f t="shared" si="331"/>
        <v>0</v>
      </c>
    </row>
    <row r="1558" spans="1:16" s="252" customFormat="1" hidden="1" x14ac:dyDescent="0.35">
      <c r="A1558" s="251">
        <f t="shared" si="377"/>
        <v>0</v>
      </c>
      <c r="B1558" s="352">
        <f t="shared" si="377"/>
        <v>0</v>
      </c>
      <c r="C1558" s="353"/>
      <c r="D1558" s="353"/>
      <c r="E1558" s="354"/>
      <c r="F1558" s="150">
        <f t="shared" si="325"/>
        <v>0</v>
      </c>
      <c r="G1558" s="172">
        <f t="shared" ref="G1558:H1558" si="384">G559+G448+G337+G226+G670+G781+G892+G1003+G1114+G1225+G1336+G1447</f>
        <v>0</v>
      </c>
      <c r="H1558" s="243">
        <f t="shared" si="384"/>
        <v>0</v>
      </c>
      <c r="I1558" s="159">
        <f t="shared" si="327"/>
        <v>0</v>
      </c>
      <c r="J1558" s="173"/>
      <c r="K1558" s="174">
        <f t="shared" ref="K1558:L1558" si="385">K559+K448+K337+K226+K670+K781+K892+K1003+K1114+K1225+K1336+K1447</f>
        <v>0</v>
      </c>
      <c r="L1558" s="174">
        <f t="shared" si="385"/>
        <v>0</v>
      </c>
      <c r="M1558" s="175">
        <f t="shared" si="329"/>
        <v>0</v>
      </c>
      <c r="N1558" s="172">
        <f t="shared" ref="N1558:O1558" si="386">N559+N448+N337+N226+N670+N781+N892+N1003+N1114+N1225+N1336+N1447</f>
        <v>0</v>
      </c>
      <c r="O1558" s="172">
        <f t="shared" si="386"/>
        <v>0</v>
      </c>
      <c r="P1558" s="159">
        <f t="shared" si="331"/>
        <v>0</v>
      </c>
    </row>
    <row r="1559" spans="1:16" s="252" customFormat="1" hidden="1" x14ac:dyDescent="0.35">
      <c r="A1559" s="251">
        <f t="shared" si="377"/>
        <v>0</v>
      </c>
      <c r="B1559" s="352">
        <f t="shared" si="377"/>
        <v>0</v>
      </c>
      <c r="C1559" s="353"/>
      <c r="D1559" s="353"/>
      <c r="E1559" s="354"/>
      <c r="F1559" s="150">
        <f t="shared" si="325"/>
        <v>0</v>
      </c>
      <c r="G1559" s="172">
        <f t="shared" ref="G1559:H1559" si="387">G560+G449+G338+G227+G671+G782+G893+G1004+G1115+G1226+G1337+G1448</f>
        <v>0</v>
      </c>
      <c r="H1559" s="243">
        <f t="shared" si="387"/>
        <v>0</v>
      </c>
      <c r="I1559" s="159">
        <f t="shared" si="327"/>
        <v>0</v>
      </c>
      <c r="J1559" s="173"/>
      <c r="K1559" s="174">
        <f t="shared" ref="K1559:L1559" si="388">K560+K449+K338+K227+K671+K782+K893+K1004+K1115+K1226+K1337+K1448</f>
        <v>0</v>
      </c>
      <c r="L1559" s="174">
        <f t="shared" si="388"/>
        <v>0</v>
      </c>
      <c r="M1559" s="175">
        <f t="shared" si="329"/>
        <v>0</v>
      </c>
      <c r="N1559" s="172">
        <f t="shared" ref="N1559:O1559" si="389">N560+N449+N338+N227+N671+N782+N893+N1004+N1115+N1226+N1337+N1448</f>
        <v>0</v>
      </c>
      <c r="O1559" s="172">
        <f t="shared" si="389"/>
        <v>0</v>
      </c>
      <c r="P1559" s="159">
        <f t="shared" si="331"/>
        <v>0</v>
      </c>
    </row>
    <row r="1560" spans="1:16" s="252" customFormat="1" hidden="1" x14ac:dyDescent="0.35">
      <c r="A1560" s="251">
        <f t="shared" si="377"/>
        <v>0</v>
      </c>
      <c r="B1560" s="352">
        <f t="shared" si="377"/>
        <v>0</v>
      </c>
      <c r="C1560" s="353"/>
      <c r="D1560" s="353"/>
      <c r="E1560" s="354"/>
      <c r="F1560" s="150">
        <f t="shared" si="325"/>
        <v>0</v>
      </c>
      <c r="G1560" s="172">
        <f t="shared" ref="G1560:H1560" si="390">G561+G450+G339+G228+G672+G783+G894+G1005+G1116+G1227+G1338+G1449</f>
        <v>0</v>
      </c>
      <c r="H1560" s="243">
        <f t="shared" si="390"/>
        <v>0</v>
      </c>
      <c r="I1560" s="159">
        <f t="shared" si="327"/>
        <v>0</v>
      </c>
      <c r="J1560" s="173"/>
      <c r="K1560" s="174">
        <f t="shared" ref="K1560:L1560" si="391">K561+K450+K339+K228+K672+K783+K894+K1005+K1116+K1227+K1338+K1449</f>
        <v>0</v>
      </c>
      <c r="L1560" s="174">
        <f t="shared" si="391"/>
        <v>0</v>
      </c>
      <c r="M1560" s="175">
        <f t="shared" si="329"/>
        <v>0</v>
      </c>
      <c r="N1560" s="172">
        <f t="shared" ref="N1560:O1560" si="392">N561+N450+N339+N228+N672+N783+N894+N1005+N1116+N1227+N1338+N1449</f>
        <v>0</v>
      </c>
      <c r="O1560" s="172">
        <f t="shared" si="392"/>
        <v>0</v>
      </c>
      <c r="P1560" s="159">
        <f t="shared" si="331"/>
        <v>0</v>
      </c>
    </row>
    <row r="1561" spans="1:16" s="252" customFormat="1" hidden="1" x14ac:dyDescent="0.35">
      <c r="A1561" s="251">
        <f t="shared" si="377"/>
        <v>0</v>
      </c>
      <c r="B1561" s="352">
        <f t="shared" si="377"/>
        <v>0</v>
      </c>
      <c r="C1561" s="353"/>
      <c r="D1561" s="353"/>
      <c r="E1561" s="354"/>
      <c r="F1561" s="150">
        <f t="shared" si="325"/>
        <v>0</v>
      </c>
      <c r="G1561" s="172">
        <f t="shared" ref="G1561:H1561" si="393">G562+G451+G340+G229+G673+G784+G895+G1006+G1117+G1228+G1339+G1450</f>
        <v>0</v>
      </c>
      <c r="H1561" s="243">
        <f t="shared" si="393"/>
        <v>0</v>
      </c>
      <c r="I1561" s="159">
        <f t="shared" si="327"/>
        <v>0</v>
      </c>
      <c r="J1561" s="173"/>
      <c r="K1561" s="174">
        <f t="shared" ref="K1561:L1561" si="394">K562+K451+K340+K229+K673+K784+K895+K1006+K1117+K1228+K1339+K1450</f>
        <v>0</v>
      </c>
      <c r="L1561" s="174">
        <f t="shared" si="394"/>
        <v>0</v>
      </c>
      <c r="M1561" s="175">
        <f t="shared" si="329"/>
        <v>0</v>
      </c>
      <c r="N1561" s="172">
        <f t="shared" ref="N1561:O1561" si="395">N562+N451+N340+N229+N673+N784+N895+N1006+N1117+N1228+N1339+N1450</f>
        <v>0</v>
      </c>
      <c r="O1561" s="172">
        <f t="shared" si="395"/>
        <v>0</v>
      </c>
      <c r="P1561" s="159">
        <f t="shared" si="331"/>
        <v>0</v>
      </c>
    </row>
    <row r="1562" spans="1:16" s="252" customFormat="1" hidden="1" x14ac:dyDescent="0.35">
      <c r="A1562" s="251">
        <f t="shared" si="377"/>
        <v>0</v>
      </c>
      <c r="B1562" s="352">
        <f t="shared" si="377"/>
        <v>0</v>
      </c>
      <c r="C1562" s="353"/>
      <c r="D1562" s="353"/>
      <c r="E1562" s="354"/>
      <c r="F1562" s="150">
        <f t="shared" si="325"/>
        <v>0</v>
      </c>
      <c r="G1562" s="172">
        <f t="shared" ref="G1562:H1562" si="396">G563+G452+G341+G230+G674+G785+G896+G1007+G1118+G1229+G1340+G1451</f>
        <v>0</v>
      </c>
      <c r="H1562" s="243">
        <f t="shared" si="396"/>
        <v>0</v>
      </c>
      <c r="I1562" s="159">
        <f t="shared" si="327"/>
        <v>0</v>
      </c>
      <c r="J1562" s="173"/>
      <c r="K1562" s="174">
        <f t="shared" ref="K1562:L1562" si="397">K563+K452+K341+K230+K674+K785+K896+K1007+K1118+K1229+K1340+K1451</f>
        <v>0</v>
      </c>
      <c r="L1562" s="174">
        <f t="shared" si="397"/>
        <v>0</v>
      </c>
      <c r="M1562" s="175">
        <f t="shared" si="329"/>
        <v>0</v>
      </c>
      <c r="N1562" s="172">
        <f t="shared" ref="N1562:O1562" si="398">N563+N452+N341+N230+N674+N785+N896+N1007+N1118+N1229+N1340+N1451</f>
        <v>0</v>
      </c>
      <c r="O1562" s="172">
        <f t="shared" si="398"/>
        <v>0</v>
      </c>
      <c r="P1562" s="159">
        <f t="shared" si="331"/>
        <v>0</v>
      </c>
    </row>
    <row r="1563" spans="1:16" s="252" customFormat="1" hidden="1" x14ac:dyDescent="0.35">
      <c r="A1563" s="251">
        <f t="shared" si="377"/>
        <v>0</v>
      </c>
      <c r="B1563" s="352">
        <f t="shared" si="377"/>
        <v>0</v>
      </c>
      <c r="C1563" s="353"/>
      <c r="D1563" s="353"/>
      <c r="E1563" s="354"/>
      <c r="F1563" s="150">
        <f t="shared" si="325"/>
        <v>0</v>
      </c>
      <c r="G1563" s="172">
        <f t="shared" ref="G1563:H1563" si="399">G564+G453+G342+G231+G675+G786+G897+G1008+G1119+G1230+G1341+G1452</f>
        <v>0</v>
      </c>
      <c r="H1563" s="243">
        <f t="shared" si="399"/>
        <v>0</v>
      </c>
      <c r="I1563" s="159">
        <f t="shared" si="327"/>
        <v>0</v>
      </c>
      <c r="J1563" s="173"/>
      <c r="K1563" s="174">
        <f t="shared" ref="K1563:L1563" si="400">K564+K453+K342+K231+K675+K786+K897+K1008+K1119+K1230+K1341+K1452</f>
        <v>0</v>
      </c>
      <c r="L1563" s="174">
        <f t="shared" si="400"/>
        <v>0</v>
      </c>
      <c r="M1563" s="175">
        <f t="shared" si="329"/>
        <v>0</v>
      </c>
      <c r="N1563" s="172">
        <f t="shared" ref="N1563:O1563" si="401">N564+N453+N342+N231+N675+N786+N897+N1008+N1119+N1230+N1341+N1452</f>
        <v>0</v>
      </c>
      <c r="O1563" s="172">
        <f t="shared" si="401"/>
        <v>0</v>
      </c>
      <c r="P1563" s="159">
        <f t="shared" si="331"/>
        <v>0</v>
      </c>
    </row>
    <row r="1564" spans="1:16" s="252" customFormat="1" hidden="1" x14ac:dyDescent="0.35">
      <c r="A1564" s="251">
        <f t="shared" si="377"/>
        <v>0</v>
      </c>
      <c r="B1564" s="352">
        <f t="shared" si="377"/>
        <v>0</v>
      </c>
      <c r="C1564" s="353"/>
      <c r="D1564" s="353"/>
      <c r="E1564" s="354"/>
      <c r="F1564" s="150">
        <f t="shared" si="325"/>
        <v>0</v>
      </c>
      <c r="G1564" s="172">
        <f t="shared" ref="G1564:H1564" si="402">G565+G454+G343+G232+G676+G787+G898+G1009+G1120+G1231+G1342+G1453</f>
        <v>0</v>
      </c>
      <c r="H1564" s="243">
        <f t="shared" si="402"/>
        <v>0</v>
      </c>
      <c r="I1564" s="159">
        <f t="shared" si="327"/>
        <v>0</v>
      </c>
      <c r="J1564" s="173"/>
      <c r="K1564" s="174">
        <f t="shared" ref="K1564:L1564" si="403">K565+K454+K343+K232+K676+K787+K898+K1009+K1120+K1231+K1342+K1453</f>
        <v>0</v>
      </c>
      <c r="L1564" s="174">
        <f t="shared" si="403"/>
        <v>0</v>
      </c>
      <c r="M1564" s="175">
        <f t="shared" si="329"/>
        <v>0</v>
      </c>
      <c r="N1564" s="172">
        <f t="shared" ref="N1564:O1564" si="404">N565+N454+N343+N232+N676+N787+N898+N1009+N1120+N1231+N1342+N1453</f>
        <v>0</v>
      </c>
      <c r="O1564" s="172">
        <f t="shared" si="404"/>
        <v>0</v>
      </c>
      <c r="P1564" s="159">
        <f t="shared" si="331"/>
        <v>0</v>
      </c>
    </row>
    <row r="1565" spans="1:16" s="252" customFormat="1" hidden="1" x14ac:dyDescent="0.35">
      <c r="A1565" s="251">
        <f t="shared" si="377"/>
        <v>0</v>
      </c>
      <c r="B1565" s="352">
        <f t="shared" si="377"/>
        <v>0</v>
      </c>
      <c r="C1565" s="353"/>
      <c r="D1565" s="353"/>
      <c r="E1565" s="354"/>
      <c r="F1565" s="150">
        <f t="shared" si="325"/>
        <v>0</v>
      </c>
      <c r="G1565" s="172">
        <f t="shared" ref="G1565:H1565" si="405">G566+G455+G344+G233+G677+G788+G899+G1010+G1121+G1232+G1343+G1454</f>
        <v>0</v>
      </c>
      <c r="H1565" s="243">
        <f t="shared" si="405"/>
        <v>0</v>
      </c>
      <c r="I1565" s="159">
        <f t="shared" si="327"/>
        <v>0</v>
      </c>
      <c r="J1565" s="173"/>
      <c r="K1565" s="174">
        <f t="shared" ref="K1565:L1565" si="406">K566+K455+K344+K233+K677+K788+K899+K1010+K1121+K1232+K1343+K1454</f>
        <v>0</v>
      </c>
      <c r="L1565" s="174">
        <f t="shared" si="406"/>
        <v>0</v>
      </c>
      <c r="M1565" s="175">
        <f t="shared" si="329"/>
        <v>0</v>
      </c>
      <c r="N1565" s="172">
        <f t="shared" ref="N1565:O1565" si="407">N566+N455+N344+N233+N677+N788+N899+N1010+N1121+N1232+N1343+N1454</f>
        <v>0</v>
      </c>
      <c r="O1565" s="172">
        <f t="shared" si="407"/>
        <v>0</v>
      </c>
      <c r="P1565" s="159">
        <f t="shared" si="331"/>
        <v>0</v>
      </c>
    </row>
    <row r="1566" spans="1:16" s="252" customFormat="1" hidden="1" x14ac:dyDescent="0.35">
      <c r="A1566" s="251">
        <f t="shared" si="377"/>
        <v>0</v>
      </c>
      <c r="B1566" s="352">
        <f t="shared" si="377"/>
        <v>0</v>
      </c>
      <c r="C1566" s="353"/>
      <c r="D1566" s="353"/>
      <c r="E1566" s="354"/>
      <c r="F1566" s="150">
        <f t="shared" si="325"/>
        <v>0</v>
      </c>
      <c r="G1566" s="172">
        <f t="shared" ref="G1566:H1566" si="408">G567+G456+G345+G234+G678+G789+G900+G1011+G1122+G1233+G1344+G1455</f>
        <v>0</v>
      </c>
      <c r="H1566" s="243">
        <f t="shared" si="408"/>
        <v>0</v>
      </c>
      <c r="I1566" s="159">
        <f t="shared" si="327"/>
        <v>0</v>
      </c>
      <c r="J1566" s="173"/>
      <c r="K1566" s="174">
        <f t="shared" ref="K1566:L1566" si="409">K567+K456+K345+K234+K678+K789+K900+K1011+K1122+K1233+K1344+K1455</f>
        <v>0</v>
      </c>
      <c r="L1566" s="174">
        <f t="shared" si="409"/>
        <v>0</v>
      </c>
      <c r="M1566" s="175">
        <f t="shared" si="329"/>
        <v>0</v>
      </c>
      <c r="N1566" s="172">
        <f t="shared" ref="N1566:O1566" si="410">N567+N456+N345+N234+N678+N789+N900+N1011+N1122+N1233+N1344+N1455</f>
        <v>0</v>
      </c>
      <c r="O1566" s="172">
        <f t="shared" si="410"/>
        <v>0</v>
      </c>
      <c r="P1566" s="159">
        <f t="shared" si="331"/>
        <v>0</v>
      </c>
    </row>
    <row r="1567" spans="1:16" s="252" customFormat="1" hidden="1" x14ac:dyDescent="0.35">
      <c r="A1567" s="251">
        <f t="shared" si="377"/>
        <v>0</v>
      </c>
      <c r="B1567" s="352">
        <f t="shared" si="377"/>
        <v>0</v>
      </c>
      <c r="C1567" s="353"/>
      <c r="D1567" s="353"/>
      <c r="E1567" s="354"/>
      <c r="F1567" s="150">
        <f t="shared" si="325"/>
        <v>0</v>
      </c>
      <c r="G1567" s="172">
        <f t="shared" ref="G1567:H1567" si="411">G568+G457+G346+G235+G679+G790+G901+G1012+G1123+G1234+G1345+G1456</f>
        <v>0</v>
      </c>
      <c r="H1567" s="243">
        <f t="shared" si="411"/>
        <v>0</v>
      </c>
      <c r="I1567" s="159">
        <f t="shared" si="327"/>
        <v>0</v>
      </c>
      <c r="J1567" s="173"/>
      <c r="K1567" s="174">
        <f t="shared" ref="K1567:L1567" si="412">K568+K457+K346+K235+K679+K790+K901+K1012+K1123+K1234+K1345+K1456</f>
        <v>0</v>
      </c>
      <c r="L1567" s="174">
        <f t="shared" si="412"/>
        <v>0</v>
      </c>
      <c r="M1567" s="175">
        <f t="shared" si="329"/>
        <v>0</v>
      </c>
      <c r="N1567" s="172">
        <f t="shared" ref="N1567:O1567" si="413">N568+N457+N346+N235+N679+N790+N901+N1012+N1123+N1234+N1345+N1456</f>
        <v>0</v>
      </c>
      <c r="O1567" s="172">
        <f t="shared" si="413"/>
        <v>0</v>
      </c>
      <c r="P1567" s="159">
        <f t="shared" si="331"/>
        <v>0</v>
      </c>
    </row>
    <row r="1568" spans="1:16" s="252" customFormat="1" hidden="1" x14ac:dyDescent="0.35">
      <c r="A1568" s="251">
        <f t="shared" si="377"/>
        <v>0</v>
      </c>
      <c r="B1568" s="352">
        <f t="shared" si="377"/>
        <v>0</v>
      </c>
      <c r="C1568" s="353"/>
      <c r="D1568" s="353"/>
      <c r="E1568" s="354"/>
      <c r="F1568" s="150">
        <f t="shared" si="325"/>
        <v>0</v>
      </c>
      <c r="G1568" s="172">
        <f t="shared" ref="G1568:H1568" si="414">G569+G458+G347+G236+G680+G791+G902+G1013+G1124+G1235+G1346+G1457</f>
        <v>0</v>
      </c>
      <c r="H1568" s="243">
        <f t="shared" si="414"/>
        <v>0</v>
      </c>
      <c r="I1568" s="159">
        <f t="shared" si="327"/>
        <v>0</v>
      </c>
      <c r="J1568" s="173"/>
      <c r="K1568" s="174">
        <f t="shared" ref="K1568:L1568" si="415">K569+K458+K347+K236+K680+K791+K902+K1013+K1124+K1235+K1346+K1457</f>
        <v>0</v>
      </c>
      <c r="L1568" s="174">
        <f t="shared" si="415"/>
        <v>0</v>
      </c>
      <c r="M1568" s="175">
        <f t="shared" si="329"/>
        <v>0</v>
      </c>
      <c r="N1568" s="172">
        <f t="shared" ref="N1568:O1568" si="416">N569+N458+N347+N236+N680+N791+N902+N1013+N1124+N1235+N1346+N1457</f>
        <v>0</v>
      </c>
      <c r="O1568" s="172">
        <f t="shared" si="416"/>
        <v>0</v>
      </c>
      <c r="P1568" s="159">
        <f t="shared" si="331"/>
        <v>0</v>
      </c>
    </row>
    <row r="1569" spans="1:16" s="252" customFormat="1" hidden="1" x14ac:dyDescent="0.35">
      <c r="A1569" s="251">
        <f t="shared" si="377"/>
        <v>0</v>
      </c>
      <c r="B1569" s="352">
        <f t="shared" si="377"/>
        <v>0</v>
      </c>
      <c r="C1569" s="353"/>
      <c r="D1569" s="353"/>
      <c r="E1569" s="354"/>
      <c r="F1569" s="150">
        <f t="shared" si="325"/>
        <v>0</v>
      </c>
      <c r="G1569" s="172">
        <f t="shared" ref="G1569:H1569" si="417">G570+G459+G348+G237+G681+G792+G903+G1014+G1125+G1236+G1347+G1458</f>
        <v>0</v>
      </c>
      <c r="H1569" s="243">
        <f t="shared" si="417"/>
        <v>0</v>
      </c>
      <c r="I1569" s="159">
        <f t="shared" si="327"/>
        <v>0</v>
      </c>
      <c r="J1569" s="173"/>
      <c r="K1569" s="174">
        <f t="shared" ref="K1569:L1569" si="418">K570+K459+K348+K237+K681+K792+K903+K1014+K1125+K1236+K1347+K1458</f>
        <v>0</v>
      </c>
      <c r="L1569" s="174">
        <f t="shared" si="418"/>
        <v>0</v>
      </c>
      <c r="M1569" s="175">
        <f t="shared" si="329"/>
        <v>0</v>
      </c>
      <c r="N1569" s="172">
        <f t="shared" ref="N1569:O1569" si="419">N570+N459+N348+N237+N681+N792+N903+N1014+N1125+N1236+N1347+N1458</f>
        <v>0</v>
      </c>
      <c r="O1569" s="172">
        <f t="shared" si="419"/>
        <v>0</v>
      </c>
      <c r="P1569" s="159">
        <f t="shared" si="331"/>
        <v>0</v>
      </c>
    </row>
    <row r="1570" spans="1:16" s="252" customFormat="1" hidden="1" x14ac:dyDescent="0.35">
      <c r="A1570" s="251">
        <f t="shared" si="377"/>
        <v>0</v>
      </c>
      <c r="B1570" s="352">
        <f t="shared" si="377"/>
        <v>0</v>
      </c>
      <c r="C1570" s="353"/>
      <c r="D1570" s="353"/>
      <c r="E1570" s="354"/>
      <c r="F1570" s="150">
        <f t="shared" si="325"/>
        <v>0</v>
      </c>
      <c r="G1570" s="172">
        <f t="shared" ref="G1570:H1570" si="420">G571+G460+G349+G238+G682+G793+G904+G1015+G1126+G1237+G1348+G1459</f>
        <v>0</v>
      </c>
      <c r="H1570" s="243">
        <f t="shared" si="420"/>
        <v>0</v>
      </c>
      <c r="I1570" s="159">
        <f t="shared" si="327"/>
        <v>0</v>
      </c>
      <c r="J1570" s="173"/>
      <c r="K1570" s="174">
        <f t="shared" ref="K1570:L1570" si="421">K571+K460+K349+K238+K682+K793+K904+K1015+K1126+K1237+K1348+K1459</f>
        <v>0</v>
      </c>
      <c r="L1570" s="174">
        <f t="shared" si="421"/>
        <v>0</v>
      </c>
      <c r="M1570" s="175">
        <f t="shared" si="329"/>
        <v>0</v>
      </c>
      <c r="N1570" s="172">
        <f t="shared" ref="N1570:O1570" si="422">N571+N460+N349+N238+N682+N793+N904+N1015+N1126+N1237+N1348+N1459</f>
        <v>0</v>
      </c>
      <c r="O1570" s="172">
        <f t="shared" si="422"/>
        <v>0</v>
      </c>
      <c r="P1570" s="159">
        <f t="shared" si="331"/>
        <v>0</v>
      </c>
    </row>
    <row r="1571" spans="1:16" s="252" customFormat="1" hidden="1" x14ac:dyDescent="0.35">
      <c r="A1571" s="251">
        <f t="shared" si="377"/>
        <v>0</v>
      </c>
      <c r="B1571" s="352">
        <f t="shared" si="377"/>
        <v>0</v>
      </c>
      <c r="C1571" s="353"/>
      <c r="D1571" s="353"/>
      <c r="E1571" s="354"/>
      <c r="F1571" s="150">
        <f t="shared" si="325"/>
        <v>0</v>
      </c>
      <c r="G1571" s="172">
        <f t="shared" ref="G1571:H1571" si="423">G572+G461+G350+G239+G683+G794+G905+G1016+G1127+G1238+G1349+G1460</f>
        <v>0</v>
      </c>
      <c r="H1571" s="243">
        <f t="shared" si="423"/>
        <v>0</v>
      </c>
      <c r="I1571" s="159">
        <f t="shared" si="327"/>
        <v>0</v>
      </c>
      <c r="J1571" s="173"/>
      <c r="K1571" s="174">
        <f t="shared" ref="K1571:L1571" si="424">K572+K461+K350+K239+K683+K794+K905+K1016+K1127+K1238+K1349+K1460</f>
        <v>0</v>
      </c>
      <c r="L1571" s="174">
        <f t="shared" si="424"/>
        <v>0</v>
      </c>
      <c r="M1571" s="175">
        <f t="shared" si="329"/>
        <v>0</v>
      </c>
      <c r="N1571" s="172">
        <f t="shared" ref="N1571:O1571" si="425">N572+N461+N350+N239+N683+N794+N905+N1016+N1127+N1238+N1349+N1460</f>
        <v>0</v>
      </c>
      <c r="O1571" s="172">
        <f t="shared" si="425"/>
        <v>0</v>
      </c>
      <c r="P1571" s="159">
        <f t="shared" si="331"/>
        <v>0</v>
      </c>
    </row>
    <row r="1572" spans="1:16" s="252" customFormat="1" hidden="1" x14ac:dyDescent="0.35">
      <c r="A1572" s="251">
        <f t="shared" si="377"/>
        <v>0</v>
      </c>
      <c r="B1572" s="352">
        <f t="shared" si="377"/>
        <v>0</v>
      </c>
      <c r="C1572" s="353"/>
      <c r="D1572" s="353"/>
      <c r="E1572" s="354"/>
      <c r="F1572" s="150">
        <f t="shared" si="325"/>
        <v>0</v>
      </c>
      <c r="G1572" s="172">
        <f t="shared" ref="G1572:H1572" si="426">G573+G462+G351+G240+G684+G795+G906+G1017+G1128+G1239+G1350+G1461</f>
        <v>0</v>
      </c>
      <c r="H1572" s="243">
        <f t="shared" si="426"/>
        <v>0</v>
      </c>
      <c r="I1572" s="159">
        <f t="shared" si="327"/>
        <v>0</v>
      </c>
      <c r="J1572" s="173"/>
      <c r="K1572" s="174">
        <f t="shared" ref="K1572:L1572" si="427">K573+K462+K351+K240+K684+K795+K906+K1017+K1128+K1239+K1350+K1461</f>
        <v>0</v>
      </c>
      <c r="L1572" s="174">
        <f t="shared" si="427"/>
        <v>0</v>
      </c>
      <c r="M1572" s="175">
        <f t="shared" si="329"/>
        <v>0</v>
      </c>
      <c r="N1572" s="172">
        <f t="shared" ref="N1572:O1572" si="428">N573+N462+N351+N240+N684+N795+N906+N1017+N1128+N1239+N1350+N1461</f>
        <v>0</v>
      </c>
      <c r="O1572" s="172">
        <f t="shared" si="428"/>
        <v>0</v>
      </c>
      <c r="P1572" s="159">
        <f t="shared" si="331"/>
        <v>0</v>
      </c>
    </row>
    <row r="1573" spans="1:16" s="252" customFormat="1" hidden="1" x14ac:dyDescent="0.35">
      <c r="A1573" s="251">
        <f t="shared" si="377"/>
        <v>0</v>
      </c>
      <c r="B1573" s="352">
        <f t="shared" si="377"/>
        <v>0</v>
      </c>
      <c r="C1573" s="353"/>
      <c r="D1573" s="353"/>
      <c r="E1573" s="354"/>
      <c r="F1573" s="150">
        <f t="shared" si="325"/>
        <v>0</v>
      </c>
      <c r="G1573" s="172">
        <f t="shared" ref="G1573:H1573" si="429">G574+G463+G352+G241+G685+G796+G907+G1018+G1129+G1240+G1351+G1462</f>
        <v>0</v>
      </c>
      <c r="H1573" s="243">
        <f t="shared" si="429"/>
        <v>0</v>
      </c>
      <c r="I1573" s="159">
        <f t="shared" si="327"/>
        <v>0</v>
      </c>
      <c r="J1573" s="173"/>
      <c r="K1573" s="174">
        <f t="shared" ref="K1573:L1573" si="430">K574+K463+K352+K241+K685+K796+K907+K1018+K1129+K1240+K1351+K1462</f>
        <v>0</v>
      </c>
      <c r="L1573" s="174">
        <f t="shared" si="430"/>
        <v>0</v>
      </c>
      <c r="M1573" s="175">
        <f t="shared" si="329"/>
        <v>0</v>
      </c>
      <c r="N1573" s="172">
        <f t="shared" ref="N1573:O1573" si="431">N574+N463+N352+N241+N685+N796+N907+N1018+N1129+N1240+N1351+N1462</f>
        <v>0</v>
      </c>
      <c r="O1573" s="172">
        <f t="shared" si="431"/>
        <v>0</v>
      </c>
      <c r="P1573" s="159">
        <f t="shared" si="331"/>
        <v>0</v>
      </c>
    </row>
    <row r="1574" spans="1:16" s="252" customFormat="1" hidden="1" x14ac:dyDescent="0.35">
      <c r="A1574" s="251">
        <f t="shared" si="377"/>
        <v>0</v>
      </c>
      <c r="B1574" s="352">
        <f t="shared" si="377"/>
        <v>0</v>
      </c>
      <c r="C1574" s="353"/>
      <c r="D1574" s="353"/>
      <c r="E1574" s="354"/>
      <c r="F1574" s="150">
        <f t="shared" si="325"/>
        <v>0</v>
      </c>
      <c r="G1574" s="172">
        <f t="shared" ref="G1574:H1574" si="432">G575+G464+G353+G242+G686+G797+G908+G1019+G1130+G1241+G1352+G1463</f>
        <v>0</v>
      </c>
      <c r="H1574" s="243">
        <f t="shared" si="432"/>
        <v>0</v>
      </c>
      <c r="I1574" s="159">
        <f t="shared" si="327"/>
        <v>0</v>
      </c>
      <c r="J1574" s="173"/>
      <c r="K1574" s="174">
        <f t="shared" ref="K1574:L1574" si="433">K575+K464+K353+K242+K686+K797+K908+K1019+K1130+K1241+K1352+K1463</f>
        <v>0</v>
      </c>
      <c r="L1574" s="174">
        <f t="shared" si="433"/>
        <v>0</v>
      </c>
      <c r="M1574" s="175">
        <f t="shared" si="329"/>
        <v>0</v>
      </c>
      <c r="N1574" s="172">
        <f t="shared" ref="N1574:O1574" si="434">N575+N464+N353+N242+N686+N797+N908+N1019+N1130+N1241+N1352+N1463</f>
        <v>0</v>
      </c>
      <c r="O1574" s="172">
        <f t="shared" si="434"/>
        <v>0</v>
      </c>
      <c r="P1574" s="159">
        <f t="shared" si="331"/>
        <v>0</v>
      </c>
    </row>
    <row r="1575" spans="1:16" s="252" customFormat="1" x14ac:dyDescent="0.35">
      <c r="A1575" s="251">
        <f t="shared" si="377"/>
        <v>0</v>
      </c>
      <c r="B1575" s="352">
        <f t="shared" si="377"/>
        <v>0</v>
      </c>
      <c r="C1575" s="353"/>
      <c r="D1575" s="353"/>
      <c r="E1575" s="354"/>
      <c r="F1575" s="150">
        <f t="shared" si="325"/>
        <v>0</v>
      </c>
      <c r="G1575" s="172">
        <f t="shared" ref="G1575:H1575" si="435">G576+G465+G354+G243+G687+G798+G909+G1020+G1131+G1242+G1353+G1464</f>
        <v>0</v>
      </c>
      <c r="H1575" s="243">
        <f t="shared" si="435"/>
        <v>0</v>
      </c>
      <c r="I1575" s="159">
        <f t="shared" si="327"/>
        <v>0</v>
      </c>
      <c r="J1575" s="173"/>
      <c r="K1575" s="174">
        <f t="shared" ref="K1575:L1575" si="436">K576+K465+K354+K243+K687+K798+K909+K1020+K1131+K1242+K1353+K1464</f>
        <v>0</v>
      </c>
      <c r="L1575" s="174">
        <f t="shared" si="436"/>
        <v>0</v>
      </c>
      <c r="M1575" s="175">
        <f t="shared" si="329"/>
        <v>0</v>
      </c>
      <c r="N1575" s="172">
        <f t="shared" ref="N1575:O1575" si="437">N576+N465+N354+N243+N687+N798+N909+N1020+N1131+N1242+N1353+N1464</f>
        <v>0</v>
      </c>
      <c r="O1575" s="172">
        <f t="shared" si="437"/>
        <v>0</v>
      </c>
      <c r="P1575" s="159">
        <f t="shared" si="331"/>
        <v>0</v>
      </c>
    </row>
    <row r="1576" spans="1:16" s="252" customFormat="1" x14ac:dyDescent="0.35">
      <c r="A1576" s="256"/>
      <c r="B1576" s="355" t="s">
        <v>33</v>
      </c>
      <c r="C1576" s="356"/>
      <c r="D1576" s="356"/>
      <c r="E1576" s="357"/>
      <c r="F1576" s="159">
        <f>SUM(F1476:F1575)</f>
        <v>0</v>
      </c>
      <c r="G1576" s="159">
        <f>SUM(G1476:G1575)</f>
        <v>0</v>
      </c>
      <c r="H1576" s="176">
        <f>SUM(H1476:H1575)</f>
        <v>0</v>
      </c>
      <c r="I1576" s="159">
        <f>SUMIF(I1476:I1575,"&gt;0")</f>
        <v>0</v>
      </c>
      <c r="J1576" s="177"/>
      <c r="K1576" s="175">
        <f t="shared" ref="K1576:P1576" si="438">SUM(K1476:K1575)</f>
        <v>0</v>
      </c>
      <c r="L1576" s="175">
        <f t="shared" si="438"/>
        <v>0</v>
      </c>
      <c r="M1576" s="175">
        <f t="shared" si="438"/>
        <v>0</v>
      </c>
      <c r="N1576" s="159">
        <f t="shared" si="438"/>
        <v>0</v>
      </c>
      <c r="O1576" s="159">
        <f t="shared" si="438"/>
        <v>0</v>
      </c>
      <c r="P1576" s="159">
        <f t="shared" si="438"/>
        <v>0</v>
      </c>
    </row>
    <row r="1577" spans="1:16" ht="90" customHeight="1" thickBot="1" x14ac:dyDescent="0.4">
      <c r="A1577" s="178"/>
      <c r="B1577" s="179"/>
      <c r="C1577" s="179"/>
      <c r="D1577" s="179"/>
      <c r="E1577" s="179"/>
      <c r="F1577" s="277" t="str">
        <f>IF(F1576='Załącznik nr 1 do wniosku'!I163,"","UWAGA!  błędne dane, sprawdź kwotę środków własnych z zał. nr 1")</f>
        <v/>
      </c>
      <c r="G1577" s="167"/>
      <c r="H1577" s="278" t="str">
        <f>IF(H1576='Załącznik nr 1 do wniosku'!H163,"","UWAGA! błędne dane, sprawdź kwotę środków należnych z zał. nr 1")</f>
        <v/>
      </c>
      <c r="I1577" s="167"/>
      <c r="J1577" s="280"/>
      <c r="K1577" s="180"/>
      <c r="L1577" s="279" t="str">
        <f>IF(L1576='Załącznik nr 2 do wniosku '!H131,"","UWAGA ! błędne dane, sprawdź pracę eksploatacyjną z załącznikiem nr 2")</f>
        <v/>
      </c>
      <c r="M1577" s="180"/>
      <c r="N1577" s="167"/>
      <c r="O1577" s="277" t="str">
        <f>IF(O1576='Załącznik nr 2 do wniosku '!F131,"","UWAGA!  błędne dane, sprawdź osiągnięty deficyt z załącznikiem nr 2")</f>
        <v/>
      </c>
      <c r="P1577" s="167"/>
    </row>
    <row r="1578" spans="1:16" x14ac:dyDescent="0.35">
      <c r="A1578" s="338" t="s">
        <v>1430</v>
      </c>
      <c r="B1578" s="339"/>
      <c r="C1578" s="339"/>
      <c r="D1578" s="339"/>
      <c r="E1578" s="339"/>
      <c r="F1578" s="339"/>
      <c r="G1578" s="339"/>
      <c r="H1578" s="339"/>
      <c r="I1578" s="339"/>
      <c r="J1578" s="339"/>
      <c r="K1578" s="339"/>
      <c r="L1578" s="339"/>
      <c r="M1578" s="339"/>
      <c r="N1578" s="339"/>
      <c r="O1578" s="339"/>
      <c r="P1578" s="340"/>
    </row>
    <row r="1579" spans="1:16" x14ac:dyDescent="0.35">
      <c r="A1579" s="341"/>
      <c r="B1579" s="342"/>
      <c r="C1579" s="342"/>
      <c r="D1579" s="342"/>
      <c r="E1579" s="342"/>
      <c r="F1579" s="342"/>
      <c r="G1579" s="342"/>
      <c r="H1579" s="342"/>
      <c r="I1579" s="342"/>
      <c r="J1579" s="342"/>
      <c r="K1579" s="342"/>
      <c r="L1579" s="342"/>
      <c r="M1579" s="342"/>
      <c r="N1579" s="342"/>
      <c r="O1579" s="342"/>
      <c r="P1579" s="343"/>
    </row>
    <row r="1580" spans="1:16" x14ac:dyDescent="0.35">
      <c r="A1580" s="341"/>
      <c r="B1580" s="342"/>
      <c r="C1580" s="342"/>
      <c r="D1580" s="342"/>
      <c r="E1580" s="342"/>
      <c r="F1580" s="342"/>
      <c r="G1580" s="342"/>
      <c r="H1580" s="342"/>
      <c r="I1580" s="342"/>
      <c r="J1580" s="342"/>
      <c r="K1580" s="342"/>
      <c r="L1580" s="342"/>
      <c r="M1580" s="342"/>
      <c r="N1580" s="342"/>
      <c r="O1580" s="342"/>
      <c r="P1580" s="343"/>
    </row>
    <row r="1581" spans="1:16" x14ac:dyDescent="0.35">
      <c r="A1581" s="341"/>
      <c r="B1581" s="342"/>
      <c r="C1581" s="342"/>
      <c r="D1581" s="342"/>
      <c r="E1581" s="342"/>
      <c r="F1581" s="342"/>
      <c r="G1581" s="342"/>
      <c r="H1581" s="342"/>
      <c r="I1581" s="342"/>
      <c r="J1581" s="342"/>
      <c r="K1581" s="342"/>
      <c r="L1581" s="342"/>
      <c r="M1581" s="342"/>
      <c r="N1581" s="342"/>
      <c r="O1581" s="342"/>
      <c r="P1581" s="343"/>
    </row>
    <row r="1582" spans="1:16" x14ac:dyDescent="0.35">
      <c r="A1582" s="341"/>
      <c r="B1582" s="342"/>
      <c r="C1582" s="342"/>
      <c r="D1582" s="342"/>
      <c r="E1582" s="342"/>
      <c r="F1582" s="342"/>
      <c r="G1582" s="342"/>
      <c r="H1582" s="342"/>
      <c r="I1582" s="342"/>
      <c r="J1582" s="342"/>
      <c r="K1582" s="342"/>
      <c r="L1582" s="342"/>
      <c r="M1582" s="342"/>
      <c r="N1582" s="342"/>
      <c r="O1582" s="342"/>
      <c r="P1582" s="343"/>
    </row>
    <row r="1583" spans="1:16" x14ac:dyDescent="0.35">
      <c r="A1583" s="341"/>
      <c r="B1583" s="342"/>
      <c r="C1583" s="342"/>
      <c r="D1583" s="342"/>
      <c r="E1583" s="342"/>
      <c r="F1583" s="342"/>
      <c r="G1583" s="342"/>
      <c r="H1583" s="342"/>
      <c r="I1583" s="342"/>
      <c r="J1583" s="342"/>
      <c r="K1583" s="342"/>
      <c r="L1583" s="342"/>
      <c r="M1583" s="342"/>
      <c r="N1583" s="342"/>
      <c r="O1583" s="342"/>
      <c r="P1583" s="343"/>
    </row>
    <row r="1584" spans="1:16" x14ac:dyDescent="0.35">
      <c r="A1584" s="341"/>
      <c r="B1584" s="342"/>
      <c r="C1584" s="342"/>
      <c r="D1584" s="342"/>
      <c r="E1584" s="342"/>
      <c r="F1584" s="342"/>
      <c r="G1584" s="342"/>
      <c r="H1584" s="342"/>
      <c r="I1584" s="342"/>
      <c r="J1584" s="342"/>
      <c r="K1584" s="342"/>
      <c r="L1584" s="342"/>
      <c r="M1584" s="342"/>
      <c r="N1584" s="342"/>
      <c r="O1584" s="342"/>
      <c r="P1584" s="343"/>
    </row>
    <row r="1585" spans="1:16" x14ac:dyDescent="0.35">
      <c r="A1585" s="341"/>
      <c r="B1585" s="342"/>
      <c r="C1585" s="342"/>
      <c r="D1585" s="342"/>
      <c r="E1585" s="342"/>
      <c r="F1585" s="342"/>
      <c r="G1585" s="342"/>
      <c r="H1585" s="342"/>
      <c r="I1585" s="342"/>
      <c r="J1585" s="342"/>
      <c r="K1585" s="342"/>
      <c r="L1585" s="342"/>
      <c r="M1585" s="342"/>
      <c r="N1585" s="342"/>
      <c r="O1585" s="342"/>
      <c r="P1585" s="343"/>
    </row>
    <row r="1586" spans="1:16" x14ac:dyDescent="0.35">
      <c r="A1586" s="341"/>
      <c r="B1586" s="342"/>
      <c r="C1586" s="342"/>
      <c r="D1586" s="342"/>
      <c r="E1586" s="342"/>
      <c r="F1586" s="342"/>
      <c r="G1586" s="342"/>
      <c r="H1586" s="342"/>
      <c r="I1586" s="342"/>
      <c r="J1586" s="342"/>
      <c r="K1586" s="342"/>
      <c r="L1586" s="342"/>
      <c r="M1586" s="342"/>
      <c r="N1586" s="342"/>
      <c r="O1586" s="342"/>
      <c r="P1586" s="343"/>
    </row>
    <row r="1587" spans="1:16" x14ac:dyDescent="0.35">
      <c r="A1587" s="341"/>
      <c r="B1587" s="342"/>
      <c r="C1587" s="342"/>
      <c r="D1587" s="342"/>
      <c r="E1587" s="342"/>
      <c r="F1587" s="342"/>
      <c r="G1587" s="342"/>
      <c r="H1587" s="342"/>
      <c r="I1587" s="342"/>
      <c r="J1587" s="342"/>
      <c r="K1587" s="342"/>
      <c r="L1587" s="342"/>
      <c r="M1587" s="342"/>
      <c r="N1587" s="342"/>
      <c r="O1587" s="342"/>
      <c r="P1587" s="343"/>
    </row>
    <row r="1588" spans="1:16" x14ac:dyDescent="0.35">
      <c r="A1588" s="341"/>
      <c r="B1588" s="342"/>
      <c r="C1588" s="342"/>
      <c r="D1588" s="342"/>
      <c r="E1588" s="342"/>
      <c r="F1588" s="342"/>
      <c r="G1588" s="342"/>
      <c r="H1588" s="342"/>
      <c r="I1588" s="342"/>
      <c r="J1588" s="342"/>
      <c r="K1588" s="342"/>
      <c r="L1588" s="342"/>
      <c r="M1588" s="342"/>
      <c r="N1588" s="342"/>
      <c r="O1588" s="342"/>
      <c r="P1588" s="343"/>
    </row>
    <row r="1589" spans="1:16" x14ac:dyDescent="0.35">
      <c r="A1589" s="341"/>
      <c r="B1589" s="342"/>
      <c r="C1589" s="342"/>
      <c r="D1589" s="342"/>
      <c r="E1589" s="342"/>
      <c r="F1589" s="342"/>
      <c r="G1589" s="342"/>
      <c r="H1589" s="342"/>
      <c r="I1589" s="342"/>
      <c r="J1589" s="342"/>
      <c r="K1589" s="342"/>
      <c r="L1589" s="342"/>
      <c r="M1589" s="342"/>
      <c r="N1589" s="342"/>
      <c r="O1589" s="342"/>
      <c r="P1589" s="343"/>
    </row>
    <row r="1590" spans="1:16" x14ac:dyDescent="0.35">
      <c r="A1590" s="341"/>
      <c r="B1590" s="342"/>
      <c r="C1590" s="342"/>
      <c r="D1590" s="342"/>
      <c r="E1590" s="342"/>
      <c r="F1590" s="342"/>
      <c r="G1590" s="342"/>
      <c r="H1590" s="342"/>
      <c r="I1590" s="342"/>
      <c r="J1590" s="342"/>
      <c r="K1590" s="342"/>
      <c r="L1590" s="342"/>
      <c r="M1590" s="342"/>
      <c r="N1590" s="342"/>
      <c r="O1590" s="342"/>
      <c r="P1590" s="343"/>
    </row>
    <row r="1591" spans="1:16" x14ac:dyDescent="0.35">
      <c r="A1591" s="341"/>
      <c r="B1591" s="342"/>
      <c r="C1591" s="342"/>
      <c r="D1591" s="342"/>
      <c r="E1591" s="342"/>
      <c r="F1591" s="342"/>
      <c r="G1591" s="342"/>
      <c r="H1591" s="342"/>
      <c r="I1591" s="342"/>
      <c r="J1591" s="342"/>
      <c r="K1591" s="342"/>
      <c r="L1591" s="342"/>
      <c r="M1591" s="342"/>
      <c r="N1591" s="342"/>
      <c r="O1591" s="342"/>
      <c r="P1591" s="343"/>
    </row>
    <row r="1592" spans="1:16" ht="131.25" customHeight="1" thickBot="1" x14ac:dyDescent="0.4">
      <c r="A1592" s="344"/>
      <c r="B1592" s="345"/>
      <c r="C1592" s="345"/>
      <c r="D1592" s="345"/>
      <c r="E1592" s="345"/>
      <c r="F1592" s="345"/>
      <c r="G1592" s="345"/>
      <c r="H1592" s="345"/>
      <c r="I1592" s="345"/>
      <c r="J1592" s="345"/>
      <c r="K1592" s="345"/>
      <c r="L1592" s="345"/>
      <c r="M1592" s="345"/>
      <c r="N1592" s="345"/>
      <c r="O1592" s="345"/>
      <c r="P1592" s="346"/>
    </row>
    <row r="1593" spans="1:16" x14ac:dyDescent="0.35">
      <c r="A1593" s="124"/>
      <c r="B1593" s="124"/>
      <c r="C1593" s="124"/>
      <c r="D1593" s="124"/>
      <c r="E1593" s="124"/>
      <c r="F1593" s="124"/>
      <c r="G1593" s="124"/>
      <c r="H1593" s="124"/>
      <c r="I1593" s="124"/>
      <c r="J1593" s="124"/>
      <c r="K1593" s="124"/>
      <c r="L1593" s="124"/>
      <c r="M1593" s="124"/>
      <c r="N1593" s="124"/>
      <c r="O1593" s="124"/>
      <c r="P1593" s="124"/>
    </row>
    <row r="1594" spans="1:16" ht="15" customHeight="1" x14ac:dyDescent="0.35">
      <c r="A1594" s="321" t="s">
        <v>35</v>
      </c>
      <c r="B1594" s="321"/>
      <c r="C1594" s="321"/>
      <c r="D1594" s="321"/>
      <c r="E1594" s="321"/>
      <c r="F1594" s="321"/>
      <c r="G1594" s="321"/>
      <c r="H1594" s="321"/>
      <c r="I1594" s="321"/>
      <c r="J1594" s="321"/>
      <c r="K1594" s="321"/>
      <c r="L1594" s="321"/>
      <c r="M1594" s="321"/>
      <c r="N1594" s="321"/>
      <c r="O1594" s="321"/>
      <c r="P1594" s="321"/>
    </row>
    <row r="1595" spans="1:16" x14ac:dyDescent="0.35">
      <c r="A1595" s="20"/>
      <c r="B1595" s="20"/>
      <c r="C1595" s="20"/>
      <c r="D1595" s="20"/>
      <c r="E1595" s="20"/>
      <c r="F1595" s="20"/>
      <c r="G1595" s="20"/>
      <c r="H1595" s="20"/>
      <c r="I1595" s="20"/>
      <c r="J1595" s="20"/>
      <c r="K1595" s="20"/>
      <c r="L1595" s="20"/>
      <c r="M1595" s="20"/>
      <c r="N1595" s="20"/>
      <c r="O1595" s="20"/>
    </row>
    <row r="1596" spans="1:16" x14ac:dyDescent="0.35">
      <c r="A1596" s="347" t="s">
        <v>36</v>
      </c>
      <c r="B1596" s="348"/>
      <c r="C1596" s="348"/>
      <c r="D1596" s="348"/>
      <c r="E1596" s="348"/>
      <c r="F1596" s="348"/>
      <c r="G1596" s="348"/>
      <c r="H1596" s="348"/>
      <c r="I1596" s="348"/>
      <c r="J1596" s="349"/>
      <c r="K1596" s="322">
        <f>G1576</f>
        <v>0</v>
      </c>
      <c r="L1596" s="322"/>
      <c r="M1596" s="322"/>
      <c r="N1596" s="322"/>
      <c r="O1596" s="322"/>
      <c r="P1596" s="322"/>
    </row>
    <row r="1597" spans="1:16" x14ac:dyDescent="0.35">
      <c r="A1597" s="347" t="s">
        <v>37</v>
      </c>
      <c r="B1597" s="348"/>
      <c r="C1597" s="348"/>
      <c r="D1597" s="348"/>
      <c r="E1597" s="348"/>
      <c r="F1597" s="348"/>
      <c r="G1597" s="348"/>
      <c r="H1597" s="348"/>
      <c r="I1597" s="348"/>
      <c r="J1597" s="349"/>
      <c r="K1597" s="322">
        <f>'Załącznik nr 1 do wniosku'!H163</f>
        <v>0</v>
      </c>
      <c r="L1597" s="322"/>
      <c r="M1597" s="322"/>
      <c r="N1597" s="322"/>
      <c r="O1597" s="322"/>
      <c r="P1597" s="322"/>
    </row>
    <row r="1598" spans="1:16" x14ac:dyDescent="0.35">
      <c r="A1598" s="347" t="s">
        <v>38</v>
      </c>
      <c r="B1598" s="348"/>
      <c r="C1598" s="348"/>
      <c r="D1598" s="348"/>
      <c r="E1598" s="348"/>
      <c r="F1598" s="348"/>
      <c r="G1598" s="348"/>
      <c r="H1598" s="348"/>
      <c r="I1598" s="348"/>
      <c r="J1598" s="348"/>
      <c r="K1598" s="322">
        <f>'Załącznik nr 1 do wniosku'!I163</f>
        <v>0</v>
      </c>
      <c r="L1598" s="322"/>
      <c r="M1598" s="322"/>
      <c r="N1598" s="322"/>
      <c r="O1598" s="322"/>
      <c r="P1598" s="322"/>
    </row>
    <row r="1599" spans="1:16" x14ac:dyDescent="0.35">
      <c r="A1599" s="347" t="s">
        <v>39</v>
      </c>
      <c r="B1599" s="348"/>
      <c r="C1599" s="348"/>
      <c r="D1599" s="348"/>
      <c r="E1599" s="348"/>
      <c r="F1599" s="348"/>
      <c r="G1599" s="348"/>
      <c r="H1599" s="348"/>
      <c r="I1599" s="348"/>
      <c r="J1599" s="349"/>
      <c r="K1599" s="323"/>
      <c r="L1599" s="323"/>
      <c r="M1599" s="323"/>
      <c r="N1599" s="323"/>
      <c r="O1599" s="323"/>
      <c r="P1599" s="323"/>
    </row>
    <row r="1600" spans="1:16" x14ac:dyDescent="0.35">
      <c r="A1600" s="347" t="s">
        <v>156</v>
      </c>
      <c r="B1600" s="348"/>
      <c r="C1600" s="348"/>
      <c r="D1600" s="348"/>
      <c r="E1600" s="348"/>
      <c r="F1600" s="348"/>
      <c r="G1600" s="348"/>
      <c r="H1600" s="348"/>
      <c r="I1600" s="348"/>
      <c r="J1600" s="349"/>
      <c r="K1600" s="324">
        <f>K1596-K1599</f>
        <v>0</v>
      </c>
      <c r="L1600" s="324"/>
      <c r="M1600" s="324"/>
      <c r="N1600" s="324"/>
      <c r="O1600" s="324"/>
      <c r="P1600" s="324"/>
    </row>
    <row r="1601" spans="1:16" x14ac:dyDescent="0.35">
      <c r="A1601" s="347" t="s">
        <v>40</v>
      </c>
      <c r="B1601" s="348"/>
      <c r="C1601" s="348"/>
      <c r="D1601" s="348"/>
      <c r="E1601" s="348"/>
      <c r="F1601" s="348"/>
      <c r="G1601" s="348"/>
      <c r="H1601" s="348"/>
      <c r="I1601" s="348"/>
      <c r="J1601" s="349"/>
      <c r="K1601" s="323"/>
      <c r="L1601" s="323"/>
      <c r="M1601" s="323"/>
      <c r="N1601" s="323"/>
      <c r="O1601" s="323"/>
      <c r="P1601" s="323"/>
    </row>
    <row r="1602" spans="1:16" x14ac:dyDescent="0.35">
      <c r="A1602" s="347" t="s">
        <v>41</v>
      </c>
      <c r="B1602" s="348"/>
      <c r="C1602" s="348"/>
      <c r="D1602" s="348"/>
      <c r="E1602" s="348"/>
      <c r="F1602" s="348"/>
      <c r="G1602" s="348"/>
      <c r="H1602" s="348"/>
      <c r="I1602" s="348"/>
      <c r="J1602" s="349"/>
      <c r="K1602" s="322">
        <f>K1596-K1597-K1599</f>
        <v>0</v>
      </c>
      <c r="L1602" s="322"/>
      <c r="M1602" s="322"/>
      <c r="N1602" s="322"/>
      <c r="O1602" s="322"/>
      <c r="P1602" s="322"/>
    </row>
    <row r="1603" spans="1:16" x14ac:dyDescent="0.35">
      <c r="A1603" s="20"/>
      <c r="B1603" s="20"/>
      <c r="C1603" s="20"/>
      <c r="D1603" s="20"/>
      <c r="E1603" s="20"/>
      <c r="F1603" s="20"/>
      <c r="G1603" s="20"/>
      <c r="H1603" s="20"/>
      <c r="I1603" s="20"/>
      <c r="J1603" s="20"/>
      <c r="K1603" s="20"/>
      <c r="L1603" s="20"/>
      <c r="M1603" s="20"/>
      <c r="N1603" s="20"/>
      <c r="O1603" s="20"/>
    </row>
    <row r="1604" spans="1:16" ht="15" customHeight="1" x14ac:dyDescent="0.35">
      <c r="A1604" s="321" t="s">
        <v>42</v>
      </c>
      <c r="B1604" s="321"/>
      <c r="C1604" s="321"/>
      <c r="D1604" s="321"/>
      <c r="E1604" s="321"/>
      <c r="F1604" s="321"/>
      <c r="G1604" s="321"/>
      <c r="H1604" s="321"/>
      <c r="I1604" s="321"/>
      <c r="J1604" s="321"/>
      <c r="K1604" s="321"/>
      <c r="L1604" s="321"/>
      <c r="M1604" s="321"/>
      <c r="N1604" s="321"/>
      <c r="O1604" s="321"/>
      <c r="P1604" s="321"/>
    </row>
    <row r="1605" spans="1:16" x14ac:dyDescent="0.35">
      <c r="A1605" s="20"/>
      <c r="B1605" s="20"/>
      <c r="C1605" s="20"/>
      <c r="D1605" s="20"/>
      <c r="E1605" s="20"/>
      <c r="F1605" s="20"/>
      <c r="G1605" s="20"/>
      <c r="H1605" s="20"/>
      <c r="I1605" s="20"/>
      <c r="J1605" s="20"/>
      <c r="K1605" s="20"/>
      <c r="L1605" s="20"/>
      <c r="M1605" s="20"/>
      <c r="N1605" s="20"/>
      <c r="O1605" s="20"/>
    </row>
    <row r="1606" spans="1:16" ht="15" customHeight="1" x14ac:dyDescent="0.35">
      <c r="A1606" s="333" t="s">
        <v>1439</v>
      </c>
      <c r="B1606" s="333"/>
      <c r="C1606" s="333"/>
      <c r="D1606" s="333"/>
      <c r="E1606" s="333"/>
      <c r="F1606" s="333"/>
      <c r="G1606" s="333"/>
      <c r="H1606" s="333"/>
      <c r="I1606" s="333"/>
      <c r="J1606" s="333"/>
      <c r="K1606" s="333"/>
      <c r="L1606" s="333"/>
      <c r="M1606" s="333"/>
      <c r="N1606" s="333"/>
      <c r="O1606" s="333"/>
      <c r="P1606" s="333"/>
    </row>
    <row r="1607" spans="1:16" x14ac:dyDescent="0.35">
      <c r="A1607" s="333"/>
      <c r="B1607" s="333"/>
      <c r="C1607" s="333"/>
      <c r="D1607" s="333"/>
      <c r="E1607" s="333"/>
      <c r="F1607" s="333"/>
      <c r="G1607" s="333"/>
      <c r="H1607" s="333"/>
      <c r="I1607" s="333"/>
      <c r="J1607" s="333"/>
      <c r="K1607" s="333"/>
      <c r="L1607" s="333"/>
      <c r="M1607" s="333"/>
      <c r="N1607" s="333"/>
      <c r="O1607" s="333"/>
      <c r="P1607" s="333"/>
    </row>
    <row r="1608" spans="1:16" x14ac:dyDescent="0.35">
      <c r="A1608" s="333"/>
      <c r="B1608" s="333"/>
      <c r="C1608" s="333"/>
      <c r="D1608" s="333"/>
      <c r="E1608" s="333"/>
      <c r="F1608" s="333"/>
      <c r="G1608" s="333"/>
      <c r="H1608" s="333"/>
      <c r="I1608" s="333"/>
      <c r="J1608" s="333"/>
      <c r="K1608" s="333"/>
      <c r="L1608" s="333"/>
      <c r="M1608" s="333"/>
      <c r="N1608" s="333"/>
      <c r="O1608" s="333"/>
      <c r="P1608" s="333"/>
    </row>
    <row r="1609" spans="1:16" x14ac:dyDescent="0.35">
      <c r="A1609" s="333"/>
      <c r="B1609" s="333"/>
      <c r="C1609" s="333"/>
      <c r="D1609" s="333"/>
      <c r="E1609" s="333"/>
      <c r="F1609" s="333"/>
      <c r="G1609" s="333"/>
      <c r="H1609" s="333"/>
      <c r="I1609" s="333"/>
      <c r="J1609" s="333"/>
      <c r="K1609" s="333"/>
      <c r="L1609" s="333"/>
      <c r="M1609" s="333"/>
      <c r="N1609" s="333"/>
      <c r="O1609" s="333"/>
      <c r="P1609" s="333"/>
    </row>
    <row r="1610" spans="1:16" ht="114" customHeight="1" x14ac:dyDescent="0.35">
      <c r="A1610" s="333"/>
      <c r="B1610" s="333"/>
      <c r="C1610" s="333"/>
      <c r="D1610" s="333"/>
      <c r="E1610" s="333"/>
      <c r="F1610" s="333"/>
      <c r="G1610" s="333"/>
      <c r="H1610" s="333"/>
      <c r="I1610" s="333"/>
      <c r="J1610" s="333"/>
      <c r="K1610" s="333"/>
      <c r="L1610" s="333"/>
      <c r="M1610" s="333"/>
      <c r="N1610" s="333"/>
      <c r="O1610" s="333"/>
      <c r="P1610" s="333"/>
    </row>
    <row r="1611" spans="1:16" ht="74.25" customHeight="1" x14ac:dyDescent="0.35">
      <c r="A1611" s="20"/>
      <c r="B1611" s="20"/>
      <c r="C1611" s="20"/>
      <c r="D1611" s="20"/>
      <c r="E1611" s="20"/>
      <c r="F1611" s="20"/>
      <c r="G1611" s="20"/>
      <c r="H1611" s="20"/>
      <c r="I1611" s="20"/>
      <c r="J1611" s="77"/>
      <c r="K1611" s="77"/>
      <c r="L1611" s="246"/>
      <c r="M1611" s="77"/>
      <c r="N1611" s="77"/>
      <c r="O1611" s="20"/>
    </row>
    <row r="1612" spans="1:16" ht="33.75" customHeight="1" x14ac:dyDescent="0.35">
      <c r="A1612" s="20"/>
      <c r="B1612" s="20"/>
      <c r="C1612" s="20"/>
      <c r="D1612" s="20"/>
      <c r="E1612" s="20"/>
      <c r="F1612" s="20"/>
      <c r="G1612" s="20"/>
      <c r="H1612" s="20"/>
      <c r="I1612" s="20"/>
      <c r="J1612" s="77"/>
      <c r="K1612" s="77"/>
      <c r="L1612" s="77"/>
      <c r="M1612" s="77"/>
      <c r="N1612" s="77"/>
      <c r="O1612" s="20"/>
      <c r="P1612" s="124"/>
    </row>
    <row r="1613" spans="1:16" ht="47.25" customHeight="1" x14ac:dyDescent="0.35">
      <c r="A1613" s="20"/>
      <c r="B1613" s="20"/>
      <c r="C1613" s="20"/>
      <c r="D1613" s="20"/>
      <c r="E1613" s="20"/>
      <c r="F1613" s="20"/>
      <c r="G1613" s="20"/>
      <c r="H1613" s="20"/>
      <c r="I1613" s="20"/>
      <c r="J1613" s="319" t="s">
        <v>43</v>
      </c>
      <c r="K1613" s="319"/>
      <c r="L1613" s="319"/>
      <c r="M1613" s="319"/>
      <c r="N1613" s="319"/>
      <c r="O1613" s="20"/>
      <c r="P1613" s="124"/>
    </row>
    <row r="1614" spans="1:16" x14ac:dyDescent="0.35">
      <c r="A1614" s="20"/>
      <c r="B1614" s="20"/>
      <c r="C1614" s="20"/>
      <c r="D1614" s="20"/>
      <c r="E1614" s="20"/>
      <c r="F1614" s="20"/>
      <c r="G1614" s="20"/>
      <c r="H1614" s="20"/>
      <c r="I1614" s="20"/>
      <c r="J1614" s="21"/>
      <c r="K1614" s="21"/>
      <c r="L1614" s="21"/>
      <c r="M1614" s="21"/>
      <c r="N1614" s="21"/>
      <c r="O1614" s="20"/>
      <c r="P1614" s="124"/>
    </row>
    <row r="1615" spans="1:16" ht="69" customHeight="1" x14ac:dyDescent="0.35">
      <c r="A1615" s="20"/>
      <c r="B1615" s="20"/>
      <c r="C1615" s="20"/>
      <c r="D1615" s="20"/>
      <c r="E1615" s="20"/>
      <c r="F1615" s="20"/>
      <c r="G1615" s="20"/>
      <c r="H1615" s="20"/>
      <c r="I1615" s="20"/>
      <c r="J1615" s="78"/>
      <c r="K1615" s="78"/>
      <c r="L1615" s="78"/>
      <c r="M1615" s="78"/>
      <c r="N1615" s="78"/>
      <c r="O1615" s="20"/>
      <c r="P1615" s="124"/>
    </row>
    <row r="1616" spans="1:16" x14ac:dyDescent="0.35">
      <c r="A1616" s="20"/>
      <c r="B1616" s="20"/>
      <c r="C1616" s="20"/>
      <c r="D1616" s="20"/>
      <c r="E1616" s="20"/>
      <c r="F1616" s="20"/>
      <c r="G1616" s="20"/>
      <c r="H1616" s="20"/>
      <c r="I1616" s="20"/>
      <c r="J1616" s="320" t="s">
        <v>44</v>
      </c>
      <c r="K1616" s="320"/>
      <c r="L1616" s="320"/>
      <c r="M1616" s="320"/>
      <c r="N1616" s="320"/>
      <c r="O1616" s="20"/>
      <c r="P1616" s="124"/>
    </row>
    <row r="1617" spans="1:16" ht="66" customHeight="1" x14ac:dyDescent="0.35">
      <c r="A1617" s="20"/>
      <c r="B1617" s="20"/>
      <c r="C1617" s="20"/>
      <c r="D1617" s="20"/>
      <c r="E1617" s="20"/>
      <c r="F1617" s="20"/>
      <c r="G1617" s="20"/>
      <c r="H1617" s="20"/>
      <c r="I1617" s="20"/>
      <c r="J1617" s="20"/>
      <c r="K1617" s="20"/>
      <c r="L1617" s="20"/>
      <c r="M1617" s="20"/>
      <c r="N1617" s="20"/>
      <c r="O1617" s="20"/>
      <c r="P1617" s="124"/>
    </row>
    <row r="1618" spans="1:16" ht="15" customHeight="1" x14ac:dyDescent="0.35">
      <c r="A1618" s="334" t="s">
        <v>219</v>
      </c>
      <c r="B1618" s="334"/>
      <c r="C1618" s="334"/>
      <c r="D1618" s="334"/>
      <c r="E1618" s="334"/>
      <c r="F1618" s="334"/>
      <c r="G1618" s="334"/>
      <c r="H1618" s="334"/>
      <c r="I1618" s="334"/>
      <c r="J1618" s="334"/>
      <c r="K1618" s="334"/>
      <c r="L1618" s="334"/>
      <c r="M1618" s="334"/>
      <c r="N1618" s="334"/>
      <c r="O1618" s="334"/>
      <c r="P1618" s="334"/>
    </row>
    <row r="1619" spans="1:16" x14ac:dyDescent="0.35">
      <c r="A1619" s="334"/>
      <c r="B1619" s="334"/>
      <c r="C1619" s="334"/>
      <c r="D1619" s="334"/>
      <c r="E1619" s="334"/>
      <c r="F1619" s="334"/>
      <c r="G1619" s="334"/>
      <c r="H1619" s="334"/>
      <c r="I1619" s="334"/>
      <c r="J1619" s="334"/>
      <c r="K1619" s="334"/>
      <c r="L1619" s="334"/>
      <c r="M1619" s="334"/>
      <c r="N1619" s="334"/>
      <c r="O1619" s="334"/>
      <c r="P1619" s="334"/>
    </row>
    <row r="1620" spans="1:16" x14ac:dyDescent="0.35">
      <c r="A1620" s="334"/>
      <c r="B1620" s="334"/>
      <c r="C1620" s="334"/>
      <c r="D1620" s="334"/>
      <c r="E1620" s="334"/>
      <c r="F1620" s="334"/>
      <c r="G1620" s="334"/>
      <c r="H1620" s="334"/>
      <c r="I1620" s="334"/>
      <c r="J1620" s="334"/>
      <c r="K1620" s="334"/>
      <c r="L1620" s="334"/>
      <c r="M1620" s="334"/>
      <c r="N1620" s="334"/>
      <c r="O1620" s="334"/>
      <c r="P1620" s="334"/>
    </row>
    <row r="1621" spans="1:16" x14ac:dyDescent="0.35">
      <c r="A1621" s="334"/>
      <c r="B1621" s="334"/>
      <c r="C1621" s="334"/>
      <c r="D1621" s="334"/>
      <c r="E1621" s="334"/>
      <c r="F1621" s="334"/>
      <c r="G1621" s="334"/>
      <c r="H1621" s="334"/>
      <c r="I1621" s="334"/>
      <c r="J1621" s="334"/>
      <c r="K1621" s="334"/>
      <c r="L1621" s="334"/>
      <c r="M1621" s="334"/>
      <c r="N1621" s="334"/>
      <c r="O1621" s="334"/>
      <c r="P1621" s="334"/>
    </row>
    <row r="1622" spans="1:16" x14ac:dyDescent="0.35">
      <c r="A1622" s="334"/>
      <c r="B1622" s="334"/>
      <c r="C1622" s="334"/>
      <c r="D1622" s="334"/>
      <c r="E1622" s="334"/>
      <c r="F1622" s="334"/>
      <c r="G1622" s="334"/>
      <c r="H1622" s="334"/>
      <c r="I1622" s="334"/>
      <c r="J1622" s="334"/>
      <c r="K1622" s="334"/>
      <c r="L1622" s="334"/>
      <c r="M1622" s="334"/>
      <c r="N1622" s="334"/>
      <c r="O1622" s="334"/>
      <c r="P1622" s="334"/>
    </row>
    <row r="1623" spans="1:16" x14ac:dyDescent="0.35">
      <c r="A1623" s="334"/>
      <c r="B1623" s="334"/>
      <c r="C1623" s="334"/>
      <c r="D1623" s="334"/>
      <c r="E1623" s="334"/>
      <c r="F1623" s="334"/>
      <c r="G1623" s="334"/>
      <c r="H1623" s="334"/>
      <c r="I1623" s="334"/>
      <c r="J1623" s="334"/>
      <c r="K1623" s="334"/>
      <c r="L1623" s="334"/>
      <c r="M1623" s="334"/>
      <c r="N1623" s="334"/>
      <c r="O1623" s="334"/>
      <c r="P1623" s="334"/>
    </row>
    <row r="1624" spans="1:16" x14ac:dyDescent="0.35">
      <c r="A1624" s="334"/>
      <c r="B1624" s="334"/>
      <c r="C1624" s="334"/>
      <c r="D1624" s="334"/>
      <c r="E1624" s="334"/>
      <c r="F1624" s="334"/>
      <c r="G1624" s="334"/>
      <c r="H1624" s="334"/>
      <c r="I1624" s="334"/>
      <c r="J1624" s="334"/>
      <c r="K1624" s="334"/>
      <c r="L1624" s="334"/>
      <c r="M1624" s="334"/>
      <c r="N1624" s="334"/>
      <c r="O1624" s="334"/>
      <c r="P1624" s="334"/>
    </row>
    <row r="1625" spans="1:16" x14ac:dyDescent="0.35">
      <c r="A1625" s="334"/>
      <c r="B1625" s="334"/>
      <c r="C1625" s="334"/>
      <c r="D1625" s="334"/>
      <c r="E1625" s="334"/>
      <c r="F1625" s="334"/>
      <c r="G1625" s="334"/>
      <c r="H1625" s="334"/>
      <c r="I1625" s="334"/>
      <c r="J1625" s="334"/>
      <c r="K1625" s="334"/>
      <c r="L1625" s="334"/>
      <c r="M1625" s="334"/>
      <c r="N1625" s="334"/>
      <c r="O1625" s="334"/>
      <c r="P1625" s="334"/>
    </row>
    <row r="1626" spans="1:16" x14ac:dyDescent="0.35">
      <c r="A1626" s="334"/>
      <c r="B1626" s="334"/>
      <c r="C1626" s="334"/>
      <c r="D1626" s="334"/>
      <c r="E1626" s="334"/>
      <c r="F1626" s="334"/>
      <c r="G1626" s="334"/>
      <c r="H1626" s="334"/>
      <c r="I1626" s="334"/>
      <c r="J1626" s="334"/>
      <c r="K1626" s="334"/>
      <c r="L1626" s="334"/>
      <c r="M1626" s="334"/>
      <c r="N1626" s="334"/>
      <c r="O1626" s="334"/>
      <c r="P1626" s="334"/>
    </row>
    <row r="1627" spans="1:16" x14ac:dyDescent="0.35">
      <c r="A1627" s="334"/>
      <c r="B1627" s="334"/>
      <c r="C1627" s="334"/>
      <c r="D1627" s="334"/>
      <c r="E1627" s="334"/>
      <c r="F1627" s="334"/>
      <c r="G1627" s="334"/>
      <c r="H1627" s="334"/>
      <c r="I1627" s="334"/>
      <c r="J1627" s="334"/>
      <c r="K1627" s="334"/>
      <c r="L1627" s="334"/>
      <c r="M1627" s="334"/>
      <c r="N1627" s="334"/>
      <c r="O1627" s="334"/>
      <c r="P1627" s="334"/>
    </row>
    <row r="1628" spans="1:16" x14ac:dyDescent="0.35">
      <c r="A1628" s="334"/>
      <c r="B1628" s="334"/>
      <c r="C1628" s="334"/>
      <c r="D1628" s="334"/>
      <c r="E1628" s="334"/>
      <c r="F1628" s="334"/>
      <c r="G1628" s="334"/>
      <c r="H1628" s="334"/>
      <c r="I1628" s="334"/>
      <c r="J1628" s="334"/>
      <c r="K1628" s="334"/>
      <c r="L1628" s="334"/>
      <c r="M1628" s="334"/>
      <c r="N1628" s="334"/>
      <c r="O1628" s="334"/>
      <c r="P1628" s="334"/>
    </row>
    <row r="1629" spans="1:16" x14ac:dyDescent="0.35">
      <c r="A1629" s="81"/>
      <c r="B1629" s="82"/>
      <c r="C1629" s="82"/>
      <c r="D1629" s="82"/>
      <c r="E1629" s="82"/>
      <c r="F1629" s="82"/>
      <c r="G1629" s="82"/>
      <c r="H1629" s="82"/>
      <c r="I1629" s="82"/>
      <c r="J1629" s="82"/>
      <c r="K1629" s="82"/>
      <c r="L1629" s="82"/>
      <c r="M1629" s="82"/>
      <c r="N1629" s="82"/>
      <c r="O1629" s="82"/>
      <c r="P1629" s="83" t="s">
        <v>1440</v>
      </c>
    </row>
    <row r="1630" spans="1:16" x14ac:dyDescent="0.35">
      <c r="A1630" s="181" t="s">
        <v>133</v>
      </c>
      <c r="B1630" s="181"/>
      <c r="C1630" s="181"/>
      <c r="D1630" s="181"/>
      <c r="E1630" s="181"/>
      <c r="F1630" s="181"/>
      <c r="G1630" s="181"/>
      <c r="H1630" s="181"/>
      <c r="I1630" s="181"/>
      <c r="J1630" s="181"/>
      <c r="K1630" s="181"/>
      <c r="L1630" s="181"/>
      <c r="M1630" s="181"/>
      <c r="N1630" s="181"/>
      <c r="O1630" s="181"/>
      <c r="P1630" s="181"/>
    </row>
    <row r="1631" spans="1:16" x14ac:dyDescent="0.35">
      <c r="A1631" s="181"/>
      <c r="B1631" s="181"/>
      <c r="C1631" s="181"/>
      <c r="D1631" s="181"/>
      <c r="E1631" s="181"/>
      <c r="F1631" s="181"/>
      <c r="G1631" s="181"/>
      <c r="H1631" s="181"/>
      <c r="I1631" s="181"/>
      <c r="J1631" s="181"/>
      <c r="K1631" s="181"/>
      <c r="L1631" s="181"/>
      <c r="M1631" s="181"/>
      <c r="N1631" s="181"/>
      <c r="O1631" s="181"/>
      <c r="P1631" s="181"/>
    </row>
    <row r="1632" spans="1:16" ht="18.5" x14ac:dyDescent="0.45">
      <c r="A1632" s="181"/>
      <c r="B1632" s="335" t="s">
        <v>158</v>
      </c>
      <c r="C1632" s="335"/>
      <c r="D1632" s="335"/>
      <c r="E1632" s="335"/>
      <c r="F1632" s="335"/>
      <c r="G1632" s="335"/>
      <c r="H1632" s="335"/>
      <c r="I1632" s="335"/>
      <c r="J1632" s="335"/>
      <c r="K1632" s="335"/>
      <c r="L1632" s="335"/>
      <c r="M1632" s="335"/>
      <c r="N1632" s="335"/>
      <c r="O1632" s="335"/>
      <c r="P1632" s="182"/>
    </row>
    <row r="1633" spans="1:16" x14ac:dyDescent="0.35">
      <c r="A1633" s="181"/>
      <c r="B1633" s="63"/>
      <c r="C1633" s="63"/>
      <c r="D1633" s="63"/>
      <c r="E1633" s="63"/>
      <c r="F1633" s="63"/>
      <c r="G1633" s="63"/>
      <c r="H1633" s="63"/>
      <c r="I1633" s="181"/>
      <c r="J1633" s="181"/>
      <c r="K1633" s="181"/>
      <c r="L1633" s="181"/>
      <c r="M1633" s="181"/>
      <c r="N1633" s="181"/>
      <c r="O1633" s="181"/>
      <c r="P1633" s="181"/>
    </row>
    <row r="1634" spans="1:16" x14ac:dyDescent="0.35">
      <c r="A1634" s="181"/>
      <c r="B1634" s="63"/>
      <c r="C1634" s="63"/>
      <c r="D1634" s="63"/>
      <c r="E1634" s="63"/>
      <c r="F1634" s="63"/>
      <c r="G1634" s="63"/>
      <c r="H1634" s="63"/>
      <c r="I1634" s="181"/>
      <c r="J1634" s="181"/>
      <c r="K1634" s="181"/>
      <c r="L1634" s="181"/>
      <c r="M1634" s="181"/>
      <c r="N1634" s="181"/>
      <c r="O1634" s="181"/>
      <c r="P1634" s="181"/>
    </row>
    <row r="1635" spans="1:16" x14ac:dyDescent="0.35">
      <c r="A1635" s="294" t="s">
        <v>109</v>
      </c>
      <c r="B1635" s="294"/>
      <c r="C1635" s="294"/>
      <c r="D1635" s="294"/>
      <c r="E1635" s="294"/>
      <c r="F1635" s="294"/>
      <c r="G1635" s="294"/>
      <c r="H1635" s="294"/>
      <c r="I1635" s="294"/>
      <c r="J1635" s="181"/>
      <c r="K1635" s="181"/>
      <c r="L1635" s="181"/>
      <c r="M1635" s="181"/>
      <c r="N1635" s="181"/>
      <c r="O1635" s="181"/>
      <c r="P1635" s="181"/>
    </row>
    <row r="1636" spans="1:16" x14ac:dyDescent="0.35">
      <c r="A1636" s="181"/>
      <c r="B1636" s="63"/>
      <c r="C1636" s="63"/>
      <c r="D1636" s="63"/>
      <c r="E1636" s="63"/>
      <c r="F1636" s="63"/>
      <c r="G1636" s="63"/>
      <c r="H1636" s="63"/>
      <c r="I1636" s="181"/>
      <c r="J1636" s="181"/>
      <c r="K1636" s="181"/>
      <c r="L1636" s="181"/>
      <c r="M1636" s="181"/>
      <c r="N1636" s="181"/>
      <c r="O1636" s="181"/>
      <c r="P1636" s="181"/>
    </row>
    <row r="1637" spans="1:16" ht="43.5" x14ac:dyDescent="0.35">
      <c r="A1637" s="183" t="s">
        <v>14</v>
      </c>
      <c r="B1637" s="336" t="s">
        <v>110</v>
      </c>
      <c r="C1637" s="336"/>
      <c r="D1637" s="336"/>
      <c r="E1637" s="336"/>
      <c r="F1637" s="64" t="s">
        <v>111</v>
      </c>
      <c r="G1637" s="65" t="s">
        <v>112</v>
      </c>
      <c r="H1637" s="63"/>
      <c r="I1637" s="181"/>
      <c r="J1637" s="181"/>
      <c r="K1637" s="181"/>
      <c r="L1637" s="181"/>
      <c r="M1637" s="181"/>
      <c r="N1637" s="181"/>
      <c r="O1637" s="181"/>
      <c r="P1637" s="181"/>
    </row>
    <row r="1638" spans="1:16" ht="41.25" customHeight="1" x14ac:dyDescent="0.35">
      <c r="A1638" s="184" t="s">
        <v>113</v>
      </c>
      <c r="B1638" s="337" t="s">
        <v>205</v>
      </c>
      <c r="C1638" s="337"/>
      <c r="D1638" s="337"/>
      <c r="E1638" s="337"/>
      <c r="F1638" s="67"/>
      <c r="G1638" s="68"/>
      <c r="H1638" s="63"/>
      <c r="I1638" s="181"/>
      <c r="J1638" s="181"/>
      <c r="K1638" s="181"/>
      <c r="L1638" s="181"/>
      <c r="M1638" s="181"/>
      <c r="N1638" s="181"/>
      <c r="O1638" s="181"/>
      <c r="P1638" s="181"/>
    </row>
    <row r="1639" spans="1:16" ht="54" customHeight="1" x14ac:dyDescent="0.35">
      <c r="A1639" s="184" t="s">
        <v>114</v>
      </c>
      <c r="B1639" s="290" t="s">
        <v>220</v>
      </c>
      <c r="C1639" s="291"/>
      <c r="D1639" s="291"/>
      <c r="E1639" s="292"/>
      <c r="F1639" s="67"/>
      <c r="G1639" s="68"/>
      <c r="H1639" s="63"/>
      <c r="I1639" s="181"/>
      <c r="J1639" s="181"/>
      <c r="K1639" s="181"/>
      <c r="L1639" s="181"/>
      <c r="M1639" s="181"/>
      <c r="N1639" s="181"/>
      <c r="O1639" s="181"/>
      <c r="P1639" s="181"/>
    </row>
    <row r="1640" spans="1:16" ht="66.75" customHeight="1" x14ac:dyDescent="0.35">
      <c r="A1640" s="184" t="s">
        <v>115</v>
      </c>
      <c r="B1640" s="290" t="s">
        <v>221</v>
      </c>
      <c r="C1640" s="291"/>
      <c r="D1640" s="291"/>
      <c r="E1640" s="292"/>
      <c r="F1640" s="67"/>
      <c r="G1640" s="68"/>
      <c r="H1640" s="63"/>
      <c r="I1640" s="181"/>
      <c r="J1640" s="181"/>
      <c r="K1640" s="181"/>
      <c r="L1640" s="181"/>
      <c r="M1640" s="181"/>
      <c r="N1640" s="181"/>
      <c r="O1640" s="181"/>
      <c r="P1640" s="181"/>
    </row>
    <row r="1641" spans="1:16" ht="20.25" customHeight="1" x14ac:dyDescent="0.35">
      <c r="A1641" s="184" t="s">
        <v>116</v>
      </c>
      <c r="B1641" s="290" t="s">
        <v>129</v>
      </c>
      <c r="C1641" s="291"/>
      <c r="D1641" s="291"/>
      <c r="E1641" s="292"/>
      <c r="F1641" s="67"/>
      <c r="G1641" s="68"/>
      <c r="H1641" s="63"/>
      <c r="I1641" s="181"/>
      <c r="J1641" s="181"/>
      <c r="K1641" s="181"/>
      <c r="L1641" s="181"/>
      <c r="M1641" s="181"/>
      <c r="N1641" s="181"/>
      <c r="O1641" s="181"/>
      <c r="P1641" s="181"/>
    </row>
    <row r="1642" spans="1:16" ht="24.75" customHeight="1" x14ac:dyDescent="0.35">
      <c r="A1642" s="185" t="s">
        <v>186</v>
      </c>
      <c r="B1642" s="293" t="s">
        <v>117</v>
      </c>
      <c r="C1642" s="293"/>
      <c r="D1642" s="293"/>
      <c r="E1642" s="293"/>
      <c r="F1642" s="67"/>
      <c r="G1642" s="68"/>
      <c r="H1642" s="63"/>
      <c r="I1642" s="181"/>
      <c r="J1642" s="181"/>
      <c r="K1642" s="181"/>
      <c r="L1642" s="181"/>
      <c r="M1642" s="181"/>
      <c r="N1642" s="181"/>
      <c r="O1642" s="181"/>
      <c r="P1642" s="181"/>
    </row>
    <row r="1643" spans="1:16" x14ac:dyDescent="0.35">
      <c r="A1643" s="181"/>
      <c r="B1643" s="63"/>
      <c r="C1643" s="63"/>
      <c r="D1643" s="63"/>
      <c r="E1643" s="63"/>
      <c r="F1643" s="63"/>
      <c r="G1643" s="63"/>
      <c r="H1643" s="63"/>
      <c r="I1643" s="181"/>
      <c r="J1643" s="181"/>
      <c r="K1643" s="181"/>
      <c r="L1643" s="181"/>
      <c r="M1643" s="181"/>
      <c r="N1643" s="181"/>
      <c r="O1643" s="181"/>
      <c r="P1643" s="181"/>
    </row>
    <row r="1644" spans="1:16" x14ac:dyDescent="0.35">
      <c r="A1644" s="181"/>
      <c r="B1644" s="63"/>
      <c r="C1644" s="63"/>
      <c r="D1644" s="63"/>
      <c r="E1644" s="63"/>
      <c r="F1644" s="63"/>
      <c r="G1644" s="63"/>
      <c r="H1644" s="63"/>
      <c r="I1644" s="181"/>
      <c r="J1644" s="181"/>
      <c r="K1644" s="181"/>
      <c r="L1644" s="181"/>
      <c r="M1644" s="181"/>
      <c r="N1644" s="181"/>
      <c r="O1644" s="181"/>
      <c r="P1644" s="181"/>
    </row>
    <row r="1645" spans="1:16" x14ac:dyDescent="0.35">
      <c r="A1645" s="181"/>
      <c r="B1645" s="63"/>
      <c r="C1645" s="63"/>
      <c r="D1645" s="63"/>
      <c r="E1645" s="63"/>
      <c r="F1645" s="63"/>
      <c r="G1645" s="63"/>
      <c r="H1645" s="63"/>
      <c r="I1645" s="181"/>
      <c r="J1645" s="181"/>
      <c r="K1645" s="181"/>
      <c r="L1645" s="181"/>
      <c r="M1645" s="181"/>
      <c r="N1645" s="181"/>
      <c r="O1645" s="181"/>
      <c r="P1645" s="181"/>
    </row>
    <row r="1646" spans="1:16" x14ac:dyDescent="0.35">
      <c r="A1646" s="181"/>
      <c r="B1646" s="181"/>
      <c r="C1646" s="181"/>
      <c r="D1646" s="181"/>
      <c r="E1646" s="181"/>
      <c r="F1646" s="181"/>
      <c r="G1646" s="181"/>
      <c r="H1646" s="181"/>
      <c r="I1646" s="181"/>
      <c r="J1646" s="181"/>
      <c r="K1646" s="181"/>
      <c r="L1646" s="181"/>
      <c r="M1646" s="181"/>
      <c r="N1646" s="181"/>
      <c r="O1646" s="181"/>
      <c r="P1646" s="181"/>
    </row>
    <row r="1647" spans="1:16" x14ac:dyDescent="0.35">
      <c r="A1647" s="181"/>
      <c r="B1647" s="181"/>
      <c r="C1647" s="181"/>
      <c r="D1647" s="181"/>
      <c r="E1647" s="181"/>
      <c r="F1647" s="181"/>
      <c r="G1647" s="181"/>
      <c r="H1647" s="181"/>
      <c r="I1647" s="181"/>
      <c r="J1647" s="181"/>
      <c r="K1647" s="181"/>
      <c r="L1647" s="181"/>
      <c r="M1647" s="181"/>
      <c r="N1647" s="181"/>
      <c r="O1647" s="181"/>
      <c r="P1647" s="181"/>
    </row>
    <row r="1648" spans="1:16" x14ac:dyDescent="0.35">
      <c r="A1648" s="294" t="s">
        <v>118</v>
      </c>
      <c r="B1648" s="294"/>
      <c r="C1648" s="294"/>
      <c r="D1648" s="294"/>
      <c r="E1648" s="294"/>
      <c r="F1648" s="294"/>
      <c r="G1648" s="294"/>
      <c r="H1648" s="181"/>
      <c r="I1648" s="181"/>
      <c r="J1648" s="181"/>
      <c r="K1648" s="181"/>
      <c r="L1648" s="181"/>
      <c r="M1648" s="181"/>
      <c r="N1648" s="181"/>
      <c r="O1648" s="181"/>
      <c r="P1648" s="181"/>
    </row>
    <row r="1649" spans="1:16" x14ac:dyDescent="0.35">
      <c r="A1649" s="181"/>
      <c r="B1649" s="181"/>
      <c r="C1649" s="181"/>
      <c r="D1649" s="181"/>
      <c r="E1649" s="181"/>
      <c r="F1649" s="181"/>
      <c r="G1649" s="181"/>
      <c r="H1649" s="181"/>
      <c r="I1649" s="181"/>
      <c r="J1649" s="181"/>
      <c r="K1649" s="181"/>
      <c r="L1649" s="181"/>
      <c r="M1649" s="181"/>
      <c r="N1649" s="181"/>
      <c r="O1649" s="181"/>
      <c r="P1649" s="181"/>
    </row>
    <row r="1650" spans="1:16" ht="18.5" x14ac:dyDescent="0.35">
      <c r="A1650" s="66" t="s">
        <v>119</v>
      </c>
      <c r="B1650" s="295" t="s">
        <v>120</v>
      </c>
      <c r="C1650" s="295"/>
      <c r="D1650" s="295"/>
      <c r="E1650" s="295"/>
      <c r="F1650" s="295"/>
      <c r="G1650" s="295"/>
      <c r="H1650" s="295"/>
      <c r="I1650" s="296" t="s">
        <v>60</v>
      </c>
      <c r="J1650" s="296"/>
      <c r="K1650" s="296"/>
      <c r="L1650" s="296"/>
      <c r="M1650" s="297" t="s">
        <v>121</v>
      </c>
      <c r="N1650" s="298"/>
      <c r="O1650" s="122" t="s">
        <v>122</v>
      </c>
      <c r="P1650" s="181"/>
    </row>
    <row r="1651" spans="1:16" x14ac:dyDescent="0.35">
      <c r="A1651" s="186">
        <v>1</v>
      </c>
      <c r="B1651" s="299" t="s">
        <v>130</v>
      </c>
      <c r="C1651" s="299"/>
      <c r="D1651" s="299"/>
      <c r="E1651" s="299"/>
      <c r="F1651" s="299"/>
      <c r="G1651" s="299"/>
      <c r="H1651" s="299"/>
      <c r="I1651" s="300"/>
      <c r="J1651" s="300"/>
      <c r="K1651" s="300"/>
      <c r="L1651" s="300"/>
      <c r="M1651" s="300" t="s">
        <v>61</v>
      </c>
      <c r="N1651" s="300"/>
      <c r="O1651" s="169"/>
      <c r="P1651" s="181"/>
    </row>
    <row r="1652" spans="1:16" x14ac:dyDescent="0.35">
      <c r="A1652" s="186">
        <v>2</v>
      </c>
      <c r="B1652" s="299" t="s">
        <v>123</v>
      </c>
      <c r="C1652" s="299"/>
      <c r="D1652" s="299"/>
      <c r="E1652" s="299"/>
      <c r="F1652" s="299"/>
      <c r="G1652" s="299"/>
      <c r="H1652" s="299"/>
      <c r="I1652" s="300"/>
      <c r="J1652" s="300"/>
      <c r="K1652" s="300"/>
      <c r="L1652" s="300"/>
      <c r="M1652" s="300" t="s">
        <v>61</v>
      </c>
      <c r="N1652" s="300"/>
      <c r="O1652" s="169"/>
      <c r="P1652" s="181"/>
    </row>
    <row r="1653" spans="1:16" ht="29.25" customHeight="1" x14ac:dyDescent="0.35">
      <c r="A1653" s="187">
        <v>3</v>
      </c>
      <c r="B1653" s="326" t="s">
        <v>131</v>
      </c>
      <c r="C1653" s="326"/>
      <c r="D1653" s="326"/>
      <c r="E1653" s="326"/>
      <c r="F1653" s="326"/>
      <c r="G1653" s="326"/>
      <c r="H1653" s="326"/>
      <c r="I1653" s="300"/>
      <c r="J1653" s="300"/>
      <c r="K1653" s="300"/>
      <c r="L1653" s="300"/>
      <c r="M1653" s="300"/>
      <c r="N1653" s="300"/>
      <c r="O1653" s="169"/>
      <c r="P1653" s="181"/>
    </row>
    <row r="1654" spans="1:16" ht="18.75" customHeight="1" x14ac:dyDescent="0.35">
      <c r="A1654" s="187">
        <v>4</v>
      </c>
      <c r="B1654" s="330" t="s">
        <v>132</v>
      </c>
      <c r="C1654" s="331"/>
      <c r="D1654" s="331"/>
      <c r="E1654" s="331"/>
      <c r="F1654" s="331"/>
      <c r="G1654" s="331"/>
      <c r="H1654" s="332"/>
      <c r="I1654" s="327"/>
      <c r="J1654" s="328"/>
      <c r="K1654" s="328"/>
      <c r="L1654" s="329"/>
      <c r="M1654" s="327"/>
      <c r="N1654" s="329"/>
      <c r="O1654" s="169"/>
      <c r="P1654" s="181"/>
    </row>
    <row r="1655" spans="1:16" x14ac:dyDescent="0.35">
      <c r="A1655" s="187">
        <v>5</v>
      </c>
      <c r="B1655" s="299" t="s">
        <v>124</v>
      </c>
      <c r="C1655" s="299"/>
      <c r="D1655" s="299"/>
      <c r="E1655" s="299"/>
      <c r="F1655" s="299"/>
      <c r="G1655" s="299"/>
      <c r="H1655" s="299"/>
      <c r="I1655" s="327"/>
      <c r="J1655" s="328"/>
      <c r="K1655" s="328"/>
      <c r="L1655" s="329"/>
      <c r="M1655" s="327"/>
      <c r="N1655" s="329"/>
      <c r="O1655" s="169"/>
      <c r="P1655" s="181"/>
    </row>
    <row r="1656" spans="1:16" x14ac:dyDescent="0.35">
      <c r="A1656" s="187">
        <v>6</v>
      </c>
      <c r="B1656" s="326" t="s">
        <v>125</v>
      </c>
      <c r="C1656" s="326"/>
      <c r="D1656" s="326"/>
      <c r="E1656" s="326"/>
      <c r="F1656" s="326"/>
      <c r="G1656" s="326"/>
      <c r="H1656" s="326"/>
      <c r="I1656" s="327"/>
      <c r="J1656" s="328"/>
      <c r="K1656" s="328"/>
      <c r="L1656" s="329"/>
      <c r="M1656" s="327"/>
      <c r="N1656" s="329"/>
      <c r="O1656" s="169"/>
      <c r="P1656" s="181"/>
    </row>
    <row r="1657" spans="1:16" x14ac:dyDescent="0.35">
      <c r="A1657" s="169">
        <v>7</v>
      </c>
      <c r="B1657" s="299" t="s">
        <v>126</v>
      </c>
      <c r="C1657" s="299"/>
      <c r="D1657" s="299"/>
      <c r="E1657" s="299"/>
      <c r="F1657" s="299"/>
      <c r="G1657" s="299"/>
      <c r="H1657" s="299"/>
      <c r="I1657" s="327"/>
      <c r="J1657" s="328"/>
      <c r="K1657" s="328"/>
      <c r="L1657" s="329"/>
      <c r="M1657" s="327"/>
      <c r="N1657" s="329"/>
      <c r="O1657" s="169"/>
      <c r="P1657" s="181"/>
    </row>
    <row r="1658" spans="1:16" x14ac:dyDescent="0.35">
      <c r="A1658" s="181"/>
      <c r="B1658" s="181"/>
      <c r="C1658" s="181"/>
      <c r="D1658" s="181"/>
      <c r="E1658" s="181"/>
      <c r="F1658" s="181"/>
      <c r="G1658" s="181"/>
      <c r="H1658" s="181"/>
      <c r="I1658" s="181"/>
      <c r="J1658" s="181"/>
      <c r="K1658" s="181"/>
      <c r="L1658" s="181"/>
      <c r="M1658" s="181"/>
      <c r="N1658" s="181"/>
      <c r="O1658" s="181"/>
      <c r="P1658" s="181"/>
    </row>
    <row r="1659" spans="1:16" ht="26.25" customHeight="1" x14ac:dyDescent="0.35">
      <c r="A1659" s="181"/>
      <c r="B1659" s="181"/>
      <c r="C1659" s="325"/>
      <c r="D1659" s="325"/>
      <c r="E1659" s="325"/>
      <c r="F1659" s="325"/>
      <c r="G1659" s="181"/>
      <c r="H1659" s="181"/>
      <c r="I1659" s="181"/>
      <c r="J1659" s="181"/>
      <c r="K1659" s="181"/>
      <c r="L1659" s="181"/>
      <c r="M1659" s="181"/>
      <c r="N1659" s="181"/>
      <c r="O1659" s="181"/>
      <c r="P1659" s="181"/>
    </row>
    <row r="1660" spans="1:16" x14ac:dyDescent="0.35">
      <c r="A1660" s="181" t="s">
        <v>127</v>
      </c>
      <c r="B1660" s="181"/>
      <c r="C1660" s="181"/>
      <c r="D1660" s="181"/>
      <c r="E1660" s="181"/>
      <c r="F1660" s="181"/>
      <c r="G1660" s="181"/>
      <c r="H1660" s="181"/>
      <c r="I1660" s="181"/>
      <c r="J1660" s="181"/>
      <c r="K1660" s="181"/>
      <c r="L1660" s="181"/>
      <c r="M1660" s="181"/>
      <c r="N1660" s="181"/>
      <c r="O1660" s="181"/>
      <c r="P1660" s="181"/>
    </row>
    <row r="1661" spans="1:16" x14ac:dyDescent="0.35">
      <c r="A1661" s="181"/>
      <c r="B1661" s="181"/>
      <c r="C1661" s="181"/>
      <c r="D1661" s="181"/>
      <c r="E1661" s="181"/>
      <c r="F1661" s="181"/>
      <c r="G1661" s="181"/>
      <c r="H1661" s="181"/>
      <c r="I1661" s="181"/>
      <c r="J1661" s="181"/>
      <c r="K1661" s="181"/>
      <c r="L1661" s="181"/>
      <c r="M1661" s="181"/>
      <c r="N1661" s="181"/>
      <c r="O1661" s="181"/>
      <c r="P1661" s="181"/>
    </row>
    <row r="1662" spans="1:16" x14ac:dyDescent="0.35">
      <c r="A1662" s="181" t="s">
        <v>128</v>
      </c>
      <c r="B1662" s="188"/>
      <c r="C1662" s="188"/>
      <c r="D1662" s="188"/>
      <c r="E1662" s="188"/>
      <c r="F1662" s="188"/>
      <c r="G1662" s="188"/>
      <c r="H1662" s="188"/>
      <c r="I1662" s="188"/>
      <c r="J1662" s="181"/>
      <c r="K1662" s="181"/>
      <c r="L1662" s="181"/>
      <c r="M1662" s="181"/>
      <c r="N1662" s="181"/>
      <c r="O1662" s="181"/>
      <c r="P1662" s="181"/>
    </row>
    <row r="1663" spans="1:16" x14ac:dyDescent="0.35">
      <c r="A1663" s="181"/>
      <c r="B1663" s="181"/>
      <c r="C1663" s="181"/>
      <c r="D1663" s="181"/>
      <c r="E1663" s="181"/>
      <c r="F1663" s="181"/>
      <c r="G1663" s="181"/>
      <c r="H1663" s="181"/>
      <c r="I1663" s="181"/>
      <c r="J1663" s="181"/>
      <c r="K1663" s="181"/>
      <c r="L1663" s="181"/>
      <c r="M1663" s="181"/>
      <c r="N1663" s="181"/>
      <c r="O1663" s="181"/>
      <c r="P1663" s="181"/>
    </row>
    <row r="1664" spans="1:16" x14ac:dyDescent="0.35">
      <c r="A1664" s="188"/>
      <c r="B1664" s="188"/>
      <c r="C1664" s="188"/>
      <c r="D1664" s="188"/>
      <c r="E1664" s="188"/>
      <c r="F1664" s="188"/>
      <c r="G1664" s="188"/>
      <c r="H1664" s="188"/>
      <c r="I1664" s="188"/>
      <c r="J1664" s="181"/>
      <c r="K1664" s="181"/>
      <c r="L1664" s="181"/>
      <c r="M1664" s="181"/>
      <c r="N1664" s="181"/>
      <c r="O1664" s="181"/>
      <c r="P1664" s="181"/>
    </row>
    <row r="1665" spans="1:16" x14ac:dyDescent="0.35">
      <c r="A1665" s="189"/>
      <c r="B1665" s="189"/>
      <c r="C1665" s="189"/>
      <c r="D1665" s="189"/>
      <c r="E1665" s="189"/>
      <c r="F1665" s="189"/>
      <c r="G1665" s="189"/>
      <c r="H1665" s="189"/>
      <c r="I1665" s="189"/>
      <c r="J1665" s="181"/>
      <c r="K1665" s="181"/>
      <c r="L1665" s="181"/>
      <c r="M1665" s="181"/>
      <c r="N1665" s="181"/>
      <c r="O1665" s="181"/>
      <c r="P1665" s="181"/>
    </row>
    <row r="1666" spans="1:16" x14ac:dyDescent="0.35">
      <c r="A1666" s="188"/>
      <c r="B1666" s="188"/>
      <c r="C1666" s="188"/>
      <c r="D1666" s="188"/>
      <c r="E1666" s="188"/>
      <c r="F1666" s="188"/>
      <c r="G1666" s="188"/>
      <c r="H1666" s="188"/>
      <c r="I1666" s="188"/>
      <c r="J1666" s="181"/>
      <c r="K1666" s="181"/>
      <c r="L1666" s="181"/>
      <c r="M1666" s="181"/>
      <c r="N1666" s="181"/>
      <c r="O1666" s="181"/>
      <c r="P1666" s="181"/>
    </row>
    <row r="1667" spans="1:16" x14ac:dyDescent="0.35">
      <c r="A1667" s="189"/>
      <c r="B1667" s="189"/>
      <c r="C1667" s="189"/>
      <c r="D1667" s="189"/>
      <c r="E1667" s="189"/>
      <c r="F1667" s="189"/>
      <c r="G1667" s="189"/>
      <c r="H1667" s="189"/>
      <c r="I1667" s="189"/>
      <c r="J1667" s="181"/>
      <c r="K1667" s="181"/>
      <c r="L1667" s="181"/>
      <c r="M1667" s="181"/>
      <c r="N1667" s="181"/>
      <c r="O1667" s="181"/>
      <c r="P1667" s="181"/>
    </row>
    <row r="1668" spans="1:16" x14ac:dyDescent="0.35">
      <c r="A1668" s="188"/>
      <c r="B1668" s="188"/>
      <c r="C1668" s="188"/>
      <c r="D1668" s="188"/>
      <c r="E1668" s="188"/>
      <c r="F1668" s="188"/>
      <c r="G1668" s="188"/>
      <c r="H1668" s="188"/>
      <c r="I1668" s="188"/>
      <c r="J1668" s="181"/>
      <c r="K1668" s="181"/>
      <c r="L1668" s="181"/>
      <c r="M1668" s="181"/>
      <c r="N1668" s="181"/>
      <c r="O1668" s="181"/>
      <c r="P1668" s="181"/>
    </row>
    <row r="1669" spans="1:16" x14ac:dyDescent="0.35">
      <c r="A1669" s="181"/>
      <c r="B1669" s="181"/>
      <c r="C1669" s="181"/>
      <c r="D1669" s="181"/>
      <c r="E1669" s="181"/>
      <c r="F1669" s="181"/>
      <c r="G1669" s="181"/>
      <c r="H1669" s="181"/>
      <c r="I1669" s="181"/>
      <c r="J1669" s="181"/>
      <c r="K1669" s="181"/>
      <c r="L1669" s="181"/>
      <c r="M1669" s="181"/>
      <c r="N1669" s="181"/>
      <c r="O1669" s="181"/>
      <c r="P1669" s="181"/>
    </row>
    <row r="1670" spans="1:16" x14ac:dyDescent="0.35">
      <c r="A1670" s="181"/>
      <c r="B1670" s="181"/>
      <c r="C1670" s="181"/>
      <c r="D1670" s="181"/>
      <c r="E1670" s="181"/>
      <c r="F1670" s="181"/>
      <c r="G1670" s="181"/>
      <c r="H1670" s="181"/>
      <c r="I1670" s="181"/>
      <c r="J1670" s="181"/>
      <c r="K1670" s="181"/>
      <c r="L1670" s="181"/>
      <c r="M1670" s="181"/>
      <c r="N1670" s="181"/>
      <c r="O1670" s="181"/>
      <c r="P1670" s="181"/>
    </row>
    <row r="1671" spans="1:16" x14ac:dyDescent="0.35">
      <c r="A1671" s="181"/>
      <c r="B1671" s="181"/>
      <c r="C1671" s="181"/>
      <c r="D1671" s="181"/>
      <c r="E1671" s="181"/>
      <c r="F1671" s="181"/>
      <c r="G1671" s="181"/>
      <c r="H1671" s="181"/>
      <c r="I1671" s="181"/>
      <c r="J1671" s="181"/>
      <c r="K1671" s="181"/>
      <c r="L1671" s="181"/>
      <c r="M1671" s="181"/>
      <c r="N1671" s="181"/>
      <c r="O1671" s="181"/>
      <c r="P1671" s="181"/>
    </row>
    <row r="1672" spans="1:16" x14ac:dyDescent="0.35">
      <c r="A1672" s="181"/>
      <c r="B1672" s="181"/>
      <c r="C1672" s="181"/>
      <c r="D1672" s="181"/>
      <c r="E1672" s="181"/>
      <c r="F1672" s="181"/>
      <c r="G1672" s="181"/>
      <c r="H1672" s="181"/>
      <c r="I1672" s="181"/>
      <c r="J1672" s="181"/>
      <c r="K1672" s="181"/>
      <c r="L1672" s="181"/>
      <c r="M1672" s="181"/>
      <c r="N1672" s="181"/>
      <c r="O1672" s="181"/>
      <c r="P1672" s="181"/>
    </row>
    <row r="1673" spans="1:16" x14ac:dyDescent="0.35">
      <c r="A1673" s="181"/>
      <c r="B1673" s="181"/>
      <c r="C1673" s="181"/>
      <c r="D1673" s="181"/>
      <c r="E1673" s="181"/>
      <c r="F1673" s="181"/>
      <c r="G1673" s="181"/>
      <c r="H1673" s="181"/>
      <c r="I1673" s="181"/>
      <c r="J1673" s="181"/>
      <c r="K1673" s="181"/>
      <c r="L1673" s="181"/>
      <c r="M1673" s="181"/>
      <c r="N1673" s="181"/>
      <c r="O1673" s="181"/>
      <c r="P1673" s="181"/>
    </row>
    <row r="1674" spans="1:16" x14ac:dyDescent="0.35">
      <c r="A1674" s="181"/>
      <c r="B1674" s="181"/>
      <c r="C1674" s="181"/>
      <c r="D1674" s="181"/>
      <c r="E1674" s="181"/>
      <c r="F1674" s="181"/>
      <c r="G1674" s="181"/>
      <c r="H1674" s="181"/>
      <c r="I1674" s="181"/>
      <c r="J1674" s="181"/>
      <c r="K1674" s="181"/>
      <c r="L1674" s="181"/>
      <c r="M1674" s="181"/>
      <c r="N1674" s="181"/>
      <c r="O1674" s="181"/>
      <c r="P1674" s="181"/>
    </row>
  </sheetData>
  <sheetProtection algorithmName="SHA-512" hashValue="m9nad8gvPxfqiKEa+csdOyHtKm7ZpPZvrJymRJUvKyuOOQjq2tdme+rIPS0iLCcljQinyoFOR2qj5lDjOUJIiQ==" saltValue="/1g5tquFo8gO9DqAMmIdVQ==" spinCount="100000" sheet="1" formatColumns="0" formatRows="0" selectLockedCells="1"/>
  <dataConsolidate/>
  <customSheetViews>
    <customSheetView guid="{E2CA3BA4-8D76-48E8-9723-93E9D6FE16B2}" scale="70" showPageBreaks="1" fitToPage="1" printArea="1" hiddenRows="1" view="pageBreakPreview">
      <selection activeCell="C15" sqref="C15:E15"/>
      <rowBreaks count="16" manualBreakCount="16">
        <brk id="134" max="15" man="1"/>
        <brk id="244" max="16383" man="1"/>
        <brk id="355" max="16383" man="1"/>
        <brk id="466" max="15" man="1"/>
        <brk id="577" max="16383" man="1"/>
        <brk id="688" max="16383" man="1"/>
        <brk id="799" max="15" man="1"/>
        <brk id="910" max="16383" man="1"/>
        <brk id="1021" max="16383" man="1"/>
        <brk id="1132" max="15" man="1"/>
        <brk id="1243" max="16383" man="1"/>
        <brk id="1354" max="16383" man="1"/>
        <brk id="1465" max="15" man="1"/>
        <brk id="1576" max="16383" man="1"/>
        <brk id="1602" max="15" man="1"/>
        <brk id="1644" max="15" man="1"/>
      </rowBreaks>
      <pageMargins left="6.25E-2" right="1.0416666666666666E-2" top="0.15625" bottom="1.0416666666666666E-2" header="0.3" footer="0.3"/>
      <pageSetup paperSize="9" scale="68" fitToHeight="0" orientation="landscape" r:id="rId1"/>
    </customSheetView>
  </customSheetViews>
  <mergeCells count="2109">
    <mergeCell ref="M132:N132"/>
    <mergeCell ref="O132:P132"/>
    <mergeCell ref="B1338:E1338"/>
    <mergeCell ref="B1339:E1339"/>
    <mergeCell ref="B1340:E1340"/>
    <mergeCell ref="B1287:E1287"/>
    <mergeCell ref="B1288:E1288"/>
    <mergeCell ref="B1289:E1289"/>
    <mergeCell ref="B1290:E1290"/>
    <mergeCell ref="B1291:E1291"/>
    <mergeCell ref="B1292:E1292"/>
    <mergeCell ref="B1293:E1293"/>
    <mergeCell ref="B1294:E1294"/>
    <mergeCell ref="B1295:E1295"/>
    <mergeCell ref="B1296:E1296"/>
    <mergeCell ref="B1297:E1297"/>
    <mergeCell ref="B1298:E1298"/>
    <mergeCell ref="B1299:E1299"/>
    <mergeCell ref="B1300:E1300"/>
    <mergeCell ref="B1301:E1301"/>
    <mergeCell ref="B1304:E1304"/>
    <mergeCell ref="B1305:E1305"/>
    <mergeCell ref="B1306:E1306"/>
    <mergeCell ref="B1307:E1307"/>
    <mergeCell ref="B1308:E1308"/>
    <mergeCell ref="B1309:E1309"/>
    <mergeCell ref="B1310:E1310"/>
    <mergeCell ref="B1311:E1311"/>
    <mergeCell ref="B1312:E1312"/>
    <mergeCell ref="B1313:E1313"/>
    <mergeCell ref="B1314:E1314"/>
    <mergeCell ref="B1318:E1318"/>
    <mergeCell ref="B1354:E1354"/>
    <mergeCell ref="B1321:E1321"/>
    <mergeCell ref="B1322:E1322"/>
    <mergeCell ref="B1323:E1323"/>
    <mergeCell ref="B1324:E1324"/>
    <mergeCell ref="B1325:E1325"/>
    <mergeCell ref="B1326:E1326"/>
    <mergeCell ref="B1327:E1327"/>
    <mergeCell ref="B1328:E1328"/>
    <mergeCell ref="B1329:E1329"/>
    <mergeCell ref="B1330:E1330"/>
    <mergeCell ref="B1331:E1331"/>
    <mergeCell ref="B1332:E1332"/>
    <mergeCell ref="B1333:E1333"/>
    <mergeCell ref="B1334:E1334"/>
    <mergeCell ref="B1335:E1335"/>
    <mergeCell ref="B1336:E1336"/>
    <mergeCell ref="B1337:E1337"/>
    <mergeCell ref="B1341:E1341"/>
    <mergeCell ref="B1342:E1342"/>
    <mergeCell ref="B1343:E1343"/>
    <mergeCell ref="B1344:E1344"/>
    <mergeCell ref="B1345:E1345"/>
    <mergeCell ref="B1346:E1346"/>
    <mergeCell ref="B1347:E1347"/>
    <mergeCell ref="B1348:E1348"/>
    <mergeCell ref="B1349:E1349"/>
    <mergeCell ref="B1350:E1350"/>
    <mergeCell ref="B1351:E1351"/>
    <mergeCell ref="B1319:E1319"/>
    <mergeCell ref="B1320:E1320"/>
    <mergeCell ref="B1302:E1302"/>
    <mergeCell ref="B1303:E1303"/>
    <mergeCell ref="B1352:E1352"/>
    <mergeCell ref="B1353:E1353"/>
    <mergeCell ref="B1278:E1278"/>
    <mergeCell ref="B1279:E1279"/>
    <mergeCell ref="B1280:E1280"/>
    <mergeCell ref="B1270:E1270"/>
    <mergeCell ref="B1271:E1271"/>
    <mergeCell ref="B1272:E1272"/>
    <mergeCell ref="B1273:E1273"/>
    <mergeCell ref="B1274:E1274"/>
    <mergeCell ref="B1275:E1275"/>
    <mergeCell ref="B1276:E1276"/>
    <mergeCell ref="B1277:E1277"/>
    <mergeCell ref="B1281:E1281"/>
    <mergeCell ref="B1282:E1282"/>
    <mergeCell ref="B1283:E1283"/>
    <mergeCell ref="B1284:E1284"/>
    <mergeCell ref="B1285:E1285"/>
    <mergeCell ref="B1286:E1286"/>
    <mergeCell ref="B1315:E1315"/>
    <mergeCell ref="B1316:E1316"/>
    <mergeCell ref="B1317:E1317"/>
    <mergeCell ref="B1256:E1256"/>
    <mergeCell ref="B1257:E1257"/>
    <mergeCell ref="B1258:E1258"/>
    <mergeCell ref="B1259:E1259"/>
    <mergeCell ref="B1260:E1260"/>
    <mergeCell ref="B1261:E1261"/>
    <mergeCell ref="B1262:E1262"/>
    <mergeCell ref="B1263:E1263"/>
    <mergeCell ref="B1253:E1253"/>
    <mergeCell ref="B1254:E1254"/>
    <mergeCell ref="B1255:E1255"/>
    <mergeCell ref="B1264:E1264"/>
    <mergeCell ref="B1265:E1265"/>
    <mergeCell ref="B1266:E1266"/>
    <mergeCell ref="B1267:E1267"/>
    <mergeCell ref="B1268:E1268"/>
    <mergeCell ref="B1269:E1269"/>
    <mergeCell ref="H1250:H1252"/>
    <mergeCell ref="I1250:I1252"/>
    <mergeCell ref="J1250:J1252"/>
    <mergeCell ref="A1245:P1245"/>
    <mergeCell ref="B1246:H1246"/>
    <mergeCell ref="I1246:J1246"/>
    <mergeCell ref="A1247:E1247"/>
    <mergeCell ref="F1247:J1247"/>
    <mergeCell ref="K1247:M1247"/>
    <mergeCell ref="N1247:P1247"/>
    <mergeCell ref="F1248:F1252"/>
    <mergeCell ref="G1248:J1249"/>
    <mergeCell ref="K1248:M1249"/>
    <mergeCell ref="N1248:P1249"/>
    <mergeCell ref="G1250:G1252"/>
    <mergeCell ref="K1250:K1252"/>
    <mergeCell ref="L1250:L1252"/>
    <mergeCell ref="M1250:M1252"/>
    <mergeCell ref="N1250:N1252"/>
    <mergeCell ref="O1250:O1252"/>
    <mergeCell ref="P1250:P1252"/>
    <mergeCell ref="B1230:E1230"/>
    <mergeCell ref="B1231:E1231"/>
    <mergeCell ref="B1232:E1232"/>
    <mergeCell ref="B1233:E1233"/>
    <mergeCell ref="B1234:E1234"/>
    <mergeCell ref="B1235:E1235"/>
    <mergeCell ref="B1236:E1236"/>
    <mergeCell ref="B1237:E1237"/>
    <mergeCell ref="B1238:E1238"/>
    <mergeCell ref="B1239:E1239"/>
    <mergeCell ref="B1240:E1240"/>
    <mergeCell ref="B1241:E1241"/>
    <mergeCell ref="B1227:E1227"/>
    <mergeCell ref="B1228:E1228"/>
    <mergeCell ref="B1229:E1229"/>
    <mergeCell ref="B1242:E1242"/>
    <mergeCell ref="B1243:E1243"/>
    <mergeCell ref="B1222:E1222"/>
    <mergeCell ref="B1223:E1223"/>
    <mergeCell ref="B1224:E1224"/>
    <mergeCell ref="B1210:E1210"/>
    <mergeCell ref="B1211:E1211"/>
    <mergeCell ref="B1212:E1212"/>
    <mergeCell ref="B1213:E1213"/>
    <mergeCell ref="B1214:E1214"/>
    <mergeCell ref="B1215:E1215"/>
    <mergeCell ref="B1216:E1216"/>
    <mergeCell ref="B1217:E1217"/>
    <mergeCell ref="B1218:E1218"/>
    <mergeCell ref="B1219:E1219"/>
    <mergeCell ref="B1220:E1220"/>
    <mergeCell ref="B1221:E1221"/>
    <mergeCell ref="B1225:E1225"/>
    <mergeCell ref="B1226:E1226"/>
    <mergeCell ref="B1196:E1196"/>
    <mergeCell ref="B1197:E1197"/>
    <mergeCell ref="B1198:E1198"/>
    <mergeCell ref="B1199:E1199"/>
    <mergeCell ref="B1200:E1200"/>
    <mergeCell ref="B1201:E1201"/>
    <mergeCell ref="B1202:E1202"/>
    <mergeCell ref="B1203:E1203"/>
    <mergeCell ref="B1204:E1204"/>
    <mergeCell ref="B1205:E1205"/>
    <mergeCell ref="B1206:E1206"/>
    <mergeCell ref="B1207:E1207"/>
    <mergeCell ref="B1193:E1193"/>
    <mergeCell ref="B1194:E1194"/>
    <mergeCell ref="B1195:E1195"/>
    <mergeCell ref="B1208:E1208"/>
    <mergeCell ref="B1209:E1209"/>
    <mergeCell ref="B1188:E1188"/>
    <mergeCell ref="B1189:E1189"/>
    <mergeCell ref="B1190:E1190"/>
    <mergeCell ref="B1176:E1176"/>
    <mergeCell ref="B1177:E1177"/>
    <mergeCell ref="B1178:E1178"/>
    <mergeCell ref="B1179:E1179"/>
    <mergeCell ref="B1180:E1180"/>
    <mergeCell ref="B1181:E1181"/>
    <mergeCell ref="B1182:E1182"/>
    <mergeCell ref="B1183:E1183"/>
    <mergeCell ref="B1184:E1184"/>
    <mergeCell ref="B1185:E1185"/>
    <mergeCell ref="B1186:E1186"/>
    <mergeCell ref="B1187:E1187"/>
    <mergeCell ref="B1191:E1191"/>
    <mergeCell ref="B1192:E1192"/>
    <mergeCell ref="B1162:E1162"/>
    <mergeCell ref="B1163:E1163"/>
    <mergeCell ref="B1164:E1164"/>
    <mergeCell ref="B1165:E1165"/>
    <mergeCell ref="B1166:E1166"/>
    <mergeCell ref="B1167:E1167"/>
    <mergeCell ref="B1168:E1168"/>
    <mergeCell ref="B1169:E1169"/>
    <mergeCell ref="B1159:E1159"/>
    <mergeCell ref="B1160:E1160"/>
    <mergeCell ref="B1161:E1161"/>
    <mergeCell ref="B1170:E1170"/>
    <mergeCell ref="B1171:E1171"/>
    <mergeCell ref="B1172:E1172"/>
    <mergeCell ref="B1173:E1173"/>
    <mergeCell ref="B1174:E1174"/>
    <mergeCell ref="B1175:E1175"/>
    <mergeCell ref="B1150:E1150"/>
    <mergeCell ref="B1151:E1151"/>
    <mergeCell ref="B1152:E1152"/>
    <mergeCell ref="B1142:E1142"/>
    <mergeCell ref="B1143:E1143"/>
    <mergeCell ref="B1144:E1144"/>
    <mergeCell ref="B1145:E1145"/>
    <mergeCell ref="B1146:E1146"/>
    <mergeCell ref="B1147:E1147"/>
    <mergeCell ref="B1148:E1148"/>
    <mergeCell ref="B1149:E1149"/>
    <mergeCell ref="B1153:E1153"/>
    <mergeCell ref="B1154:E1154"/>
    <mergeCell ref="B1155:E1155"/>
    <mergeCell ref="B1156:E1156"/>
    <mergeCell ref="B1157:E1157"/>
    <mergeCell ref="B1158:E1158"/>
    <mergeCell ref="B1131:E1131"/>
    <mergeCell ref="B1132:E1132"/>
    <mergeCell ref="F1137:F1141"/>
    <mergeCell ref="G1137:J1138"/>
    <mergeCell ref="K1137:M1138"/>
    <mergeCell ref="N1137:P1138"/>
    <mergeCell ref="G1139:G1141"/>
    <mergeCell ref="H1139:H1141"/>
    <mergeCell ref="I1139:I1141"/>
    <mergeCell ref="J1139:J1141"/>
    <mergeCell ref="K1139:K1141"/>
    <mergeCell ref="L1139:L1141"/>
    <mergeCell ref="M1139:M1141"/>
    <mergeCell ref="N1139:N1141"/>
    <mergeCell ref="O1139:O1141"/>
    <mergeCell ref="P1139:P1141"/>
    <mergeCell ref="A1134:P1134"/>
    <mergeCell ref="B1135:H1135"/>
    <mergeCell ref="I1135:J1135"/>
    <mergeCell ref="A1136:E1136"/>
    <mergeCell ref="F1136:J1136"/>
    <mergeCell ref="K1136:M1136"/>
    <mergeCell ref="N1136:P1136"/>
    <mergeCell ref="B1114:E1114"/>
    <mergeCell ref="B1115:E1115"/>
    <mergeCell ref="B1124:E1124"/>
    <mergeCell ref="B1125:E1125"/>
    <mergeCell ref="B1126:E1126"/>
    <mergeCell ref="B1127:E1127"/>
    <mergeCell ref="B1128:E1128"/>
    <mergeCell ref="B1129:E1129"/>
    <mergeCell ref="B1130:E1130"/>
    <mergeCell ref="B1116:E1116"/>
    <mergeCell ref="B1117:E1117"/>
    <mergeCell ref="B1118:E1118"/>
    <mergeCell ref="B1119:E1119"/>
    <mergeCell ref="B1120:E1120"/>
    <mergeCell ref="B1121:E1121"/>
    <mergeCell ref="B1122:E1122"/>
    <mergeCell ref="B1123:E1123"/>
    <mergeCell ref="B1097:E1097"/>
    <mergeCell ref="B1098:E1098"/>
    <mergeCell ref="B1106:E1106"/>
    <mergeCell ref="B1107:E1107"/>
    <mergeCell ref="B1108:E1108"/>
    <mergeCell ref="B1109:E1109"/>
    <mergeCell ref="B1110:E1110"/>
    <mergeCell ref="B1111:E1111"/>
    <mergeCell ref="B1112:E1112"/>
    <mergeCell ref="B1113:E1113"/>
    <mergeCell ref="B1099:E1099"/>
    <mergeCell ref="B1100:E1100"/>
    <mergeCell ref="B1101:E1101"/>
    <mergeCell ref="B1102:E1102"/>
    <mergeCell ref="B1103:E1103"/>
    <mergeCell ref="B1104:E1104"/>
    <mergeCell ref="B1105:E1105"/>
    <mergeCell ref="B1080:E1080"/>
    <mergeCell ref="B1081:E1081"/>
    <mergeCell ref="B1090:E1090"/>
    <mergeCell ref="B1091:E1091"/>
    <mergeCell ref="B1092:E1092"/>
    <mergeCell ref="B1093:E1093"/>
    <mergeCell ref="B1094:E1094"/>
    <mergeCell ref="B1095:E1095"/>
    <mergeCell ref="B1096:E1096"/>
    <mergeCell ref="B1082:E1082"/>
    <mergeCell ref="B1083:E1083"/>
    <mergeCell ref="B1084:E1084"/>
    <mergeCell ref="B1085:E1085"/>
    <mergeCell ref="B1086:E1086"/>
    <mergeCell ref="B1087:E1087"/>
    <mergeCell ref="B1088:E1088"/>
    <mergeCell ref="B1089:E1089"/>
    <mergeCell ref="B1059:E1059"/>
    <mergeCell ref="B1060:E1060"/>
    <mergeCell ref="B1061:E1061"/>
    <mergeCell ref="B1062:E1062"/>
    <mergeCell ref="B1063:E1063"/>
    <mergeCell ref="B1064:E1064"/>
    <mergeCell ref="B1072:E1072"/>
    <mergeCell ref="B1073:E1073"/>
    <mergeCell ref="B1074:E1074"/>
    <mergeCell ref="B1075:E1075"/>
    <mergeCell ref="B1076:E1076"/>
    <mergeCell ref="B1077:E1077"/>
    <mergeCell ref="B1078:E1078"/>
    <mergeCell ref="B1079:E1079"/>
    <mergeCell ref="B1065:E1065"/>
    <mergeCell ref="B1066:E1066"/>
    <mergeCell ref="B1067:E1067"/>
    <mergeCell ref="B1068:E1068"/>
    <mergeCell ref="B1069:E1069"/>
    <mergeCell ref="B1070:E1070"/>
    <mergeCell ref="B1071:E1071"/>
    <mergeCell ref="B1042:E1042"/>
    <mergeCell ref="B1043:E1043"/>
    <mergeCell ref="B1044:E1044"/>
    <mergeCell ref="B1045:E1045"/>
    <mergeCell ref="B1046:E1046"/>
    <mergeCell ref="B1047:E1047"/>
    <mergeCell ref="B1056:E1056"/>
    <mergeCell ref="B1057:E1057"/>
    <mergeCell ref="B1058:E1058"/>
    <mergeCell ref="B1048:E1048"/>
    <mergeCell ref="B1049:E1049"/>
    <mergeCell ref="B1050:E1050"/>
    <mergeCell ref="B1051:E1051"/>
    <mergeCell ref="B1052:E1052"/>
    <mergeCell ref="B1053:E1053"/>
    <mergeCell ref="B1054:E1054"/>
    <mergeCell ref="B1055:E1055"/>
    <mergeCell ref="K1028:K1030"/>
    <mergeCell ref="L1028:L1030"/>
    <mergeCell ref="M1028:M1030"/>
    <mergeCell ref="N1028:N1030"/>
    <mergeCell ref="O1028:O1030"/>
    <mergeCell ref="P1028:P1030"/>
    <mergeCell ref="B1034:E1034"/>
    <mergeCell ref="B1035:E1035"/>
    <mergeCell ref="B1036:E1036"/>
    <mergeCell ref="B1037:E1037"/>
    <mergeCell ref="B1038:E1038"/>
    <mergeCell ref="B1039:E1039"/>
    <mergeCell ref="B1040:E1040"/>
    <mergeCell ref="B1041:E1041"/>
    <mergeCell ref="B1031:E1031"/>
    <mergeCell ref="B1032:E1032"/>
    <mergeCell ref="B1033:E1033"/>
    <mergeCell ref="B1008:E1008"/>
    <mergeCell ref="B1009:E1009"/>
    <mergeCell ref="B1010:E1010"/>
    <mergeCell ref="B1011:E1011"/>
    <mergeCell ref="B1012:E1012"/>
    <mergeCell ref="B1013:E1013"/>
    <mergeCell ref="B1014:E1014"/>
    <mergeCell ref="B1015:E1015"/>
    <mergeCell ref="B1016:E1016"/>
    <mergeCell ref="B1017:E1017"/>
    <mergeCell ref="B1018:E1018"/>
    <mergeCell ref="B1019:E1019"/>
    <mergeCell ref="B1020:E1020"/>
    <mergeCell ref="B1021:E1021"/>
    <mergeCell ref="H1028:H1030"/>
    <mergeCell ref="I1028:I1030"/>
    <mergeCell ref="J1028:J1030"/>
    <mergeCell ref="A1023:P1023"/>
    <mergeCell ref="B1024:H1024"/>
    <mergeCell ref="I1024:J1024"/>
    <mergeCell ref="A1025:E1025"/>
    <mergeCell ref="F1025:J1025"/>
    <mergeCell ref="K1025:M1025"/>
    <mergeCell ref="N1025:P1025"/>
    <mergeCell ref="F1026:F1030"/>
    <mergeCell ref="G1026:J1027"/>
    <mergeCell ref="K1026:M1027"/>
    <mergeCell ref="N1026:P1027"/>
    <mergeCell ref="G1028:G1030"/>
    <mergeCell ref="B988:E988"/>
    <mergeCell ref="B989:E989"/>
    <mergeCell ref="B990:E990"/>
    <mergeCell ref="B991:E991"/>
    <mergeCell ref="B992:E992"/>
    <mergeCell ref="B993:E993"/>
    <mergeCell ref="B994:E994"/>
    <mergeCell ref="B995:E995"/>
    <mergeCell ref="B996:E996"/>
    <mergeCell ref="B997:E997"/>
    <mergeCell ref="B998:E998"/>
    <mergeCell ref="B999:E999"/>
    <mergeCell ref="B1000:E1000"/>
    <mergeCell ref="B1001:E1001"/>
    <mergeCell ref="B1002:E1002"/>
    <mergeCell ref="B1003:E1003"/>
    <mergeCell ref="B1004:E1004"/>
    <mergeCell ref="B1005:E1005"/>
    <mergeCell ref="B1006:E1006"/>
    <mergeCell ref="B1007:E1007"/>
    <mergeCell ref="B971:E971"/>
    <mergeCell ref="B972:E972"/>
    <mergeCell ref="B973:E973"/>
    <mergeCell ref="B974:E974"/>
    <mergeCell ref="B975:E975"/>
    <mergeCell ref="B976:E976"/>
    <mergeCell ref="B977:E977"/>
    <mergeCell ref="B978:E978"/>
    <mergeCell ref="B979:E979"/>
    <mergeCell ref="B980:E980"/>
    <mergeCell ref="B981:E981"/>
    <mergeCell ref="B982:E982"/>
    <mergeCell ref="B983:E983"/>
    <mergeCell ref="B984:E984"/>
    <mergeCell ref="B985:E985"/>
    <mergeCell ref="B986:E986"/>
    <mergeCell ref="B987:E987"/>
    <mergeCell ref="B954:E954"/>
    <mergeCell ref="B955:E955"/>
    <mergeCell ref="B956:E956"/>
    <mergeCell ref="B957:E957"/>
    <mergeCell ref="B958:E958"/>
    <mergeCell ref="B959:E959"/>
    <mergeCell ref="B960:E960"/>
    <mergeCell ref="B961:E961"/>
    <mergeCell ref="B962:E962"/>
    <mergeCell ref="B963:E963"/>
    <mergeCell ref="B964:E964"/>
    <mergeCell ref="B965:E965"/>
    <mergeCell ref="B966:E966"/>
    <mergeCell ref="B967:E967"/>
    <mergeCell ref="B968:E968"/>
    <mergeCell ref="B969:E969"/>
    <mergeCell ref="B970:E970"/>
    <mergeCell ref="B937:E937"/>
    <mergeCell ref="B938:E938"/>
    <mergeCell ref="B939:E939"/>
    <mergeCell ref="B940:E940"/>
    <mergeCell ref="B941:E941"/>
    <mergeCell ref="B942:E942"/>
    <mergeCell ref="B943:E943"/>
    <mergeCell ref="B944:E944"/>
    <mergeCell ref="B945:E945"/>
    <mergeCell ref="B946:E946"/>
    <mergeCell ref="B947:E947"/>
    <mergeCell ref="B948:E948"/>
    <mergeCell ref="B949:E949"/>
    <mergeCell ref="B950:E950"/>
    <mergeCell ref="B951:E951"/>
    <mergeCell ref="B952:E952"/>
    <mergeCell ref="B953:E953"/>
    <mergeCell ref="B920:E920"/>
    <mergeCell ref="B921:E921"/>
    <mergeCell ref="B922:E922"/>
    <mergeCell ref="B923:E923"/>
    <mergeCell ref="B924:E924"/>
    <mergeCell ref="B925:E925"/>
    <mergeCell ref="B926:E926"/>
    <mergeCell ref="B927:E927"/>
    <mergeCell ref="B928:E928"/>
    <mergeCell ref="B929:E929"/>
    <mergeCell ref="B930:E930"/>
    <mergeCell ref="B931:E931"/>
    <mergeCell ref="B932:E932"/>
    <mergeCell ref="B933:E933"/>
    <mergeCell ref="B934:E934"/>
    <mergeCell ref="B935:E935"/>
    <mergeCell ref="B936:E936"/>
    <mergeCell ref="A912:P912"/>
    <mergeCell ref="B913:H913"/>
    <mergeCell ref="I913:J913"/>
    <mergeCell ref="A914:E914"/>
    <mergeCell ref="F914:J914"/>
    <mergeCell ref="K914:M914"/>
    <mergeCell ref="N914:P914"/>
    <mergeCell ref="F915:F919"/>
    <mergeCell ref="G915:J916"/>
    <mergeCell ref="K915:M916"/>
    <mergeCell ref="N915:P916"/>
    <mergeCell ref="G917:G919"/>
    <mergeCell ref="H917:H919"/>
    <mergeCell ref="I917:I919"/>
    <mergeCell ref="J917:J919"/>
    <mergeCell ref="K917:K919"/>
    <mergeCell ref="L917:L919"/>
    <mergeCell ref="M917:M919"/>
    <mergeCell ref="N917:N919"/>
    <mergeCell ref="O917:O919"/>
    <mergeCell ref="P917:P919"/>
    <mergeCell ref="B894:E894"/>
    <mergeCell ref="B895:E895"/>
    <mergeCell ref="B896:E896"/>
    <mergeCell ref="B897:E897"/>
    <mergeCell ref="B898:E898"/>
    <mergeCell ref="B899:E899"/>
    <mergeCell ref="B900:E900"/>
    <mergeCell ref="B901:E901"/>
    <mergeCell ref="B902:E902"/>
    <mergeCell ref="B903:E903"/>
    <mergeCell ref="B904:E904"/>
    <mergeCell ref="B905:E905"/>
    <mergeCell ref="B906:E906"/>
    <mergeCell ref="B907:E907"/>
    <mergeCell ref="B908:E908"/>
    <mergeCell ref="B909:E909"/>
    <mergeCell ref="B910:E910"/>
    <mergeCell ref="B877:E877"/>
    <mergeCell ref="B878:E878"/>
    <mergeCell ref="B879:E879"/>
    <mergeCell ref="B880:E880"/>
    <mergeCell ref="B881:E881"/>
    <mergeCell ref="B882:E882"/>
    <mergeCell ref="B883:E883"/>
    <mergeCell ref="B884:E884"/>
    <mergeCell ref="B885:E885"/>
    <mergeCell ref="B886:E886"/>
    <mergeCell ref="B887:E887"/>
    <mergeCell ref="B888:E888"/>
    <mergeCell ref="B889:E889"/>
    <mergeCell ref="B890:E890"/>
    <mergeCell ref="B891:E891"/>
    <mergeCell ref="B892:E892"/>
    <mergeCell ref="B893:E893"/>
    <mergeCell ref="B860:E860"/>
    <mergeCell ref="B861:E861"/>
    <mergeCell ref="B862:E862"/>
    <mergeCell ref="B863:E863"/>
    <mergeCell ref="B864:E864"/>
    <mergeCell ref="B865:E865"/>
    <mergeCell ref="B866:E866"/>
    <mergeCell ref="B867:E867"/>
    <mergeCell ref="B868:E868"/>
    <mergeCell ref="B869:E869"/>
    <mergeCell ref="B870:E870"/>
    <mergeCell ref="B871:E871"/>
    <mergeCell ref="B872:E872"/>
    <mergeCell ref="B873:E873"/>
    <mergeCell ref="B874:E874"/>
    <mergeCell ref="B875:E875"/>
    <mergeCell ref="B876:E876"/>
    <mergeCell ref="B843:E843"/>
    <mergeCell ref="B844:E844"/>
    <mergeCell ref="B845:E845"/>
    <mergeCell ref="B846:E846"/>
    <mergeCell ref="B847:E847"/>
    <mergeCell ref="B848:E848"/>
    <mergeCell ref="B849:E849"/>
    <mergeCell ref="B850:E850"/>
    <mergeCell ref="B851:E851"/>
    <mergeCell ref="B852:E852"/>
    <mergeCell ref="B853:E853"/>
    <mergeCell ref="B854:E854"/>
    <mergeCell ref="B855:E855"/>
    <mergeCell ref="B856:E856"/>
    <mergeCell ref="B857:E857"/>
    <mergeCell ref="B858:E858"/>
    <mergeCell ref="B859:E859"/>
    <mergeCell ref="B826:E826"/>
    <mergeCell ref="B827:E827"/>
    <mergeCell ref="B828:E828"/>
    <mergeCell ref="B829:E829"/>
    <mergeCell ref="B830:E830"/>
    <mergeCell ref="B831:E831"/>
    <mergeCell ref="B832:E832"/>
    <mergeCell ref="B833:E833"/>
    <mergeCell ref="B834:E834"/>
    <mergeCell ref="B835:E835"/>
    <mergeCell ref="B836:E836"/>
    <mergeCell ref="B837:E837"/>
    <mergeCell ref="B838:E838"/>
    <mergeCell ref="B839:E839"/>
    <mergeCell ref="B840:E840"/>
    <mergeCell ref="B841:E841"/>
    <mergeCell ref="B842:E842"/>
    <mergeCell ref="B809:E809"/>
    <mergeCell ref="B810:E810"/>
    <mergeCell ref="B811:E811"/>
    <mergeCell ref="B812:E812"/>
    <mergeCell ref="B813:E813"/>
    <mergeCell ref="B814:E814"/>
    <mergeCell ref="B815:E815"/>
    <mergeCell ref="B816:E816"/>
    <mergeCell ref="B817:E817"/>
    <mergeCell ref="B818:E818"/>
    <mergeCell ref="B819:E819"/>
    <mergeCell ref="B820:E820"/>
    <mergeCell ref="B821:E821"/>
    <mergeCell ref="B822:E822"/>
    <mergeCell ref="B823:E823"/>
    <mergeCell ref="B824:E824"/>
    <mergeCell ref="B825:E825"/>
    <mergeCell ref="A801:P801"/>
    <mergeCell ref="B802:H802"/>
    <mergeCell ref="I802:J802"/>
    <mergeCell ref="A803:E803"/>
    <mergeCell ref="F803:J803"/>
    <mergeCell ref="K803:M803"/>
    <mergeCell ref="N803:P803"/>
    <mergeCell ref="F804:F808"/>
    <mergeCell ref="G804:J805"/>
    <mergeCell ref="K804:M805"/>
    <mergeCell ref="N804:P805"/>
    <mergeCell ref="G806:G808"/>
    <mergeCell ref="H806:H808"/>
    <mergeCell ref="I806:I808"/>
    <mergeCell ref="J806:J808"/>
    <mergeCell ref="K806:K808"/>
    <mergeCell ref="L806:L808"/>
    <mergeCell ref="M806:M808"/>
    <mergeCell ref="N806:N808"/>
    <mergeCell ref="O806:O808"/>
    <mergeCell ref="P806:P808"/>
    <mergeCell ref="B783:E783"/>
    <mergeCell ref="B784:E784"/>
    <mergeCell ref="B785:E785"/>
    <mergeCell ref="B786:E786"/>
    <mergeCell ref="B787:E787"/>
    <mergeCell ref="B788:E788"/>
    <mergeCell ref="B789:E789"/>
    <mergeCell ref="B790:E790"/>
    <mergeCell ref="B791:E791"/>
    <mergeCell ref="B792:E792"/>
    <mergeCell ref="B793:E793"/>
    <mergeCell ref="B794:E794"/>
    <mergeCell ref="B795:E795"/>
    <mergeCell ref="B796:E796"/>
    <mergeCell ref="B797:E797"/>
    <mergeCell ref="B798:E798"/>
    <mergeCell ref="B799:E799"/>
    <mergeCell ref="B766:E766"/>
    <mergeCell ref="B767:E767"/>
    <mergeCell ref="B768:E768"/>
    <mergeCell ref="B769:E769"/>
    <mergeCell ref="B770:E770"/>
    <mergeCell ref="B771:E771"/>
    <mergeCell ref="B772:E772"/>
    <mergeCell ref="B773:E773"/>
    <mergeCell ref="B774:E774"/>
    <mergeCell ref="B775:E775"/>
    <mergeCell ref="B776:E776"/>
    <mergeCell ref="B777:E777"/>
    <mergeCell ref="B778:E778"/>
    <mergeCell ref="B779:E779"/>
    <mergeCell ref="B780:E780"/>
    <mergeCell ref="B781:E781"/>
    <mergeCell ref="B782:E782"/>
    <mergeCell ref="B749:E749"/>
    <mergeCell ref="B750:E750"/>
    <mergeCell ref="B751:E751"/>
    <mergeCell ref="B752:E752"/>
    <mergeCell ref="B753:E753"/>
    <mergeCell ref="B754:E754"/>
    <mergeCell ref="B755:E755"/>
    <mergeCell ref="B756:E756"/>
    <mergeCell ref="B757:E757"/>
    <mergeCell ref="B758:E758"/>
    <mergeCell ref="B759:E759"/>
    <mergeCell ref="B760:E760"/>
    <mergeCell ref="B761:E761"/>
    <mergeCell ref="B762:E762"/>
    <mergeCell ref="B763:E763"/>
    <mergeCell ref="B764:E764"/>
    <mergeCell ref="B765:E765"/>
    <mergeCell ref="B732:E732"/>
    <mergeCell ref="B733:E733"/>
    <mergeCell ref="B734:E734"/>
    <mergeCell ref="B735:E735"/>
    <mergeCell ref="B736:E736"/>
    <mergeCell ref="B737:E737"/>
    <mergeCell ref="B738:E738"/>
    <mergeCell ref="B739:E739"/>
    <mergeCell ref="B740:E740"/>
    <mergeCell ref="B741:E741"/>
    <mergeCell ref="B742:E742"/>
    <mergeCell ref="B743:E743"/>
    <mergeCell ref="B744:E744"/>
    <mergeCell ref="B745:E745"/>
    <mergeCell ref="B746:E746"/>
    <mergeCell ref="B747:E747"/>
    <mergeCell ref="B748:E748"/>
    <mergeCell ref="B715:E715"/>
    <mergeCell ref="B716:E716"/>
    <mergeCell ref="B717:E717"/>
    <mergeCell ref="B718:E718"/>
    <mergeCell ref="B719:E719"/>
    <mergeCell ref="B720:E720"/>
    <mergeCell ref="B721:E721"/>
    <mergeCell ref="B722:E722"/>
    <mergeCell ref="B723:E723"/>
    <mergeCell ref="B724:E724"/>
    <mergeCell ref="B725:E725"/>
    <mergeCell ref="B726:E726"/>
    <mergeCell ref="B727:E727"/>
    <mergeCell ref="B728:E728"/>
    <mergeCell ref="B729:E729"/>
    <mergeCell ref="B730:E730"/>
    <mergeCell ref="B731:E731"/>
    <mergeCell ref="B698:E698"/>
    <mergeCell ref="B699:E699"/>
    <mergeCell ref="B700:E700"/>
    <mergeCell ref="B701:E701"/>
    <mergeCell ref="B702:E702"/>
    <mergeCell ref="B703:E703"/>
    <mergeCell ref="B704:E704"/>
    <mergeCell ref="B705:E705"/>
    <mergeCell ref="B706:E706"/>
    <mergeCell ref="B707:E707"/>
    <mergeCell ref="B708:E708"/>
    <mergeCell ref="B709:E709"/>
    <mergeCell ref="B710:E710"/>
    <mergeCell ref="B711:E711"/>
    <mergeCell ref="B712:E712"/>
    <mergeCell ref="B713:E713"/>
    <mergeCell ref="B714:E714"/>
    <mergeCell ref="A690:P690"/>
    <mergeCell ref="B691:H691"/>
    <mergeCell ref="I691:J691"/>
    <mergeCell ref="A692:E692"/>
    <mergeCell ref="F692:J692"/>
    <mergeCell ref="K692:M692"/>
    <mergeCell ref="N692:P692"/>
    <mergeCell ref="F693:F697"/>
    <mergeCell ref="G693:J694"/>
    <mergeCell ref="K693:M694"/>
    <mergeCell ref="N693:P694"/>
    <mergeCell ref="G695:G697"/>
    <mergeCell ref="H695:H697"/>
    <mergeCell ref="I695:I697"/>
    <mergeCell ref="J695:J697"/>
    <mergeCell ref="K695:K697"/>
    <mergeCell ref="L695:L697"/>
    <mergeCell ref="M695:M697"/>
    <mergeCell ref="N695:N697"/>
    <mergeCell ref="O695:O697"/>
    <mergeCell ref="P695:P697"/>
    <mergeCell ref="B672:E672"/>
    <mergeCell ref="B673:E673"/>
    <mergeCell ref="B674:E674"/>
    <mergeCell ref="B675:E675"/>
    <mergeCell ref="B676:E676"/>
    <mergeCell ref="B677:E677"/>
    <mergeCell ref="B678:E678"/>
    <mergeCell ref="B679:E679"/>
    <mergeCell ref="B680:E680"/>
    <mergeCell ref="B681:E681"/>
    <mergeCell ref="B682:E682"/>
    <mergeCell ref="B683:E683"/>
    <mergeCell ref="B684:E684"/>
    <mergeCell ref="B685:E685"/>
    <mergeCell ref="B686:E686"/>
    <mergeCell ref="B687:E687"/>
    <mergeCell ref="B688:E688"/>
    <mergeCell ref="B655:E655"/>
    <mergeCell ref="B656:E656"/>
    <mergeCell ref="B657:E657"/>
    <mergeCell ref="B658:E658"/>
    <mergeCell ref="B659:E659"/>
    <mergeCell ref="B660:E660"/>
    <mergeCell ref="B661:E661"/>
    <mergeCell ref="B662:E662"/>
    <mergeCell ref="B663:E663"/>
    <mergeCell ref="B664:E664"/>
    <mergeCell ref="B665:E665"/>
    <mergeCell ref="B666:E666"/>
    <mergeCell ref="B667:E667"/>
    <mergeCell ref="B668:E668"/>
    <mergeCell ref="B669:E669"/>
    <mergeCell ref="B670:E670"/>
    <mergeCell ref="B671:E671"/>
    <mergeCell ref="B638:E638"/>
    <mergeCell ref="B639:E639"/>
    <mergeCell ref="B640:E640"/>
    <mergeCell ref="B641:E641"/>
    <mergeCell ref="B642:E642"/>
    <mergeCell ref="B643:E643"/>
    <mergeCell ref="B644:E644"/>
    <mergeCell ref="B645:E645"/>
    <mergeCell ref="B646:E646"/>
    <mergeCell ref="B647:E647"/>
    <mergeCell ref="B648:E648"/>
    <mergeCell ref="B649:E649"/>
    <mergeCell ref="B650:E650"/>
    <mergeCell ref="B651:E651"/>
    <mergeCell ref="B652:E652"/>
    <mergeCell ref="B653:E653"/>
    <mergeCell ref="B654:E654"/>
    <mergeCell ref="B621:E621"/>
    <mergeCell ref="B622:E622"/>
    <mergeCell ref="B623:E623"/>
    <mergeCell ref="B624:E624"/>
    <mergeCell ref="B625:E625"/>
    <mergeCell ref="B626:E626"/>
    <mergeCell ref="B627:E627"/>
    <mergeCell ref="B628:E628"/>
    <mergeCell ref="B629:E629"/>
    <mergeCell ref="B630:E630"/>
    <mergeCell ref="B631:E631"/>
    <mergeCell ref="B632:E632"/>
    <mergeCell ref="B633:E633"/>
    <mergeCell ref="B634:E634"/>
    <mergeCell ref="B635:E635"/>
    <mergeCell ref="B636:E636"/>
    <mergeCell ref="B637:E637"/>
    <mergeCell ref="B1455:E1455"/>
    <mergeCell ref="B1456:E1456"/>
    <mergeCell ref="B1457:E1457"/>
    <mergeCell ref="B1458:E1458"/>
    <mergeCell ref="B1459:E1459"/>
    <mergeCell ref="B1460:E1460"/>
    <mergeCell ref="B1461:E1461"/>
    <mergeCell ref="B1462:E1462"/>
    <mergeCell ref="B1463:E1463"/>
    <mergeCell ref="B1464:E1464"/>
    <mergeCell ref="B1465:E1465"/>
    <mergeCell ref="A579:P579"/>
    <mergeCell ref="B580:H580"/>
    <mergeCell ref="I580:J580"/>
    <mergeCell ref="A581:E581"/>
    <mergeCell ref="F581:J581"/>
    <mergeCell ref="K581:M581"/>
    <mergeCell ref="N581:P581"/>
    <mergeCell ref="F582:F586"/>
    <mergeCell ref="G582:J583"/>
    <mergeCell ref="K582:M583"/>
    <mergeCell ref="N582:P583"/>
    <mergeCell ref="G584:G586"/>
    <mergeCell ref="H584:H586"/>
    <mergeCell ref="I584:I586"/>
    <mergeCell ref="J584:J586"/>
    <mergeCell ref="K584:K586"/>
    <mergeCell ref="L584:L586"/>
    <mergeCell ref="M584:M586"/>
    <mergeCell ref="N584:N586"/>
    <mergeCell ref="O584:O586"/>
    <mergeCell ref="P584:P586"/>
    <mergeCell ref="B1438:E1438"/>
    <mergeCell ref="B1439:E1439"/>
    <mergeCell ref="B1440:E1440"/>
    <mergeCell ref="B1441:E1441"/>
    <mergeCell ref="B1442:E1442"/>
    <mergeCell ref="B1443:E1443"/>
    <mergeCell ref="B1444:E1444"/>
    <mergeCell ref="B1445:E1445"/>
    <mergeCell ref="B1446:E1446"/>
    <mergeCell ref="B1447:E1447"/>
    <mergeCell ref="B1448:E1448"/>
    <mergeCell ref="B1449:E1449"/>
    <mergeCell ref="B1450:E1450"/>
    <mergeCell ref="B1451:E1451"/>
    <mergeCell ref="B1452:E1452"/>
    <mergeCell ref="B1453:E1453"/>
    <mergeCell ref="B1454:E1454"/>
    <mergeCell ref="B1421:E1421"/>
    <mergeCell ref="B1422:E1422"/>
    <mergeCell ref="B1423:E1423"/>
    <mergeCell ref="B1424:E1424"/>
    <mergeCell ref="B1425:E1425"/>
    <mergeCell ref="B1426:E1426"/>
    <mergeCell ref="B1427:E1427"/>
    <mergeCell ref="B1428:E1428"/>
    <mergeCell ref="B1429:E1429"/>
    <mergeCell ref="B1430:E1430"/>
    <mergeCell ref="B1431:E1431"/>
    <mergeCell ref="B1432:E1432"/>
    <mergeCell ref="B1433:E1433"/>
    <mergeCell ref="B1434:E1434"/>
    <mergeCell ref="B1435:E1435"/>
    <mergeCell ref="B1436:E1436"/>
    <mergeCell ref="B1437:E1437"/>
    <mergeCell ref="B1404:E1404"/>
    <mergeCell ref="B1405:E1405"/>
    <mergeCell ref="B1406:E1406"/>
    <mergeCell ref="B1407:E1407"/>
    <mergeCell ref="B1408:E1408"/>
    <mergeCell ref="B1409:E1409"/>
    <mergeCell ref="B1410:E1410"/>
    <mergeCell ref="B1411:E1411"/>
    <mergeCell ref="B1412:E1412"/>
    <mergeCell ref="B1413:E1413"/>
    <mergeCell ref="B1414:E1414"/>
    <mergeCell ref="B1415:E1415"/>
    <mergeCell ref="B1416:E1416"/>
    <mergeCell ref="B1417:E1417"/>
    <mergeCell ref="B1418:E1418"/>
    <mergeCell ref="B1419:E1419"/>
    <mergeCell ref="B1420:E1420"/>
    <mergeCell ref="B1387:E1387"/>
    <mergeCell ref="B1388:E1388"/>
    <mergeCell ref="B1389:E1389"/>
    <mergeCell ref="B1390:E1390"/>
    <mergeCell ref="B1391:E1391"/>
    <mergeCell ref="B1392:E1392"/>
    <mergeCell ref="B1393:E1393"/>
    <mergeCell ref="B1394:E1394"/>
    <mergeCell ref="B1395:E1395"/>
    <mergeCell ref="B1396:E1396"/>
    <mergeCell ref="B1397:E1397"/>
    <mergeCell ref="B1398:E1398"/>
    <mergeCell ref="B1399:E1399"/>
    <mergeCell ref="B1400:E1400"/>
    <mergeCell ref="B1401:E1401"/>
    <mergeCell ref="B1402:E1402"/>
    <mergeCell ref="B1403:E1403"/>
    <mergeCell ref="B43:I43"/>
    <mergeCell ref="B1371:E1371"/>
    <mergeCell ref="B1372:E1372"/>
    <mergeCell ref="B1373:E1373"/>
    <mergeCell ref="B1374:E1374"/>
    <mergeCell ref="B1375:E1375"/>
    <mergeCell ref="B1376:E1376"/>
    <mergeCell ref="B1377:E1377"/>
    <mergeCell ref="B1378:E1378"/>
    <mergeCell ref="B1379:E1379"/>
    <mergeCell ref="B1380:E1380"/>
    <mergeCell ref="B1381:E1381"/>
    <mergeCell ref="B1382:E1382"/>
    <mergeCell ref="B1383:E1383"/>
    <mergeCell ref="B1384:E1384"/>
    <mergeCell ref="B1385:E1385"/>
    <mergeCell ref="B1386:E1386"/>
    <mergeCell ref="B587:E587"/>
    <mergeCell ref="B603:E603"/>
    <mergeCell ref="B604:E604"/>
    <mergeCell ref="B605:E605"/>
    <mergeCell ref="B606:E606"/>
    <mergeCell ref="B607:E607"/>
    <mergeCell ref="B608:E608"/>
    <mergeCell ref="B609:E609"/>
    <mergeCell ref="B610:E610"/>
    <mergeCell ref="B611:E611"/>
    <mergeCell ref="B612:E612"/>
    <mergeCell ref="B613:E613"/>
    <mergeCell ref="B614:E614"/>
    <mergeCell ref="B615:E615"/>
    <mergeCell ref="B616:E616"/>
    <mergeCell ref="J1361:J1363"/>
    <mergeCell ref="K1361:K1363"/>
    <mergeCell ref="L1361:L1363"/>
    <mergeCell ref="M1361:M1363"/>
    <mergeCell ref="N1361:N1363"/>
    <mergeCell ref="O1361:O1363"/>
    <mergeCell ref="P1361:P1363"/>
    <mergeCell ref="B1364:E1364"/>
    <mergeCell ref="B1365:E1365"/>
    <mergeCell ref="B1366:E1366"/>
    <mergeCell ref="B1367:E1367"/>
    <mergeCell ref="B1368:E1368"/>
    <mergeCell ref="B1369:E1369"/>
    <mergeCell ref="B588:E588"/>
    <mergeCell ref="B589:E589"/>
    <mergeCell ref="B590:E590"/>
    <mergeCell ref="B591:E591"/>
    <mergeCell ref="B592:E592"/>
    <mergeCell ref="B593:E593"/>
    <mergeCell ref="B594:E594"/>
    <mergeCell ref="B595:E595"/>
    <mergeCell ref="B596:E596"/>
    <mergeCell ref="B597:E597"/>
    <mergeCell ref="B598:E598"/>
    <mergeCell ref="B599:E599"/>
    <mergeCell ref="B600:E600"/>
    <mergeCell ref="B601:E601"/>
    <mergeCell ref="B602:E602"/>
    <mergeCell ref="B617:E617"/>
    <mergeCell ref="B618:E618"/>
    <mergeCell ref="B619:E619"/>
    <mergeCell ref="B620:E620"/>
    <mergeCell ref="B31:I31"/>
    <mergeCell ref="B32:I32"/>
    <mergeCell ref="B33:I33"/>
    <mergeCell ref="B34:I34"/>
    <mergeCell ref="B35:I35"/>
    <mergeCell ref="A30:P30"/>
    <mergeCell ref="M28:P28"/>
    <mergeCell ref="M27:P27"/>
    <mergeCell ref="A26:P26"/>
    <mergeCell ref="C13:E13"/>
    <mergeCell ref="B36:I36"/>
    <mergeCell ref="B37:I37"/>
    <mergeCell ref="B38:I38"/>
    <mergeCell ref="B39:I39"/>
    <mergeCell ref="B40:I40"/>
    <mergeCell ref="A18:B18"/>
    <mergeCell ref="B27:L27"/>
    <mergeCell ref="B28:L28"/>
    <mergeCell ref="O32:P32"/>
    <mergeCell ref="M33:N33"/>
    <mergeCell ref="M34:N34"/>
    <mergeCell ref="M35:N35"/>
    <mergeCell ref="M36:N36"/>
    <mergeCell ref="M37:N37"/>
    <mergeCell ref="M38:N38"/>
    <mergeCell ref="M39:N39"/>
    <mergeCell ref="M40:N40"/>
    <mergeCell ref="O37:P37"/>
    <mergeCell ref="O38:P38"/>
    <mergeCell ref="O39:P39"/>
    <mergeCell ref="O40:P40"/>
    <mergeCell ref="A22:L22"/>
    <mergeCell ref="B44:I44"/>
    <mergeCell ref="B45:I45"/>
    <mergeCell ref="B46:I46"/>
    <mergeCell ref="B47:I47"/>
    <mergeCell ref="B48:I48"/>
    <mergeCell ref="B49:I49"/>
    <mergeCell ref="F138:F142"/>
    <mergeCell ref="G138:J139"/>
    <mergeCell ref="K138:M139"/>
    <mergeCell ref="N138:P139"/>
    <mergeCell ref="G140:G142"/>
    <mergeCell ref="H140:H142"/>
    <mergeCell ref="I140:I142"/>
    <mergeCell ref="J140:J142"/>
    <mergeCell ref="K140:K142"/>
    <mergeCell ref="L140:L142"/>
    <mergeCell ref="M140:M142"/>
    <mergeCell ref="A133:O133"/>
    <mergeCell ref="A134:O134"/>
    <mergeCell ref="B59:I59"/>
    <mergeCell ref="B60:I60"/>
    <mergeCell ref="B61:I61"/>
    <mergeCell ref="B62:I62"/>
    <mergeCell ref="B63:I63"/>
    <mergeCell ref="B64:I64"/>
    <mergeCell ref="B65:I65"/>
    <mergeCell ref="B66:I66"/>
    <mergeCell ref="B67:I67"/>
    <mergeCell ref="B87:I87"/>
    <mergeCell ref="B88:I88"/>
    <mergeCell ref="A132:L132"/>
    <mergeCell ref="B89:I89"/>
    <mergeCell ref="B107:I107"/>
    <mergeCell ref="B108:I108"/>
    <mergeCell ref="B109:I109"/>
    <mergeCell ref="B110:I110"/>
    <mergeCell ref="B50:I50"/>
    <mergeCell ref="B51:I51"/>
    <mergeCell ref="B52:I52"/>
    <mergeCell ref="B53:I53"/>
    <mergeCell ref="B54:I54"/>
    <mergeCell ref="B55:I55"/>
    <mergeCell ref="B56:I56"/>
    <mergeCell ref="B57:I57"/>
    <mergeCell ref="B58:I58"/>
    <mergeCell ref="B77:I77"/>
    <mergeCell ref="B78:I78"/>
    <mergeCell ref="B79:I79"/>
    <mergeCell ref="B80:I80"/>
    <mergeCell ref="B81:I81"/>
    <mergeCell ref="B82:I82"/>
    <mergeCell ref="B83:I83"/>
    <mergeCell ref="B84:I84"/>
    <mergeCell ref="B96:I96"/>
    <mergeCell ref="B97:I97"/>
    <mergeCell ref="B98:I98"/>
    <mergeCell ref="B99:I99"/>
    <mergeCell ref="B100:I100"/>
    <mergeCell ref="B101:I101"/>
    <mergeCell ref="B102:I102"/>
    <mergeCell ref="B103:I103"/>
    <mergeCell ref="B86:I86"/>
    <mergeCell ref="B90:I90"/>
    <mergeCell ref="B91:I91"/>
    <mergeCell ref="B92:I92"/>
    <mergeCell ref="B93:I93"/>
    <mergeCell ref="B94:I94"/>
    <mergeCell ref="B104:I104"/>
    <mergeCell ref="B105:I105"/>
    <mergeCell ref="B106:I106"/>
    <mergeCell ref="B85:I85"/>
    <mergeCell ref="B68:I68"/>
    <mergeCell ref="B69:I69"/>
    <mergeCell ref="B70:I70"/>
    <mergeCell ref="B71:I71"/>
    <mergeCell ref="B72:I72"/>
    <mergeCell ref="B73:I73"/>
    <mergeCell ref="B74:I74"/>
    <mergeCell ref="B75:I75"/>
    <mergeCell ref="B76:I76"/>
    <mergeCell ref="B131:I131"/>
    <mergeCell ref="B122:I122"/>
    <mergeCell ref="B123:I123"/>
    <mergeCell ref="B124:I124"/>
    <mergeCell ref="B125:I125"/>
    <mergeCell ref="B126:I126"/>
    <mergeCell ref="B127:I127"/>
    <mergeCell ref="B128:I128"/>
    <mergeCell ref="B129:I129"/>
    <mergeCell ref="B130:I130"/>
    <mergeCell ref="B113:I113"/>
    <mergeCell ref="B114:I114"/>
    <mergeCell ref="B115:I115"/>
    <mergeCell ref="B116:I116"/>
    <mergeCell ref="B117:I117"/>
    <mergeCell ref="B118:I118"/>
    <mergeCell ref="B119:I119"/>
    <mergeCell ref="B120:I120"/>
    <mergeCell ref="B121:I121"/>
    <mergeCell ref="B111:I111"/>
    <mergeCell ref="B112:I112"/>
    <mergeCell ref="B95:I95"/>
    <mergeCell ref="J70:L70"/>
    <mergeCell ref="J71:L71"/>
    <mergeCell ref="J72:L72"/>
    <mergeCell ref="M65:N65"/>
    <mergeCell ref="M66:N66"/>
    <mergeCell ref="M67:N67"/>
    <mergeCell ref="M68:N68"/>
    <mergeCell ref="M69:N69"/>
    <mergeCell ref="J58:L58"/>
    <mergeCell ref="J59:L59"/>
    <mergeCell ref="J60:L60"/>
    <mergeCell ref="J61:L61"/>
    <mergeCell ref="J62:L62"/>
    <mergeCell ref="J63:L63"/>
    <mergeCell ref="M60:N60"/>
    <mergeCell ref="M61:N61"/>
    <mergeCell ref="M62:N62"/>
    <mergeCell ref="M63:N63"/>
    <mergeCell ref="M70:N70"/>
    <mergeCell ref="M71:N71"/>
    <mergeCell ref="M72:N72"/>
    <mergeCell ref="J64:L64"/>
    <mergeCell ref="J68:L68"/>
    <mergeCell ref="J69:L69"/>
    <mergeCell ref="A135:P135"/>
    <mergeCell ref="B136:H136"/>
    <mergeCell ref="I136:J136"/>
    <mergeCell ref="A137:E137"/>
    <mergeCell ref="F137:J137"/>
    <mergeCell ref="K137:M137"/>
    <mergeCell ref="N137:P137"/>
    <mergeCell ref="C17:E17"/>
    <mergeCell ref="J118:L118"/>
    <mergeCell ref="J119:L119"/>
    <mergeCell ref="J120:L120"/>
    <mergeCell ref="J121:L121"/>
    <mergeCell ref="J122:L122"/>
    <mergeCell ref="J123:L123"/>
    <mergeCell ref="J115:L115"/>
    <mergeCell ref="J116:L116"/>
    <mergeCell ref="J117:L117"/>
    <mergeCell ref="M112:N112"/>
    <mergeCell ref="M113:N113"/>
    <mergeCell ref="M114:N114"/>
    <mergeCell ref="J100:L100"/>
    <mergeCell ref="J101:L101"/>
    <mergeCell ref="J102:L102"/>
    <mergeCell ref="J103:L103"/>
    <mergeCell ref="J104:L104"/>
    <mergeCell ref="J105:L105"/>
    <mergeCell ref="J97:L97"/>
    <mergeCell ref="J98:L98"/>
    <mergeCell ref="J49:L49"/>
    <mergeCell ref="J50:L50"/>
    <mergeCell ref="J51:L51"/>
    <mergeCell ref="J52:L52"/>
    <mergeCell ref="B149:E149"/>
    <mergeCell ref="B150:E150"/>
    <mergeCell ref="B151:E151"/>
    <mergeCell ref="B152:E152"/>
    <mergeCell ref="B153:E153"/>
    <mergeCell ref="B154:E154"/>
    <mergeCell ref="B155:E155"/>
    <mergeCell ref="B156:E156"/>
    <mergeCell ref="B157:E157"/>
    <mergeCell ref="N140:N142"/>
    <mergeCell ref="O140:O142"/>
    <mergeCell ref="P140:P142"/>
    <mergeCell ref="B143:E143"/>
    <mergeCell ref="B144:E144"/>
    <mergeCell ref="B145:E145"/>
    <mergeCell ref="B146:E146"/>
    <mergeCell ref="B147:E147"/>
    <mergeCell ref="B148:E148"/>
    <mergeCell ref="B167:E167"/>
    <mergeCell ref="B168:E168"/>
    <mergeCell ref="B169:E169"/>
    <mergeCell ref="B170:E170"/>
    <mergeCell ref="B171:E171"/>
    <mergeCell ref="B172:E172"/>
    <mergeCell ref="B173:E173"/>
    <mergeCell ref="B174:E174"/>
    <mergeCell ref="B175:E175"/>
    <mergeCell ref="B158:E158"/>
    <mergeCell ref="B159:E159"/>
    <mergeCell ref="B160:E160"/>
    <mergeCell ref="B161:E161"/>
    <mergeCell ref="B162:E162"/>
    <mergeCell ref="B163:E163"/>
    <mergeCell ref="B164:E164"/>
    <mergeCell ref="B165:E165"/>
    <mergeCell ref="B166:E166"/>
    <mergeCell ref="B185:E185"/>
    <mergeCell ref="B186:E186"/>
    <mergeCell ref="B187:E187"/>
    <mergeCell ref="B188:E188"/>
    <mergeCell ref="B189:E189"/>
    <mergeCell ref="B190:E190"/>
    <mergeCell ref="B191:E191"/>
    <mergeCell ref="B192:E192"/>
    <mergeCell ref="B193:E193"/>
    <mergeCell ref="B176:E176"/>
    <mergeCell ref="B177:E177"/>
    <mergeCell ref="B178:E178"/>
    <mergeCell ref="B179:E179"/>
    <mergeCell ref="B180:E180"/>
    <mergeCell ref="B181:E181"/>
    <mergeCell ref="B182:E182"/>
    <mergeCell ref="B183:E183"/>
    <mergeCell ref="B184:E184"/>
    <mergeCell ref="B203:E203"/>
    <mergeCell ref="B204:E204"/>
    <mergeCell ref="B205:E205"/>
    <mergeCell ref="B206:E206"/>
    <mergeCell ref="B207:E207"/>
    <mergeCell ref="B208:E208"/>
    <mergeCell ref="B209:E209"/>
    <mergeCell ref="B210:E210"/>
    <mergeCell ref="B211:E211"/>
    <mergeCell ref="B194:E194"/>
    <mergeCell ref="B195:E195"/>
    <mergeCell ref="B196:E196"/>
    <mergeCell ref="B197:E197"/>
    <mergeCell ref="B198:E198"/>
    <mergeCell ref="B199:E199"/>
    <mergeCell ref="B200:E200"/>
    <mergeCell ref="B201:E201"/>
    <mergeCell ref="B202:E202"/>
    <mergeCell ref="B221:E221"/>
    <mergeCell ref="B222:E222"/>
    <mergeCell ref="B223:E223"/>
    <mergeCell ref="B224:E224"/>
    <mergeCell ref="B225:E225"/>
    <mergeCell ref="B226:E226"/>
    <mergeCell ref="B227:E227"/>
    <mergeCell ref="B228:E228"/>
    <mergeCell ref="B229:E229"/>
    <mergeCell ref="B212:E212"/>
    <mergeCell ref="B213:E213"/>
    <mergeCell ref="B214:E214"/>
    <mergeCell ref="B215:E215"/>
    <mergeCell ref="B216:E216"/>
    <mergeCell ref="B217:E217"/>
    <mergeCell ref="B218:E218"/>
    <mergeCell ref="B219:E219"/>
    <mergeCell ref="B220:E220"/>
    <mergeCell ref="B239:E239"/>
    <mergeCell ref="B240:E240"/>
    <mergeCell ref="B241:E241"/>
    <mergeCell ref="B242:E242"/>
    <mergeCell ref="B243:E243"/>
    <mergeCell ref="B244:E244"/>
    <mergeCell ref="A246:P246"/>
    <mergeCell ref="B247:H247"/>
    <mergeCell ref="I247:J247"/>
    <mergeCell ref="B230:E230"/>
    <mergeCell ref="B231:E231"/>
    <mergeCell ref="B232:E232"/>
    <mergeCell ref="B233:E233"/>
    <mergeCell ref="B234:E234"/>
    <mergeCell ref="B235:E235"/>
    <mergeCell ref="B236:E236"/>
    <mergeCell ref="B237:E237"/>
    <mergeCell ref="B238:E238"/>
    <mergeCell ref="A248:E248"/>
    <mergeCell ref="F248:J248"/>
    <mergeCell ref="K248:M248"/>
    <mergeCell ref="N248:P248"/>
    <mergeCell ref="F249:F253"/>
    <mergeCell ref="G249:J250"/>
    <mergeCell ref="K249:M250"/>
    <mergeCell ref="N249:P250"/>
    <mergeCell ref="G251:G253"/>
    <mergeCell ref="H251:H253"/>
    <mergeCell ref="I251:I253"/>
    <mergeCell ref="J251:J253"/>
    <mergeCell ref="K251:K253"/>
    <mergeCell ref="L251:L253"/>
    <mergeCell ref="M251:M253"/>
    <mergeCell ref="N251:N253"/>
    <mergeCell ref="O251:O253"/>
    <mergeCell ref="P251:P253"/>
    <mergeCell ref="B263:E263"/>
    <mergeCell ref="B264:E264"/>
    <mergeCell ref="B265:E265"/>
    <mergeCell ref="B266:E266"/>
    <mergeCell ref="B267:E267"/>
    <mergeCell ref="B268:E268"/>
    <mergeCell ref="B269:E269"/>
    <mergeCell ref="B270:E270"/>
    <mergeCell ref="B271:E271"/>
    <mergeCell ref="B254:E254"/>
    <mergeCell ref="B255:E255"/>
    <mergeCell ref="B256:E256"/>
    <mergeCell ref="B257:E257"/>
    <mergeCell ref="B258:E258"/>
    <mergeCell ref="B259:E259"/>
    <mergeCell ref="B260:E260"/>
    <mergeCell ref="B261:E261"/>
    <mergeCell ref="B262:E262"/>
    <mergeCell ref="B281:E281"/>
    <mergeCell ref="B282:E282"/>
    <mergeCell ref="B283:E283"/>
    <mergeCell ref="B284:E284"/>
    <mergeCell ref="B285:E285"/>
    <mergeCell ref="B286:E286"/>
    <mergeCell ref="B287:E287"/>
    <mergeCell ref="B288:E288"/>
    <mergeCell ref="B289:E289"/>
    <mergeCell ref="B272:E272"/>
    <mergeCell ref="B273:E273"/>
    <mergeCell ref="B274:E274"/>
    <mergeCell ref="B275:E275"/>
    <mergeCell ref="B276:E276"/>
    <mergeCell ref="B277:E277"/>
    <mergeCell ref="B278:E278"/>
    <mergeCell ref="B279:E279"/>
    <mergeCell ref="B280:E280"/>
    <mergeCell ref="B299:E299"/>
    <mergeCell ref="B300:E300"/>
    <mergeCell ref="B301:E301"/>
    <mergeCell ref="B302:E302"/>
    <mergeCell ref="B303:E303"/>
    <mergeCell ref="B304:E304"/>
    <mergeCell ref="B305:E305"/>
    <mergeCell ref="B306:E306"/>
    <mergeCell ref="B307:E307"/>
    <mergeCell ref="B290:E290"/>
    <mergeCell ref="B291:E291"/>
    <mergeCell ref="B292:E292"/>
    <mergeCell ref="B293:E293"/>
    <mergeCell ref="B294:E294"/>
    <mergeCell ref="B295:E295"/>
    <mergeCell ref="B296:E296"/>
    <mergeCell ref="B297:E297"/>
    <mergeCell ref="B298:E298"/>
    <mergeCell ref="B317:E317"/>
    <mergeCell ref="B318:E318"/>
    <mergeCell ref="B319:E319"/>
    <mergeCell ref="B320:E320"/>
    <mergeCell ref="B321:E321"/>
    <mergeCell ref="B322:E322"/>
    <mergeCell ref="B323:E323"/>
    <mergeCell ref="B324:E324"/>
    <mergeCell ref="B325:E325"/>
    <mergeCell ref="B308:E308"/>
    <mergeCell ref="B309:E309"/>
    <mergeCell ref="B310:E310"/>
    <mergeCell ref="B311:E311"/>
    <mergeCell ref="B312:E312"/>
    <mergeCell ref="B313:E313"/>
    <mergeCell ref="B314:E314"/>
    <mergeCell ref="B315:E315"/>
    <mergeCell ref="B316:E316"/>
    <mergeCell ref="B335:E335"/>
    <mergeCell ref="B336:E336"/>
    <mergeCell ref="B337:E337"/>
    <mergeCell ref="B338:E338"/>
    <mergeCell ref="B339:E339"/>
    <mergeCell ref="B340:E340"/>
    <mergeCell ref="B341:E341"/>
    <mergeCell ref="B342:E342"/>
    <mergeCell ref="B343:E343"/>
    <mergeCell ref="B326:E326"/>
    <mergeCell ref="B327:E327"/>
    <mergeCell ref="B328:E328"/>
    <mergeCell ref="B329:E329"/>
    <mergeCell ref="B330:E330"/>
    <mergeCell ref="B331:E331"/>
    <mergeCell ref="B332:E332"/>
    <mergeCell ref="B333:E333"/>
    <mergeCell ref="B334:E334"/>
    <mergeCell ref="B353:E353"/>
    <mergeCell ref="B354:E354"/>
    <mergeCell ref="B355:E355"/>
    <mergeCell ref="A357:P357"/>
    <mergeCell ref="B358:H358"/>
    <mergeCell ref="I358:J358"/>
    <mergeCell ref="A359:E359"/>
    <mergeCell ref="F359:J359"/>
    <mergeCell ref="K359:M359"/>
    <mergeCell ref="N359:P359"/>
    <mergeCell ref="B344:E344"/>
    <mergeCell ref="B345:E345"/>
    <mergeCell ref="B346:E346"/>
    <mergeCell ref="B347:E347"/>
    <mergeCell ref="B348:E348"/>
    <mergeCell ref="B349:E349"/>
    <mergeCell ref="B350:E350"/>
    <mergeCell ref="B351:E351"/>
    <mergeCell ref="B352:E352"/>
    <mergeCell ref="B365:E365"/>
    <mergeCell ref="B366:E366"/>
    <mergeCell ref="B367:E367"/>
    <mergeCell ref="B368:E368"/>
    <mergeCell ref="B369:E369"/>
    <mergeCell ref="B370:E370"/>
    <mergeCell ref="B371:E371"/>
    <mergeCell ref="B372:E372"/>
    <mergeCell ref="B373:E373"/>
    <mergeCell ref="F360:F364"/>
    <mergeCell ref="G360:J361"/>
    <mergeCell ref="K360:M361"/>
    <mergeCell ref="N360:P361"/>
    <mergeCell ref="G362:G364"/>
    <mergeCell ref="H362:H364"/>
    <mergeCell ref="I362:I364"/>
    <mergeCell ref="J362:J364"/>
    <mergeCell ref="K362:K364"/>
    <mergeCell ref="L362:L364"/>
    <mergeCell ref="M362:M364"/>
    <mergeCell ref="N362:N364"/>
    <mergeCell ref="O362:O364"/>
    <mergeCell ref="P362:P364"/>
    <mergeCell ref="B383:E383"/>
    <mergeCell ref="B384:E384"/>
    <mergeCell ref="B385:E385"/>
    <mergeCell ref="B386:E386"/>
    <mergeCell ref="B387:E387"/>
    <mergeCell ref="B388:E388"/>
    <mergeCell ref="B389:E389"/>
    <mergeCell ref="B390:E390"/>
    <mergeCell ref="B391:E391"/>
    <mergeCell ref="B374:E374"/>
    <mergeCell ref="B375:E375"/>
    <mergeCell ref="B376:E376"/>
    <mergeCell ref="B377:E377"/>
    <mergeCell ref="B378:E378"/>
    <mergeCell ref="B379:E379"/>
    <mergeCell ref="B380:E380"/>
    <mergeCell ref="B381:E381"/>
    <mergeCell ref="B382:E382"/>
    <mergeCell ref="B401:E401"/>
    <mergeCell ref="B402:E402"/>
    <mergeCell ref="B403:E403"/>
    <mergeCell ref="B404:E404"/>
    <mergeCell ref="B405:E405"/>
    <mergeCell ref="B406:E406"/>
    <mergeCell ref="B407:E407"/>
    <mergeCell ref="B408:E408"/>
    <mergeCell ref="B409:E409"/>
    <mergeCell ref="B392:E392"/>
    <mergeCell ref="B393:E393"/>
    <mergeCell ref="B394:E394"/>
    <mergeCell ref="B395:E395"/>
    <mergeCell ref="B396:E396"/>
    <mergeCell ref="B397:E397"/>
    <mergeCell ref="B398:E398"/>
    <mergeCell ref="B399:E399"/>
    <mergeCell ref="B400:E400"/>
    <mergeCell ref="B419:E419"/>
    <mergeCell ref="B420:E420"/>
    <mergeCell ref="B421:E421"/>
    <mergeCell ref="B422:E422"/>
    <mergeCell ref="B423:E423"/>
    <mergeCell ref="B424:E424"/>
    <mergeCell ref="B425:E425"/>
    <mergeCell ref="B426:E426"/>
    <mergeCell ref="B427:E427"/>
    <mergeCell ref="B410:E410"/>
    <mergeCell ref="B411:E411"/>
    <mergeCell ref="B412:E412"/>
    <mergeCell ref="B413:E413"/>
    <mergeCell ref="B414:E414"/>
    <mergeCell ref="B415:E415"/>
    <mergeCell ref="B416:E416"/>
    <mergeCell ref="B417:E417"/>
    <mergeCell ref="B418:E418"/>
    <mergeCell ref="B437:E437"/>
    <mergeCell ref="B438:E438"/>
    <mergeCell ref="B439:E439"/>
    <mergeCell ref="B440:E440"/>
    <mergeCell ref="B441:E441"/>
    <mergeCell ref="B442:E442"/>
    <mergeCell ref="B443:E443"/>
    <mergeCell ref="B444:E444"/>
    <mergeCell ref="B445:E445"/>
    <mergeCell ref="B428:E428"/>
    <mergeCell ref="B429:E429"/>
    <mergeCell ref="B430:E430"/>
    <mergeCell ref="B431:E431"/>
    <mergeCell ref="B432:E432"/>
    <mergeCell ref="B433:E433"/>
    <mergeCell ref="B434:E434"/>
    <mergeCell ref="B435:E435"/>
    <mergeCell ref="B436:E436"/>
    <mergeCell ref="B469:H469"/>
    <mergeCell ref="I469:J469"/>
    <mergeCell ref="B464:E464"/>
    <mergeCell ref="B465:E465"/>
    <mergeCell ref="B466:E466"/>
    <mergeCell ref="A468:P468"/>
    <mergeCell ref="B455:E455"/>
    <mergeCell ref="B456:E456"/>
    <mergeCell ref="B457:E457"/>
    <mergeCell ref="B458:E458"/>
    <mergeCell ref="B459:E459"/>
    <mergeCell ref="B460:E460"/>
    <mergeCell ref="B461:E461"/>
    <mergeCell ref="B462:E462"/>
    <mergeCell ref="B463:E463"/>
    <mergeCell ref="B446:E446"/>
    <mergeCell ref="B447:E447"/>
    <mergeCell ref="B448:E448"/>
    <mergeCell ref="B449:E449"/>
    <mergeCell ref="B450:E450"/>
    <mergeCell ref="B451:E451"/>
    <mergeCell ref="B452:E452"/>
    <mergeCell ref="B453:E453"/>
    <mergeCell ref="B454:E454"/>
    <mergeCell ref="B477:E477"/>
    <mergeCell ref="B476:E476"/>
    <mergeCell ref="G473:G475"/>
    <mergeCell ref="H473:H475"/>
    <mergeCell ref="I473:I475"/>
    <mergeCell ref="J473:J475"/>
    <mergeCell ref="K473:K475"/>
    <mergeCell ref="L473:L475"/>
    <mergeCell ref="M473:M475"/>
    <mergeCell ref="N473:N475"/>
    <mergeCell ref="O473:O475"/>
    <mergeCell ref="P473:P475"/>
    <mergeCell ref="F471:F475"/>
    <mergeCell ref="G471:J472"/>
    <mergeCell ref="K471:M472"/>
    <mergeCell ref="N471:P472"/>
    <mergeCell ref="A470:E470"/>
    <mergeCell ref="F470:J470"/>
    <mergeCell ref="K470:M470"/>
    <mergeCell ref="N470:P470"/>
    <mergeCell ref="B494:E494"/>
    <mergeCell ref="B493:E493"/>
    <mergeCell ref="B492:E492"/>
    <mergeCell ref="B491:E491"/>
    <mergeCell ref="B490:E490"/>
    <mergeCell ref="B489:E489"/>
    <mergeCell ref="B488:E488"/>
    <mergeCell ref="B487:E487"/>
    <mergeCell ref="B486:E486"/>
    <mergeCell ref="B485:E485"/>
    <mergeCell ref="B484:E484"/>
    <mergeCell ref="B483:E483"/>
    <mergeCell ref="B482:E482"/>
    <mergeCell ref="B481:E481"/>
    <mergeCell ref="B480:E480"/>
    <mergeCell ref="B479:E479"/>
    <mergeCell ref="B478:E478"/>
    <mergeCell ref="B511:E511"/>
    <mergeCell ref="B510:E510"/>
    <mergeCell ref="B509:E509"/>
    <mergeCell ref="B508:E508"/>
    <mergeCell ref="B507:E507"/>
    <mergeCell ref="B506:E506"/>
    <mergeCell ref="B505:E505"/>
    <mergeCell ref="B504:E504"/>
    <mergeCell ref="B503:E503"/>
    <mergeCell ref="B502:E502"/>
    <mergeCell ref="B501:E501"/>
    <mergeCell ref="B500:E500"/>
    <mergeCell ref="B499:E499"/>
    <mergeCell ref="B498:E498"/>
    <mergeCell ref="B497:E497"/>
    <mergeCell ref="B496:E496"/>
    <mergeCell ref="B495:E495"/>
    <mergeCell ref="B528:E528"/>
    <mergeCell ref="B527:E527"/>
    <mergeCell ref="B526:E526"/>
    <mergeCell ref="B525:E525"/>
    <mergeCell ref="B524:E524"/>
    <mergeCell ref="B523:E523"/>
    <mergeCell ref="B522:E522"/>
    <mergeCell ref="B521:E521"/>
    <mergeCell ref="B520:E520"/>
    <mergeCell ref="B519:E519"/>
    <mergeCell ref="B518:E518"/>
    <mergeCell ref="B517:E517"/>
    <mergeCell ref="B516:E516"/>
    <mergeCell ref="B515:E515"/>
    <mergeCell ref="B514:E514"/>
    <mergeCell ref="B513:E513"/>
    <mergeCell ref="B512:E512"/>
    <mergeCell ref="B545:E545"/>
    <mergeCell ref="B544:E544"/>
    <mergeCell ref="B543:E543"/>
    <mergeCell ref="B542:E542"/>
    <mergeCell ref="B541:E541"/>
    <mergeCell ref="B540:E540"/>
    <mergeCell ref="B539:E539"/>
    <mergeCell ref="B538:E538"/>
    <mergeCell ref="B537:E537"/>
    <mergeCell ref="B536:E536"/>
    <mergeCell ref="B535:E535"/>
    <mergeCell ref="B534:E534"/>
    <mergeCell ref="B533:E533"/>
    <mergeCell ref="B532:E532"/>
    <mergeCell ref="B531:E531"/>
    <mergeCell ref="B530:E530"/>
    <mergeCell ref="B529:E529"/>
    <mergeCell ref="B562:E562"/>
    <mergeCell ref="B561:E561"/>
    <mergeCell ref="B560:E560"/>
    <mergeCell ref="B559:E559"/>
    <mergeCell ref="B558:E558"/>
    <mergeCell ref="B557:E557"/>
    <mergeCell ref="B556:E556"/>
    <mergeCell ref="B555:E555"/>
    <mergeCell ref="B554:E554"/>
    <mergeCell ref="B553:E553"/>
    <mergeCell ref="B552:E552"/>
    <mergeCell ref="B551:E551"/>
    <mergeCell ref="B550:E550"/>
    <mergeCell ref="B549:E549"/>
    <mergeCell ref="B548:E548"/>
    <mergeCell ref="B547:E547"/>
    <mergeCell ref="B546:E546"/>
    <mergeCell ref="A1467:P1467"/>
    <mergeCell ref="B1468:P1468"/>
    <mergeCell ref="B577:E577"/>
    <mergeCell ref="B576:E576"/>
    <mergeCell ref="B575:E575"/>
    <mergeCell ref="B574:E574"/>
    <mergeCell ref="B573:E573"/>
    <mergeCell ref="B572:E572"/>
    <mergeCell ref="B571:E571"/>
    <mergeCell ref="B570:E570"/>
    <mergeCell ref="B569:E569"/>
    <mergeCell ref="B568:E568"/>
    <mergeCell ref="B567:E567"/>
    <mergeCell ref="B566:E566"/>
    <mergeCell ref="B565:E565"/>
    <mergeCell ref="B564:E564"/>
    <mergeCell ref="B563:E563"/>
    <mergeCell ref="A1356:P1356"/>
    <mergeCell ref="B1357:H1357"/>
    <mergeCell ref="I1357:J1357"/>
    <mergeCell ref="A1358:E1358"/>
    <mergeCell ref="F1358:J1358"/>
    <mergeCell ref="K1358:M1358"/>
    <mergeCell ref="N1358:P1358"/>
    <mergeCell ref="F1359:F1363"/>
    <mergeCell ref="G1359:J1360"/>
    <mergeCell ref="K1359:M1360"/>
    <mergeCell ref="N1359:P1360"/>
    <mergeCell ref="G1361:G1363"/>
    <mergeCell ref="H1361:H1363"/>
    <mergeCell ref="I1361:I1363"/>
    <mergeCell ref="B1370:E1370"/>
    <mergeCell ref="B1475:E1475"/>
    <mergeCell ref="B1476:E1476"/>
    <mergeCell ref="B1477:E1477"/>
    <mergeCell ref="B1478:E1478"/>
    <mergeCell ref="B1479:E1479"/>
    <mergeCell ref="B1480:E1480"/>
    <mergeCell ref="B1481:E1481"/>
    <mergeCell ref="B1482:E1482"/>
    <mergeCell ref="B1483:E1483"/>
    <mergeCell ref="A1469:E1469"/>
    <mergeCell ref="F1469:J1469"/>
    <mergeCell ref="K1469:M1469"/>
    <mergeCell ref="N1469:P1469"/>
    <mergeCell ref="F1470:F1474"/>
    <mergeCell ref="G1470:J1471"/>
    <mergeCell ref="K1470:M1471"/>
    <mergeCell ref="N1470:P1471"/>
    <mergeCell ref="G1472:G1474"/>
    <mergeCell ref="H1472:H1474"/>
    <mergeCell ref="I1472:I1474"/>
    <mergeCell ref="J1472:J1474"/>
    <mergeCell ref="K1472:K1474"/>
    <mergeCell ref="L1472:L1474"/>
    <mergeCell ref="M1472:M1474"/>
    <mergeCell ref="N1472:N1474"/>
    <mergeCell ref="O1472:O1474"/>
    <mergeCell ref="P1472:P1474"/>
    <mergeCell ref="B1493:E1493"/>
    <mergeCell ref="B1494:E1494"/>
    <mergeCell ref="B1495:E1495"/>
    <mergeCell ref="B1496:E1496"/>
    <mergeCell ref="B1497:E1497"/>
    <mergeCell ref="B1498:E1498"/>
    <mergeCell ref="B1499:E1499"/>
    <mergeCell ref="B1500:E1500"/>
    <mergeCell ref="B1501:E1501"/>
    <mergeCell ref="B1484:E1484"/>
    <mergeCell ref="B1485:E1485"/>
    <mergeCell ref="B1486:E1486"/>
    <mergeCell ref="B1487:E1487"/>
    <mergeCell ref="B1488:E1488"/>
    <mergeCell ref="B1489:E1489"/>
    <mergeCell ref="B1490:E1490"/>
    <mergeCell ref="B1491:E1491"/>
    <mergeCell ref="B1492:E1492"/>
    <mergeCell ref="B1511:E1511"/>
    <mergeCell ref="B1512:E1512"/>
    <mergeCell ref="B1513:E1513"/>
    <mergeCell ref="B1514:E1514"/>
    <mergeCell ref="B1515:E1515"/>
    <mergeCell ref="B1516:E1516"/>
    <mergeCell ref="B1517:E1517"/>
    <mergeCell ref="B1518:E1518"/>
    <mergeCell ref="B1519:E1519"/>
    <mergeCell ref="B1502:E1502"/>
    <mergeCell ref="B1503:E1503"/>
    <mergeCell ref="B1504:E1504"/>
    <mergeCell ref="B1505:E1505"/>
    <mergeCell ref="B1506:E1506"/>
    <mergeCell ref="B1507:E1507"/>
    <mergeCell ref="B1508:E1508"/>
    <mergeCell ref="B1509:E1509"/>
    <mergeCell ref="B1510:E1510"/>
    <mergeCell ref="B1564:E1564"/>
    <mergeCell ref="B1547:E1547"/>
    <mergeCell ref="B1548:E1548"/>
    <mergeCell ref="B1549:E1549"/>
    <mergeCell ref="B1550:E1550"/>
    <mergeCell ref="B1551:E1551"/>
    <mergeCell ref="B1552:E1552"/>
    <mergeCell ref="B1553:E1553"/>
    <mergeCell ref="B1554:E1554"/>
    <mergeCell ref="B1555:E1555"/>
    <mergeCell ref="B1538:E1538"/>
    <mergeCell ref="B1539:E1539"/>
    <mergeCell ref="B1540:E1540"/>
    <mergeCell ref="B1541:E1541"/>
    <mergeCell ref="B1542:E1542"/>
    <mergeCell ref="B1543:E1543"/>
    <mergeCell ref="B1544:E1544"/>
    <mergeCell ref="B1545:E1545"/>
    <mergeCell ref="B1546:E1546"/>
    <mergeCell ref="B1557:E1557"/>
    <mergeCell ref="B1558:E1558"/>
    <mergeCell ref="B1559:E1559"/>
    <mergeCell ref="B1560:E1560"/>
    <mergeCell ref="B1561:E1561"/>
    <mergeCell ref="B1562:E1562"/>
    <mergeCell ref="B1563:E1563"/>
    <mergeCell ref="B1529:E1529"/>
    <mergeCell ref="B1530:E1530"/>
    <mergeCell ref="B1531:E1531"/>
    <mergeCell ref="B1532:E1532"/>
    <mergeCell ref="B1533:E1533"/>
    <mergeCell ref="B1534:E1534"/>
    <mergeCell ref="B1535:E1535"/>
    <mergeCell ref="B1536:E1536"/>
    <mergeCell ref="B1537:E1537"/>
    <mergeCell ref="B1520:E1520"/>
    <mergeCell ref="B1521:E1521"/>
    <mergeCell ref="B1522:E1522"/>
    <mergeCell ref="B1523:E1523"/>
    <mergeCell ref="B1524:E1524"/>
    <mergeCell ref="B1525:E1525"/>
    <mergeCell ref="B1526:E1526"/>
    <mergeCell ref="B1527:E1527"/>
    <mergeCell ref="B1528:E1528"/>
    <mergeCell ref="B41:I41"/>
    <mergeCell ref="B42:I42"/>
    <mergeCell ref="M3:O3"/>
    <mergeCell ref="L4:N4"/>
    <mergeCell ref="A6:E6"/>
    <mergeCell ref="A7:B7"/>
    <mergeCell ref="C18:E18"/>
    <mergeCell ref="C7:E7"/>
    <mergeCell ref="C8:E8"/>
    <mergeCell ref="C9:E9"/>
    <mergeCell ref="C10:E10"/>
    <mergeCell ref="C11:E11"/>
    <mergeCell ref="A8:B8"/>
    <mergeCell ref="A9:B9"/>
    <mergeCell ref="O33:P33"/>
    <mergeCell ref="O34:P34"/>
    <mergeCell ref="O35:P35"/>
    <mergeCell ref="O36:P36"/>
    <mergeCell ref="A10:B10"/>
    <mergeCell ref="M31:N31"/>
    <mergeCell ref="O31:P31"/>
    <mergeCell ref="M32:N32"/>
    <mergeCell ref="A11:B11"/>
    <mergeCell ref="A12:B12"/>
    <mergeCell ref="C12:E12"/>
    <mergeCell ref="C15:E15"/>
    <mergeCell ref="C16:E16"/>
    <mergeCell ref="A13:B13"/>
    <mergeCell ref="A17:B17"/>
    <mergeCell ref="A16:B16"/>
    <mergeCell ref="A15:B15"/>
    <mergeCell ref="A14:E14"/>
    <mergeCell ref="J109:L109"/>
    <mergeCell ref="J110:L110"/>
    <mergeCell ref="J111:L111"/>
    <mergeCell ref="J112:L112"/>
    <mergeCell ref="J113:L113"/>
    <mergeCell ref="J114:L114"/>
    <mergeCell ref="M2:N2"/>
    <mergeCell ref="J31:L31"/>
    <mergeCell ref="J32:L32"/>
    <mergeCell ref="J33:L33"/>
    <mergeCell ref="J34:L34"/>
    <mergeCell ref="J35:L35"/>
    <mergeCell ref="J36:L36"/>
    <mergeCell ref="J37:L37"/>
    <mergeCell ref="J38:L38"/>
    <mergeCell ref="J39:L39"/>
    <mergeCell ref="J40:L40"/>
    <mergeCell ref="J41:L41"/>
    <mergeCell ref="J42:L42"/>
    <mergeCell ref="J43:L43"/>
    <mergeCell ref="J44:L44"/>
    <mergeCell ref="J45:L45"/>
    <mergeCell ref="J46:L46"/>
    <mergeCell ref="J47:L47"/>
    <mergeCell ref="J48:L48"/>
    <mergeCell ref="M50:N50"/>
    <mergeCell ref="J87:L87"/>
    <mergeCell ref="J73:L73"/>
    <mergeCell ref="J74:L74"/>
    <mergeCell ref="J65:L65"/>
    <mergeCell ref="J66:L66"/>
    <mergeCell ref="J67:L67"/>
    <mergeCell ref="J99:L99"/>
    <mergeCell ref="M91:N91"/>
    <mergeCell ref="M92:N92"/>
    <mergeCell ref="M93:N93"/>
    <mergeCell ref="M51:N51"/>
    <mergeCell ref="M52:N52"/>
    <mergeCell ref="M53:N53"/>
    <mergeCell ref="M54:N54"/>
    <mergeCell ref="M55:N55"/>
    <mergeCell ref="M56:N56"/>
    <mergeCell ref="M57:N57"/>
    <mergeCell ref="M58:N58"/>
    <mergeCell ref="M59:N59"/>
    <mergeCell ref="J53:L53"/>
    <mergeCell ref="J54:L54"/>
    <mergeCell ref="J55:L55"/>
    <mergeCell ref="J56:L56"/>
    <mergeCell ref="J57:L57"/>
    <mergeCell ref="J82:L82"/>
    <mergeCell ref="J83:L83"/>
    <mergeCell ref="J84:L84"/>
    <mergeCell ref="J85:L85"/>
    <mergeCell ref="J86:L86"/>
    <mergeCell ref="J75:L75"/>
    <mergeCell ref="J76:L76"/>
    <mergeCell ref="J77:L77"/>
    <mergeCell ref="J78:L78"/>
    <mergeCell ref="J79:L79"/>
    <mergeCell ref="J80:L80"/>
    <mergeCell ref="J81:L81"/>
    <mergeCell ref="M79:N79"/>
    <mergeCell ref="M80:N80"/>
    <mergeCell ref="M73:N73"/>
    <mergeCell ref="M74:N74"/>
    <mergeCell ref="M75:N75"/>
    <mergeCell ref="M76:N76"/>
    <mergeCell ref="M77:N77"/>
    <mergeCell ref="M78:N78"/>
    <mergeCell ref="M94:N94"/>
    <mergeCell ref="M95:N95"/>
    <mergeCell ref="M96:N96"/>
    <mergeCell ref="M97:N97"/>
    <mergeCell ref="J88:L88"/>
    <mergeCell ref="J89:L89"/>
    <mergeCell ref="J90:L90"/>
    <mergeCell ref="J91:L91"/>
    <mergeCell ref="J92:L92"/>
    <mergeCell ref="J93:L93"/>
    <mergeCell ref="J94:L94"/>
    <mergeCell ref="J95:L95"/>
    <mergeCell ref="J96:L96"/>
    <mergeCell ref="M81:N81"/>
    <mergeCell ref="M41:N41"/>
    <mergeCell ref="M42:N42"/>
    <mergeCell ref="M43:N43"/>
    <mergeCell ref="M44:N44"/>
    <mergeCell ref="M45:N45"/>
    <mergeCell ref="M46:N46"/>
    <mergeCell ref="M47:N47"/>
    <mergeCell ref="M48:N48"/>
    <mergeCell ref="M49:N49"/>
    <mergeCell ref="M98:N98"/>
    <mergeCell ref="M99:N99"/>
    <mergeCell ref="M100:N100"/>
    <mergeCell ref="M64:N64"/>
    <mergeCell ref="M127:N127"/>
    <mergeCell ref="M128:N128"/>
    <mergeCell ref="M129:N129"/>
    <mergeCell ref="O61:P61"/>
    <mergeCell ref="O62:P62"/>
    <mergeCell ref="O63:P63"/>
    <mergeCell ref="O64:P64"/>
    <mergeCell ref="O65:P65"/>
    <mergeCell ref="O66:P66"/>
    <mergeCell ref="O67:P67"/>
    <mergeCell ref="O68:P68"/>
    <mergeCell ref="O41:P41"/>
    <mergeCell ref="O42:P42"/>
    <mergeCell ref="O43:P43"/>
    <mergeCell ref="O44:P44"/>
    <mergeCell ref="O45:P45"/>
    <mergeCell ref="O46:P46"/>
    <mergeCell ref="O47:P47"/>
    <mergeCell ref="M101:N101"/>
    <mergeCell ref="M103:N103"/>
    <mergeCell ref="M104:N104"/>
    <mergeCell ref="M105:N105"/>
    <mergeCell ref="M106:N106"/>
    <mergeCell ref="M107:N107"/>
    <mergeCell ref="M108:N108"/>
    <mergeCell ref="M109:N109"/>
    <mergeCell ref="M110:N110"/>
    <mergeCell ref="M111:N111"/>
    <mergeCell ref="M102:N102"/>
    <mergeCell ref="M82:N82"/>
    <mergeCell ref="M83:N83"/>
    <mergeCell ref="M84:N84"/>
    <mergeCell ref="M85:N85"/>
    <mergeCell ref="M86:N86"/>
    <mergeCell ref="M87:N87"/>
    <mergeCell ref="M88:N88"/>
    <mergeCell ref="M89:N89"/>
    <mergeCell ref="M90:N90"/>
    <mergeCell ref="O48:P48"/>
    <mergeCell ref="O49:P49"/>
    <mergeCell ref="O50:P50"/>
    <mergeCell ref="O51:P51"/>
    <mergeCell ref="O52:P52"/>
    <mergeCell ref="O53:P53"/>
    <mergeCell ref="O54:P54"/>
    <mergeCell ref="O79:P79"/>
    <mergeCell ref="O80:P80"/>
    <mergeCell ref="O81:P81"/>
    <mergeCell ref="O82:P82"/>
    <mergeCell ref="O83:P83"/>
    <mergeCell ref="O84:P84"/>
    <mergeCell ref="O85:P85"/>
    <mergeCell ref="O86:P86"/>
    <mergeCell ref="O87:P87"/>
    <mergeCell ref="O69:P69"/>
    <mergeCell ref="O70:P70"/>
    <mergeCell ref="O71:P71"/>
    <mergeCell ref="O72:P72"/>
    <mergeCell ref="O73:P73"/>
    <mergeCell ref="O74:P74"/>
    <mergeCell ref="O75:P75"/>
    <mergeCell ref="O76:P76"/>
    <mergeCell ref="O77:P77"/>
    <mergeCell ref="O78:P78"/>
    <mergeCell ref="O60:P60"/>
    <mergeCell ref="O55:P55"/>
    <mergeCell ref="O56:P56"/>
    <mergeCell ref="O57:P57"/>
    <mergeCell ref="O58:P58"/>
    <mergeCell ref="O59:P59"/>
    <mergeCell ref="O97:P97"/>
    <mergeCell ref="O98:P98"/>
    <mergeCell ref="O99:P99"/>
    <mergeCell ref="O100:P100"/>
    <mergeCell ref="O101:P101"/>
    <mergeCell ref="O102:P102"/>
    <mergeCell ref="O103:P103"/>
    <mergeCell ref="O104:P104"/>
    <mergeCell ref="O105:P105"/>
    <mergeCell ref="O88:P88"/>
    <mergeCell ref="O89:P89"/>
    <mergeCell ref="O90:P90"/>
    <mergeCell ref="O91:P91"/>
    <mergeCell ref="O92:P92"/>
    <mergeCell ref="O93:P93"/>
    <mergeCell ref="O94:P94"/>
    <mergeCell ref="O95:P95"/>
    <mergeCell ref="O96:P96"/>
    <mergeCell ref="O115:P115"/>
    <mergeCell ref="O116:P116"/>
    <mergeCell ref="O117:P117"/>
    <mergeCell ref="O118:P118"/>
    <mergeCell ref="O119:P119"/>
    <mergeCell ref="O120:P120"/>
    <mergeCell ref="O121:P121"/>
    <mergeCell ref="O122:P122"/>
    <mergeCell ref="O123:P123"/>
    <mergeCell ref="J130:L130"/>
    <mergeCell ref="J131:L131"/>
    <mergeCell ref="O106:P106"/>
    <mergeCell ref="O107:P107"/>
    <mergeCell ref="O108:P108"/>
    <mergeCell ref="O109:P109"/>
    <mergeCell ref="O110:P110"/>
    <mergeCell ref="O111:P111"/>
    <mergeCell ref="O112:P112"/>
    <mergeCell ref="O113:P113"/>
    <mergeCell ref="O114:P114"/>
    <mergeCell ref="M115:N115"/>
    <mergeCell ref="M116:N116"/>
    <mergeCell ref="M117:N117"/>
    <mergeCell ref="M118:N118"/>
    <mergeCell ref="M119:N119"/>
    <mergeCell ref="M120:N120"/>
    <mergeCell ref="M121:N121"/>
    <mergeCell ref="M122:N122"/>
    <mergeCell ref="M123:N123"/>
    <mergeCell ref="J106:L106"/>
    <mergeCell ref="J107:L107"/>
    <mergeCell ref="J108:L108"/>
    <mergeCell ref="O124:P124"/>
    <mergeCell ref="O125:P125"/>
    <mergeCell ref="O126:P126"/>
    <mergeCell ref="O127:P127"/>
    <mergeCell ref="O128:P128"/>
    <mergeCell ref="O129:P129"/>
    <mergeCell ref="O130:P130"/>
    <mergeCell ref="O131:P131"/>
    <mergeCell ref="B1574:E1574"/>
    <mergeCell ref="B1575:E1575"/>
    <mergeCell ref="B1576:E1576"/>
    <mergeCell ref="B1565:E1565"/>
    <mergeCell ref="B1566:E1566"/>
    <mergeCell ref="B1567:E1567"/>
    <mergeCell ref="B1568:E1568"/>
    <mergeCell ref="B1569:E1569"/>
    <mergeCell ref="B1570:E1570"/>
    <mergeCell ref="B1571:E1571"/>
    <mergeCell ref="B1572:E1572"/>
    <mergeCell ref="B1573:E1573"/>
    <mergeCell ref="B1556:E1556"/>
    <mergeCell ref="M124:N124"/>
    <mergeCell ref="M125:N125"/>
    <mergeCell ref="M130:N130"/>
    <mergeCell ref="M131:N131"/>
    <mergeCell ref="M126:N126"/>
    <mergeCell ref="J124:L124"/>
    <mergeCell ref="J125:L125"/>
    <mergeCell ref="J126:L126"/>
    <mergeCell ref="J127:L127"/>
    <mergeCell ref="J128:L128"/>
    <mergeCell ref="J129:L129"/>
    <mergeCell ref="A1606:P1610"/>
    <mergeCell ref="A1604:P1604"/>
    <mergeCell ref="A1618:P1628"/>
    <mergeCell ref="B1632:O1632"/>
    <mergeCell ref="A1635:I1635"/>
    <mergeCell ref="B1637:E1637"/>
    <mergeCell ref="B1638:E1638"/>
    <mergeCell ref="B1640:E1640"/>
    <mergeCell ref="A1578:P1592"/>
    <mergeCell ref="A1599:J1599"/>
    <mergeCell ref="A1600:J1600"/>
    <mergeCell ref="A1601:J1601"/>
    <mergeCell ref="A1602:J1602"/>
    <mergeCell ref="A1596:J1596"/>
    <mergeCell ref="A1597:J1597"/>
    <mergeCell ref="A1598:J1598"/>
    <mergeCell ref="B1639:E1639"/>
    <mergeCell ref="C1659:F1659"/>
    <mergeCell ref="B1656:H1656"/>
    <mergeCell ref="I1656:L1656"/>
    <mergeCell ref="M1656:N1656"/>
    <mergeCell ref="B1657:H1657"/>
    <mergeCell ref="I1657:L1657"/>
    <mergeCell ref="M1657:N1657"/>
    <mergeCell ref="B1654:H1654"/>
    <mergeCell ref="I1654:L1654"/>
    <mergeCell ref="M1654:N1654"/>
    <mergeCell ref="B1652:H1652"/>
    <mergeCell ref="I1652:L1652"/>
    <mergeCell ref="M1652:N1652"/>
    <mergeCell ref="B1653:H1653"/>
    <mergeCell ref="I1653:L1653"/>
    <mergeCell ref="M1653:N1653"/>
    <mergeCell ref="B1655:H1655"/>
    <mergeCell ref="I1655:L1655"/>
    <mergeCell ref="M1655:N1655"/>
    <mergeCell ref="B1641:E1641"/>
    <mergeCell ref="B1642:E1642"/>
    <mergeCell ref="A1648:G1648"/>
    <mergeCell ref="B1650:H1650"/>
    <mergeCell ref="I1650:L1650"/>
    <mergeCell ref="M1650:N1650"/>
    <mergeCell ref="B1651:H1651"/>
    <mergeCell ref="I1651:L1651"/>
    <mergeCell ref="M1651:N1651"/>
    <mergeCell ref="A138:E142"/>
    <mergeCell ref="A249:E253"/>
    <mergeCell ref="A360:E364"/>
    <mergeCell ref="A471:E475"/>
    <mergeCell ref="A582:E586"/>
    <mergeCell ref="A693:E697"/>
    <mergeCell ref="A804:E808"/>
    <mergeCell ref="A915:E919"/>
    <mergeCell ref="A1026:E1030"/>
    <mergeCell ref="A1137:E1141"/>
    <mergeCell ref="A1248:E1252"/>
    <mergeCell ref="A1359:E1363"/>
    <mergeCell ref="A1470:E1474"/>
    <mergeCell ref="J1613:N1613"/>
    <mergeCell ref="J1616:N1616"/>
    <mergeCell ref="A1594:P1594"/>
    <mergeCell ref="K1596:P1596"/>
    <mergeCell ref="K1597:P1597"/>
    <mergeCell ref="K1598:P1598"/>
    <mergeCell ref="K1599:P1599"/>
    <mergeCell ref="K1600:P1600"/>
    <mergeCell ref="K1601:P1601"/>
    <mergeCell ref="K1602:P1602"/>
  </mergeCells>
  <conditionalFormatting sqref="O32:P131">
    <cfRule type="cellIs" dxfId="254" priority="173" operator="greaterThan">
      <formula>M32</formula>
    </cfRule>
  </conditionalFormatting>
  <conditionalFormatting sqref="K1602:P1602">
    <cfRule type="cellIs" dxfId="253" priority="171" operator="notEqual">
      <formula>0</formula>
    </cfRule>
  </conditionalFormatting>
  <conditionalFormatting sqref="M2:O2 C15:E18 M27:P28 E12">
    <cfRule type="containsBlanks" dxfId="252" priority="170">
      <formula>LEN(TRIM(C2))=0</formula>
    </cfRule>
  </conditionalFormatting>
  <conditionalFormatting sqref="A132 M132 O132 A32:P131">
    <cfRule type="containsBlanks" dxfId="251" priority="169">
      <formula>LEN(TRIM(A32))=0</formula>
    </cfRule>
  </conditionalFormatting>
  <conditionalFormatting sqref="G144:P243">
    <cfRule type="containsBlanks" dxfId="250" priority="34">
      <formula>LEN(TRIM(G144))=0</formula>
    </cfRule>
  </conditionalFormatting>
  <conditionalFormatting sqref="A255:E354 G255:G354 I255:P354">
    <cfRule type="containsBlanks" dxfId="249" priority="167">
      <formula>LEN(TRIM(A255))=0</formula>
    </cfRule>
  </conditionalFormatting>
  <conditionalFormatting sqref="A366:E465 G366:G465 I366:P465">
    <cfRule type="containsBlanks" dxfId="248" priority="119">
      <formula>LEN(TRIM(A366))=0</formula>
    </cfRule>
  </conditionalFormatting>
  <conditionalFormatting sqref="A477:E576 G477:G576 I477:P576">
    <cfRule type="containsBlanks" dxfId="247" priority="165">
      <formula>LEN(TRIM(A477))=0</formula>
    </cfRule>
  </conditionalFormatting>
  <conditionalFormatting sqref="K1596:P1602">
    <cfRule type="containsBlanks" dxfId="246" priority="164">
      <formula>LEN(TRIM(K1596))=0</formula>
    </cfRule>
  </conditionalFormatting>
  <conditionalFormatting sqref="F1638:F1642">
    <cfRule type="containsBlanks" dxfId="245" priority="163">
      <formula>LEN(TRIM(F1638))=0</formula>
    </cfRule>
  </conditionalFormatting>
  <conditionalFormatting sqref="I469:J469 I358:J358 I247:J247 I136:J136">
    <cfRule type="containsBlanks" dxfId="244" priority="162">
      <formula>LEN(TRIM(I136))=0</formula>
    </cfRule>
  </conditionalFormatting>
  <conditionalFormatting sqref="G1365:G1464 I1365:P1464">
    <cfRule type="containsBlanks" dxfId="243" priority="158">
      <formula>LEN(TRIM(G1365))=0</formula>
    </cfRule>
  </conditionalFormatting>
  <conditionalFormatting sqref="I1357:J1357">
    <cfRule type="containsBlanks" dxfId="242" priority="157">
      <formula>LEN(TRIM(I1357))=0</formula>
    </cfRule>
  </conditionalFormatting>
  <conditionalFormatting sqref="A588:E687 G588:G687 I588:P687">
    <cfRule type="containsBlanks" dxfId="241" priority="120">
      <formula>LEN(TRIM(A588))=0</formula>
    </cfRule>
  </conditionalFormatting>
  <conditionalFormatting sqref="I580:J580">
    <cfRule type="containsBlanks" dxfId="240" priority="152">
      <formula>LEN(TRIM(I580))=0</formula>
    </cfRule>
  </conditionalFormatting>
  <conditionalFormatting sqref="G699:G798 I699:P798">
    <cfRule type="containsBlanks" dxfId="239" priority="148">
      <formula>LEN(TRIM(G699))=0</formula>
    </cfRule>
  </conditionalFormatting>
  <conditionalFormatting sqref="I691:J691">
    <cfRule type="containsBlanks" dxfId="238" priority="147">
      <formula>LEN(TRIM(I691))=0</formula>
    </cfRule>
  </conditionalFormatting>
  <conditionalFormatting sqref="G810:G909 I810:P909">
    <cfRule type="containsBlanks" dxfId="237" priority="143">
      <formula>LEN(TRIM(G810))=0</formula>
    </cfRule>
  </conditionalFormatting>
  <conditionalFormatting sqref="I802:J802">
    <cfRule type="containsBlanks" dxfId="236" priority="142">
      <formula>LEN(TRIM(I802))=0</formula>
    </cfRule>
  </conditionalFormatting>
  <conditionalFormatting sqref="G921:G1020 I921:P1020">
    <cfRule type="containsBlanks" dxfId="235" priority="138">
      <formula>LEN(TRIM(G921))=0</formula>
    </cfRule>
  </conditionalFormatting>
  <conditionalFormatting sqref="I913:J913">
    <cfRule type="containsBlanks" dxfId="234" priority="137">
      <formula>LEN(TRIM(I913))=0</formula>
    </cfRule>
  </conditionalFormatting>
  <conditionalFormatting sqref="G1032:G1131 I1032:P1131">
    <cfRule type="containsBlanks" dxfId="233" priority="133">
      <formula>LEN(TRIM(G1032))=0</formula>
    </cfRule>
  </conditionalFormatting>
  <conditionalFormatting sqref="I1024:J1024">
    <cfRule type="containsBlanks" dxfId="232" priority="132">
      <formula>LEN(TRIM(I1024))=0</formula>
    </cfRule>
  </conditionalFormatting>
  <conditionalFormatting sqref="G1143:G1242 I1143:P1242">
    <cfRule type="containsBlanks" dxfId="231" priority="128">
      <formula>LEN(TRIM(G1143))=0</formula>
    </cfRule>
  </conditionalFormatting>
  <conditionalFormatting sqref="I1135:J1135">
    <cfRule type="containsBlanks" dxfId="230" priority="127">
      <formula>LEN(TRIM(I1135))=0</formula>
    </cfRule>
  </conditionalFormatting>
  <conditionalFormatting sqref="G1254:G1353 I1254:P1353">
    <cfRule type="containsBlanks" dxfId="229" priority="123">
      <formula>LEN(TRIM(G1254))=0</formula>
    </cfRule>
  </conditionalFormatting>
  <conditionalFormatting sqref="I1246:J1246">
    <cfRule type="containsBlanks" dxfId="228" priority="122">
      <formula>LEN(TRIM(I1246))=0</formula>
    </cfRule>
  </conditionalFormatting>
  <conditionalFormatting sqref="M23:N23 N22">
    <cfRule type="cellIs" dxfId="227" priority="121" operator="equal">
      <formula>0</formula>
    </cfRule>
  </conditionalFormatting>
  <conditionalFormatting sqref="F144:F243">
    <cfRule type="cellIs" dxfId="226" priority="80" operator="notEqual">
      <formula>ROUND((O144-H144),2)</formula>
    </cfRule>
  </conditionalFormatting>
  <conditionalFormatting sqref="F144:F243">
    <cfRule type="containsBlanks" dxfId="225" priority="79">
      <formula>LEN(TRIM(F144))=0</formula>
    </cfRule>
  </conditionalFormatting>
  <conditionalFormatting sqref="F255:F354">
    <cfRule type="cellIs" dxfId="224" priority="77" operator="notEqual">
      <formula>ROUND((O255-H255),2)</formula>
    </cfRule>
  </conditionalFormatting>
  <conditionalFormatting sqref="F255:F354">
    <cfRule type="containsBlanks" dxfId="223" priority="76">
      <formula>LEN(TRIM(F255))=0</formula>
    </cfRule>
  </conditionalFormatting>
  <conditionalFormatting sqref="F366:F465">
    <cfRule type="cellIs" dxfId="222" priority="74" operator="notEqual">
      <formula>ROUND((O366-H366),2)</formula>
    </cfRule>
  </conditionalFormatting>
  <conditionalFormatting sqref="F366:F465">
    <cfRule type="containsBlanks" dxfId="221" priority="73">
      <formula>LEN(TRIM(F366))=0</formula>
    </cfRule>
  </conditionalFormatting>
  <conditionalFormatting sqref="F588:F687">
    <cfRule type="cellIs" dxfId="220" priority="68" operator="notEqual">
      <formula>ROUND((O588-H588),2)</formula>
    </cfRule>
  </conditionalFormatting>
  <conditionalFormatting sqref="F588:F687">
    <cfRule type="containsBlanks" dxfId="219" priority="67">
      <formula>LEN(TRIM(F588))=0</formula>
    </cfRule>
  </conditionalFormatting>
  <conditionalFormatting sqref="F699:F798">
    <cfRule type="cellIs" dxfId="218" priority="65" operator="notEqual">
      <formula>ROUND((O699-H699),2)</formula>
    </cfRule>
  </conditionalFormatting>
  <conditionalFormatting sqref="F699:F798">
    <cfRule type="containsBlanks" dxfId="217" priority="64">
      <formula>LEN(TRIM(F699))=0</formula>
    </cfRule>
  </conditionalFormatting>
  <conditionalFormatting sqref="F810:F909">
    <cfRule type="cellIs" dxfId="216" priority="56" operator="notEqual">
      <formula>ROUND((O810-H810),2)</formula>
    </cfRule>
  </conditionalFormatting>
  <conditionalFormatting sqref="F810:F909">
    <cfRule type="containsBlanks" dxfId="215" priority="55">
      <formula>LEN(TRIM(F810))=0</formula>
    </cfRule>
  </conditionalFormatting>
  <conditionalFormatting sqref="F1032:F1131">
    <cfRule type="cellIs" dxfId="214" priority="50" operator="notEqual">
      <formula>ROUND((O1032-H1032),2)</formula>
    </cfRule>
  </conditionalFormatting>
  <conditionalFormatting sqref="F1032:F1131">
    <cfRule type="containsBlanks" dxfId="213" priority="49">
      <formula>LEN(TRIM(F1032))=0</formula>
    </cfRule>
  </conditionalFormatting>
  <conditionalFormatting sqref="F1143:F1242">
    <cfRule type="cellIs" dxfId="212" priority="47" operator="notEqual">
      <formula>ROUND((O1143-H1143),2)</formula>
    </cfRule>
  </conditionalFormatting>
  <conditionalFormatting sqref="F1143:F1242">
    <cfRule type="containsBlanks" dxfId="211" priority="46">
      <formula>LEN(TRIM(F1143))=0</formula>
    </cfRule>
  </conditionalFormatting>
  <conditionalFormatting sqref="F1254:F1353">
    <cfRule type="cellIs" dxfId="210" priority="44" operator="notEqual">
      <formula>ROUND((O1254-H1254),2)</formula>
    </cfRule>
  </conditionalFormatting>
  <conditionalFormatting sqref="F1254:F1353">
    <cfRule type="containsBlanks" dxfId="209" priority="43">
      <formula>LEN(TRIM(F1254))=0</formula>
    </cfRule>
  </conditionalFormatting>
  <conditionalFormatting sqref="F1365:F1464">
    <cfRule type="cellIs" dxfId="208" priority="41" operator="notEqual">
      <formula>ROUND((O1365-H1365),2)</formula>
    </cfRule>
  </conditionalFormatting>
  <conditionalFormatting sqref="F1365:F1464">
    <cfRule type="containsBlanks" dxfId="207" priority="40">
      <formula>LEN(TRIM(F1365))=0</formula>
    </cfRule>
  </conditionalFormatting>
  <conditionalFormatting sqref="F1476:F1575">
    <cfRule type="cellIs" dxfId="206" priority="38" operator="notEqual">
      <formula>ROUND((O1476-H1476),2)</formula>
    </cfRule>
  </conditionalFormatting>
  <conditionalFormatting sqref="F1476:F1575">
    <cfRule type="containsBlanks" dxfId="205" priority="37">
      <formula>LEN(TRIM(F1476))=0</formula>
    </cfRule>
  </conditionalFormatting>
  <conditionalFormatting sqref="H255:H354">
    <cfRule type="containsBlanks" dxfId="204" priority="32">
      <formula>LEN(TRIM(H255))=0</formula>
    </cfRule>
  </conditionalFormatting>
  <conditionalFormatting sqref="H477:H576">
    <cfRule type="containsBlanks" dxfId="203" priority="28">
      <formula>LEN(TRIM(H477))=0</formula>
    </cfRule>
  </conditionalFormatting>
  <conditionalFormatting sqref="H588:H687">
    <cfRule type="containsBlanks" dxfId="202" priority="26">
      <formula>LEN(TRIM(H588))=0</formula>
    </cfRule>
  </conditionalFormatting>
  <conditionalFormatting sqref="H699:H798">
    <cfRule type="containsBlanks" dxfId="201" priority="24">
      <formula>LEN(TRIM(H699))=0</formula>
    </cfRule>
  </conditionalFormatting>
  <conditionalFormatting sqref="H810:H909">
    <cfRule type="containsBlanks" dxfId="200" priority="22">
      <formula>LEN(TRIM(H810))=0</formula>
    </cfRule>
  </conditionalFormatting>
  <conditionalFormatting sqref="H921:H1020">
    <cfRule type="containsBlanks" dxfId="199" priority="20">
      <formula>LEN(TRIM(H921))=0</formula>
    </cfRule>
  </conditionalFormatting>
  <conditionalFormatting sqref="H1032:H1131">
    <cfRule type="containsBlanks" dxfId="198" priority="18">
      <formula>LEN(TRIM(H1032))=0</formula>
    </cfRule>
  </conditionalFormatting>
  <conditionalFormatting sqref="H1143:H1242">
    <cfRule type="containsBlanks" dxfId="197" priority="16">
      <formula>LEN(TRIM(H1143))=0</formula>
    </cfRule>
  </conditionalFormatting>
  <conditionalFormatting sqref="H1254:H1353">
    <cfRule type="containsBlanks" dxfId="196" priority="14">
      <formula>LEN(TRIM(H1254))=0</formula>
    </cfRule>
  </conditionalFormatting>
  <conditionalFormatting sqref="H1365:H1464">
    <cfRule type="containsBlanks" dxfId="195" priority="12">
      <formula>LEN(TRIM(H1365))=0</formula>
    </cfRule>
  </conditionalFormatting>
  <conditionalFormatting sqref="H1476:H1575">
    <cfRule type="containsBlanks" dxfId="194" priority="10">
      <formula>LEN(TRIM(H1476))=0</formula>
    </cfRule>
  </conditionalFormatting>
  <conditionalFormatting sqref="H366:H465">
    <cfRule type="containsBlanks" dxfId="193" priority="7">
      <formula>LEN(TRIM(H366))=0</formula>
    </cfRule>
  </conditionalFormatting>
  <conditionalFormatting sqref="F477:F576">
    <cfRule type="cellIs" dxfId="192" priority="5" operator="notEqual">
      <formula>ROUND((O477-H477),2)</formula>
    </cfRule>
  </conditionalFormatting>
  <conditionalFormatting sqref="F477:F576">
    <cfRule type="containsBlanks" dxfId="191" priority="4">
      <formula>LEN(TRIM(F477))=0</formula>
    </cfRule>
  </conditionalFormatting>
  <conditionalFormatting sqref="F921:F1020">
    <cfRule type="cellIs" dxfId="190" priority="2" operator="notEqual">
      <formula>ROUND((O921-H921),2)</formula>
    </cfRule>
  </conditionalFormatting>
  <conditionalFormatting sqref="F921:F1020">
    <cfRule type="containsBlanks" dxfId="189" priority="1">
      <formula>LEN(TRIM(F921))=0</formula>
    </cfRule>
  </conditionalFormatting>
  <dataValidations count="6">
    <dataValidation operator="greaterThan" promptTitle="JST " prompt="Proszę wskazać nazwy jednostek wchodzących w skład organizatora. " sqref="M28" xr:uid="{C6206199-A26B-4381-8FDC-EA6F461B894E}"/>
    <dataValidation allowBlank="1" promptTitle="Organizator PTZ" prompt="Proszę wybrać z katologu organizatorów PTZ " sqref="M27" xr:uid="{94DF4FA8-1C17-473D-BF7B-8C1E470A0DFF}"/>
    <dataValidation allowBlank="1" showInputMessage="1" showErrorMessage="1" promptTitle="Dane " prompt="Proszę wskazać maksymalną kwotę dopłaty do zadania z załącznika nr 1 do umowy o dopłatę." sqref="M32:M132 N32:N131 O132" xr:uid="{8DA13C5C-6D34-48AE-B603-495375BA4D41}"/>
    <dataValidation allowBlank="1" showInputMessage="1" showErrorMessage="1" promptTitle="Dane" prompt="Proszę wskazać kwotę wydatkowanych środków z Funduszu w odniesieniu do zadania (z uwzględnieniem zwrotów)." sqref="O32:P131" xr:uid="{5EF73AA8-FEA8-43B6-A81D-2A160C680D65}"/>
    <dataValidation showInputMessage="1" showErrorMessage="1" sqref="I136:J136 I1357:J1357 I247:J247 I358:J358 I469:J469 I580:J580 I691:J691 I802:J802 I913:J913 I1024:J1024 I1135:J1135 I1246:J1246" xr:uid="{36840895-C8FF-4F91-AE17-D04CB87357C2}"/>
    <dataValidation operator="equal" allowBlank="1" errorTitle="Błędny NIP" error="Proszę podać NIP składający się wyłącznie z 10 cyfr." sqref="C8:E8" xr:uid="{D807B130-4A5B-457C-B7FA-819D89C69081}"/>
  </dataValidations>
  <pageMargins left="6.25E-2" right="1.0416666666666666E-2" top="0.15625" bottom="1.0416666666666666E-2" header="0.3" footer="0.3"/>
  <pageSetup paperSize="9" scale="68" fitToHeight="0" orientation="landscape" r:id="rId2"/>
  <rowBreaks count="16" manualBreakCount="16">
    <brk id="134" max="15" man="1"/>
    <brk id="244" max="16383" man="1"/>
    <brk id="355" max="16383" man="1"/>
    <brk id="466" max="15" man="1"/>
    <brk id="577" max="16383" man="1"/>
    <brk id="688" max="16383" man="1"/>
    <brk id="799" max="15" man="1"/>
    <brk id="910" max="16383" man="1"/>
    <brk id="1021" max="16383" man="1"/>
    <brk id="1132" max="15" man="1"/>
    <brk id="1243" max="16383" man="1"/>
    <brk id="1354" max="16383" man="1"/>
    <brk id="1465" max="15" man="1"/>
    <brk id="1576" max="16383" man="1"/>
    <brk id="1602" max="15" man="1"/>
    <brk id="1644" max="15" man="1"/>
  </rowBreaks>
  <ignoredErrors>
    <ignoredError sqref="M1476:M1575" formula="1"/>
  </ignoredErrors>
  <drawing r:id="rId3"/>
  <extLst>
    <ext xmlns:x14="http://schemas.microsoft.com/office/spreadsheetml/2009/9/main" uri="{78C0D931-6437-407d-A8EE-F0AAD7539E65}">
      <x14:conditionalFormattings>
        <x14:conditionalFormatting xmlns:xm="http://schemas.microsoft.com/office/excel/2006/main">
          <x14:cfRule type="cellIs" priority="222" operator="greaterThan" id="{308030B6-34B0-42D1-90BB-A876EC75C192}">
            <xm:f>'Weryfikacja I'!I544+0.1</xm:f>
            <x14:dxf>
              <font>
                <color rgb="FF9C0006"/>
              </font>
              <fill>
                <patternFill>
                  <bgColor rgb="FFFFC7CE"/>
                </patternFill>
              </fill>
            </x14:dxf>
          </x14:cfRule>
          <xm:sqref>H1355</xm:sqref>
        </x14:conditionalFormatting>
        <x14:conditionalFormatting xmlns:xm="http://schemas.microsoft.com/office/excel/2006/main">
          <x14:cfRule type="cellIs" priority="81" operator="lessThan" id="{61654612-5892-4107-A5AF-67C0ECA36C1D}">
            <xm:f>'Weryfikacja I'!L108</xm:f>
            <x14:dxf>
              <font>
                <b/>
                <i val="0"/>
                <color rgb="FF9C0006"/>
              </font>
              <fill>
                <patternFill>
                  <bgColor rgb="FFFFC7CE"/>
                </patternFill>
              </fill>
            </x14:dxf>
          </x14:cfRule>
          <xm:sqref>F144:F243</xm:sqref>
        </x14:conditionalFormatting>
        <x14:conditionalFormatting xmlns:xm="http://schemas.microsoft.com/office/excel/2006/main">
          <x14:cfRule type="cellIs" priority="78" operator="lessThan" id="{88210ECA-1C71-4F14-A6D7-6D49FB055E93}">
            <xm:f>'Weryfikacja II'!L108</xm:f>
            <x14:dxf>
              <font>
                <b/>
                <i val="0"/>
                <color rgb="FF9C0006"/>
              </font>
              <fill>
                <patternFill>
                  <bgColor rgb="FFFFC7CE"/>
                </patternFill>
              </fill>
            </x14:dxf>
          </x14:cfRule>
          <xm:sqref>F255:F354</xm:sqref>
        </x14:conditionalFormatting>
        <x14:conditionalFormatting xmlns:xm="http://schemas.microsoft.com/office/excel/2006/main">
          <x14:cfRule type="cellIs" priority="75" operator="lessThan" id="{890911E7-4276-4065-82AC-6DCC041BE2EB}">
            <xm:f>'Weryfikacja III'!L108</xm:f>
            <x14:dxf>
              <font>
                <b/>
                <i val="0"/>
                <color rgb="FF9C0006"/>
              </font>
              <fill>
                <patternFill>
                  <bgColor rgb="FFFFC7CE"/>
                </patternFill>
              </fill>
            </x14:dxf>
          </x14:cfRule>
          <xm:sqref>F366:F465</xm:sqref>
        </x14:conditionalFormatting>
        <x14:conditionalFormatting xmlns:xm="http://schemas.microsoft.com/office/excel/2006/main">
          <x14:cfRule type="cellIs" priority="69" operator="lessThan" id="{6FC7AAF6-07BB-4F2E-9504-4728B9BA30E8}">
            <xm:f>'Weryfikacja V'!L108</xm:f>
            <x14:dxf>
              <font>
                <b/>
                <i val="0"/>
                <color rgb="FF9C0006"/>
              </font>
              <fill>
                <patternFill>
                  <bgColor rgb="FFFFC7CE"/>
                </patternFill>
              </fill>
            </x14:dxf>
          </x14:cfRule>
          <xm:sqref>F588:F687</xm:sqref>
        </x14:conditionalFormatting>
        <x14:conditionalFormatting xmlns:xm="http://schemas.microsoft.com/office/excel/2006/main">
          <x14:cfRule type="cellIs" priority="66" operator="lessThan" id="{C6AE0C90-C0C8-4BAC-AECC-2B39700B53A4}">
            <xm:f>'Weryfikacja VI'!L108</xm:f>
            <x14:dxf>
              <font>
                <b/>
                <i val="0"/>
                <color rgb="FF9C0006"/>
              </font>
              <fill>
                <patternFill>
                  <bgColor rgb="FFFFC7CE"/>
                </patternFill>
              </fill>
            </x14:dxf>
          </x14:cfRule>
          <xm:sqref>F699:F798</xm:sqref>
        </x14:conditionalFormatting>
        <x14:conditionalFormatting xmlns:xm="http://schemas.microsoft.com/office/excel/2006/main">
          <x14:cfRule type="cellIs" priority="57" operator="lessThan" id="{546C4740-B1FB-44F0-B7A8-12BE18F3768C}">
            <xm:f>'Weryfikacja VII'!L108</xm:f>
            <x14:dxf>
              <font>
                <b/>
                <i val="0"/>
                <color rgb="FF9C0006"/>
              </font>
              <fill>
                <patternFill>
                  <bgColor rgb="FFFFC7CE"/>
                </patternFill>
              </fill>
            </x14:dxf>
          </x14:cfRule>
          <xm:sqref>F810:F909</xm:sqref>
        </x14:conditionalFormatting>
        <x14:conditionalFormatting xmlns:xm="http://schemas.microsoft.com/office/excel/2006/main">
          <x14:cfRule type="cellIs" priority="51" operator="lessThan" id="{5C938D3D-3E36-4857-A7D3-4423FBE1D74D}">
            <xm:f>'Weryfikacja IX'!L108</xm:f>
            <x14:dxf>
              <font>
                <b/>
                <i val="0"/>
                <color rgb="FF9C0006"/>
              </font>
              <fill>
                <patternFill>
                  <bgColor rgb="FFFFC7CE"/>
                </patternFill>
              </fill>
            </x14:dxf>
          </x14:cfRule>
          <xm:sqref>F1032:F1131</xm:sqref>
        </x14:conditionalFormatting>
        <x14:conditionalFormatting xmlns:xm="http://schemas.microsoft.com/office/excel/2006/main">
          <x14:cfRule type="cellIs" priority="48" operator="lessThan" id="{1FC8FA20-08A6-42F2-B903-39BF8B235FDE}">
            <xm:f>'Weryfikacja X'!L108</xm:f>
            <x14:dxf>
              <font>
                <b/>
                <i val="0"/>
                <color rgb="FF9C0006"/>
              </font>
              <fill>
                <patternFill>
                  <bgColor rgb="FFFFC7CE"/>
                </patternFill>
              </fill>
            </x14:dxf>
          </x14:cfRule>
          <xm:sqref>F1143:F1242</xm:sqref>
        </x14:conditionalFormatting>
        <x14:conditionalFormatting xmlns:xm="http://schemas.microsoft.com/office/excel/2006/main">
          <x14:cfRule type="cellIs" priority="45" operator="lessThan" id="{AD587A62-0A15-4812-911F-5F0A6C3D1409}">
            <xm:f>'Weryfikacja XI'!L108</xm:f>
            <x14:dxf>
              <font>
                <b/>
                <i val="0"/>
                <color rgb="FF9C0006"/>
              </font>
              <fill>
                <patternFill>
                  <bgColor rgb="FFFFC7CE"/>
                </patternFill>
              </fill>
            </x14:dxf>
          </x14:cfRule>
          <xm:sqref>F1254:F1353</xm:sqref>
        </x14:conditionalFormatting>
        <x14:conditionalFormatting xmlns:xm="http://schemas.microsoft.com/office/excel/2006/main">
          <x14:cfRule type="cellIs" priority="42" operator="lessThan" id="{8AB3FA84-4482-43B1-B8A0-74B4FE65C017}">
            <xm:f>'Weryfikacja XII'!L108</xm:f>
            <x14:dxf>
              <font>
                <b/>
                <i val="0"/>
                <color rgb="FF9C0006"/>
              </font>
              <fill>
                <patternFill>
                  <bgColor rgb="FFFFC7CE"/>
                </patternFill>
              </fill>
            </x14:dxf>
          </x14:cfRule>
          <xm:sqref>F1365:F1464</xm:sqref>
        </x14:conditionalFormatting>
        <x14:conditionalFormatting xmlns:xm="http://schemas.microsoft.com/office/excel/2006/main">
          <x14:cfRule type="cellIs" priority="39" operator="lessThan" id="{5F876217-5905-42A8-8134-379638A188F7}">
            <xm:f>'Weryfikacja rok'!L110</xm:f>
            <x14:dxf>
              <font>
                <b/>
                <i val="0"/>
                <color rgb="FF9C0006"/>
              </font>
              <fill>
                <patternFill>
                  <bgColor rgb="FFFFC7CE"/>
                </patternFill>
              </fill>
            </x14:dxf>
          </x14:cfRule>
          <xm:sqref>F1476:F1575</xm:sqref>
        </x14:conditionalFormatting>
        <x14:conditionalFormatting xmlns:xm="http://schemas.microsoft.com/office/excel/2006/main">
          <x14:cfRule type="cellIs" priority="168" operator="greaterThan" id="{43D4E03C-00B0-4CA5-A0AF-E3CBB22B3148}">
            <xm:f>'Weryfikacja I'!I108</xm:f>
            <x14:dxf>
              <font>
                <b/>
                <i val="0"/>
                <color rgb="FFFF0000"/>
              </font>
              <fill>
                <patternFill>
                  <bgColor rgb="FFFFC7CE"/>
                </patternFill>
              </fill>
            </x14:dxf>
          </x14:cfRule>
          <xm:sqref>H144:H243</xm:sqref>
        </x14:conditionalFormatting>
        <x14:conditionalFormatting xmlns:xm="http://schemas.microsoft.com/office/excel/2006/main">
          <x14:cfRule type="cellIs" priority="33" operator="greaterThan" id="{EA42B52E-31E4-4F4C-9142-9586CD03333C}">
            <xm:f>'Weryfikacja II'!I108</xm:f>
            <x14:dxf>
              <font>
                <b/>
                <i val="0"/>
                <color rgb="FFFF0000"/>
              </font>
              <fill>
                <patternFill>
                  <bgColor rgb="FFFFC7CE"/>
                </patternFill>
              </fill>
            </x14:dxf>
          </x14:cfRule>
          <xm:sqref>H255:H354</xm:sqref>
        </x14:conditionalFormatting>
        <x14:conditionalFormatting xmlns:xm="http://schemas.microsoft.com/office/excel/2006/main">
          <x14:cfRule type="cellIs" priority="29" operator="greaterThan" id="{47BE6605-B2EE-44BE-9202-60374A12DA54}">
            <xm:f>'Weryfikacja IV'!I108</xm:f>
            <x14:dxf>
              <font>
                <b/>
                <i val="0"/>
                <color rgb="FFFF0000"/>
              </font>
              <fill>
                <patternFill>
                  <bgColor rgb="FFFFC7CE"/>
                </patternFill>
              </fill>
            </x14:dxf>
          </x14:cfRule>
          <xm:sqref>H477:H576</xm:sqref>
        </x14:conditionalFormatting>
        <x14:conditionalFormatting xmlns:xm="http://schemas.microsoft.com/office/excel/2006/main">
          <x14:cfRule type="cellIs" priority="27" operator="greaterThan" id="{59B0BA1F-652A-42A5-A2EE-25798329B149}">
            <xm:f>'Weryfikacja V'!I108</xm:f>
            <x14:dxf>
              <font>
                <b/>
                <i val="0"/>
                <color rgb="FFFF0000"/>
              </font>
              <fill>
                <patternFill>
                  <bgColor rgb="FFFFC7CE"/>
                </patternFill>
              </fill>
            </x14:dxf>
          </x14:cfRule>
          <xm:sqref>H588:H687</xm:sqref>
        </x14:conditionalFormatting>
        <x14:conditionalFormatting xmlns:xm="http://schemas.microsoft.com/office/excel/2006/main">
          <x14:cfRule type="cellIs" priority="25" operator="greaterThan" id="{C7536412-6FE5-443F-B8A2-C713F75323AB}">
            <xm:f>'Weryfikacja VI'!I108</xm:f>
            <x14:dxf>
              <font>
                <b/>
                <i val="0"/>
                <color rgb="FFFF0000"/>
              </font>
              <fill>
                <patternFill>
                  <bgColor rgb="FFFFC7CE"/>
                </patternFill>
              </fill>
            </x14:dxf>
          </x14:cfRule>
          <xm:sqref>H699:H798</xm:sqref>
        </x14:conditionalFormatting>
        <x14:conditionalFormatting xmlns:xm="http://schemas.microsoft.com/office/excel/2006/main">
          <x14:cfRule type="cellIs" priority="23" operator="greaterThan" id="{1728502B-A74E-4A8D-BC83-20F850FA4230}">
            <xm:f>'Weryfikacja VII'!I108</xm:f>
            <x14:dxf>
              <font>
                <b/>
                <i val="0"/>
                <color rgb="FFFF0000"/>
              </font>
              <fill>
                <patternFill>
                  <bgColor rgb="FFFFC7CE"/>
                </patternFill>
              </fill>
            </x14:dxf>
          </x14:cfRule>
          <xm:sqref>H810:H909</xm:sqref>
        </x14:conditionalFormatting>
        <x14:conditionalFormatting xmlns:xm="http://schemas.microsoft.com/office/excel/2006/main">
          <x14:cfRule type="cellIs" priority="21" operator="greaterThan" id="{52F758B2-D59C-4762-AF3F-22BA6467F041}">
            <xm:f>'Weryfikacja VIII'!I108</xm:f>
            <x14:dxf>
              <font>
                <b/>
                <i val="0"/>
                <color rgb="FFFF0000"/>
              </font>
              <fill>
                <patternFill>
                  <bgColor rgb="FFFFC7CE"/>
                </patternFill>
              </fill>
            </x14:dxf>
          </x14:cfRule>
          <xm:sqref>H921:H1020</xm:sqref>
        </x14:conditionalFormatting>
        <x14:conditionalFormatting xmlns:xm="http://schemas.microsoft.com/office/excel/2006/main">
          <x14:cfRule type="cellIs" priority="19" operator="greaterThan" id="{FCE83518-124A-4C9B-92E6-1C0F5732C4DA}">
            <xm:f>'Weryfikacja IX'!I108</xm:f>
            <x14:dxf>
              <font>
                <b/>
                <i val="0"/>
                <color rgb="FFFF0000"/>
              </font>
              <fill>
                <patternFill>
                  <bgColor rgb="FFFFC7CE"/>
                </patternFill>
              </fill>
            </x14:dxf>
          </x14:cfRule>
          <xm:sqref>H1032:H1131</xm:sqref>
        </x14:conditionalFormatting>
        <x14:conditionalFormatting xmlns:xm="http://schemas.microsoft.com/office/excel/2006/main">
          <x14:cfRule type="cellIs" priority="17" operator="greaterThan" id="{05DA88D6-EC11-4590-9517-BAF842568B1B}">
            <xm:f>'Weryfikacja X'!I108</xm:f>
            <x14:dxf>
              <font>
                <b/>
                <i val="0"/>
                <color rgb="FFFF0000"/>
              </font>
              <fill>
                <patternFill>
                  <bgColor rgb="FFFFC7CE"/>
                </patternFill>
              </fill>
            </x14:dxf>
          </x14:cfRule>
          <xm:sqref>H1143:H1242</xm:sqref>
        </x14:conditionalFormatting>
        <x14:conditionalFormatting xmlns:xm="http://schemas.microsoft.com/office/excel/2006/main">
          <x14:cfRule type="cellIs" priority="15" operator="greaterThan" id="{AB81FACE-1E0D-441A-BAA9-F48339F995D0}">
            <xm:f>'Weryfikacja XI'!I108</xm:f>
            <x14:dxf>
              <font>
                <b/>
                <i val="0"/>
                <color rgb="FFFF0000"/>
              </font>
              <fill>
                <patternFill>
                  <bgColor rgb="FFFFC7CE"/>
                </patternFill>
              </fill>
            </x14:dxf>
          </x14:cfRule>
          <xm:sqref>H1254:H1353</xm:sqref>
        </x14:conditionalFormatting>
        <x14:conditionalFormatting xmlns:xm="http://schemas.microsoft.com/office/excel/2006/main">
          <x14:cfRule type="cellIs" priority="13" operator="greaterThan" id="{58AB6D86-B3A3-45DD-A067-46871A535DDC}">
            <xm:f>'Weryfikacja XII'!I108</xm:f>
            <x14:dxf>
              <font>
                <b/>
                <i val="0"/>
                <color rgb="FFFF0000"/>
              </font>
              <fill>
                <patternFill>
                  <bgColor rgb="FFFFC7CE"/>
                </patternFill>
              </fill>
            </x14:dxf>
          </x14:cfRule>
          <xm:sqref>H1365:H1464</xm:sqref>
        </x14:conditionalFormatting>
        <x14:conditionalFormatting xmlns:xm="http://schemas.microsoft.com/office/excel/2006/main">
          <x14:cfRule type="cellIs" priority="11" operator="greaterThan" id="{59EC79C4-A3A9-4D8F-BA01-2565ADAB1C4D}">
            <xm:f>'Weryfikacja rok'!I110</xm:f>
            <x14:dxf>
              <font>
                <b/>
                <i val="0"/>
                <color rgb="FFFF0000"/>
              </font>
              <fill>
                <patternFill>
                  <bgColor rgb="FFFFC7CE"/>
                </patternFill>
              </fill>
            </x14:dxf>
          </x14:cfRule>
          <xm:sqref>H1476:H1575</xm:sqref>
        </x14:conditionalFormatting>
        <x14:conditionalFormatting xmlns:xm="http://schemas.microsoft.com/office/excel/2006/main">
          <x14:cfRule type="cellIs" priority="8" operator="greaterThan" id="{A0F899AF-B653-4990-99ED-FDB238D71203}">
            <xm:f>'Weryfikacja III'!I108</xm:f>
            <x14:dxf>
              <font>
                <b/>
                <i val="0"/>
                <color rgb="FFFF0000"/>
              </font>
              <fill>
                <patternFill>
                  <bgColor rgb="FFFFC7CE"/>
                </patternFill>
              </fill>
            </x14:dxf>
          </x14:cfRule>
          <xm:sqref>H366:H465</xm:sqref>
        </x14:conditionalFormatting>
        <x14:conditionalFormatting xmlns:xm="http://schemas.microsoft.com/office/excel/2006/main">
          <x14:cfRule type="cellIs" priority="6" operator="lessThan" id="{7A3AD0BB-BA98-4310-BD16-14D89981E928}">
            <xm:f>'Weryfikacja IV'!L108</xm:f>
            <x14:dxf>
              <font>
                <b/>
                <i val="0"/>
                <color rgb="FF9C0006"/>
              </font>
              <fill>
                <patternFill>
                  <bgColor rgb="FFFFC7CE"/>
                </patternFill>
              </fill>
            </x14:dxf>
          </x14:cfRule>
          <xm:sqref>F477:F576</xm:sqref>
        </x14:conditionalFormatting>
        <x14:conditionalFormatting xmlns:xm="http://schemas.microsoft.com/office/excel/2006/main">
          <x14:cfRule type="cellIs" priority="3" operator="lessThan" id="{1C7ECABB-913F-4F29-85F5-595C4683BF2E}">
            <xm:f>'Weryfikacja VIII'!$L108</xm:f>
            <x14:dxf>
              <font>
                <b/>
                <i val="0"/>
                <color rgb="FF9C0006"/>
              </font>
              <fill>
                <patternFill>
                  <bgColor rgb="FFFFC7CE"/>
                </patternFill>
              </fill>
            </x14:dxf>
          </x14:cfRule>
          <xm:sqref>F921:F1020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2E43F09C-3615-4D4C-9D90-5626B3F919A1}">
          <x14:formula1>
            <xm:f>Dane!#REF!</xm:f>
          </x14:formula1>
          <xm:sqref>O1651:O1657</xm:sqref>
        </x14:dataValidation>
        <x14:dataValidation type="list" allowBlank="1" showInputMessage="1" showErrorMessage="1" xr:uid="{6A2AAE81-0F02-40F1-AA5C-CFF0A8027108}">
          <x14:formula1>
            <xm:f>Dane!$A$20:$A$21</xm:f>
          </x14:formula1>
          <xm:sqref>F1638:G1642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8BC7A-9B57-4004-928C-10F042656A3D}">
  <sheetPr>
    <pageSetUpPr fitToPage="1"/>
  </sheetPr>
  <dimension ref="A1:Q208"/>
  <sheetViews>
    <sheetView topLeftCell="A162" zoomScale="70" zoomScaleNormal="70" workbookViewId="0">
      <selection activeCell="L207" sqref="L207"/>
    </sheetView>
  </sheetViews>
  <sheetFormatPr defaultColWidth="9.1796875" defaultRowHeight="14.5" x14ac:dyDescent="0.35"/>
  <cols>
    <col min="1" max="1" width="9.1796875" style="23"/>
    <col min="2" max="2" width="15" style="23" customWidth="1"/>
    <col min="3" max="3" width="13.1796875" style="23" customWidth="1"/>
    <col min="4" max="4" width="19.54296875" style="23" customWidth="1"/>
    <col min="5" max="5" width="17.54296875" style="23" customWidth="1"/>
    <col min="6" max="6" width="19.26953125" style="23" customWidth="1"/>
    <col min="7" max="7" width="19.453125" style="23" customWidth="1"/>
    <col min="8" max="8" width="23.453125" style="23" customWidth="1"/>
    <col min="9" max="9" width="33.81640625" style="23" customWidth="1"/>
    <col min="10" max="10" width="36" style="23" customWidth="1"/>
    <col min="11" max="11" width="16.1796875" style="23" customWidth="1"/>
    <col min="12" max="12" width="15" style="23" customWidth="1"/>
    <col min="13" max="13" width="16" style="23" customWidth="1"/>
    <col min="14" max="14" width="17" style="23" bestFit="1" customWidth="1"/>
    <col min="15" max="15" width="19.453125" style="23" customWidth="1"/>
    <col min="16" max="16" width="16.1796875" style="23" customWidth="1"/>
    <col min="17" max="17" width="22.81640625" style="23" bestFit="1" customWidth="1"/>
    <col min="18" max="16384" width="9.1796875" style="23"/>
  </cols>
  <sheetData>
    <row r="1" spans="1:13" x14ac:dyDescent="0.35">
      <c r="A1" s="522" t="str">
        <f>Rozliczenie!I469</f>
        <v>KWIECIEŃ</v>
      </c>
      <c r="B1" s="522"/>
      <c r="C1" s="522"/>
      <c r="D1" s="522"/>
      <c r="E1" s="522"/>
      <c r="F1" s="522"/>
      <c r="G1" s="522"/>
      <c r="H1" s="522"/>
      <c r="I1" s="522"/>
      <c r="J1" s="522"/>
      <c r="K1" s="522"/>
      <c r="L1" s="522"/>
      <c r="M1" s="522"/>
    </row>
    <row r="2" spans="1:13" x14ac:dyDescent="0.35">
      <c r="B2" s="524">
        <v>2022</v>
      </c>
      <c r="C2" s="524"/>
      <c r="D2" s="524"/>
      <c r="E2" s="524"/>
      <c r="F2" s="524"/>
      <c r="G2" s="524"/>
      <c r="H2" s="524"/>
      <c r="I2" s="524"/>
      <c r="J2" s="524"/>
      <c r="K2" s="524"/>
      <c r="L2" s="524"/>
      <c r="M2" s="60" t="s">
        <v>107</v>
      </c>
    </row>
    <row r="3" spans="1:13" x14ac:dyDescent="0.35">
      <c r="A3" s="23" t="s">
        <v>106</v>
      </c>
      <c r="B3" s="525" t="s">
        <v>105</v>
      </c>
      <c r="C3" s="525"/>
      <c r="D3" s="525"/>
      <c r="E3" s="53" t="s">
        <v>104</v>
      </c>
      <c r="F3" s="59" t="s">
        <v>103</v>
      </c>
      <c r="G3" s="58" t="s">
        <v>102</v>
      </c>
      <c r="H3" s="57" t="s">
        <v>101</v>
      </c>
      <c r="I3" s="56" t="s">
        <v>100</v>
      </c>
      <c r="J3" s="55" t="s">
        <v>99</v>
      </c>
      <c r="K3" s="54" t="s">
        <v>98</v>
      </c>
      <c r="L3" s="53" t="s">
        <v>97</v>
      </c>
      <c r="M3" s="52" t="s">
        <v>96</v>
      </c>
    </row>
    <row r="4" spans="1:13" s="47" customFormat="1" x14ac:dyDescent="0.35">
      <c r="A4" s="47">
        <f>Rozliczenie!A477</f>
        <v>0</v>
      </c>
      <c r="B4" s="521">
        <f>Rozliczenie!B477</f>
        <v>0</v>
      </c>
      <c r="C4" s="521"/>
      <c r="D4" s="521"/>
      <c r="E4" s="51">
        <f>Rozliczenie!L477</f>
        <v>0</v>
      </c>
      <c r="F4" s="49">
        <f>Rozliczenie!O477</f>
        <v>0</v>
      </c>
      <c r="G4" s="49" t="e">
        <f>(F4/E4)</f>
        <v>#DIV/0!</v>
      </c>
      <c r="H4" s="79" t="e">
        <f>ROUND(J4/E4,2)</f>
        <v>#DIV/0!</v>
      </c>
      <c r="I4" s="50" t="e">
        <f>ROUND(J4/F4,2)</f>
        <v>#DIV/0!</v>
      </c>
      <c r="J4" s="49">
        <f>Rozliczenie!F477</f>
        <v>0</v>
      </c>
      <c r="K4" s="49">
        <f>Rozliczenie!H477</f>
        <v>0</v>
      </c>
      <c r="L4" s="48">
        <v>3</v>
      </c>
    </row>
    <row r="5" spans="1:13" s="47" customFormat="1" x14ac:dyDescent="0.35">
      <c r="A5" s="47">
        <f>Rozliczenie!A478</f>
        <v>0</v>
      </c>
      <c r="B5" s="521">
        <f>Rozliczenie!B478</f>
        <v>0</v>
      </c>
      <c r="C5" s="521"/>
      <c r="D5" s="521"/>
      <c r="E5" s="51">
        <f>Rozliczenie!L478</f>
        <v>0</v>
      </c>
      <c r="F5" s="49">
        <f>Rozliczenie!O478</f>
        <v>0</v>
      </c>
      <c r="G5" s="49" t="e">
        <f t="shared" ref="G5:G68" si="0">(F5/E5)</f>
        <v>#DIV/0!</v>
      </c>
      <c r="H5" s="79" t="e">
        <f t="shared" ref="H5:H68" si="1">ROUND(J5/E5,2)</f>
        <v>#DIV/0!</v>
      </c>
      <c r="I5" s="50" t="e">
        <f t="shared" ref="I5:I68" si="2">ROUND(J5/F5,2)</f>
        <v>#DIV/0!</v>
      </c>
      <c r="J5" s="49">
        <f>Rozliczenie!F478</f>
        <v>0</v>
      </c>
      <c r="K5" s="49">
        <f>Rozliczenie!H478</f>
        <v>0</v>
      </c>
      <c r="L5" s="48"/>
    </row>
    <row r="6" spans="1:13" s="47" customFormat="1" x14ac:dyDescent="0.35">
      <c r="A6" s="47">
        <f>Rozliczenie!A479</f>
        <v>0</v>
      </c>
      <c r="B6" s="521">
        <f>Rozliczenie!B479</f>
        <v>0</v>
      </c>
      <c r="C6" s="521"/>
      <c r="D6" s="521"/>
      <c r="E6" s="51">
        <f>Rozliczenie!L479</f>
        <v>0</v>
      </c>
      <c r="F6" s="49">
        <f>Rozliczenie!O479</f>
        <v>0</v>
      </c>
      <c r="G6" s="49" t="e">
        <f t="shared" si="0"/>
        <v>#DIV/0!</v>
      </c>
      <c r="H6" s="79" t="e">
        <f t="shared" si="1"/>
        <v>#DIV/0!</v>
      </c>
      <c r="I6" s="50" t="e">
        <f t="shared" si="2"/>
        <v>#DIV/0!</v>
      </c>
      <c r="J6" s="49">
        <f>Rozliczenie!F479</f>
        <v>0</v>
      </c>
      <c r="K6" s="49">
        <f>Rozliczenie!H479</f>
        <v>0</v>
      </c>
      <c r="L6" s="48"/>
    </row>
    <row r="7" spans="1:13" s="47" customFormat="1" x14ac:dyDescent="0.35">
      <c r="A7" s="47">
        <f>Rozliczenie!A480</f>
        <v>0</v>
      </c>
      <c r="B7" s="521">
        <f>Rozliczenie!B480</f>
        <v>0</v>
      </c>
      <c r="C7" s="521"/>
      <c r="D7" s="521"/>
      <c r="E7" s="51">
        <f>Rozliczenie!L480</f>
        <v>0</v>
      </c>
      <c r="F7" s="49">
        <f>Rozliczenie!O480</f>
        <v>0</v>
      </c>
      <c r="G7" s="49" t="e">
        <f t="shared" si="0"/>
        <v>#DIV/0!</v>
      </c>
      <c r="H7" s="79" t="e">
        <f t="shared" si="1"/>
        <v>#DIV/0!</v>
      </c>
      <c r="I7" s="50" t="e">
        <f t="shared" si="2"/>
        <v>#DIV/0!</v>
      </c>
      <c r="J7" s="49">
        <f>Rozliczenie!F480</f>
        <v>0</v>
      </c>
      <c r="K7" s="49">
        <f>Rozliczenie!H480</f>
        <v>0</v>
      </c>
      <c r="L7" s="48"/>
    </row>
    <row r="8" spans="1:13" s="47" customFormat="1" x14ac:dyDescent="0.35">
      <c r="A8" s="47">
        <f>Rozliczenie!A481</f>
        <v>0</v>
      </c>
      <c r="B8" s="521">
        <f>Rozliczenie!B481</f>
        <v>0</v>
      </c>
      <c r="C8" s="521"/>
      <c r="D8" s="521"/>
      <c r="E8" s="51">
        <f>Rozliczenie!L481</f>
        <v>0</v>
      </c>
      <c r="F8" s="49">
        <f>Rozliczenie!O481</f>
        <v>0</v>
      </c>
      <c r="G8" s="49" t="e">
        <f t="shared" si="0"/>
        <v>#DIV/0!</v>
      </c>
      <c r="H8" s="79" t="e">
        <f t="shared" si="1"/>
        <v>#DIV/0!</v>
      </c>
      <c r="I8" s="50" t="e">
        <f t="shared" si="2"/>
        <v>#DIV/0!</v>
      </c>
      <c r="J8" s="49">
        <f>Rozliczenie!F481</f>
        <v>0</v>
      </c>
      <c r="K8" s="49">
        <f>Rozliczenie!H481</f>
        <v>0</v>
      </c>
      <c r="L8" s="48"/>
    </row>
    <row r="9" spans="1:13" s="47" customFormat="1" x14ac:dyDescent="0.35">
      <c r="A9" s="47">
        <f>Rozliczenie!A482</f>
        <v>0</v>
      </c>
      <c r="B9" s="521">
        <f>Rozliczenie!B482</f>
        <v>0</v>
      </c>
      <c r="C9" s="521"/>
      <c r="D9" s="521"/>
      <c r="E9" s="51">
        <f>Rozliczenie!L482</f>
        <v>0</v>
      </c>
      <c r="F9" s="49">
        <f>Rozliczenie!O482</f>
        <v>0</v>
      </c>
      <c r="G9" s="49" t="e">
        <f t="shared" si="0"/>
        <v>#DIV/0!</v>
      </c>
      <c r="H9" s="79" t="e">
        <f t="shared" si="1"/>
        <v>#DIV/0!</v>
      </c>
      <c r="I9" s="50" t="e">
        <f t="shared" si="2"/>
        <v>#DIV/0!</v>
      </c>
      <c r="J9" s="49">
        <f>Rozliczenie!F482</f>
        <v>0</v>
      </c>
      <c r="K9" s="49">
        <f>Rozliczenie!H482</f>
        <v>0</v>
      </c>
      <c r="L9" s="48"/>
    </row>
    <row r="10" spans="1:13" s="47" customFormat="1" x14ac:dyDescent="0.35">
      <c r="A10" s="47">
        <f>Rozliczenie!A483</f>
        <v>0</v>
      </c>
      <c r="B10" s="521">
        <f>Rozliczenie!B483</f>
        <v>0</v>
      </c>
      <c r="C10" s="521"/>
      <c r="D10" s="521"/>
      <c r="E10" s="51">
        <f>Rozliczenie!L483</f>
        <v>0</v>
      </c>
      <c r="F10" s="49">
        <f>Rozliczenie!O483</f>
        <v>0</v>
      </c>
      <c r="G10" s="49" t="e">
        <f t="shared" si="0"/>
        <v>#DIV/0!</v>
      </c>
      <c r="H10" s="79" t="e">
        <f t="shared" si="1"/>
        <v>#DIV/0!</v>
      </c>
      <c r="I10" s="50" t="e">
        <f t="shared" si="2"/>
        <v>#DIV/0!</v>
      </c>
      <c r="J10" s="49">
        <f>Rozliczenie!F483</f>
        <v>0</v>
      </c>
      <c r="K10" s="49">
        <f>Rozliczenie!H483</f>
        <v>0</v>
      </c>
      <c r="L10" s="48"/>
    </row>
    <row r="11" spans="1:13" s="47" customFormat="1" x14ac:dyDescent="0.35">
      <c r="A11" s="47">
        <f>Rozliczenie!A484</f>
        <v>0</v>
      </c>
      <c r="B11" s="521">
        <f>Rozliczenie!B484</f>
        <v>0</v>
      </c>
      <c r="C11" s="521"/>
      <c r="D11" s="521"/>
      <c r="E11" s="51">
        <f>Rozliczenie!L484</f>
        <v>0</v>
      </c>
      <c r="F11" s="49">
        <f>Rozliczenie!O484</f>
        <v>0</v>
      </c>
      <c r="G11" s="49" t="e">
        <f t="shared" si="0"/>
        <v>#DIV/0!</v>
      </c>
      <c r="H11" s="79" t="e">
        <f t="shared" si="1"/>
        <v>#DIV/0!</v>
      </c>
      <c r="I11" s="50" t="e">
        <f t="shared" si="2"/>
        <v>#DIV/0!</v>
      </c>
      <c r="J11" s="49">
        <f>Rozliczenie!F484</f>
        <v>0</v>
      </c>
      <c r="K11" s="49">
        <f>Rozliczenie!H484</f>
        <v>0</v>
      </c>
      <c r="L11" s="48"/>
    </row>
    <row r="12" spans="1:13" s="47" customFormat="1" x14ac:dyDescent="0.35">
      <c r="A12" s="47">
        <f>Rozliczenie!A485</f>
        <v>0</v>
      </c>
      <c r="B12" s="521">
        <f>Rozliczenie!B485</f>
        <v>0</v>
      </c>
      <c r="C12" s="521"/>
      <c r="D12" s="521"/>
      <c r="E12" s="51">
        <f>Rozliczenie!L485</f>
        <v>0</v>
      </c>
      <c r="F12" s="49">
        <f>Rozliczenie!O485</f>
        <v>0</v>
      </c>
      <c r="G12" s="49" t="e">
        <f t="shared" si="0"/>
        <v>#DIV/0!</v>
      </c>
      <c r="H12" s="79" t="e">
        <f t="shared" si="1"/>
        <v>#DIV/0!</v>
      </c>
      <c r="I12" s="50" t="e">
        <f t="shared" si="2"/>
        <v>#DIV/0!</v>
      </c>
      <c r="J12" s="49">
        <f>Rozliczenie!F485</f>
        <v>0</v>
      </c>
      <c r="K12" s="49">
        <f>Rozliczenie!H485</f>
        <v>0</v>
      </c>
      <c r="L12" s="48"/>
    </row>
    <row r="13" spans="1:13" s="47" customFormat="1" x14ac:dyDescent="0.35">
      <c r="A13" s="47">
        <f>Rozliczenie!A486</f>
        <v>0</v>
      </c>
      <c r="B13" s="521">
        <f>Rozliczenie!B486</f>
        <v>0</v>
      </c>
      <c r="C13" s="521"/>
      <c r="D13" s="521"/>
      <c r="E13" s="51">
        <f>Rozliczenie!L486</f>
        <v>0</v>
      </c>
      <c r="F13" s="49">
        <f>Rozliczenie!O486</f>
        <v>0</v>
      </c>
      <c r="G13" s="49" t="e">
        <f t="shared" si="0"/>
        <v>#DIV/0!</v>
      </c>
      <c r="H13" s="79" t="e">
        <f t="shared" si="1"/>
        <v>#DIV/0!</v>
      </c>
      <c r="I13" s="50" t="e">
        <f t="shared" si="2"/>
        <v>#DIV/0!</v>
      </c>
      <c r="J13" s="49">
        <f>Rozliczenie!F486</f>
        <v>0</v>
      </c>
      <c r="K13" s="49">
        <f>Rozliczenie!H486</f>
        <v>0</v>
      </c>
      <c r="L13" s="48"/>
    </row>
    <row r="14" spans="1:13" s="47" customFormat="1" x14ac:dyDescent="0.35">
      <c r="A14" s="47">
        <f>Rozliczenie!A487</f>
        <v>0</v>
      </c>
      <c r="B14" s="521">
        <f>Rozliczenie!B487</f>
        <v>0</v>
      </c>
      <c r="C14" s="521"/>
      <c r="D14" s="521"/>
      <c r="E14" s="51">
        <f>Rozliczenie!L487</f>
        <v>0</v>
      </c>
      <c r="F14" s="49">
        <f>Rozliczenie!O487</f>
        <v>0</v>
      </c>
      <c r="G14" s="49" t="e">
        <f t="shared" si="0"/>
        <v>#DIV/0!</v>
      </c>
      <c r="H14" s="79" t="e">
        <f t="shared" si="1"/>
        <v>#DIV/0!</v>
      </c>
      <c r="I14" s="50" t="e">
        <f t="shared" si="2"/>
        <v>#DIV/0!</v>
      </c>
      <c r="J14" s="49">
        <f>Rozliczenie!F487</f>
        <v>0</v>
      </c>
      <c r="K14" s="49">
        <f>Rozliczenie!H487</f>
        <v>0</v>
      </c>
      <c r="L14" s="48"/>
    </row>
    <row r="15" spans="1:13" s="47" customFormat="1" x14ac:dyDescent="0.35">
      <c r="A15" s="47">
        <f>Rozliczenie!A488</f>
        <v>0</v>
      </c>
      <c r="B15" s="521">
        <f>Rozliczenie!B488</f>
        <v>0</v>
      </c>
      <c r="C15" s="521"/>
      <c r="D15" s="521"/>
      <c r="E15" s="51">
        <f>Rozliczenie!L488</f>
        <v>0</v>
      </c>
      <c r="F15" s="49">
        <f>Rozliczenie!O488</f>
        <v>0</v>
      </c>
      <c r="G15" s="49" t="e">
        <f t="shared" si="0"/>
        <v>#DIV/0!</v>
      </c>
      <c r="H15" s="79" t="e">
        <f t="shared" si="1"/>
        <v>#DIV/0!</v>
      </c>
      <c r="I15" s="50" t="e">
        <f t="shared" si="2"/>
        <v>#DIV/0!</v>
      </c>
      <c r="J15" s="49">
        <f>Rozliczenie!F488</f>
        <v>0</v>
      </c>
      <c r="K15" s="49">
        <f>Rozliczenie!H488</f>
        <v>0</v>
      </c>
      <c r="L15" s="48"/>
    </row>
    <row r="16" spans="1:13" s="47" customFormat="1" x14ac:dyDescent="0.35">
      <c r="A16" s="47">
        <f>Rozliczenie!A489</f>
        <v>0</v>
      </c>
      <c r="B16" s="521">
        <f>Rozliczenie!B489</f>
        <v>0</v>
      </c>
      <c r="C16" s="521"/>
      <c r="D16" s="521"/>
      <c r="E16" s="51">
        <f>Rozliczenie!L489</f>
        <v>0</v>
      </c>
      <c r="F16" s="49">
        <f>Rozliczenie!O489</f>
        <v>0</v>
      </c>
      <c r="G16" s="49" t="e">
        <f t="shared" si="0"/>
        <v>#DIV/0!</v>
      </c>
      <c r="H16" s="79" t="e">
        <f t="shared" si="1"/>
        <v>#DIV/0!</v>
      </c>
      <c r="I16" s="50" t="e">
        <f t="shared" si="2"/>
        <v>#DIV/0!</v>
      </c>
      <c r="J16" s="49">
        <f>Rozliczenie!F489</f>
        <v>0</v>
      </c>
      <c r="K16" s="49">
        <f>Rozliczenie!H489</f>
        <v>0</v>
      </c>
      <c r="L16" s="48"/>
    </row>
    <row r="17" spans="1:12" s="47" customFormat="1" x14ac:dyDescent="0.35">
      <c r="A17" s="47">
        <f>Rozliczenie!A490</f>
        <v>0</v>
      </c>
      <c r="B17" s="521">
        <f>Rozliczenie!B490</f>
        <v>0</v>
      </c>
      <c r="C17" s="521"/>
      <c r="D17" s="521"/>
      <c r="E17" s="51">
        <f>Rozliczenie!L490</f>
        <v>0</v>
      </c>
      <c r="F17" s="49">
        <f>Rozliczenie!O490</f>
        <v>0</v>
      </c>
      <c r="G17" s="49" t="e">
        <f t="shared" si="0"/>
        <v>#DIV/0!</v>
      </c>
      <c r="H17" s="79" t="e">
        <f t="shared" si="1"/>
        <v>#DIV/0!</v>
      </c>
      <c r="I17" s="50" t="e">
        <f t="shared" si="2"/>
        <v>#DIV/0!</v>
      </c>
      <c r="J17" s="49">
        <f>Rozliczenie!F490</f>
        <v>0</v>
      </c>
      <c r="K17" s="49">
        <f>Rozliczenie!H490</f>
        <v>0</v>
      </c>
      <c r="L17" s="48"/>
    </row>
    <row r="18" spans="1:12" s="47" customFormat="1" x14ac:dyDescent="0.35">
      <c r="A18" s="47">
        <f>Rozliczenie!A491</f>
        <v>0</v>
      </c>
      <c r="B18" s="521">
        <f>Rozliczenie!B491</f>
        <v>0</v>
      </c>
      <c r="C18" s="521"/>
      <c r="D18" s="521"/>
      <c r="E18" s="51">
        <f>Rozliczenie!L491</f>
        <v>0</v>
      </c>
      <c r="F18" s="49">
        <f>Rozliczenie!O491</f>
        <v>0</v>
      </c>
      <c r="G18" s="49" t="e">
        <f t="shared" si="0"/>
        <v>#DIV/0!</v>
      </c>
      <c r="H18" s="79" t="e">
        <f t="shared" si="1"/>
        <v>#DIV/0!</v>
      </c>
      <c r="I18" s="50" t="e">
        <f t="shared" si="2"/>
        <v>#DIV/0!</v>
      </c>
      <c r="J18" s="49">
        <f>Rozliczenie!F491</f>
        <v>0</v>
      </c>
      <c r="K18" s="49">
        <f>Rozliczenie!H491</f>
        <v>0</v>
      </c>
      <c r="L18" s="48"/>
    </row>
    <row r="19" spans="1:12" s="47" customFormat="1" x14ac:dyDescent="0.35">
      <c r="A19" s="47">
        <f>Rozliczenie!A492</f>
        <v>0</v>
      </c>
      <c r="B19" s="521">
        <f>Rozliczenie!B492</f>
        <v>0</v>
      </c>
      <c r="C19" s="521"/>
      <c r="D19" s="521"/>
      <c r="E19" s="51">
        <f>Rozliczenie!L492</f>
        <v>0</v>
      </c>
      <c r="F19" s="49">
        <f>Rozliczenie!O492</f>
        <v>0</v>
      </c>
      <c r="G19" s="49" t="e">
        <f t="shared" si="0"/>
        <v>#DIV/0!</v>
      </c>
      <c r="H19" s="79" t="e">
        <f t="shared" si="1"/>
        <v>#DIV/0!</v>
      </c>
      <c r="I19" s="50" t="e">
        <f t="shared" si="2"/>
        <v>#DIV/0!</v>
      </c>
      <c r="J19" s="49">
        <f>Rozliczenie!F492</f>
        <v>0</v>
      </c>
      <c r="K19" s="49">
        <f>Rozliczenie!H492</f>
        <v>0</v>
      </c>
      <c r="L19" s="48"/>
    </row>
    <row r="20" spans="1:12" s="47" customFormat="1" x14ac:dyDescent="0.35">
      <c r="A20" s="47">
        <f>Rozliczenie!A493</f>
        <v>0</v>
      </c>
      <c r="B20" s="521">
        <f>Rozliczenie!B493</f>
        <v>0</v>
      </c>
      <c r="C20" s="521"/>
      <c r="D20" s="521"/>
      <c r="E20" s="51">
        <f>Rozliczenie!L493</f>
        <v>0</v>
      </c>
      <c r="F20" s="49">
        <f>Rozliczenie!O493</f>
        <v>0</v>
      </c>
      <c r="G20" s="49" t="e">
        <f t="shared" si="0"/>
        <v>#DIV/0!</v>
      </c>
      <c r="H20" s="79" t="e">
        <f t="shared" si="1"/>
        <v>#DIV/0!</v>
      </c>
      <c r="I20" s="50" t="e">
        <f t="shared" si="2"/>
        <v>#DIV/0!</v>
      </c>
      <c r="J20" s="49">
        <f>Rozliczenie!F493</f>
        <v>0</v>
      </c>
      <c r="K20" s="49">
        <f>Rozliczenie!H493</f>
        <v>0</v>
      </c>
      <c r="L20" s="48"/>
    </row>
    <row r="21" spans="1:12" s="47" customFormat="1" x14ac:dyDescent="0.35">
      <c r="A21" s="47">
        <f>Rozliczenie!A494</f>
        <v>0</v>
      </c>
      <c r="B21" s="521">
        <f>Rozliczenie!B494</f>
        <v>0</v>
      </c>
      <c r="C21" s="521"/>
      <c r="D21" s="521"/>
      <c r="E21" s="51">
        <f>Rozliczenie!L494</f>
        <v>0</v>
      </c>
      <c r="F21" s="49">
        <f>Rozliczenie!O494</f>
        <v>0</v>
      </c>
      <c r="G21" s="49" t="e">
        <f t="shared" si="0"/>
        <v>#DIV/0!</v>
      </c>
      <c r="H21" s="79" t="e">
        <f t="shared" si="1"/>
        <v>#DIV/0!</v>
      </c>
      <c r="I21" s="50" t="e">
        <f t="shared" si="2"/>
        <v>#DIV/0!</v>
      </c>
      <c r="J21" s="49">
        <f>Rozliczenie!F494</f>
        <v>0</v>
      </c>
      <c r="K21" s="49">
        <f>Rozliczenie!H494</f>
        <v>0</v>
      </c>
      <c r="L21" s="48"/>
    </row>
    <row r="22" spans="1:12" s="47" customFormat="1" x14ac:dyDescent="0.35">
      <c r="A22" s="47">
        <f>Rozliczenie!A495</f>
        <v>0</v>
      </c>
      <c r="B22" s="521">
        <f>Rozliczenie!B495</f>
        <v>0</v>
      </c>
      <c r="C22" s="521"/>
      <c r="D22" s="521"/>
      <c r="E22" s="51">
        <f>Rozliczenie!L495</f>
        <v>0</v>
      </c>
      <c r="F22" s="49">
        <f>Rozliczenie!O495</f>
        <v>0</v>
      </c>
      <c r="G22" s="49" t="e">
        <f t="shared" si="0"/>
        <v>#DIV/0!</v>
      </c>
      <c r="H22" s="79" t="e">
        <f t="shared" si="1"/>
        <v>#DIV/0!</v>
      </c>
      <c r="I22" s="50" t="e">
        <f t="shared" si="2"/>
        <v>#DIV/0!</v>
      </c>
      <c r="J22" s="49">
        <f>Rozliczenie!F495</f>
        <v>0</v>
      </c>
      <c r="K22" s="49">
        <f>Rozliczenie!H495</f>
        <v>0</v>
      </c>
      <c r="L22" s="48"/>
    </row>
    <row r="23" spans="1:12" s="47" customFormat="1" x14ac:dyDescent="0.35">
      <c r="A23" s="47">
        <f>Rozliczenie!A496</f>
        <v>0</v>
      </c>
      <c r="B23" s="521">
        <f>Rozliczenie!B496</f>
        <v>0</v>
      </c>
      <c r="C23" s="521"/>
      <c r="D23" s="521"/>
      <c r="E23" s="51">
        <f>Rozliczenie!L496</f>
        <v>0</v>
      </c>
      <c r="F23" s="49">
        <f>Rozliczenie!O496</f>
        <v>0</v>
      </c>
      <c r="G23" s="49" t="e">
        <f t="shared" si="0"/>
        <v>#DIV/0!</v>
      </c>
      <c r="H23" s="79" t="e">
        <f t="shared" si="1"/>
        <v>#DIV/0!</v>
      </c>
      <c r="I23" s="50" t="e">
        <f t="shared" si="2"/>
        <v>#DIV/0!</v>
      </c>
      <c r="J23" s="49">
        <f>Rozliczenie!F496</f>
        <v>0</v>
      </c>
      <c r="K23" s="49">
        <f>Rozliczenie!H496</f>
        <v>0</v>
      </c>
      <c r="L23" s="48"/>
    </row>
    <row r="24" spans="1:12" s="47" customFormat="1" x14ac:dyDescent="0.35">
      <c r="A24" s="47">
        <f>Rozliczenie!A497</f>
        <v>0</v>
      </c>
      <c r="B24" s="521">
        <f>Rozliczenie!B497</f>
        <v>0</v>
      </c>
      <c r="C24" s="521"/>
      <c r="D24" s="521"/>
      <c r="E24" s="51">
        <f>Rozliczenie!L497</f>
        <v>0</v>
      </c>
      <c r="F24" s="49">
        <f>Rozliczenie!O497</f>
        <v>0</v>
      </c>
      <c r="G24" s="49" t="e">
        <f t="shared" si="0"/>
        <v>#DIV/0!</v>
      </c>
      <c r="H24" s="79" t="e">
        <f t="shared" si="1"/>
        <v>#DIV/0!</v>
      </c>
      <c r="I24" s="50" t="e">
        <f t="shared" si="2"/>
        <v>#DIV/0!</v>
      </c>
      <c r="J24" s="49">
        <f>Rozliczenie!F497</f>
        <v>0</v>
      </c>
      <c r="K24" s="49">
        <f>Rozliczenie!H497</f>
        <v>0</v>
      </c>
      <c r="L24" s="48"/>
    </row>
    <row r="25" spans="1:12" s="47" customFormat="1" x14ac:dyDescent="0.35">
      <c r="A25" s="47">
        <f>Rozliczenie!A498</f>
        <v>0</v>
      </c>
      <c r="B25" s="521">
        <f>Rozliczenie!B498</f>
        <v>0</v>
      </c>
      <c r="C25" s="521"/>
      <c r="D25" s="521"/>
      <c r="E25" s="51">
        <f>Rozliczenie!L498</f>
        <v>0</v>
      </c>
      <c r="F25" s="49">
        <f>Rozliczenie!O498</f>
        <v>0</v>
      </c>
      <c r="G25" s="49" t="e">
        <f t="shared" si="0"/>
        <v>#DIV/0!</v>
      </c>
      <c r="H25" s="79" t="e">
        <f t="shared" si="1"/>
        <v>#DIV/0!</v>
      </c>
      <c r="I25" s="50" t="e">
        <f t="shared" si="2"/>
        <v>#DIV/0!</v>
      </c>
      <c r="J25" s="49">
        <f>Rozliczenie!F498</f>
        <v>0</v>
      </c>
      <c r="K25" s="49">
        <f>Rozliczenie!H498</f>
        <v>0</v>
      </c>
      <c r="L25" s="48"/>
    </row>
    <row r="26" spans="1:12" s="47" customFormat="1" x14ac:dyDescent="0.35">
      <c r="A26" s="47">
        <f>Rozliczenie!A499</f>
        <v>0</v>
      </c>
      <c r="B26" s="521">
        <f>Rozliczenie!B499</f>
        <v>0</v>
      </c>
      <c r="C26" s="521"/>
      <c r="D26" s="521"/>
      <c r="E26" s="51">
        <f>Rozliczenie!L499</f>
        <v>0</v>
      </c>
      <c r="F26" s="49">
        <f>Rozliczenie!O499</f>
        <v>0</v>
      </c>
      <c r="G26" s="49" t="e">
        <f t="shared" si="0"/>
        <v>#DIV/0!</v>
      </c>
      <c r="H26" s="79" t="e">
        <f t="shared" si="1"/>
        <v>#DIV/0!</v>
      </c>
      <c r="I26" s="50" t="e">
        <f t="shared" si="2"/>
        <v>#DIV/0!</v>
      </c>
      <c r="J26" s="49">
        <f>Rozliczenie!F499</f>
        <v>0</v>
      </c>
      <c r="K26" s="49">
        <f>Rozliczenie!H499</f>
        <v>0</v>
      </c>
      <c r="L26" s="48"/>
    </row>
    <row r="27" spans="1:12" s="47" customFormat="1" x14ac:dyDescent="0.35">
      <c r="A27" s="47">
        <f>Rozliczenie!A500</f>
        <v>0</v>
      </c>
      <c r="B27" s="521">
        <f>Rozliczenie!B500</f>
        <v>0</v>
      </c>
      <c r="C27" s="521"/>
      <c r="D27" s="521"/>
      <c r="E27" s="51">
        <f>Rozliczenie!L500</f>
        <v>0</v>
      </c>
      <c r="F27" s="49">
        <f>Rozliczenie!O500</f>
        <v>0</v>
      </c>
      <c r="G27" s="49" t="e">
        <f t="shared" si="0"/>
        <v>#DIV/0!</v>
      </c>
      <c r="H27" s="79" t="e">
        <f t="shared" si="1"/>
        <v>#DIV/0!</v>
      </c>
      <c r="I27" s="50" t="e">
        <f t="shared" si="2"/>
        <v>#DIV/0!</v>
      </c>
      <c r="J27" s="49">
        <f>Rozliczenie!F500</f>
        <v>0</v>
      </c>
      <c r="K27" s="49">
        <f>Rozliczenie!H500</f>
        <v>0</v>
      </c>
      <c r="L27" s="48"/>
    </row>
    <row r="28" spans="1:12" s="47" customFormat="1" x14ac:dyDescent="0.35">
      <c r="A28" s="47">
        <f>Rozliczenie!A501</f>
        <v>0</v>
      </c>
      <c r="B28" s="521">
        <f>Rozliczenie!B501</f>
        <v>0</v>
      </c>
      <c r="C28" s="521"/>
      <c r="D28" s="521"/>
      <c r="E28" s="51">
        <f>Rozliczenie!L501</f>
        <v>0</v>
      </c>
      <c r="F28" s="49">
        <f>Rozliczenie!O501</f>
        <v>0</v>
      </c>
      <c r="G28" s="49" t="e">
        <f t="shared" si="0"/>
        <v>#DIV/0!</v>
      </c>
      <c r="H28" s="79" t="e">
        <f t="shared" si="1"/>
        <v>#DIV/0!</v>
      </c>
      <c r="I28" s="50" t="e">
        <f t="shared" si="2"/>
        <v>#DIV/0!</v>
      </c>
      <c r="J28" s="49">
        <f>Rozliczenie!F501</f>
        <v>0</v>
      </c>
      <c r="K28" s="49">
        <f>Rozliczenie!H501</f>
        <v>0</v>
      </c>
      <c r="L28" s="48"/>
    </row>
    <row r="29" spans="1:12" s="47" customFormat="1" x14ac:dyDescent="0.35">
      <c r="A29" s="47">
        <f>Rozliczenie!A502</f>
        <v>0</v>
      </c>
      <c r="B29" s="521">
        <f>Rozliczenie!B502</f>
        <v>0</v>
      </c>
      <c r="C29" s="521"/>
      <c r="D29" s="521"/>
      <c r="E29" s="51">
        <f>Rozliczenie!L502</f>
        <v>0</v>
      </c>
      <c r="F29" s="49">
        <f>Rozliczenie!O502</f>
        <v>0</v>
      </c>
      <c r="G29" s="49" t="e">
        <f t="shared" si="0"/>
        <v>#DIV/0!</v>
      </c>
      <c r="H29" s="79" t="e">
        <f t="shared" si="1"/>
        <v>#DIV/0!</v>
      </c>
      <c r="I29" s="50" t="e">
        <f t="shared" si="2"/>
        <v>#DIV/0!</v>
      </c>
      <c r="J29" s="49">
        <f>Rozliczenie!F502</f>
        <v>0</v>
      </c>
      <c r="K29" s="49">
        <f>Rozliczenie!H502</f>
        <v>0</v>
      </c>
      <c r="L29" s="48"/>
    </row>
    <row r="30" spans="1:12" s="47" customFormat="1" x14ac:dyDescent="0.35">
      <c r="A30" s="47">
        <f>Rozliczenie!A503</f>
        <v>0</v>
      </c>
      <c r="B30" s="521">
        <f>Rozliczenie!B503</f>
        <v>0</v>
      </c>
      <c r="C30" s="521"/>
      <c r="D30" s="521"/>
      <c r="E30" s="51">
        <f>Rozliczenie!L503</f>
        <v>0</v>
      </c>
      <c r="F30" s="49">
        <f>Rozliczenie!O503</f>
        <v>0</v>
      </c>
      <c r="G30" s="49" t="e">
        <f t="shared" si="0"/>
        <v>#DIV/0!</v>
      </c>
      <c r="H30" s="79" t="e">
        <f t="shared" si="1"/>
        <v>#DIV/0!</v>
      </c>
      <c r="I30" s="50" t="e">
        <f t="shared" si="2"/>
        <v>#DIV/0!</v>
      </c>
      <c r="J30" s="49">
        <f>Rozliczenie!F503</f>
        <v>0</v>
      </c>
      <c r="K30" s="49">
        <f>Rozliczenie!H503</f>
        <v>0</v>
      </c>
      <c r="L30" s="48"/>
    </row>
    <row r="31" spans="1:12" s="47" customFormat="1" x14ac:dyDescent="0.35">
      <c r="A31" s="47">
        <f>Rozliczenie!A504</f>
        <v>0</v>
      </c>
      <c r="B31" s="521">
        <f>Rozliczenie!B504</f>
        <v>0</v>
      </c>
      <c r="C31" s="521"/>
      <c r="D31" s="521"/>
      <c r="E31" s="51">
        <f>Rozliczenie!L504</f>
        <v>0</v>
      </c>
      <c r="F31" s="49">
        <f>Rozliczenie!O504</f>
        <v>0</v>
      </c>
      <c r="G31" s="49" t="e">
        <f t="shared" si="0"/>
        <v>#DIV/0!</v>
      </c>
      <c r="H31" s="79" t="e">
        <f t="shared" si="1"/>
        <v>#DIV/0!</v>
      </c>
      <c r="I31" s="50" t="e">
        <f t="shared" si="2"/>
        <v>#DIV/0!</v>
      </c>
      <c r="J31" s="49">
        <f>Rozliczenie!F504</f>
        <v>0</v>
      </c>
      <c r="K31" s="49">
        <f>Rozliczenie!H504</f>
        <v>0</v>
      </c>
      <c r="L31" s="48"/>
    </row>
    <row r="32" spans="1:12" s="47" customFormat="1" x14ac:dyDescent="0.35">
      <c r="A32" s="47">
        <f>Rozliczenie!A505</f>
        <v>0</v>
      </c>
      <c r="B32" s="521">
        <f>Rozliczenie!B505</f>
        <v>0</v>
      </c>
      <c r="C32" s="521"/>
      <c r="D32" s="521"/>
      <c r="E32" s="51">
        <f>Rozliczenie!L505</f>
        <v>0</v>
      </c>
      <c r="F32" s="49">
        <f>Rozliczenie!O505</f>
        <v>0</v>
      </c>
      <c r="G32" s="49" t="e">
        <f t="shared" si="0"/>
        <v>#DIV/0!</v>
      </c>
      <c r="H32" s="79" t="e">
        <f t="shared" si="1"/>
        <v>#DIV/0!</v>
      </c>
      <c r="I32" s="50" t="e">
        <f t="shared" si="2"/>
        <v>#DIV/0!</v>
      </c>
      <c r="J32" s="49">
        <f>Rozliczenie!F505</f>
        <v>0</v>
      </c>
      <c r="K32" s="49">
        <f>Rozliczenie!H505</f>
        <v>0</v>
      </c>
      <c r="L32" s="48"/>
    </row>
    <row r="33" spans="1:12" s="47" customFormat="1" x14ac:dyDescent="0.35">
      <c r="A33" s="47">
        <f>Rozliczenie!A506</f>
        <v>0</v>
      </c>
      <c r="B33" s="521">
        <f>Rozliczenie!B506</f>
        <v>0</v>
      </c>
      <c r="C33" s="521"/>
      <c r="D33" s="521"/>
      <c r="E33" s="51">
        <f>Rozliczenie!L506</f>
        <v>0</v>
      </c>
      <c r="F33" s="49">
        <f>Rozliczenie!O506</f>
        <v>0</v>
      </c>
      <c r="G33" s="49" t="e">
        <f t="shared" si="0"/>
        <v>#DIV/0!</v>
      </c>
      <c r="H33" s="79" t="e">
        <f t="shared" si="1"/>
        <v>#DIV/0!</v>
      </c>
      <c r="I33" s="50" t="e">
        <f t="shared" si="2"/>
        <v>#DIV/0!</v>
      </c>
      <c r="J33" s="49">
        <f>Rozliczenie!F506</f>
        <v>0</v>
      </c>
      <c r="K33" s="49">
        <f>Rozliczenie!H506</f>
        <v>0</v>
      </c>
      <c r="L33" s="48"/>
    </row>
    <row r="34" spans="1:12" s="47" customFormat="1" x14ac:dyDescent="0.35">
      <c r="A34" s="47">
        <f>Rozliczenie!A507</f>
        <v>0</v>
      </c>
      <c r="B34" s="521">
        <f>Rozliczenie!B507</f>
        <v>0</v>
      </c>
      <c r="C34" s="521"/>
      <c r="D34" s="521"/>
      <c r="E34" s="51">
        <f>Rozliczenie!L507</f>
        <v>0</v>
      </c>
      <c r="F34" s="49">
        <f>Rozliczenie!O507</f>
        <v>0</v>
      </c>
      <c r="G34" s="49" t="e">
        <f t="shared" si="0"/>
        <v>#DIV/0!</v>
      </c>
      <c r="H34" s="79" t="e">
        <f t="shared" si="1"/>
        <v>#DIV/0!</v>
      </c>
      <c r="I34" s="50" t="e">
        <f t="shared" si="2"/>
        <v>#DIV/0!</v>
      </c>
      <c r="J34" s="49">
        <f>Rozliczenie!F507</f>
        <v>0</v>
      </c>
      <c r="K34" s="49">
        <f>Rozliczenie!H507</f>
        <v>0</v>
      </c>
      <c r="L34" s="48"/>
    </row>
    <row r="35" spans="1:12" s="47" customFormat="1" x14ac:dyDescent="0.35">
      <c r="A35" s="47">
        <f>Rozliczenie!A508</f>
        <v>0</v>
      </c>
      <c r="B35" s="521">
        <f>Rozliczenie!B508</f>
        <v>0</v>
      </c>
      <c r="C35" s="521"/>
      <c r="D35" s="521"/>
      <c r="E35" s="51">
        <f>Rozliczenie!L508</f>
        <v>0</v>
      </c>
      <c r="F35" s="49">
        <f>Rozliczenie!O508</f>
        <v>0</v>
      </c>
      <c r="G35" s="49" t="e">
        <f t="shared" si="0"/>
        <v>#DIV/0!</v>
      </c>
      <c r="H35" s="79" t="e">
        <f t="shared" si="1"/>
        <v>#DIV/0!</v>
      </c>
      <c r="I35" s="50" t="e">
        <f t="shared" si="2"/>
        <v>#DIV/0!</v>
      </c>
      <c r="J35" s="49">
        <f>Rozliczenie!F508</f>
        <v>0</v>
      </c>
      <c r="K35" s="49">
        <f>Rozliczenie!H508</f>
        <v>0</v>
      </c>
      <c r="L35" s="48"/>
    </row>
    <row r="36" spans="1:12" s="47" customFormat="1" x14ac:dyDescent="0.35">
      <c r="A36" s="47">
        <f>Rozliczenie!A509</f>
        <v>0</v>
      </c>
      <c r="B36" s="521">
        <f>Rozliczenie!B509</f>
        <v>0</v>
      </c>
      <c r="C36" s="521"/>
      <c r="D36" s="521"/>
      <c r="E36" s="51">
        <f>Rozliczenie!L509</f>
        <v>0</v>
      </c>
      <c r="F36" s="49">
        <f>Rozliczenie!O509</f>
        <v>0</v>
      </c>
      <c r="G36" s="49" t="e">
        <f t="shared" si="0"/>
        <v>#DIV/0!</v>
      </c>
      <c r="H36" s="79" t="e">
        <f t="shared" si="1"/>
        <v>#DIV/0!</v>
      </c>
      <c r="I36" s="50" t="e">
        <f t="shared" si="2"/>
        <v>#DIV/0!</v>
      </c>
      <c r="J36" s="49">
        <f>Rozliczenie!F509</f>
        <v>0</v>
      </c>
      <c r="K36" s="49">
        <f>Rozliczenie!H509</f>
        <v>0</v>
      </c>
      <c r="L36" s="48"/>
    </row>
    <row r="37" spans="1:12" s="47" customFormat="1" x14ac:dyDescent="0.35">
      <c r="A37" s="47">
        <f>Rozliczenie!A510</f>
        <v>0</v>
      </c>
      <c r="B37" s="521">
        <f>Rozliczenie!B510</f>
        <v>0</v>
      </c>
      <c r="C37" s="521"/>
      <c r="D37" s="521"/>
      <c r="E37" s="51">
        <f>Rozliczenie!L510</f>
        <v>0</v>
      </c>
      <c r="F37" s="49">
        <f>Rozliczenie!O510</f>
        <v>0</v>
      </c>
      <c r="G37" s="49" t="e">
        <f t="shared" si="0"/>
        <v>#DIV/0!</v>
      </c>
      <c r="H37" s="79" t="e">
        <f t="shared" si="1"/>
        <v>#DIV/0!</v>
      </c>
      <c r="I37" s="50" t="e">
        <f t="shared" si="2"/>
        <v>#DIV/0!</v>
      </c>
      <c r="J37" s="49">
        <f>Rozliczenie!F510</f>
        <v>0</v>
      </c>
      <c r="K37" s="49">
        <f>Rozliczenie!H510</f>
        <v>0</v>
      </c>
      <c r="L37" s="48"/>
    </row>
    <row r="38" spans="1:12" s="47" customFormat="1" x14ac:dyDescent="0.35">
      <c r="A38" s="47">
        <f>Rozliczenie!A511</f>
        <v>0</v>
      </c>
      <c r="B38" s="521">
        <f>Rozliczenie!B511</f>
        <v>0</v>
      </c>
      <c r="C38" s="521"/>
      <c r="D38" s="521"/>
      <c r="E38" s="51">
        <f>Rozliczenie!L511</f>
        <v>0</v>
      </c>
      <c r="F38" s="49">
        <f>Rozliczenie!O511</f>
        <v>0</v>
      </c>
      <c r="G38" s="49" t="e">
        <f t="shared" si="0"/>
        <v>#DIV/0!</v>
      </c>
      <c r="H38" s="79" t="e">
        <f t="shared" si="1"/>
        <v>#DIV/0!</v>
      </c>
      <c r="I38" s="50" t="e">
        <f t="shared" si="2"/>
        <v>#DIV/0!</v>
      </c>
      <c r="J38" s="49">
        <f>Rozliczenie!F511</f>
        <v>0</v>
      </c>
      <c r="K38" s="49">
        <f>Rozliczenie!H511</f>
        <v>0</v>
      </c>
      <c r="L38" s="48"/>
    </row>
    <row r="39" spans="1:12" s="47" customFormat="1" x14ac:dyDescent="0.35">
      <c r="A39" s="47">
        <f>Rozliczenie!A512</f>
        <v>0</v>
      </c>
      <c r="B39" s="521">
        <f>Rozliczenie!B512</f>
        <v>0</v>
      </c>
      <c r="C39" s="521"/>
      <c r="D39" s="521"/>
      <c r="E39" s="51">
        <f>Rozliczenie!L512</f>
        <v>0</v>
      </c>
      <c r="F39" s="49">
        <f>Rozliczenie!O512</f>
        <v>0</v>
      </c>
      <c r="G39" s="49" t="e">
        <f t="shared" si="0"/>
        <v>#DIV/0!</v>
      </c>
      <c r="H39" s="79" t="e">
        <f t="shared" si="1"/>
        <v>#DIV/0!</v>
      </c>
      <c r="I39" s="50" t="e">
        <f t="shared" si="2"/>
        <v>#DIV/0!</v>
      </c>
      <c r="J39" s="49">
        <f>Rozliczenie!F512</f>
        <v>0</v>
      </c>
      <c r="K39" s="49">
        <f>Rozliczenie!H512</f>
        <v>0</v>
      </c>
      <c r="L39" s="48"/>
    </row>
    <row r="40" spans="1:12" s="47" customFormat="1" x14ac:dyDescent="0.35">
      <c r="A40" s="47">
        <f>Rozliczenie!A513</f>
        <v>0</v>
      </c>
      <c r="B40" s="521">
        <f>Rozliczenie!B513</f>
        <v>0</v>
      </c>
      <c r="C40" s="521"/>
      <c r="D40" s="521"/>
      <c r="E40" s="51">
        <f>Rozliczenie!L513</f>
        <v>0</v>
      </c>
      <c r="F40" s="49">
        <f>Rozliczenie!O513</f>
        <v>0</v>
      </c>
      <c r="G40" s="49" t="e">
        <f t="shared" si="0"/>
        <v>#DIV/0!</v>
      </c>
      <c r="H40" s="79" t="e">
        <f t="shared" si="1"/>
        <v>#DIV/0!</v>
      </c>
      <c r="I40" s="50" t="e">
        <f t="shared" si="2"/>
        <v>#DIV/0!</v>
      </c>
      <c r="J40" s="49">
        <f>Rozliczenie!F513</f>
        <v>0</v>
      </c>
      <c r="K40" s="49">
        <f>Rozliczenie!H513</f>
        <v>0</v>
      </c>
      <c r="L40" s="48"/>
    </row>
    <row r="41" spans="1:12" s="47" customFormat="1" x14ac:dyDescent="0.35">
      <c r="A41" s="47">
        <f>Rozliczenie!A514</f>
        <v>0</v>
      </c>
      <c r="B41" s="521">
        <f>Rozliczenie!B514</f>
        <v>0</v>
      </c>
      <c r="C41" s="521"/>
      <c r="D41" s="521"/>
      <c r="E41" s="51">
        <f>Rozliczenie!L514</f>
        <v>0</v>
      </c>
      <c r="F41" s="49">
        <f>Rozliczenie!O514</f>
        <v>0</v>
      </c>
      <c r="G41" s="49" t="e">
        <f t="shared" si="0"/>
        <v>#DIV/0!</v>
      </c>
      <c r="H41" s="79" t="e">
        <f t="shared" si="1"/>
        <v>#DIV/0!</v>
      </c>
      <c r="I41" s="50" t="e">
        <f t="shared" si="2"/>
        <v>#DIV/0!</v>
      </c>
      <c r="J41" s="49">
        <f>Rozliczenie!F514</f>
        <v>0</v>
      </c>
      <c r="K41" s="49">
        <f>Rozliczenie!H514</f>
        <v>0</v>
      </c>
      <c r="L41" s="48"/>
    </row>
    <row r="42" spans="1:12" s="47" customFormat="1" x14ac:dyDescent="0.35">
      <c r="A42" s="47">
        <f>Rozliczenie!A515</f>
        <v>0</v>
      </c>
      <c r="B42" s="521">
        <f>Rozliczenie!B515</f>
        <v>0</v>
      </c>
      <c r="C42" s="521"/>
      <c r="D42" s="521"/>
      <c r="E42" s="51">
        <f>Rozliczenie!L515</f>
        <v>0</v>
      </c>
      <c r="F42" s="49">
        <f>Rozliczenie!O515</f>
        <v>0</v>
      </c>
      <c r="G42" s="49" t="e">
        <f t="shared" si="0"/>
        <v>#DIV/0!</v>
      </c>
      <c r="H42" s="79" t="e">
        <f t="shared" si="1"/>
        <v>#DIV/0!</v>
      </c>
      <c r="I42" s="50" t="e">
        <f t="shared" si="2"/>
        <v>#DIV/0!</v>
      </c>
      <c r="J42" s="49">
        <f>Rozliczenie!F515</f>
        <v>0</v>
      </c>
      <c r="K42" s="49">
        <f>Rozliczenie!H515</f>
        <v>0</v>
      </c>
      <c r="L42" s="48"/>
    </row>
    <row r="43" spans="1:12" s="47" customFormat="1" x14ac:dyDescent="0.35">
      <c r="A43" s="47">
        <f>Rozliczenie!A516</f>
        <v>0</v>
      </c>
      <c r="B43" s="521">
        <f>Rozliczenie!B516</f>
        <v>0</v>
      </c>
      <c r="C43" s="521"/>
      <c r="D43" s="521"/>
      <c r="E43" s="51">
        <f>Rozliczenie!L516</f>
        <v>0</v>
      </c>
      <c r="F43" s="49">
        <f>Rozliczenie!O516</f>
        <v>0</v>
      </c>
      <c r="G43" s="49" t="e">
        <f t="shared" si="0"/>
        <v>#DIV/0!</v>
      </c>
      <c r="H43" s="79" t="e">
        <f t="shared" si="1"/>
        <v>#DIV/0!</v>
      </c>
      <c r="I43" s="50" t="e">
        <f t="shared" si="2"/>
        <v>#DIV/0!</v>
      </c>
      <c r="J43" s="49">
        <f>Rozliczenie!F516</f>
        <v>0</v>
      </c>
      <c r="K43" s="49">
        <f>Rozliczenie!H516</f>
        <v>0</v>
      </c>
      <c r="L43" s="48"/>
    </row>
    <row r="44" spans="1:12" s="47" customFormat="1" x14ac:dyDescent="0.35">
      <c r="A44" s="47">
        <f>Rozliczenie!A517</f>
        <v>0</v>
      </c>
      <c r="B44" s="521">
        <f>Rozliczenie!B517</f>
        <v>0</v>
      </c>
      <c r="C44" s="521"/>
      <c r="D44" s="521"/>
      <c r="E44" s="51">
        <f>Rozliczenie!L517</f>
        <v>0</v>
      </c>
      <c r="F44" s="49">
        <f>Rozliczenie!O517</f>
        <v>0</v>
      </c>
      <c r="G44" s="49" t="e">
        <f t="shared" si="0"/>
        <v>#DIV/0!</v>
      </c>
      <c r="H44" s="79" t="e">
        <f t="shared" si="1"/>
        <v>#DIV/0!</v>
      </c>
      <c r="I44" s="50" t="e">
        <f t="shared" si="2"/>
        <v>#DIV/0!</v>
      </c>
      <c r="J44" s="49">
        <f>Rozliczenie!F517</f>
        <v>0</v>
      </c>
      <c r="K44" s="49">
        <f>Rozliczenie!H517</f>
        <v>0</v>
      </c>
      <c r="L44" s="48"/>
    </row>
    <row r="45" spans="1:12" s="47" customFormat="1" x14ac:dyDescent="0.35">
      <c r="A45" s="47">
        <f>Rozliczenie!A518</f>
        <v>0</v>
      </c>
      <c r="B45" s="521">
        <f>Rozliczenie!B518</f>
        <v>0</v>
      </c>
      <c r="C45" s="521"/>
      <c r="D45" s="521"/>
      <c r="E45" s="51">
        <f>Rozliczenie!L518</f>
        <v>0</v>
      </c>
      <c r="F45" s="49">
        <f>Rozliczenie!O518</f>
        <v>0</v>
      </c>
      <c r="G45" s="49" t="e">
        <f t="shared" si="0"/>
        <v>#DIV/0!</v>
      </c>
      <c r="H45" s="79" t="e">
        <f t="shared" si="1"/>
        <v>#DIV/0!</v>
      </c>
      <c r="I45" s="50" t="e">
        <f t="shared" si="2"/>
        <v>#DIV/0!</v>
      </c>
      <c r="J45" s="49">
        <f>Rozliczenie!F518</f>
        <v>0</v>
      </c>
      <c r="K45" s="49">
        <f>Rozliczenie!H518</f>
        <v>0</v>
      </c>
      <c r="L45" s="48"/>
    </row>
    <row r="46" spans="1:12" s="47" customFormat="1" x14ac:dyDescent="0.35">
      <c r="A46" s="47">
        <f>Rozliczenie!A519</f>
        <v>0</v>
      </c>
      <c r="B46" s="521">
        <f>Rozliczenie!B519</f>
        <v>0</v>
      </c>
      <c r="C46" s="521"/>
      <c r="D46" s="521"/>
      <c r="E46" s="51">
        <f>Rozliczenie!L519</f>
        <v>0</v>
      </c>
      <c r="F46" s="49">
        <f>Rozliczenie!O519</f>
        <v>0</v>
      </c>
      <c r="G46" s="49" t="e">
        <f t="shared" si="0"/>
        <v>#DIV/0!</v>
      </c>
      <c r="H46" s="79" t="e">
        <f t="shared" si="1"/>
        <v>#DIV/0!</v>
      </c>
      <c r="I46" s="50" t="e">
        <f t="shared" si="2"/>
        <v>#DIV/0!</v>
      </c>
      <c r="J46" s="49">
        <f>Rozliczenie!F519</f>
        <v>0</v>
      </c>
      <c r="K46" s="49">
        <f>Rozliczenie!H519</f>
        <v>0</v>
      </c>
      <c r="L46" s="48"/>
    </row>
    <row r="47" spans="1:12" s="47" customFormat="1" x14ac:dyDescent="0.35">
      <c r="A47" s="47">
        <f>Rozliczenie!A520</f>
        <v>0</v>
      </c>
      <c r="B47" s="521">
        <f>Rozliczenie!B520</f>
        <v>0</v>
      </c>
      <c r="C47" s="521"/>
      <c r="D47" s="521"/>
      <c r="E47" s="51">
        <f>Rozliczenie!L520</f>
        <v>0</v>
      </c>
      <c r="F47" s="49">
        <f>Rozliczenie!O520</f>
        <v>0</v>
      </c>
      <c r="G47" s="49" t="e">
        <f t="shared" si="0"/>
        <v>#DIV/0!</v>
      </c>
      <c r="H47" s="79" t="e">
        <f t="shared" si="1"/>
        <v>#DIV/0!</v>
      </c>
      <c r="I47" s="50" t="e">
        <f t="shared" si="2"/>
        <v>#DIV/0!</v>
      </c>
      <c r="J47" s="49">
        <f>Rozliczenie!F520</f>
        <v>0</v>
      </c>
      <c r="K47" s="49">
        <f>Rozliczenie!H520</f>
        <v>0</v>
      </c>
      <c r="L47" s="48"/>
    </row>
    <row r="48" spans="1:12" s="47" customFormat="1" x14ac:dyDescent="0.35">
      <c r="A48" s="47">
        <f>Rozliczenie!A521</f>
        <v>0</v>
      </c>
      <c r="B48" s="521">
        <f>Rozliczenie!B521</f>
        <v>0</v>
      </c>
      <c r="C48" s="521"/>
      <c r="D48" s="521"/>
      <c r="E48" s="51">
        <f>Rozliczenie!L521</f>
        <v>0</v>
      </c>
      <c r="F48" s="49">
        <f>Rozliczenie!O521</f>
        <v>0</v>
      </c>
      <c r="G48" s="49" t="e">
        <f t="shared" si="0"/>
        <v>#DIV/0!</v>
      </c>
      <c r="H48" s="79" t="e">
        <f t="shared" si="1"/>
        <v>#DIV/0!</v>
      </c>
      <c r="I48" s="50" t="e">
        <f t="shared" si="2"/>
        <v>#DIV/0!</v>
      </c>
      <c r="J48" s="49">
        <f>Rozliczenie!F521</f>
        <v>0</v>
      </c>
      <c r="K48" s="49">
        <f>Rozliczenie!H521</f>
        <v>0</v>
      </c>
      <c r="L48" s="48"/>
    </row>
    <row r="49" spans="1:12" s="47" customFormat="1" x14ac:dyDescent="0.35">
      <c r="A49" s="47">
        <f>Rozliczenie!A522</f>
        <v>0</v>
      </c>
      <c r="B49" s="521">
        <f>Rozliczenie!B522</f>
        <v>0</v>
      </c>
      <c r="C49" s="521"/>
      <c r="D49" s="521"/>
      <c r="E49" s="51">
        <f>Rozliczenie!L522</f>
        <v>0</v>
      </c>
      <c r="F49" s="49">
        <f>Rozliczenie!O522</f>
        <v>0</v>
      </c>
      <c r="G49" s="49" t="e">
        <f t="shared" si="0"/>
        <v>#DIV/0!</v>
      </c>
      <c r="H49" s="79" t="e">
        <f t="shared" si="1"/>
        <v>#DIV/0!</v>
      </c>
      <c r="I49" s="50" t="e">
        <f t="shared" si="2"/>
        <v>#DIV/0!</v>
      </c>
      <c r="J49" s="49">
        <f>Rozliczenie!F522</f>
        <v>0</v>
      </c>
      <c r="K49" s="49">
        <f>Rozliczenie!H522</f>
        <v>0</v>
      </c>
      <c r="L49" s="48"/>
    </row>
    <row r="50" spans="1:12" s="47" customFormat="1" x14ac:dyDescent="0.35">
      <c r="A50" s="47">
        <f>Rozliczenie!A523</f>
        <v>0</v>
      </c>
      <c r="B50" s="521">
        <f>Rozliczenie!B523</f>
        <v>0</v>
      </c>
      <c r="C50" s="521"/>
      <c r="D50" s="521"/>
      <c r="E50" s="51">
        <f>Rozliczenie!L523</f>
        <v>0</v>
      </c>
      <c r="F50" s="49">
        <f>Rozliczenie!O523</f>
        <v>0</v>
      </c>
      <c r="G50" s="49" t="e">
        <f t="shared" si="0"/>
        <v>#DIV/0!</v>
      </c>
      <c r="H50" s="79" t="e">
        <f t="shared" si="1"/>
        <v>#DIV/0!</v>
      </c>
      <c r="I50" s="50" t="e">
        <f t="shared" si="2"/>
        <v>#DIV/0!</v>
      </c>
      <c r="J50" s="49">
        <f>Rozliczenie!F523</f>
        <v>0</v>
      </c>
      <c r="K50" s="49">
        <f>Rozliczenie!H523</f>
        <v>0</v>
      </c>
      <c r="L50" s="48"/>
    </row>
    <row r="51" spans="1:12" s="47" customFormat="1" x14ac:dyDescent="0.35">
      <c r="A51" s="47">
        <f>Rozliczenie!A524</f>
        <v>0</v>
      </c>
      <c r="B51" s="521">
        <f>Rozliczenie!B524</f>
        <v>0</v>
      </c>
      <c r="C51" s="521"/>
      <c r="D51" s="521"/>
      <c r="E51" s="51">
        <f>Rozliczenie!L524</f>
        <v>0</v>
      </c>
      <c r="F51" s="49">
        <f>Rozliczenie!O524</f>
        <v>0</v>
      </c>
      <c r="G51" s="49" t="e">
        <f t="shared" si="0"/>
        <v>#DIV/0!</v>
      </c>
      <c r="H51" s="79" t="e">
        <f t="shared" si="1"/>
        <v>#DIV/0!</v>
      </c>
      <c r="I51" s="50" t="e">
        <f t="shared" si="2"/>
        <v>#DIV/0!</v>
      </c>
      <c r="J51" s="49">
        <f>Rozliczenie!F524</f>
        <v>0</v>
      </c>
      <c r="K51" s="49">
        <f>Rozliczenie!H524</f>
        <v>0</v>
      </c>
      <c r="L51" s="48"/>
    </row>
    <row r="52" spans="1:12" s="47" customFormat="1" x14ac:dyDescent="0.35">
      <c r="A52" s="47">
        <f>Rozliczenie!A525</f>
        <v>0</v>
      </c>
      <c r="B52" s="521">
        <f>Rozliczenie!B525</f>
        <v>0</v>
      </c>
      <c r="C52" s="521"/>
      <c r="D52" s="521"/>
      <c r="E52" s="51">
        <f>Rozliczenie!L525</f>
        <v>0</v>
      </c>
      <c r="F52" s="49">
        <f>Rozliczenie!O525</f>
        <v>0</v>
      </c>
      <c r="G52" s="49" t="e">
        <f t="shared" si="0"/>
        <v>#DIV/0!</v>
      </c>
      <c r="H52" s="79" t="e">
        <f t="shared" si="1"/>
        <v>#DIV/0!</v>
      </c>
      <c r="I52" s="50" t="e">
        <f t="shared" si="2"/>
        <v>#DIV/0!</v>
      </c>
      <c r="J52" s="49">
        <f>Rozliczenie!F525</f>
        <v>0</v>
      </c>
      <c r="K52" s="49">
        <f>Rozliczenie!H525</f>
        <v>0</v>
      </c>
      <c r="L52" s="48"/>
    </row>
    <row r="53" spans="1:12" s="47" customFormat="1" x14ac:dyDescent="0.35">
      <c r="A53" s="47">
        <f>Rozliczenie!A526</f>
        <v>0</v>
      </c>
      <c r="B53" s="521">
        <f>Rozliczenie!B526</f>
        <v>0</v>
      </c>
      <c r="C53" s="521"/>
      <c r="D53" s="521"/>
      <c r="E53" s="51">
        <f>Rozliczenie!L526</f>
        <v>0</v>
      </c>
      <c r="F53" s="49">
        <f>Rozliczenie!O526</f>
        <v>0</v>
      </c>
      <c r="G53" s="49" t="e">
        <f t="shared" si="0"/>
        <v>#DIV/0!</v>
      </c>
      <c r="H53" s="79" t="e">
        <f t="shared" si="1"/>
        <v>#DIV/0!</v>
      </c>
      <c r="I53" s="50" t="e">
        <f t="shared" si="2"/>
        <v>#DIV/0!</v>
      </c>
      <c r="J53" s="49">
        <f>Rozliczenie!F526</f>
        <v>0</v>
      </c>
      <c r="K53" s="49">
        <f>Rozliczenie!H526</f>
        <v>0</v>
      </c>
      <c r="L53" s="48"/>
    </row>
    <row r="54" spans="1:12" s="47" customFormat="1" x14ac:dyDescent="0.35">
      <c r="A54" s="47">
        <f>Rozliczenie!A527</f>
        <v>0</v>
      </c>
      <c r="B54" s="521">
        <f>Rozliczenie!B527</f>
        <v>0</v>
      </c>
      <c r="C54" s="521"/>
      <c r="D54" s="521"/>
      <c r="E54" s="51">
        <f>Rozliczenie!L527</f>
        <v>0</v>
      </c>
      <c r="F54" s="49">
        <f>Rozliczenie!O527</f>
        <v>0</v>
      </c>
      <c r="G54" s="49" t="e">
        <f t="shared" si="0"/>
        <v>#DIV/0!</v>
      </c>
      <c r="H54" s="79" t="e">
        <f t="shared" si="1"/>
        <v>#DIV/0!</v>
      </c>
      <c r="I54" s="50" t="e">
        <f t="shared" si="2"/>
        <v>#DIV/0!</v>
      </c>
      <c r="J54" s="49">
        <f>Rozliczenie!F527</f>
        <v>0</v>
      </c>
      <c r="K54" s="49">
        <f>Rozliczenie!H527</f>
        <v>0</v>
      </c>
      <c r="L54" s="48"/>
    </row>
    <row r="55" spans="1:12" s="47" customFormat="1" x14ac:dyDescent="0.35">
      <c r="A55" s="47">
        <f>Rozliczenie!A528</f>
        <v>0</v>
      </c>
      <c r="B55" s="521">
        <f>Rozliczenie!B528</f>
        <v>0</v>
      </c>
      <c r="C55" s="521"/>
      <c r="D55" s="521"/>
      <c r="E55" s="51">
        <f>Rozliczenie!L528</f>
        <v>0</v>
      </c>
      <c r="F55" s="49">
        <f>Rozliczenie!O528</f>
        <v>0</v>
      </c>
      <c r="G55" s="49" t="e">
        <f t="shared" si="0"/>
        <v>#DIV/0!</v>
      </c>
      <c r="H55" s="79" t="e">
        <f t="shared" si="1"/>
        <v>#DIV/0!</v>
      </c>
      <c r="I55" s="50" t="e">
        <f t="shared" si="2"/>
        <v>#DIV/0!</v>
      </c>
      <c r="J55" s="49">
        <f>Rozliczenie!F528</f>
        <v>0</v>
      </c>
      <c r="K55" s="49">
        <f>Rozliczenie!H528</f>
        <v>0</v>
      </c>
      <c r="L55" s="48"/>
    </row>
    <row r="56" spans="1:12" s="47" customFormat="1" x14ac:dyDescent="0.35">
      <c r="A56" s="47">
        <f>Rozliczenie!A529</f>
        <v>0</v>
      </c>
      <c r="B56" s="521">
        <f>Rozliczenie!B529</f>
        <v>0</v>
      </c>
      <c r="C56" s="521"/>
      <c r="D56" s="521"/>
      <c r="E56" s="51">
        <f>Rozliczenie!L529</f>
        <v>0</v>
      </c>
      <c r="F56" s="49">
        <f>Rozliczenie!O529</f>
        <v>0</v>
      </c>
      <c r="G56" s="49" t="e">
        <f t="shared" si="0"/>
        <v>#DIV/0!</v>
      </c>
      <c r="H56" s="79" t="e">
        <f t="shared" si="1"/>
        <v>#DIV/0!</v>
      </c>
      <c r="I56" s="50" t="e">
        <f t="shared" si="2"/>
        <v>#DIV/0!</v>
      </c>
      <c r="J56" s="49">
        <f>Rozliczenie!F529</f>
        <v>0</v>
      </c>
      <c r="K56" s="49">
        <f>Rozliczenie!H529</f>
        <v>0</v>
      </c>
      <c r="L56" s="48"/>
    </row>
    <row r="57" spans="1:12" s="47" customFormat="1" x14ac:dyDescent="0.35">
      <c r="A57" s="47">
        <f>Rozliczenie!A530</f>
        <v>0</v>
      </c>
      <c r="B57" s="521">
        <f>Rozliczenie!B530</f>
        <v>0</v>
      </c>
      <c r="C57" s="521"/>
      <c r="D57" s="521"/>
      <c r="E57" s="51">
        <f>Rozliczenie!L530</f>
        <v>0</v>
      </c>
      <c r="F57" s="49">
        <f>Rozliczenie!O530</f>
        <v>0</v>
      </c>
      <c r="G57" s="49" t="e">
        <f t="shared" si="0"/>
        <v>#DIV/0!</v>
      </c>
      <c r="H57" s="79" t="e">
        <f t="shared" si="1"/>
        <v>#DIV/0!</v>
      </c>
      <c r="I57" s="50" t="e">
        <f t="shared" si="2"/>
        <v>#DIV/0!</v>
      </c>
      <c r="J57" s="49">
        <f>Rozliczenie!F530</f>
        <v>0</v>
      </c>
      <c r="K57" s="49">
        <f>Rozliczenie!H530</f>
        <v>0</v>
      </c>
      <c r="L57" s="48"/>
    </row>
    <row r="58" spans="1:12" s="47" customFormat="1" x14ac:dyDescent="0.35">
      <c r="A58" s="47">
        <f>Rozliczenie!A531</f>
        <v>0</v>
      </c>
      <c r="B58" s="521">
        <f>Rozliczenie!B531</f>
        <v>0</v>
      </c>
      <c r="C58" s="521"/>
      <c r="D58" s="521"/>
      <c r="E58" s="51">
        <f>Rozliczenie!L531</f>
        <v>0</v>
      </c>
      <c r="F58" s="49">
        <f>Rozliczenie!O531</f>
        <v>0</v>
      </c>
      <c r="G58" s="49" t="e">
        <f t="shared" si="0"/>
        <v>#DIV/0!</v>
      </c>
      <c r="H58" s="79" t="e">
        <f t="shared" si="1"/>
        <v>#DIV/0!</v>
      </c>
      <c r="I58" s="50" t="e">
        <f t="shared" si="2"/>
        <v>#DIV/0!</v>
      </c>
      <c r="J58" s="49">
        <f>Rozliczenie!F531</f>
        <v>0</v>
      </c>
      <c r="K58" s="49">
        <f>Rozliczenie!H531</f>
        <v>0</v>
      </c>
      <c r="L58" s="48"/>
    </row>
    <row r="59" spans="1:12" s="47" customFormat="1" x14ac:dyDescent="0.35">
      <c r="A59" s="47">
        <f>Rozliczenie!A532</f>
        <v>0</v>
      </c>
      <c r="B59" s="521">
        <f>Rozliczenie!B532</f>
        <v>0</v>
      </c>
      <c r="C59" s="521"/>
      <c r="D59" s="521"/>
      <c r="E59" s="51">
        <f>Rozliczenie!L532</f>
        <v>0</v>
      </c>
      <c r="F59" s="49">
        <f>Rozliczenie!O532</f>
        <v>0</v>
      </c>
      <c r="G59" s="49" t="e">
        <f t="shared" si="0"/>
        <v>#DIV/0!</v>
      </c>
      <c r="H59" s="79" t="e">
        <f t="shared" si="1"/>
        <v>#DIV/0!</v>
      </c>
      <c r="I59" s="50" t="e">
        <f t="shared" si="2"/>
        <v>#DIV/0!</v>
      </c>
      <c r="J59" s="49">
        <f>Rozliczenie!F532</f>
        <v>0</v>
      </c>
      <c r="K59" s="49">
        <f>Rozliczenie!H532</f>
        <v>0</v>
      </c>
      <c r="L59" s="48"/>
    </row>
    <row r="60" spans="1:12" s="47" customFormat="1" x14ac:dyDescent="0.35">
      <c r="A60" s="47">
        <f>Rozliczenie!A533</f>
        <v>0</v>
      </c>
      <c r="B60" s="521">
        <f>Rozliczenie!B533</f>
        <v>0</v>
      </c>
      <c r="C60" s="521"/>
      <c r="D60" s="521"/>
      <c r="E60" s="51">
        <f>Rozliczenie!L533</f>
        <v>0</v>
      </c>
      <c r="F60" s="49">
        <f>Rozliczenie!O533</f>
        <v>0</v>
      </c>
      <c r="G60" s="49" t="e">
        <f t="shared" si="0"/>
        <v>#DIV/0!</v>
      </c>
      <c r="H60" s="79" t="e">
        <f t="shared" si="1"/>
        <v>#DIV/0!</v>
      </c>
      <c r="I60" s="50" t="e">
        <f t="shared" si="2"/>
        <v>#DIV/0!</v>
      </c>
      <c r="J60" s="49">
        <f>Rozliczenie!F533</f>
        <v>0</v>
      </c>
      <c r="K60" s="49">
        <f>Rozliczenie!H533</f>
        <v>0</v>
      </c>
      <c r="L60" s="48"/>
    </row>
    <row r="61" spans="1:12" s="47" customFormat="1" x14ac:dyDescent="0.35">
      <c r="A61" s="47">
        <f>Rozliczenie!A534</f>
        <v>0</v>
      </c>
      <c r="B61" s="521">
        <f>Rozliczenie!B534</f>
        <v>0</v>
      </c>
      <c r="C61" s="521"/>
      <c r="D61" s="521"/>
      <c r="E61" s="51">
        <f>Rozliczenie!L534</f>
        <v>0</v>
      </c>
      <c r="F61" s="49">
        <f>Rozliczenie!O534</f>
        <v>0</v>
      </c>
      <c r="G61" s="49" t="e">
        <f t="shared" si="0"/>
        <v>#DIV/0!</v>
      </c>
      <c r="H61" s="79" t="e">
        <f t="shared" si="1"/>
        <v>#DIV/0!</v>
      </c>
      <c r="I61" s="50" t="e">
        <f t="shared" si="2"/>
        <v>#DIV/0!</v>
      </c>
      <c r="J61" s="49">
        <f>Rozliczenie!F534</f>
        <v>0</v>
      </c>
      <c r="K61" s="49">
        <f>Rozliczenie!H534</f>
        <v>0</v>
      </c>
      <c r="L61" s="48"/>
    </row>
    <row r="62" spans="1:12" s="47" customFormat="1" x14ac:dyDescent="0.35">
      <c r="A62" s="47">
        <f>Rozliczenie!A535</f>
        <v>0</v>
      </c>
      <c r="B62" s="521">
        <f>Rozliczenie!B535</f>
        <v>0</v>
      </c>
      <c r="C62" s="521"/>
      <c r="D62" s="521"/>
      <c r="E62" s="51">
        <f>Rozliczenie!L535</f>
        <v>0</v>
      </c>
      <c r="F62" s="49">
        <f>Rozliczenie!O535</f>
        <v>0</v>
      </c>
      <c r="G62" s="49" t="e">
        <f t="shared" si="0"/>
        <v>#DIV/0!</v>
      </c>
      <c r="H62" s="79" t="e">
        <f t="shared" si="1"/>
        <v>#DIV/0!</v>
      </c>
      <c r="I62" s="50" t="e">
        <f t="shared" si="2"/>
        <v>#DIV/0!</v>
      </c>
      <c r="J62" s="49">
        <f>Rozliczenie!F535</f>
        <v>0</v>
      </c>
      <c r="K62" s="49">
        <f>Rozliczenie!H535</f>
        <v>0</v>
      </c>
      <c r="L62" s="48"/>
    </row>
    <row r="63" spans="1:12" s="47" customFormat="1" x14ac:dyDescent="0.35">
      <c r="A63" s="47">
        <f>Rozliczenie!A536</f>
        <v>0</v>
      </c>
      <c r="B63" s="521">
        <f>Rozliczenie!B536</f>
        <v>0</v>
      </c>
      <c r="C63" s="521"/>
      <c r="D63" s="521"/>
      <c r="E63" s="51">
        <f>Rozliczenie!L536</f>
        <v>0</v>
      </c>
      <c r="F63" s="49">
        <f>Rozliczenie!O536</f>
        <v>0</v>
      </c>
      <c r="G63" s="49" t="e">
        <f t="shared" si="0"/>
        <v>#DIV/0!</v>
      </c>
      <c r="H63" s="79" t="e">
        <f t="shared" si="1"/>
        <v>#DIV/0!</v>
      </c>
      <c r="I63" s="50" t="e">
        <f t="shared" si="2"/>
        <v>#DIV/0!</v>
      </c>
      <c r="J63" s="49">
        <f>Rozliczenie!F536</f>
        <v>0</v>
      </c>
      <c r="K63" s="49">
        <f>Rozliczenie!H536</f>
        <v>0</v>
      </c>
      <c r="L63" s="48"/>
    </row>
    <row r="64" spans="1:12" s="47" customFormat="1" x14ac:dyDescent="0.35">
      <c r="A64" s="47">
        <f>Rozliczenie!A537</f>
        <v>0</v>
      </c>
      <c r="B64" s="521">
        <f>Rozliczenie!B537</f>
        <v>0</v>
      </c>
      <c r="C64" s="521"/>
      <c r="D64" s="521"/>
      <c r="E64" s="51">
        <f>Rozliczenie!L537</f>
        <v>0</v>
      </c>
      <c r="F64" s="49">
        <f>Rozliczenie!O537</f>
        <v>0</v>
      </c>
      <c r="G64" s="49" t="e">
        <f t="shared" si="0"/>
        <v>#DIV/0!</v>
      </c>
      <c r="H64" s="79" t="e">
        <f t="shared" si="1"/>
        <v>#DIV/0!</v>
      </c>
      <c r="I64" s="50" t="e">
        <f t="shared" si="2"/>
        <v>#DIV/0!</v>
      </c>
      <c r="J64" s="49">
        <f>Rozliczenie!F537</f>
        <v>0</v>
      </c>
      <c r="K64" s="49">
        <f>Rozliczenie!H537</f>
        <v>0</v>
      </c>
      <c r="L64" s="48"/>
    </row>
    <row r="65" spans="1:12" s="47" customFormat="1" x14ac:dyDescent="0.35">
      <c r="A65" s="47">
        <f>Rozliczenie!A538</f>
        <v>0</v>
      </c>
      <c r="B65" s="521">
        <f>Rozliczenie!B538</f>
        <v>0</v>
      </c>
      <c r="C65" s="521"/>
      <c r="D65" s="521"/>
      <c r="E65" s="51">
        <f>Rozliczenie!L538</f>
        <v>0</v>
      </c>
      <c r="F65" s="49">
        <f>Rozliczenie!O538</f>
        <v>0</v>
      </c>
      <c r="G65" s="49" t="e">
        <f t="shared" si="0"/>
        <v>#DIV/0!</v>
      </c>
      <c r="H65" s="79" t="e">
        <f t="shared" si="1"/>
        <v>#DIV/0!</v>
      </c>
      <c r="I65" s="50" t="e">
        <f t="shared" si="2"/>
        <v>#DIV/0!</v>
      </c>
      <c r="J65" s="49">
        <f>Rozliczenie!F538</f>
        <v>0</v>
      </c>
      <c r="K65" s="49">
        <f>Rozliczenie!H538</f>
        <v>0</v>
      </c>
      <c r="L65" s="48"/>
    </row>
    <row r="66" spans="1:12" s="47" customFormat="1" x14ac:dyDescent="0.35">
      <c r="A66" s="47">
        <f>Rozliczenie!A539</f>
        <v>0</v>
      </c>
      <c r="B66" s="521">
        <f>Rozliczenie!B539</f>
        <v>0</v>
      </c>
      <c r="C66" s="521"/>
      <c r="D66" s="521"/>
      <c r="E66" s="51">
        <f>Rozliczenie!L539</f>
        <v>0</v>
      </c>
      <c r="F66" s="49">
        <f>Rozliczenie!O539</f>
        <v>0</v>
      </c>
      <c r="G66" s="49" t="e">
        <f t="shared" si="0"/>
        <v>#DIV/0!</v>
      </c>
      <c r="H66" s="79" t="e">
        <f t="shared" si="1"/>
        <v>#DIV/0!</v>
      </c>
      <c r="I66" s="50" t="e">
        <f t="shared" si="2"/>
        <v>#DIV/0!</v>
      </c>
      <c r="J66" s="49">
        <f>Rozliczenie!F539</f>
        <v>0</v>
      </c>
      <c r="K66" s="49">
        <f>Rozliczenie!H539</f>
        <v>0</v>
      </c>
      <c r="L66" s="48"/>
    </row>
    <row r="67" spans="1:12" s="47" customFormat="1" x14ac:dyDescent="0.35">
      <c r="A67" s="47">
        <f>Rozliczenie!A540</f>
        <v>0</v>
      </c>
      <c r="B67" s="521">
        <f>Rozliczenie!B540</f>
        <v>0</v>
      </c>
      <c r="C67" s="521"/>
      <c r="D67" s="521"/>
      <c r="E67" s="51">
        <f>Rozliczenie!L540</f>
        <v>0</v>
      </c>
      <c r="F67" s="49">
        <f>Rozliczenie!O540</f>
        <v>0</v>
      </c>
      <c r="G67" s="49" t="e">
        <f t="shared" si="0"/>
        <v>#DIV/0!</v>
      </c>
      <c r="H67" s="79" t="e">
        <f t="shared" si="1"/>
        <v>#DIV/0!</v>
      </c>
      <c r="I67" s="50" t="e">
        <f t="shared" si="2"/>
        <v>#DIV/0!</v>
      </c>
      <c r="J67" s="49">
        <f>Rozliczenie!F540</f>
        <v>0</v>
      </c>
      <c r="K67" s="49">
        <f>Rozliczenie!H540</f>
        <v>0</v>
      </c>
      <c r="L67" s="48"/>
    </row>
    <row r="68" spans="1:12" s="47" customFormat="1" x14ac:dyDescent="0.35">
      <c r="A68" s="47">
        <f>Rozliczenie!A541</f>
        <v>0</v>
      </c>
      <c r="B68" s="521">
        <f>Rozliczenie!B541</f>
        <v>0</v>
      </c>
      <c r="C68" s="521"/>
      <c r="D68" s="521"/>
      <c r="E68" s="51">
        <f>Rozliczenie!L541</f>
        <v>0</v>
      </c>
      <c r="F68" s="49">
        <f>Rozliczenie!O541</f>
        <v>0</v>
      </c>
      <c r="G68" s="49" t="e">
        <f t="shared" si="0"/>
        <v>#DIV/0!</v>
      </c>
      <c r="H68" s="79" t="e">
        <f t="shared" si="1"/>
        <v>#DIV/0!</v>
      </c>
      <c r="I68" s="50" t="e">
        <f t="shared" si="2"/>
        <v>#DIV/0!</v>
      </c>
      <c r="J68" s="49">
        <f>Rozliczenie!F541</f>
        <v>0</v>
      </c>
      <c r="K68" s="49">
        <f>Rozliczenie!H541</f>
        <v>0</v>
      </c>
      <c r="L68" s="48"/>
    </row>
    <row r="69" spans="1:12" s="47" customFormat="1" x14ac:dyDescent="0.35">
      <c r="A69" s="47">
        <f>Rozliczenie!A542</f>
        <v>0</v>
      </c>
      <c r="B69" s="521">
        <f>Rozliczenie!B542</f>
        <v>0</v>
      </c>
      <c r="C69" s="521"/>
      <c r="D69" s="521"/>
      <c r="E69" s="51">
        <f>Rozliczenie!L542</f>
        <v>0</v>
      </c>
      <c r="F69" s="49">
        <f>Rozliczenie!O542</f>
        <v>0</v>
      </c>
      <c r="G69" s="49" t="e">
        <f t="shared" ref="G69:G103" si="3">(F69/E69)</f>
        <v>#DIV/0!</v>
      </c>
      <c r="H69" s="79" t="e">
        <f t="shared" ref="H69:H103" si="4">ROUND(J69/E69,2)</f>
        <v>#DIV/0!</v>
      </c>
      <c r="I69" s="50" t="e">
        <f t="shared" ref="I69:I103" si="5">ROUND(J69/F69,2)</f>
        <v>#DIV/0!</v>
      </c>
      <c r="J69" s="49">
        <f>Rozliczenie!F542</f>
        <v>0</v>
      </c>
      <c r="K69" s="49">
        <f>Rozliczenie!H542</f>
        <v>0</v>
      </c>
      <c r="L69" s="48"/>
    </row>
    <row r="70" spans="1:12" s="47" customFormat="1" x14ac:dyDescent="0.35">
      <c r="A70" s="47">
        <f>Rozliczenie!A543</f>
        <v>0</v>
      </c>
      <c r="B70" s="521">
        <f>Rozliczenie!B543</f>
        <v>0</v>
      </c>
      <c r="C70" s="521"/>
      <c r="D70" s="521"/>
      <c r="E70" s="51">
        <f>Rozliczenie!L543</f>
        <v>0</v>
      </c>
      <c r="F70" s="49">
        <f>Rozliczenie!O543</f>
        <v>0</v>
      </c>
      <c r="G70" s="49" t="e">
        <f t="shared" si="3"/>
        <v>#DIV/0!</v>
      </c>
      <c r="H70" s="79" t="e">
        <f t="shared" si="4"/>
        <v>#DIV/0!</v>
      </c>
      <c r="I70" s="50" t="e">
        <f t="shared" si="5"/>
        <v>#DIV/0!</v>
      </c>
      <c r="J70" s="49">
        <f>Rozliczenie!F543</f>
        <v>0</v>
      </c>
      <c r="K70" s="49">
        <f>Rozliczenie!H543</f>
        <v>0</v>
      </c>
      <c r="L70" s="48"/>
    </row>
    <row r="71" spans="1:12" s="47" customFormat="1" x14ac:dyDescent="0.35">
      <c r="A71" s="47">
        <f>Rozliczenie!A544</f>
        <v>0</v>
      </c>
      <c r="B71" s="521">
        <f>Rozliczenie!B544</f>
        <v>0</v>
      </c>
      <c r="C71" s="521"/>
      <c r="D71" s="521"/>
      <c r="E71" s="51">
        <f>Rozliczenie!L544</f>
        <v>0</v>
      </c>
      <c r="F71" s="49">
        <f>Rozliczenie!O544</f>
        <v>0</v>
      </c>
      <c r="G71" s="49" t="e">
        <f t="shared" si="3"/>
        <v>#DIV/0!</v>
      </c>
      <c r="H71" s="79" t="e">
        <f t="shared" si="4"/>
        <v>#DIV/0!</v>
      </c>
      <c r="I71" s="50" t="e">
        <f t="shared" si="5"/>
        <v>#DIV/0!</v>
      </c>
      <c r="J71" s="49">
        <f>Rozliczenie!F544</f>
        <v>0</v>
      </c>
      <c r="K71" s="49">
        <f>Rozliczenie!H544</f>
        <v>0</v>
      </c>
      <c r="L71" s="48"/>
    </row>
    <row r="72" spans="1:12" s="47" customFormat="1" x14ac:dyDescent="0.35">
      <c r="A72" s="47">
        <f>Rozliczenie!A545</f>
        <v>0</v>
      </c>
      <c r="B72" s="521">
        <f>Rozliczenie!B545</f>
        <v>0</v>
      </c>
      <c r="C72" s="521"/>
      <c r="D72" s="521"/>
      <c r="E72" s="51">
        <f>Rozliczenie!L545</f>
        <v>0</v>
      </c>
      <c r="F72" s="49">
        <f>Rozliczenie!O545</f>
        <v>0</v>
      </c>
      <c r="G72" s="49" t="e">
        <f t="shared" si="3"/>
        <v>#DIV/0!</v>
      </c>
      <c r="H72" s="79" t="e">
        <f t="shared" si="4"/>
        <v>#DIV/0!</v>
      </c>
      <c r="I72" s="50" t="e">
        <f t="shared" si="5"/>
        <v>#DIV/0!</v>
      </c>
      <c r="J72" s="49">
        <f>Rozliczenie!F545</f>
        <v>0</v>
      </c>
      <c r="K72" s="49">
        <f>Rozliczenie!H545</f>
        <v>0</v>
      </c>
      <c r="L72" s="48"/>
    </row>
    <row r="73" spans="1:12" s="47" customFormat="1" x14ac:dyDescent="0.35">
      <c r="A73" s="47">
        <f>Rozliczenie!A546</f>
        <v>0</v>
      </c>
      <c r="B73" s="521">
        <f>Rozliczenie!B546</f>
        <v>0</v>
      </c>
      <c r="C73" s="521"/>
      <c r="D73" s="521"/>
      <c r="E73" s="51">
        <f>Rozliczenie!L546</f>
        <v>0</v>
      </c>
      <c r="F73" s="49">
        <f>Rozliczenie!O546</f>
        <v>0</v>
      </c>
      <c r="G73" s="49" t="e">
        <f t="shared" si="3"/>
        <v>#DIV/0!</v>
      </c>
      <c r="H73" s="79" t="e">
        <f t="shared" si="4"/>
        <v>#DIV/0!</v>
      </c>
      <c r="I73" s="50" t="e">
        <f t="shared" si="5"/>
        <v>#DIV/0!</v>
      </c>
      <c r="J73" s="49">
        <f>Rozliczenie!F546</f>
        <v>0</v>
      </c>
      <c r="K73" s="49">
        <f>Rozliczenie!H546</f>
        <v>0</v>
      </c>
      <c r="L73" s="48"/>
    </row>
    <row r="74" spans="1:12" s="47" customFormat="1" x14ac:dyDescent="0.35">
      <c r="A74" s="47">
        <f>Rozliczenie!A547</f>
        <v>0</v>
      </c>
      <c r="B74" s="521">
        <f>Rozliczenie!B547</f>
        <v>0</v>
      </c>
      <c r="C74" s="521"/>
      <c r="D74" s="521"/>
      <c r="E74" s="51">
        <f>Rozliczenie!L547</f>
        <v>0</v>
      </c>
      <c r="F74" s="49">
        <f>Rozliczenie!O547</f>
        <v>0</v>
      </c>
      <c r="G74" s="49" t="e">
        <f t="shared" si="3"/>
        <v>#DIV/0!</v>
      </c>
      <c r="H74" s="79" t="e">
        <f t="shared" si="4"/>
        <v>#DIV/0!</v>
      </c>
      <c r="I74" s="50" t="e">
        <f t="shared" si="5"/>
        <v>#DIV/0!</v>
      </c>
      <c r="J74" s="49">
        <f>Rozliczenie!F547</f>
        <v>0</v>
      </c>
      <c r="K74" s="49">
        <f>Rozliczenie!H547</f>
        <v>0</v>
      </c>
      <c r="L74" s="48"/>
    </row>
    <row r="75" spans="1:12" s="47" customFormat="1" x14ac:dyDescent="0.35">
      <c r="A75" s="47">
        <f>Rozliczenie!A548</f>
        <v>0</v>
      </c>
      <c r="B75" s="521">
        <f>Rozliczenie!B548</f>
        <v>0</v>
      </c>
      <c r="C75" s="521"/>
      <c r="D75" s="521"/>
      <c r="E75" s="51">
        <f>Rozliczenie!L548</f>
        <v>0</v>
      </c>
      <c r="F75" s="49">
        <f>Rozliczenie!O548</f>
        <v>0</v>
      </c>
      <c r="G75" s="49" t="e">
        <f t="shared" si="3"/>
        <v>#DIV/0!</v>
      </c>
      <c r="H75" s="79" t="e">
        <f t="shared" si="4"/>
        <v>#DIV/0!</v>
      </c>
      <c r="I75" s="50" t="e">
        <f t="shared" si="5"/>
        <v>#DIV/0!</v>
      </c>
      <c r="J75" s="49">
        <f>Rozliczenie!F548</f>
        <v>0</v>
      </c>
      <c r="K75" s="49">
        <f>Rozliczenie!H548</f>
        <v>0</v>
      </c>
      <c r="L75" s="48"/>
    </row>
    <row r="76" spans="1:12" s="47" customFormat="1" x14ac:dyDescent="0.35">
      <c r="A76" s="47">
        <f>Rozliczenie!A549</f>
        <v>0</v>
      </c>
      <c r="B76" s="521">
        <f>Rozliczenie!B549</f>
        <v>0</v>
      </c>
      <c r="C76" s="521"/>
      <c r="D76" s="521"/>
      <c r="E76" s="51">
        <f>Rozliczenie!L549</f>
        <v>0</v>
      </c>
      <c r="F76" s="49">
        <f>Rozliczenie!O549</f>
        <v>0</v>
      </c>
      <c r="G76" s="49" t="e">
        <f t="shared" si="3"/>
        <v>#DIV/0!</v>
      </c>
      <c r="H76" s="79" t="e">
        <f t="shared" si="4"/>
        <v>#DIV/0!</v>
      </c>
      <c r="I76" s="50" t="e">
        <f t="shared" si="5"/>
        <v>#DIV/0!</v>
      </c>
      <c r="J76" s="49">
        <f>Rozliczenie!F549</f>
        <v>0</v>
      </c>
      <c r="K76" s="49">
        <f>Rozliczenie!H549</f>
        <v>0</v>
      </c>
      <c r="L76" s="48"/>
    </row>
    <row r="77" spans="1:12" s="47" customFormat="1" x14ac:dyDescent="0.35">
      <c r="A77" s="47">
        <f>Rozliczenie!A550</f>
        <v>0</v>
      </c>
      <c r="B77" s="521">
        <f>Rozliczenie!B550</f>
        <v>0</v>
      </c>
      <c r="C77" s="521"/>
      <c r="D77" s="521"/>
      <c r="E77" s="51">
        <f>Rozliczenie!L550</f>
        <v>0</v>
      </c>
      <c r="F77" s="49">
        <f>Rozliczenie!O550</f>
        <v>0</v>
      </c>
      <c r="G77" s="49" t="e">
        <f t="shared" si="3"/>
        <v>#DIV/0!</v>
      </c>
      <c r="H77" s="79" t="e">
        <f t="shared" si="4"/>
        <v>#DIV/0!</v>
      </c>
      <c r="I77" s="50" t="e">
        <f t="shared" si="5"/>
        <v>#DIV/0!</v>
      </c>
      <c r="J77" s="49">
        <f>Rozliczenie!F550</f>
        <v>0</v>
      </c>
      <c r="K77" s="49">
        <f>Rozliczenie!H550</f>
        <v>0</v>
      </c>
      <c r="L77" s="48"/>
    </row>
    <row r="78" spans="1:12" s="47" customFormat="1" x14ac:dyDescent="0.35">
      <c r="A78" s="47">
        <f>Rozliczenie!A551</f>
        <v>0</v>
      </c>
      <c r="B78" s="521">
        <f>Rozliczenie!B551</f>
        <v>0</v>
      </c>
      <c r="C78" s="521"/>
      <c r="D78" s="521"/>
      <c r="E78" s="51">
        <f>Rozliczenie!L551</f>
        <v>0</v>
      </c>
      <c r="F78" s="49">
        <f>Rozliczenie!O551</f>
        <v>0</v>
      </c>
      <c r="G78" s="49" t="e">
        <f t="shared" si="3"/>
        <v>#DIV/0!</v>
      </c>
      <c r="H78" s="79" t="e">
        <f t="shared" si="4"/>
        <v>#DIV/0!</v>
      </c>
      <c r="I78" s="50" t="e">
        <f t="shared" si="5"/>
        <v>#DIV/0!</v>
      </c>
      <c r="J78" s="49">
        <f>Rozliczenie!F551</f>
        <v>0</v>
      </c>
      <c r="K78" s="49">
        <f>Rozliczenie!H551</f>
        <v>0</v>
      </c>
      <c r="L78" s="48"/>
    </row>
    <row r="79" spans="1:12" s="47" customFormat="1" x14ac:dyDescent="0.35">
      <c r="A79" s="47">
        <f>Rozliczenie!A552</f>
        <v>0</v>
      </c>
      <c r="B79" s="521">
        <f>Rozliczenie!B552</f>
        <v>0</v>
      </c>
      <c r="C79" s="521"/>
      <c r="D79" s="521"/>
      <c r="E79" s="51">
        <f>Rozliczenie!L552</f>
        <v>0</v>
      </c>
      <c r="F79" s="49">
        <f>Rozliczenie!O552</f>
        <v>0</v>
      </c>
      <c r="G79" s="49" t="e">
        <f t="shared" si="3"/>
        <v>#DIV/0!</v>
      </c>
      <c r="H79" s="79" t="e">
        <f t="shared" si="4"/>
        <v>#DIV/0!</v>
      </c>
      <c r="I79" s="50" t="e">
        <f t="shared" si="5"/>
        <v>#DIV/0!</v>
      </c>
      <c r="J79" s="49">
        <f>Rozliczenie!F552</f>
        <v>0</v>
      </c>
      <c r="K79" s="49">
        <f>Rozliczenie!H552</f>
        <v>0</v>
      </c>
      <c r="L79" s="48"/>
    </row>
    <row r="80" spans="1:12" s="47" customFormat="1" x14ac:dyDescent="0.35">
      <c r="A80" s="47">
        <f>Rozliczenie!A553</f>
        <v>0</v>
      </c>
      <c r="B80" s="521">
        <f>Rozliczenie!B553</f>
        <v>0</v>
      </c>
      <c r="C80" s="521"/>
      <c r="D80" s="521"/>
      <c r="E80" s="51">
        <f>Rozliczenie!L553</f>
        <v>0</v>
      </c>
      <c r="F80" s="49">
        <f>Rozliczenie!O553</f>
        <v>0</v>
      </c>
      <c r="G80" s="49" t="e">
        <f t="shared" si="3"/>
        <v>#DIV/0!</v>
      </c>
      <c r="H80" s="79" t="e">
        <f t="shared" si="4"/>
        <v>#DIV/0!</v>
      </c>
      <c r="I80" s="50" t="e">
        <f t="shared" si="5"/>
        <v>#DIV/0!</v>
      </c>
      <c r="J80" s="49">
        <f>Rozliczenie!F553</f>
        <v>0</v>
      </c>
      <c r="K80" s="49">
        <f>Rozliczenie!H553</f>
        <v>0</v>
      </c>
      <c r="L80" s="48"/>
    </row>
    <row r="81" spans="1:12" s="47" customFormat="1" x14ac:dyDescent="0.35">
      <c r="A81" s="47">
        <f>Rozliczenie!A554</f>
        <v>0</v>
      </c>
      <c r="B81" s="521">
        <f>Rozliczenie!B554</f>
        <v>0</v>
      </c>
      <c r="C81" s="521"/>
      <c r="D81" s="521"/>
      <c r="E81" s="51">
        <f>Rozliczenie!L554</f>
        <v>0</v>
      </c>
      <c r="F81" s="49">
        <f>Rozliczenie!O554</f>
        <v>0</v>
      </c>
      <c r="G81" s="49" t="e">
        <f t="shared" si="3"/>
        <v>#DIV/0!</v>
      </c>
      <c r="H81" s="79" t="e">
        <f t="shared" si="4"/>
        <v>#DIV/0!</v>
      </c>
      <c r="I81" s="50" t="e">
        <f t="shared" si="5"/>
        <v>#DIV/0!</v>
      </c>
      <c r="J81" s="49">
        <f>Rozliczenie!F554</f>
        <v>0</v>
      </c>
      <c r="K81" s="49">
        <f>Rozliczenie!H554</f>
        <v>0</v>
      </c>
      <c r="L81" s="48"/>
    </row>
    <row r="82" spans="1:12" s="47" customFormat="1" x14ac:dyDescent="0.35">
      <c r="A82" s="47">
        <f>Rozliczenie!A555</f>
        <v>0</v>
      </c>
      <c r="B82" s="521">
        <f>Rozliczenie!B555</f>
        <v>0</v>
      </c>
      <c r="C82" s="521"/>
      <c r="D82" s="521"/>
      <c r="E82" s="51">
        <f>Rozliczenie!L555</f>
        <v>0</v>
      </c>
      <c r="F82" s="49">
        <f>Rozliczenie!O555</f>
        <v>0</v>
      </c>
      <c r="G82" s="49" t="e">
        <f t="shared" si="3"/>
        <v>#DIV/0!</v>
      </c>
      <c r="H82" s="79" t="e">
        <f t="shared" si="4"/>
        <v>#DIV/0!</v>
      </c>
      <c r="I82" s="50" t="e">
        <f t="shared" si="5"/>
        <v>#DIV/0!</v>
      </c>
      <c r="J82" s="49">
        <f>Rozliczenie!F555</f>
        <v>0</v>
      </c>
      <c r="K82" s="49">
        <f>Rozliczenie!H555</f>
        <v>0</v>
      </c>
      <c r="L82" s="48"/>
    </row>
    <row r="83" spans="1:12" s="47" customFormat="1" x14ac:dyDescent="0.35">
      <c r="A83" s="47">
        <f>Rozliczenie!A556</f>
        <v>0</v>
      </c>
      <c r="B83" s="521">
        <f>Rozliczenie!B556</f>
        <v>0</v>
      </c>
      <c r="C83" s="521"/>
      <c r="D83" s="521"/>
      <c r="E83" s="51">
        <f>Rozliczenie!L556</f>
        <v>0</v>
      </c>
      <c r="F83" s="49">
        <f>Rozliczenie!O556</f>
        <v>0</v>
      </c>
      <c r="G83" s="49" t="e">
        <f t="shared" si="3"/>
        <v>#DIV/0!</v>
      </c>
      <c r="H83" s="79" t="e">
        <f t="shared" si="4"/>
        <v>#DIV/0!</v>
      </c>
      <c r="I83" s="50" t="e">
        <f t="shared" si="5"/>
        <v>#DIV/0!</v>
      </c>
      <c r="J83" s="49">
        <f>Rozliczenie!F556</f>
        <v>0</v>
      </c>
      <c r="K83" s="49">
        <f>Rozliczenie!H556</f>
        <v>0</v>
      </c>
      <c r="L83" s="48"/>
    </row>
    <row r="84" spans="1:12" s="47" customFormat="1" x14ac:dyDescent="0.35">
      <c r="A84" s="47">
        <f>Rozliczenie!A557</f>
        <v>0</v>
      </c>
      <c r="B84" s="521">
        <f>Rozliczenie!B557</f>
        <v>0</v>
      </c>
      <c r="C84" s="521"/>
      <c r="D84" s="521"/>
      <c r="E84" s="51">
        <f>Rozliczenie!L557</f>
        <v>0</v>
      </c>
      <c r="F84" s="49">
        <f>Rozliczenie!O557</f>
        <v>0</v>
      </c>
      <c r="G84" s="49" t="e">
        <f t="shared" si="3"/>
        <v>#DIV/0!</v>
      </c>
      <c r="H84" s="79" t="e">
        <f t="shared" si="4"/>
        <v>#DIV/0!</v>
      </c>
      <c r="I84" s="50" t="e">
        <f t="shared" si="5"/>
        <v>#DIV/0!</v>
      </c>
      <c r="J84" s="49">
        <f>Rozliczenie!F557</f>
        <v>0</v>
      </c>
      <c r="K84" s="49">
        <f>Rozliczenie!H557</f>
        <v>0</v>
      </c>
      <c r="L84" s="48"/>
    </row>
    <row r="85" spans="1:12" s="47" customFormat="1" x14ac:dyDescent="0.35">
      <c r="A85" s="47">
        <f>Rozliczenie!A558</f>
        <v>0</v>
      </c>
      <c r="B85" s="521">
        <f>Rozliczenie!B558</f>
        <v>0</v>
      </c>
      <c r="C85" s="521"/>
      <c r="D85" s="521"/>
      <c r="E85" s="51">
        <f>Rozliczenie!L558</f>
        <v>0</v>
      </c>
      <c r="F85" s="49">
        <f>Rozliczenie!O558</f>
        <v>0</v>
      </c>
      <c r="G85" s="49" t="e">
        <f t="shared" si="3"/>
        <v>#DIV/0!</v>
      </c>
      <c r="H85" s="79" t="e">
        <f t="shared" si="4"/>
        <v>#DIV/0!</v>
      </c>
      <c r="I85" s="50" t="e">
        <f t="shared" si="5"/>
        <v>#DIV/0!</v>
      </c>
      <c r="J85" s="49">
        <f>Rozliczenie!F558</f>
        <v>0</v>
      </c>
      <c r="K85" s="49">
        <f>Rozliczenie!H558</f>
        <v>0</v>
      </c>
      <c r="L85" s="48"/>
    </row>
    <row r="86" spans="1:12" s="47" customFormat="1" x14ac:dyDescent="0.35">
      <c r="A86" s="47">
        <f>Rozliczenie!A559</f>
        <v>0</v>
      </c>
      <c r="B86" s="521">
        <f>Rozliczenie!B559</f>
        <v>0</v>
      </c>
      <c r="C86" s="521"/>
      <c r="D86" s="521"/>
      <c r="E86" s="51">
        <f>Rozliczenie!L559</f>
        <v>0</v>
      </c>
      <c r="F86" s="49">
        <f>Rozliczenie!O559</f>
        <v>0</v>
      </c>
      <c r="G86" s="49" t="e">
        <f t="shared" si="3"/>
        <v>#DIV/0!</v>
      </c>
      <c r="H86" s="79" t="e">
        <f t="shared" si="4"/>
        <v>#DIV/0!</v>
      </c>
      <c r="I86" s="50" t="e">
        <f t="shared" si="5"/>
        <v>#DIV/0!</v>
      </c>
      <c r="J86" s="49">
        <f>Rozliczenie!F559</f>
        <v>0</v>
      </c>
      <c r="K86" s="49">
        <f>Rozliczenie!H559</f>
        <v>0</v>
      </c>
      <c r="L86" s="48"/>
    </row>
    <row r="87" spans="1:12" s="47" customFormat="1" x14ac:dyDescent="0.35">
      <c r="A87" s="47">
        <f>Rozliczenie!A560</f>
        <v>0</v>
      </c>
      <c r="B87" s="521">
        <f>Rozliczenie!B560</f>
        <v>0</v>
      </c>
      <c r="C87" s="521"/>
      <c r="D87" s="521"/>
      <c r="E87" s="51">
        <f>Rozliczenie!L560</f>
        <v>0</v>
      </c>
      <c r="F87" s="49">
        <f>Rozliczenie!O560</f>
        <v>0</v>
      </c>
      <c r="G87" s="49" t="e">
        <f t="shared" si="3"/>
        <v>#DIV/0!</v>
      </c>
      <c r="H87" s="79" t="e">
        <f t="shared" si="4"/>
        <v>#DIV/0!</v>
      </c>
      <c r="I87" s="50" t="e">
        <f t="shared" si="5"/>
        <v>#DIV/0!</v>
      </c>
      <c r="J87" s="49">
        <f>Rozliczenie!F560</f>
        <v>0</v>
      </c>
      <c r="K87" s="49">
        <f>Rozliczenie!H560</f>
        <v>0</v>
      </c>
      <c r="L87" s="48"/>
    </row>
    <row r="88" spans="1:12" s="47" customFormat="1" x14ac:dyDescent="0.35">
      <c r="A88" s="47">
        <f>Rozliczenie!A561</f>
        <v>0</v>
      </c>
      <c r="B88" s="521">
        <f>Rozliczenie!B561</f>
        <v>0</v>
      </c>
      <c r="C88" s="521"/>
      <c r="D88" s="521"/>
      <c r="E88" s="51">
        <f>Rozliczenie!L561</f>
        <v>0</v>
      </c>
      <c r="F88" s="49">
        <f>Rozliczenie!O561</f>
        <v>0</v>
      </c>
      <c r="G88" s="49" t="e">
        <f t="shared" si="3"/>
        <v>#DIV/0!</v>
      </c>
      <c r="H88" s="79" t="e">
        <f t="shared" si="4"/>
        <v>#DIV/0!</v>
      </c>
      <c r="I88" s="50" t="e">
        <f t="shared" si="5"/>
        <v>#DIV/0!</v>
      </c>
      <c r="J88" s="49">
        <f>Rozliczenie!F561</f>
        <v>0</v>
      </c>
      <c r="K88" s="49">
        <f>Rozliczenie!H561</f>
        <v>0</v>
      </c>
      <c r="L88" s="48"/>
    </row>
    <row r="89" spans="1:12" s="47" customFormat="1" x14ac:dyDescent="0.35">
      <c r="A89" s="47">
        <f>Rozliczenie!A562</f>
        <v>0</v>
      </c>
      <c r="B89" s="521">
        <f>Rozliczenie!B562</f>
        <v>0</v>
      </c>
      <c r="C89" s="521"/>
      <c r="D89" s="521"/>
      <c r="E89" s="51">
        <f>Rozliczenie!L562</f>
        <v>0</v>
      </c>
      <c r="F89" s="49">
        <f>Rozliczenie!O562</f>
        <v>0</v>
      </c>
      <c r="G89" s="49" t="e">
        <f t="shared" si="3"/>
        <v>#DIV/0!</v>
      </c>
      <c r="H89" s="79" t="e">
        <f t="shared" si="4"/>
        <v>#DIV/0!</v>
      </c>
      <c r="I89" s="50" t="e">
        <f t="shared" si="5"/>
        <v>#DIV/0!</v>
      </c>
      <c r="J89" s="49">
        <f>Rozliczenie!F562</f>
        <v>0</v>
      </c>
      <c r="K89" s="49">
        <f>Rozliczenie!H562</f>
        <v>0</v>
      </c>
      <c r="L89" s="48"/>
    </row>
    <row r="90" spans="1:12" s="47" customFormat="1" x14ac:dyDescent="0.35">
      <c r="A90" s="47">
        <f>Rozliczenie!A563</f>
        <v>0</v>
      </c>
      <c r="B90" s="521">
        <f>Rozliczenie!B563</f>
        <v>0</v>
      </c>
      <c r="C90" s="521"/>
      <c r="D90" s="521"/>
      <c r="E90" s="51">
        <f>Rozliczenie!L563</f>
        <v>0</v>
      </c>
      <c r="F90" s="49">
        <f>Rozliczenie!O563</f>
        <v>0</v>
      </c>
      <c r="G90" s="49" t="e">
        <f t="shared" si="3"/>
        <v>#DIV/0!</v>
      </c>
      <c r="H90" s="79" t="e">
        <f t="shared" si="4"/>
        <v>#DIV/0!</v>
      </c>
      <c r="I90" s="50" t="e">
        <f t="shared" si="5"/>
        <v>#DIV/0!</v>
      </c>
      <c r="J90" s="49">
        <f>Rozliczenie!F563</f>
        <v>0</v>
      </c>
      <c r="K90" s="49">
        <f>Rozliczenie!H563</f>
        <v>0</v>
      </c>
      <c r="L90" s="48"/>
    </row>
    <row r="91" spans="1:12" s="47" customFormat="1" x14ac:dyDescent="0.35">
      <c r="A91" s="47">
        <f>Rozliczenie!A564</f>
        <v>0</v>
      </c>
      <c r="B91" s="521">
        <f>Rozliczenie!B564</f>
        <v>0</v>
      </c>
      <c r="C91" s="521"/>
      <c r="D91" s="521"/>
      <c r="E91" s="51">
        <f>Rozliczenie!L564</f>
        <v>0</v>
      </c>
      <c r="F91" s="49">
        <f>Rozliczenie!O564</f>
        <v>0</v>
      </c>
      <c r="G91" s="49" t="e">
        <f t="shared" si="3"/>
        <v>#DIV/0!</v>
      </c>
      <c r="H91" s="79" t="e">
        <f t="shared" si="4"/>
        <v>#DIV/0!</v>
      </c>
      <c r="I91" s="50" t="e">
        <f t="shared" si="5"/>
        <v>#DIV/0!</v>
      </c>
      <c r="J91" s="49">
        <f>Rozliczenie!F564</f>
        <v>0</v>
      </c>
      <c r="K91" s="49">
        <f>Rozliczenie!H564</f>
        <v>0</v>
      </c>
      <c r="L91" s="48"/>
    </row>
    <row r="92" spans="1:12" s="47" customFormat="1" x14ac:dyDescent="0.35">
      <c r="A92" s="47">
        <f>Rozliczenie!A565</f>
        <v>0</v>
      </c>
      <c r="B92" s="521">
        <f>Rozliczenie!B565</f>
        <v>0</v>
      </c>
      <c r="C92" s="521"/>
      <c r="D92" s="521"/>
      <c r="E92" s="51">
        <f>Rozliczenie!L565</f>
        <v>0</v>
      </c>
      <c r="F92" s="49">
        <f>Rozliczenie!O565</f>
        <v>0</v>
      </c>
      <c r="G92" s="49" t="e">
        <f t="shared" si="3"/>
        <v>#DIV/0!</v>
      </c>
      <c r="H92" s="79" t="e">
        <f t="shared" si="4"/>
        <v>#DIV/0!</v>
      </c>
      <c r="I92" s="50" t="e">
        <f t="shared" si="5"/>
        <v>#DIV/0!</v>
      </c>
      <c r="J92" s="49">
        <f>Rozliczenie!F565</f>
        <v>0</v>
      </c>
      <c r="K92" s="49">
        <f>Rozliczenie!H565</f>
        <v>0</v>
      </c>
      <c r="L92" s="48"/>
    </row>
    <row r="93" spans="1:12" s="47" customFormat="1" x14ac:dyDescent="0.35">
      <c r="A93" s="47">
        <f>Rozliczenie!A566</f>
        <v>0</v>
      </c>
      <c r="B93" s="521">
        <f>Rozliczenie!B566</f>
        <v>0</v>
      </c>
      <c r="C93" s="521"/>
      <c r="D93" s="521"/>
      <c r="E93" s="51">
        <f>Rozliczenie!L566</f>
        <v>0</v>
      </c>
      <c r="F93" s="49">
        <f>Rozliczenie!O566</f>
        <v>0</v>
      </c>
      <c r="G93" s="49" t="e">
        <f t="shared" si="3"/>
        <v>#DIV/0!</v>
      </c>
      <c r="H93" s="79" t="e">
        <f t="shared" si="4"/>
        <v>#DIV/0!</v>
      </c>
      <c r="I93" s="50" t="e">
        <f t="shared" si="5"/>
        <v>#DIV/0!</v>
      </c>
      <c r="J93" s="49">
        <f>Rozliczenie!F566</f>
        <v>0</v>
      </c>
      <c r="K93" s="49">
        <f>Rozliczenie!H566</f>
        <v>0</v>
      </c>
      <c r="L93" s="48"/>
    </row>
    <row r="94" spans="1:12" s="47" customFormat="1" x14ac:dyDescent="0.35">
      <c r="A94" s="47">
        <f>Rozliczenie!A567</f>
        <v>0</v>
      </c>
      <c r="B94" s="521">
        <f>Rozliczenie!B567</f>
        <v>0</v>
      </c>
      <c r="C94" s="521"/>
      <c r="D94" s="521"/>
      <c r="E94" s="51">
        <f>Rozliczenie!L567</f>
        <v>0</v>
      </c>
      <c r="F94" s="49">
        <f>Rozliczenie!O567</f>
        <v>0</v>
      </c>
      <c r="G94" s="49" t="e">
        <f t="shared" si="3"/>
        <v>#DIV/0!</v>
      </c>
      <c r="H94" s="79" t="e">
        <f t="shared" si="4"/>
        <v>#DIV/0!</v>
      </c>
      <c r="I94" s="50" t="e">
        <f t="shared" si="5"/>
        <v>#DIV/0!</v>
      </c>
      <c r="J94" s="49">
        <f>Rozliczenie!F567</f>
        <v>0</v>
      </c>
      <c r="K94" s="49">
        <f>Rozliczenie!H567</f>
        <v>0</v>
      </c>
      <c r="L94" s="48"/>
    </row>
    <row r="95" spans="1:12" s="47" customFormat="1" x14ac:dyDescent="0.35">
      <c r="A95" s="47">
        <f>Rozliczenie!A568</f>
        <v>0</v>
      </c>
      <c r="B95" s="521">
        <f>Rozliczenie!B568</f>
        <v>0</v>
      </c>
      <c r="C95" s="521"/>
      <c r="D95" s="521"/>
      <c r="E95" s="51">
        <f>Rozliczenie!L568</f>
        <v>0</v>
      </c>
      <c r="F95" s="49">
        <f>Rozliczenie!O568</f>
        <v>0</v>
      </c>
      <c r="G95" s="49" t="e">
        <f t="shared" si="3"/>
        <v>#DIV/0!</v>
      </c>
      <c r="H95" s="79" t="e">
        <f t="shared" si="4"/>
        <v>#DIV/0!</v>
      </c>
      <c r="I95" s="50" t="e">
        <f t="shared" si="5"/>
        <v>#DIV/0!</v>
      </c>
      <c r="J95" s="49">
        <f>Rozliczenie!F568</f>
        <v>0</v>
      </c>
      <c r="K95" s="49">
        <f>Rozliczenie!H568</f>
        <v>0</v>
      </c>
      <c r="L95" s="48"/>
    </row>
    <row r="96" spans="1:12" s="47" customFormat="1" x14ac:dyDescent="0.35">
      <c r="A96" s="47">
        <f>Rozliczenie!A569</f>
        <v>0</v>
      </c>
      <c r="B96" s="521">
        <f>Rozliczenie!B569</f>
        <v>0</v>
      </c>
      <c r="C96" s="521"/>
      <c r="D96" s="521"/>
      <c r="E96" s="51">
        <f>Rozliczenie!L569</f>
        <v>0</v>
      </c>
      <c r="F96" s="49">
        <f>Rozliczenie!O569</f>
        <v>0</v>
      </c>
      <c r="G96" s="49" t="e">
        <f t="shared" si="3"/>
        <v>#DIV/0!</v>
      </c>
      <c r="H96" s="79" t="e">
        <f t="shared" si="4"/>
        <v>#DIV/0!</v>
      </c>
      <c r="I96" s="50" t="e">
        <f t="shared" si="5"/>
        <v>#DIV/0!</v>
      </c>
      <c r="J96" s="49">
        <f>Rozliczenie!F569</f>
        <v>0</v>
      </c>
      <c r="K96" s="49">
        <f>Rozliczenie!H569</f>
        <v>0</v>
      </c>
      <c r="L96" s="48"/>
    </row>
    <row r="97" spans="1:17" s="47" customFormat="1" x14ac:dyDescent="0.35">
      <c r="A97" s="47">
        <f>Rozliczenie!A570</f>
        <v>0</v>
      </c>
      <c r="B97" s="521">
        <f>Rozliczenie!B570</f>
        <v>0</v>
      </c>
      <c r="C97" s="521"/>
      <c r="D97" s="521"/>
      <c r="E97" s="51">
        <f>Rozliczenie!L570</f>
        <v>0</v>
      </c>
      <c r="F97" s="49">
        <f>Rozliczenie!O570</f>
        <v>0</v>
      </c>
      <c r="G97" s="49" t="e">
        <f t="shared" si="3"/>
        <v>#DIV/0!</v>
      </c>
      <c r="H97" s="79" t="e">
        <f t="shared" si="4"/>
        <v>#DIV/0!</v>
      </c>
      <c r="I97" s="50" t="e">
        <f t="shared" si="5"/>
        <v>#DIV/0!</v>
      </c>
      <c r="J97" s="49">
        <f>Rozliczenie!F570</f>
        <v>0</v>
      </c>
      <c r="K97" s="49">
        <f>Rozliczenie!H570</f>
        <v>0</v>
      </c>
      <c r="L97" s="48"/>
    </row>
    <row r="98" spans="1:17" s="47" customFormat="1" x14ac:dyDescent="0.35">
      <c r="A98" s="47">
        <f>Rozliczenie!A571</f>
        <v>0</v>
      </c>
      <c r="B98" s="521">
        <f>Rozliczenie!B571</f>
        <v>0</v>
      </c>
      <c r="C98" s="521"/>
      <c r="D98" s="521"/>
      <c r="E98" s="51">
        <f>Rozliczenie!L571</f>
        <v>0</v>
      </c>
      <c r="F98" s="49">
        <f>Rozliczenie!O571</f>
        <v>0</v>
      </c>
      <c r="G98" s="49" t="e">
        <f t="shared" si="3"/>
        <v>#DIV/0!</v>
      </c>
      <c r="H98" s="79" t="e">
        <f t="shared" si="4"/>
        <v>#DIV/0!</v>
      </c>
      <c r="I98" s="50" t="e">
        <f t="shared" si="5"/>
        <v>#DIV/0!</v>
      </c>
      <c r="J98" s="49">
        <f>Rozliczenie!F571</f>
        <v>0</v>
      </c>
      <c r="K98" s="49">
        <f>Rozliczenie!H571</f>
        <v>0</v>
      </c>
      <c r="L98" s="48"/>
    </row>
    <row r="99" spans="1:17" s="47" customFormat="1" x14ac:dyDescent="0.35">
      <c r="A99" s="47">
        <f>Rozliczenie!A572</f>
        <v>0</v>
      </c>
      <c r="B99" s="521">
        <f>Rozliczenie!B572</f>
        <v>0</v>
      </c>
      <c r="C99" s="521"/>
      <c r="D99" s="521"/>
      <c r="E99" s="51">
        <f>Rozliczenie!L572</f>
        <v>0</v>
      </c>
      <c r="F99" s="49">
        <f>Rozliczenie!O572</f>
        <v>0</v>
      </c>
      <c r="G99" s="49" t="e">
        <f t="shared" si="3"/>
        <v>#DIV/0!</v>
      </c>
      <c r="H99" s="79" t="e">
        <f t="shared" si="4"/>
        <v>#DIV/0!</v>
      </c>
      <c r="I99" s="50" t="e">
        <f t="shared" si="5"/>
        <v>#DIV/0!</v>
      </c>
      <c r="J99" s="49">
        <f>Rozliczenie!F572</f>
        <v>0</v>
      </c>
      <c r="K99" s="49">
        <f>Rozliczenie!H572</f>
        <v>0</v>
      </c>
      <c r="L99" s="48"/>
    </row>
    <row r="100" spans="1:17" s="47" customFormat="1" x14ac:dyDescent="0.35">
      <c r="A100" s="47">
        <f>Rozliczenie!A573</f>
        <v>0</v>
      </c>
      <c r="B100" s="521">
        <f>Rozliczenie!B573</f>
        <v>0</v>
      </c>
      <c r="C100" s="521"/>
      <c r="D100" s="521"/>
      <c r="E100" s="51">
        <f>Rozliczenie!L573</f>
        <v>0</v>
      </c>
      <c r="F100" s="49">
        <f>Rozliczenie!O573</f>
        <v>0</v>
      </c>
      <c r="G100" s="49" t="e">
        <f t="shared" si="3"/>
        <v>#DIV/0!</v>
      </c>
      <c r="H100" s="79" t="e">
        <f t="shared" si="4"/>
        <v>#DIV/0!</v>
      </c>
      <c r="I100" s="50" t="e">
        <f t="shared" si="5"/>
        <v>#DIV/0!</v>
      </c>
      <c r="J100" s="49">
        <f>Rozliczenie!F573</f>
        <v>0</v>
      </c>
      <c r="K100" s="49">
        <f>Rozliczenie!H573</f>
        <v>0</v>
      </c>
      <c r="L100" s="48"/>
    </row>
    <row r="101" spans="1:17" s="47" customFormat="1" x14ac:dyDescent="0.35">
      <c r="A101" s="47">
        <f>Rozliczenie!A574</f>
        <v>0</v>
      </c>
      <c r="B101" s="521">
        <f>Rozliczenie!B574</f>
        <v>0</v>
      </c>
      <c r="C101" s="521"/>
      <c r="D101" s="521"/>
      <c r="E101" s="51">
        <f>Rozliczenie!L574</f>
        <v>0</v>
      </c>
      <c r="F101" s="49">
        <f>Rozliczenie!O574</f>
        <v>0</v>
      </c>
      <c r="G101" s="49" t="e">
        <f t="shared" si="3"/>
        <v>#DIV/0!</v>
      </c>
      <c r="H101" s="79" t="e">
        <f t="shared" si="4"/>
        <v>#DIV/0!</v>
      </c>
      <c r="I101" s="50" t="e">
        <f t="shared" si="5"/>
        <v>#DIV/0!</v>
      </c>
      <c r="J101" s="49">
        <f>Rozliczenie!F574</f>
        <v>0</v>
      </c>
      <c r="K101" s="49">
        <f>Rozliczenie!H574</f>
        <v>0</v>
      </c>
      <c r="L101" s="48"/>
    </row>
    <row r="102" spans="1:17" s="47" customFormat="1" x14ac:dyDescent="0.35">
      <c r="A102" s="47">
        <f>Rozliczenie!A575</f>
        <v>0</v>
      </c>
      <c r="B102" s="521">
        <f>Rozliczenie!B575</f>
        <v>0</v>
      </c>
      <c r="C102" s="521"/>
      <c r="D102" s="521"/>
      <c r="E102" s="51">
        <f>Rozliczenie!L575</f>
        <v>0</v>
      </c>
      <c r="F102" s="49">
        <f>Rozliczenie!O575</f>
        <v>0</v>
      </c>
      <c r="G102" s="49" t="e">
        <f t="shared" si="3"/>
        <v>#DIV/0!</v>
      </c>
      <c r="H102" s="79" t="e">
        <f t="shared" si="4"/>
        <v>#DIV/0!</v>
      </c>
      <c r="I102" s="50" t="e">
        <f t="shared" si="5"/>
        <v>#DIV/0!</v>
      </c>
      <c r="J102" s="49">
        <f>Rozliczenie!F575</f>
        <v>0</v>
      </c>
      <c r="K102" s="49">
        <f>Rozliczenie!H575</f>
        <v>0</v>
      </c>
      <c r="L102" s="48"/>
    </row>
    <row r="103" spans="1:17" s="47" customFormat="1" x14ac:dyDescent="0.35">
      <c r="A103" s="47">
        <f>Rozliczenie!A576</f>
        <v>0</v>
      </c>
      <c r="B103" s="521">
        <f>Rozliczenie!B576</f>
        <v>0</v>
      </c>
      <c r="C103" s="521"/>
      <c r="D103" s="521"/>
      <c r="E103" s="51">
        <f>Rozliczenie!L576</f>
        <v>0</v>
      </c>
      <c r="F103" s="49">
        <f>Rozliczenie!O576</f>
        <v>0</v>
      </c>
      <c r="G103" s="49" t="e">
        <f t="shared" si="3"/>
        <v>#DIV/0!</v>
      </c>
      <c r="H103" s="79" t="e">
        <f t="shared" si="4"/>
        <v>#DIV/0!</v>
      </c>
      <c r="I103" s="50" t="e">
        <f t="shared" si="5"/>
        <v>#DIV/0!</v>
      </c>
      <c r="J103" s="49">
        <f>Rozliczenie!F576</f>
        <v>0</v>
      </c>
      <c r="K103" s="49">
        <f>Rozliczenie!H576</f>
        <v>0</v>
      </c>
      <c r="L103" s="48"/>
    </row>
    <row r="104" spans="1:17" s="24" customFormat="1" x14ac:dyDescent="0.35">
      <c r="A104" s="24" t="s">
        <v>95</v>
      </c>
      <c r="C104" s="45">
        <f>SUM(C4:C103)</f>
        <v>0</v>
      </c>
      <c r="D104" s="46">
        <f>SUMIF(D4:D103,"&gt;0")</f>
        <v>0</v>
      </c>
      <c r="E104" s="44">
        <f>SUM(E4:E103)</f>
        <v>0</v>
      </c>
      <c r="F104" s="44">
        <f>SUM(F4:F103)</f>
        <v>0</v>
      </c>
      <c r="G104" s="45"/>
      <c r="H104" s="45"/>
      <c r="I104" s="45"/>
      <c r="J104" s="44">
        <f>SUM(J4:J103)</f>
        <v>0</v>
      </c>
      <c r="K104" s="43">
        <f>SUMIF(K4:K103,"&gt;0")</f>
        <v>0</v>
      </c>
    </row>
    <row r="105" spans="1:17" x14ac:dyDescent="0.35">
      <c r="C105" s="41"/>
      <c r="D105" s="41"/>
      <c r="E105" s="41"/>
      <c r="F105" s="42"/>
      <c r="K105" s="41"/>
    </row>
    <row r="106" spans="1:17" x14ac:dyDescent="0.35">
      <c r="B106" s="524" t="s">
        <v>94</v>
      </c>
      <c r="C106" s="524"/>
      <c r="D106" s="524"/>
      <c r="E106" s="524"/>
      <c r="F106" s="524"/>
      <c r="G106" s="524"/>
      <c r="H106" s="524"/>
      <c r="I106" s="524"/>
      <c r="J106" s="524"/>
      <c r="K106" s="524"/>
      <c r="L106" s="524"/>
      <c r="M106" s="524"/>
      <c r="N106" s="524"/>
      <c r="O106" s="524"/>
      <c r="P106" s="524"/>
      <c r="Q106" s="524"/>
    </row>
    <row r="107" spans="1:17" ht="42" customHeight="1" x14ac:dyDescent="0.35">
      <c r="A107" s="40" t="str">
        <f t="shared" ref="A107:A138" si="6">A3</f>
        <v>l.p</v>
      </c>
      <c r="B107" s="39"/>
      <c r="C107" s="38" t="s">
        <v>93</v>
      </c>
      <c r="D107" s="37" t="s">
        <v>92</v>
      </c>
      <c r="E107" s="36" t="s">
        <v>91</v>
      </c>
      <c r="F107" s="35" t="s">
        <v>90</v>
      </c>
      <c r="G107" s="34" t="s">
        <v>89</v>
      </c>
      <c r="H107" s="33" t="s">
        <v>88</v>
      </c>
      <c r="I107" s="33" t="s">
        <v>87</v>
      </c>
      <c r="J107" s="33" t="s">
        <v>86</v>
      </c>
      <c r="K107" s="31" t="s">
        <v>85</v>
      </c>
      <c r="L107" s="32" t="s">
        <v>84</v>
      </c>
      <c r="M107" s="31" t="s">
        <v>83</v>
      </c>
      <c r="N107" s="31" t="s">
        <v>82</v>
      </c>
      <c r="O107" s="31" t="s">
        <v>81</v>
      </c>
      <c r="P107" s="30" t="s">
        <v>80</v>
      </c>
      <c r="Q107" s="30" t="s">
        <v>79</v>
      </c>
    </row>
    <row r="108" spans="1:17" s="26" customFormat="1" x14ac:dyDescent="0.35">
      <c r="A108" s="26">
        <f t="shared" si="6"/>
        <v>0</v>
      </c>
      <c r="B108" s="29"/>
      <c r="C108" s="25" t="e">
        <f>ROUND(F4/E4,2)</f>
        <v>#DIV/0!</v>
      </c>
      <c r="D108" s="27" t="e">
        <f t="shared" ref="D108:D139" si="7">H4</f>
        <v>#DIV/0!</v>
      </c>
      <c r="E108" s="28" t="e">
        <f>ROUND(D108/C108,2)</f>
        <v>#DIV/0!</v>
      </c>
      <c r="F108" s="27" t="e">
        <f>ROUND(D108*E4,2)</f>
        <v>#DIV/0!</v>
      </c>
      <c r="G108" s="27" t="e">
        <f>ROUND(G4*E4,2)</f>
        <v>#DIV/0!</v>
      </c>
      <c r="H108" s="27" t="e">
        <f>ROUND(J108*E4,2)</f>
        <v>#DIV/0!</v>
      </c>
      <c r="I108" s="26" t="e">
        <f>ROUND(J108*E4,2)</f>
        <v>#DIV/0!</v>
      </c>
      <c r="J108" s="229" t="e">
        <f>IF((F4-J4)/E4&gt;=$L$4,$L$4,(F4-J4)/E4)</f>
        <v>#DIV/0!</v>
      </c>
      <c r="K108" s="27" t="e">
        <f>ROUND(K4/E4,2)</f>
        <v>#DIV/0!</v>
      </c>
      <c r="L108" s="27">
        <f>ROUND(F4*0.1,2)</f>
        <v>0</v>
      </c>
      <c r="M108" s="27" t="e">
        <f>ROUND(C108*0.1,2)</f>
        <v>#DIV/0!</v>
      </c>
      <c r="N108" s="26" t="e">
        <f t="shared" ref="N108:N139" si="8">IF(D108&gt;=M108,$M$2,$M$3)</f>
        <v>#DIV/0!</v>
      </c>
      <c r="O108" s="26" t="e">
        <f t="shared" ref="O108:O139" si="9">IF(K108&lt;=$L$4,$M$2,$M$3)</f>
        <v>#DIV/0!</v>
      </c>
      <c r="P108" s="27" t="e">
        <f t="shared" ref="P108:P171" si="10">(H108+J4)-F4</f>
        <v>#DIV/0!</v>
      </c>
      <c r="Q108" s="25" t="e">
        <f t="shared" ref="Q108:Q139" si="11">F4-G108</f>
        <v>#DIV/0!</v>
      </c>
    </row>
    <row r="109" spans="1:17" s="26" customFormat="1" x14ac:dyDescent="0.35">
      <c r="A109" s="26">
        <f t="shared" si="6"/>
        <v>0</v>
      </c>
      <c r="B109" s="29"/>
      <c r="C109" s="25" t="e">
        <f t="shared" ref="C109:C172" si="12">ROUND(F5/E5,2)</f>
        <v>#DIV/0!</v>
      </c>
      <c r="D109" s="27" t="e">
        <f t="shared" si="7"/>
        <v>#DIV/0!</v>
      </c>
      <c r="E109" s="28" t="e">
        <f t="shared" ref="E109:E172" si="13">ROUND(D109/C109,2)</f>
        <v>#DIV/0!</v>
      </c>
      <c r="F109" s="27" t="e">
        <f t="shared" ref="F109:F172" si="14">ROUND(D109*E5,2)</f>
        <v>#DIV/0!</v>
      </c>
      <c r="G109" s="27" t="e">
        <f t="shared" ref="G109:G172" si="15">ROUND(G5*E5,2)</f>
        <v>#DIV/0!</v>
      </c>
      <c r="H109" s="27" t="e">
        <f t="shared" ref="H109:H172" si="16">ROUND(J109*E5,2)</f>
        <v>#DIV/0!</v>
      </c>
      <c r="I109" s="194" t="e">
        <f t="shared" ref="I109:I172" si="17">ROUND(J109*E5,2)</f>
        <v>#DIV/0!</v>
      </c>
      <c r="J109" s="229" t="e">
        <f t="shared" ref="J109:J172" si="18">IF((F5-J5)/E5&gt;=$L$4,$L$4,(F5-J5)/E5)</f>
        <v>#DIV/0!</v>
      </c>
      <c r="K109" s="27" t="e">
        <f t="shared" ref="K109:K172" si="19">ROUND(K5/E5,2)</f>
        <v>#DIV/0!</v>
      </c>
      <c r="L109" s="27">
        <f t="shared" ref="L109:L172" si="20">ROUND(F5*0.1,2)</f>
        <v>0</v>
      </c>
      <c r="M109" s="27" t="e">
        <f t="shared" ref="M109:M172" si="21">ROUND(C109*0.1,2)</f>
        <v>#DIV/0!</v>
      </c>
      <c r="N109" s="26" t="e">
        <f t="shared" si="8"/>
        <v>#DIV/0!</v>
      </c>
      <c r="O109" s="26" t="e">
        <f t="shared" si="9"/>
        <v>#DIV/0!</v>
      </c>
      <c r="P109" s="27" t="e">
        <f t="shared" si="10"/>
        <v>#DIV/0!</v>
      </c>
      <c r="Q109" s="25" t="e">
        <f t="shared" si="11"/>
        <v>#DIV/0!</v>
      </c>
    </row>
    <row r="110" spans="1:17" s="26" customFormat="1" x14ac:dyDescent="0.35">
      <c r="A110" s="26">
        <f t="shared" si="6"/>
        <v>0</v>
      </c>
      <c r="B110" s="29"/>
      <c r="C110" s="25" t="e">
        <f t="shared" si="12"/>
        <v>#DIV/0!</v>
      </c>
      <c r="D110" s="27" t="e">
        <f t="shared" si="7"/>
        <v>#DIV/0!</v>
      </c>
      <c r="E110" s="28" t="e">
        <f t="shared" si="13"/>
        <v>#DIV/0!</v>
      </c>
      <c r="F110" s="27" t="e">
        <f t="shared" si="14"/>
        <v>#DIV/0!</v>
      </c>
      <c r="G110" s="27" t="e">
        <f t="shared" si="15"/>
        <v>#DIV/0!</v>
      </c>
      <c r="H110" s="27" t="e">
        <f t="shared" si="16"/>
        <v>#DIV/0!</v>
      </c>
      <c r="I110" s="194" t="e">
        <f t="shared" si="17"/>
        <v>#DIV/0!</v>
      </c>
      <c r="J110" s="229" t="e">
        <f t="shared" si="18"/>
        <v>#DIV/0!</v>
      </c>
      <c r="K110" s="27" t="e">
        <f t="shared" si="19"/>
        <v>#DIV/0!</v>
      </c>
      <c r="L110" s="27">
        <f t="shared" si="20"/>
        <v>0</v>
      </c>
      <c r="M110" s="27" t="e">
        <f t="shared" si="21"/>
        <v>#DIV/0!</v>
      </c>
      <c r="N110" s="26" t="e">
        <f t="shared" si="8"/>
        <v>#DIV/0!</v>
      </c>
      <c r="O110" s="26" t="e">
        <f t="shared" si="9"/>
        <v>#DIV/0!</v>
      </c>
      <c r="P110" s="27" t="e">
        <f t="shared" si="10"/>
        <v>#DIV/0!</v>
      </c>
      <c r="Q110" s="25" t="e">
        <f t="shared" si="11"/>
        <v>#DIV/0!</v>
      </c>
    </row>
    <row r="111" spans="1:17" s="26" customFormat="1" x14ac:dyDescent="0.35">
      <c r="A111" s="26">
        <f t="shared" si="6"/>
        <v>0</v>
      </c>
      <c r="B111" s="29"/>
      <c r="C111" s="25" t="e">
        <f t="shared" si="12"/>
        <v>#DIV/0!</v>
      </c>
      <c r="D111" s="27" t="e">
        <f t="shared" si="7"/>
        <v>#DIV/0!</v>
      </c>
      <c r="E111" s="28" t="e">
        <f t="shared" si="13"/>
        <v>#DIV/0!</v>
      </c>
      <c r="F111" s="27" t="e">
        <f t="shared" si="14"/>
        <v>#DIV/0!</v>
      </c>
      <c r="G111" s="27" t="e">
        <f t="shared" si="15"/>
        <v>#DIV/0!</v>
      </c>
      <c r="H111" s="27" t="e">
        <f t="shared" si="16"/>
        <v>#DIV/0!</v>
      </c>
      <c r="I111" s="194" t="e">
        <f t="shared" si="17"/>
        <v>#DIV/0!</v>
      </c>
      <c r="J111" s="229" t="e">
        <f t="shared" si="18"/>
        <v>#DIV/0!</v>
      </c>
      <c r="K111" s="27" t="e">
        <f t="shared" si="19"/>
        <v>#DIV/0!</v>
      </c>
      <c r="L111" s="27">
        <f t="shared" si="20"/>
        <v>0</v>
      </c>
      <c r="M111" s="27" t="e">
        <f t="shared" si="21"/>
        <v>#DIV/0!</v>
      </c>
      <c r="N111" s="26" t="e">
        <f t="shared" si="8"/>
        <v>#DIV/0!</v>
      </c>
      <c r="O111" s="26" t="e">
        <f t="shared" si="9"/>
        <v>#DIV/0!</v>
      </c>
      <c r="P111" s="27" t="e">
        <f t="shared" si="10"/>
        <v>#DIV/0!</v>
      </c>
      <c r="Q111" s="25" t="e">
        <f t="shared" si="11"/>
        <v>#DIV/0!</v>
      </c>
    </row>
    <row r="112" spans="1:17" x14ac:dyDescent="0.35">
      <c r="A112" s="26">
        <f t="shared" si="6"/>
        <v>0</v>
      </c>
      <c r="B112" s="29"/>
      <c r="C112" s="25" t="e">
        <f t="shared" si="12"/>
        <v>#DIV/0!</v>
      </c>
      <c r="D112" s="27" t="e">
        <f t="shared" si="7"/>
        <v>#DIV/0!</v>
      </c>
      <c r="E112" s="28" t="e">
        <f t="shared" si="13"/>
        <v>#DIV/0!</v>
      </c>
      <c r="F112" s="27" t="e">
        <f t="shared" si="14"/>
        <v>#DIV/0!</v>
      </c>
      <c r="G112" s="27" t="e">
        <f t="shared" si="15"/>
        <v>#DIV/0!</v>
      </c>
      <c r="H112" s="27" t="e">
        <f t="shared" si="16"/>
        <v>#DIV/0!</v>
      </c>
      <c r="I112" s="194" t="e">
        <f t="shared" si="17"/>
        <v>#DIV/0!</v>
      </c>
      <c r="J112" s="229" t="e">
        <f t="shared" si="18"/>
        <v>#DIV/0!</v>
      </c>
      <c r="K112" s="27" t="e">
        <f t="shared" si="19"/>
        <v>#DIV/0!</v>
      </c>
      <c r="L112" s="27">
        <f t="shared" si="20"/>
        <v>0</v>
      </c>
      <c r="M112" s="27" t="e">
        <f t="shared" si="21"/>
        <v>#DIV/0!</v>
      </c>
      <c r="N112" s="26" t="e">
        <f t="shared" si="8"/>
        <v>#DIV/0!</v>
      </c>
      <c r="O112" s="26" t="e">
        <f t="shared" si="9"/>
        <v>#DIV/0!</v>
      </c>
      <c r="P112" s="27" t="e">
        <f t="shared" si="10"/>
        <v>#DIV/0!</v>
      </c>
      <c r="Q112" s="25" t="e">
        <f t="shared" si="11"/>
        <v>#DIV/0!</v>
      </c>
    </row>
    <row r="113" spans="1:17" x14ac:dyDescent="0.35">
      <c r="A113" s="26">
        <f t="shared" si="6"/>
        <v>0</v>
      </c>
      <c r="B113" s="29"/>
      <c r="C113" s="25" t="e">
        <f t="shared" si="12"/>
        <v>#DIV/0!</v>
      </c>
      <c r="D113" s="27" t="e">
        <f t="shared" si="7"/>
        <v>#DIV/0!</v>
      </c>
      <c r="E113" s="28" t="e">
        <f t="shared" si="13"/>
        <v>#DIV/0!</v>
      </c>
      <c r="F113" s="27" t="e">
        <f t="shared" si="14"/>
        <v>#DIV/0!</v>
      </c>
      <c r="G113" s="27" t="e">
        <f t="shared" si="15"/>
        <v>#DIV/0!</v>
      </c>
      <c r="H113" s="27" t="e">
        <f t="shared" si="16"/>
        <v>#DIV/0!</v>
      </c>
      <c r="I113" s="194" t="e">
        <f t="shared" si="17"/>
        <v>#DIV/0!</v>
      </c>
      <c r="J113" s="229" t="e">
        <f t="shared" si="18"/>
        <v>#DIV/0!</v>
      </c>
      <c r="K113" s="27" t="e">
        <f t="shared" si="19"/>
        <v>#DIV/0!</v>
      </c>
      <c r="L113" s="27">
        <f t="shared" si="20"/>
        <v>0</v>
      </c>
      <c r="M113" s="27" t="e">
        <f t="shared" si="21"/>
        <v>#DIV/0!</v>
      </c>
      <c r="N113" s="26" t="e">
        <f t="shared" si="8"/>
        <v>#DIV/0!</v>
      </c>
      <c r="O113" s="26" t="e">
        <f t="shared" si="9"/>
        <v>#DIV/0!</v>
      </c>
      <c r="P113" s="27" t="e">
        <f t="shared" si="10"/>
        <v>#DIV/0!</v>
      </c>
      <c r="Q113" s="25" t="e">
        <f t="shared" si="11"/>
        <v>#DIV/0!</v>
      </c>
    </row>
    <row r="114" spans="1:17" x14ac:dyDescent="0.35">
      <c r="A114" s="26">
        <f t="shared" si="6"/>
        <v>0</v>
      </c>
      <c r="B114" s="29"/>
      <c r="C114" s="25" t="e">
        <f t="shared" si="12"/>
        <v>#DIV/0!</v>
      </c>
      <c r="D114" s="27" t="e">
        <f t="shared" si="7"/>
        <v>#DIV/0!</v>
      </c>
      <c r="E114" s="28" t="e">
        <f t="shared" si="13"/>
        <v>#DIV/0!</v>
      </c>
      <c r="F114" s="27" t="e">
        <f t="shared" si="14"/>
        <v>#DIV/0!</v>
      </c>
      <c r="G114" s="27" t="e">
        <f t="shared" si="15"/>
        <v>#DIV/0!</v>
      </c>
      <c r="H114" s="27" t="e">
        <f t="shared" si="16"/>
        <v>#DIV/0!</v>
      </c>
      <c r="I114" s="194" t="e">
        <f t="shared" si="17"/>
        <v>#DIV/0!</v>
      </c>
      <c r="J114" s="229" t="e">
        <f t="shared" si="18"/>
        <v>#DIV/0!</v>
      </c>
      <c r="K114" s="27" t="e">
        <f t="shared" si="19"/>
        <v>#DIV/0!</v>
      </c>
      <c r="L114" s="27">
        <f t="shared" si="20"/>
        <v>0</v>
      </c>
      <c r="M114" s="27" t="e">
        <f t="shared" si="21"/>
        <v>#DIV/0!</v>
      </c>
      <c r="N114" s="26" t="e">
        <f t="shared" si="8"/>
        <v>#DIV/0!</v>
      </c>
      <c r="O114" s="26" t="e">
        <f t="shared" si="9"/>
        <v>#DIV/0!</v>
      </c>
      <c r="P114" s="27" t="e">
        <f t="shared" si="10"/>
        <v>#DIV/0!</v>
      </c>
      <c r="Q114" s="25" t="e">
        <f t="shared" si="11"/>
        <v>#DIV/0!</v>
      </c>
    </row>
    <row r="115" spans="1:17" x14ac:dyDescent="0.35">
      <c r="A115" s="26">
        <f t="shared" si="6"/>
        <v>0</v>
      </c>
      <c r="B115" s="29"/>
      <c r="C115" s="25" t="e">
        <f t="shared" si="12"/>
        <v>#DIV/0!</v>
      </c>
      <c r="D115" s="27" t="e">
        <f t="shared" si="7"/>
        <v>#DIV/0!</v>
      </c>
      <c r="E115" s="28" t="e">
        <f t="shared" si="13"/>
        <v>#DIV/0!</v>
      </c>
      <c r="F115" s="27" t="e">
        <f t="shared" si="14"/>
        <v>#DIV/0!</v>
      </c>
      <c r="G115" s="27" t="e">
        <f t="shared" si="15"/>
        <v>#DIV/0!</v>
      </c>
      <c r="H115" s="27" t="e">
        <f t="shared" si="16"/>
        <v>#DIV/0!</v>
      </c>
      <c r="I115" s="194" t="e">
        <f t="shared" si="17"/>
        <v>#DIV/0!</v>
      </c>
      <c r="J115" s="229" t="e">
        <f t="shared" si="18"/>
        <v>#DIV/0!</v>
      </c>
      <c r="K115" s="27" t="e">
        <f t="shared" si="19"/>
        <v>#DIV/0!</v>
      </c>
      <c r="L115" s="27">
        <f t="shared" si="20"/>
        <v>0</v>
      </c>
      <c r="M115" s="27" t="e">
        <f t="shared" si="21"/>
        <v>#DIV/0!</v>
      </c>
      <c r="N115" s="26" t="e">
        <f t="shared" si="8"/>
        <v>#DIV/0!</v>
      </c>
      <c r="O115" s="26" t="e">
        <f t="shared" si="9"/>
        <v>#DIV/0!</v>
      </c>
      <c r="P115" s="27" t="e">
        <f t="shared" si="10"/>
        <v>#DIV/0!</v>
      </c>
      <c r="Q115" s="25" t="e">
        <f t="shared" si="11"/>
        <v>#DIV/0!</v>
      </c>
    </row>
    <row r="116" spans="1:17" x14ac:dyDescent="0.35">
      <c r="A116" s="26">
        <f t="shared" si="6"/>
        <v>0</v>
      </c>
      <c r="B116" s="29"/>
      <c r="C116" s="25" t="e">
        <f t="shared" si="12"/>
        <v>#DIV/0!</v>
      </c>
      <c r="D116" s="27" t="e">
        <f t="shared" si="7"/>
        <v>#DIV/0!</v>
      </c>
      <c r="E116" s="28" t="e">
        <f t="shared" si="13"/>
        <v>#DIV/0!</v>
      </c>
      <c r="F116" s="27" t="e">
        <f t="shared" si="14"/>
        <v>#DIV/0!</v>
      </c>
      <c r="G116" s="27" t="e">
        <f t="shared" si="15"/>
        <v>#DIV/0!</v>
      </c>
      <c r="H116" s="27" t="e">
        <f t="shared" si="16"/>
        <v>#DIV/0!</v>
      </c>
      <c r="I116" s="194" t="e">
        <f t="shared" si="17"/>
        <v>#DIV/0!</v>
      </c>
      <c r="J116" s="229" t="e">
        <f t="shared" si="18"/>
        <v>#DIV/0!</v>
      </c>
      <c r="K116" s="27" t="e">
        <f t="shared" si="19"/>
        <v>#DIV/0!</v>
      </c>
      <c r="L116" s="27">
        <f t="shared" si="20"/>
        <v>0</v>
      </c>
      <c r="M116" s="27" t="e">
        <f t="shared" si="21"/>
        <v>#DIV/0!</v>
      </c>
      <c r="N116" s="26" t="e">
        <f t="shared" si="8"/>
        <v>#DIV/0!</v>
      </c>
      <c r="O116" s="26" t="e">
        <f t="shared" si="9"/>
        <v>#DIV/0!</v>
      </c>
      <c r="P116" s="27" t="e">
        <f t="shared" si="10"/>
        <v>#DIV/0!</v>
      </c>
      <c r="Q116" s="25" t="e">
        <f t="shared" si="11"/>
        <v>#DIV/0!</v>
      </c>
    </row>
    <row r="117" spans="1:17" x14ac:dyDescent="0.35">
      <c r="A117" s="26">
        <f t="shared" si="6"/>
        <v>0</v>
      </c>
      <c r="B117" s="29"/>
      <c r="C117" s="25" t="e">
        <f t="shared" si="12"/>
        <v>#DIV/0!</v>
      </c>
      <c r="D117" s="27" t="e">
        <f t="shared" si="7"/>
        <v>#DIV/0!</v>
      </c>
      <c r="E117" s="28" t="e">
        <f t="shared" si="13"/>
        <v>#DIV/0!</v>
      </c>
      <c r="F117" s="27" t="e">
        <f t="shared" si="14"/>
        <v>#DIV/0!</v>
      </c>
      <c r="G117" s="27" t="e">
        <f t="shared" si="15"/>
        <v>#DIV/0!</v>
      </c>
      <c r="H117" s="27" t="e">
        <f t="shared" si="16"/>
        <v>#DIV/0!</v>
      </c>
      <c r="I117" s="194" t="e">
        <f t="shared" si="17"/>
        <v>#DIV/0!</v>
      </c>
      <c r="J117" s="229" t="e">
        <f t="shared" si="18"/>
        <v>#DIV/0!</v>
      </c>
      <c r="K117" s="27" t="e">
        <f t="shared" si="19"/>
        <v>#DIV/0!</v>
      </c>
      <c r="L117" s="27">
        <f t="shared" si="20"/>
        <v>0</v>
      </c>
      <c r="M117" s="27" t="e">
        <f t="shared" si="21"/>
        <v>#DIV/0!</v>
      </c>
      <c r="N117" s="26" t="e">
        <f t="shared" si="8"/>
        <v>#DIV/0!</v>
      </c>
      <c r="O117" s="26" t="e">
        <f t="shared" si="9"/>
        <v>#DIV/0!</v>
      </c>
      <c r="P117" s="27" t="e">
        <f t="shared" si="10"/>
        <v>#DIV/0!</v>
      </c>
      <c r="Q117" s="25" t="e">
        <f t="shared" si="11"/>
        <v>#DIV/0!</v>
      </c>
    </row>
    <row r="118" spans="1:17" x14ac:dyDescent="0.35">
      <c r="A118" s="26">
        <f t="shared" si="6"/>
        <v>0</v>
      </c>
      <c r="B118" s="29"/>
      <c r="C118" s="25" t="e">
        <f t="shared" si="12"/>
        <v>#DIV/0!</v>
      </c>
      <c r="D118" s="27" t="e">
        <f t="shared" si="7"/>
        <v>#DIV/0!</v>
      </c>
      <c r="E118" s="28" t="e">
        <f t="shared" si="13"/>
        <v>#DIV/0!</v>
      </c>
      <c r="F118" s="27" t="e">
        <f t="shared" si="14"/>
        <v>#DIV/0!</v>
      </c>
      <c r="G118" s="27" t="e">
        <f t="shared" si="15"/>
        <v>#DIV/0!</v>
      </c>
      <c r="H118" s="27" t="e">
        <f t="shared" si="16"/>
        <v>#DIV/0!</v>
      </c>
      <c r="I118" s="194" t="e">
        <f t="shared" si="17"/>
        <v>#DIV/0!</v>
      </c>
      <c r="J118" s="229" t="e">
        <f t="shared" si="18"/>
        <v>#DIV/0!</v>
      </c>
      <c r="K118" s="27" t="e">
        <f t="shared" si="19"/>
        <v>#DIV/0!</v>
      </c>
      <c r="L118" s="27">
        <f t="shared" si="20"/>
        <v>0</v>
      </c>
      <c r="M118" s="27" t="e">
        <f t="shared" si="21"/>
        <v>#DIV/0!</v>
      </c>
      <c r="N118" s="26" t="e">
        <f t="shared" si="8"/>
        <v>#DIV/0!</v>
      </c>
      <c r="O118" s="26" t="e">
        <f t="shared" si="9"/>
        <v>#DIV/0!</v>
      </c>
      <c r="P118" s="27" t="e">
        <f t="shared" si="10"/>
        <v>#DIV/0!</v>
      </c>
      <c r="Q118" s="25" t="e">
        <f t="shared" si="11"/>
        <v>#DIV/0!</v>
      </c>
    </row>
    <row r="119" spans="1:17" x14ac:dyDescent="0.35">
      <c r="A119" s="26">
        <f t="shared" si="6"/>
        <v>0</v>
      </c>
      <c r="B119" s="29"/>
      <c r="C119" s="25" t="e">
        <f t="shared" si="12"/>
        <v>#DIV/0!</v>
      </c>
      <c r="D119" s="27" t="e">
        <f t="shared" si="7"/>
        <v>#DIV/0!</v>
      </c>
      <c r="E119" s="28" t="e">
        <f t="shared" si="13"/>
        <v>#DIV/0!</v>
      </c>
      <c r="F119" s="27" t="e">
        <f t="shared" si="14"/>
        <v>#DIV/0!</v>
      </c>
      <c r="G119" s="27" t="e">
        <f t="shared" si="15"/>
        <v>#DIV/0!</v>
      </c>
      <c r="H119" s="27" t="e">
        <f t="shared" si="16"/>
        <v>#DIV/0!</v>
      </c>
      <c r="I119" s="194" t="e">
        <f t="shared" si="17"/>
        <v>#DIV/0!</v>
      </c>
      <c r="J119" s="229" t="e">
        <f t="shared" si="18"/>
        <v>#DIV/0!</v>
      </c>
      <c r="K119" s="27" t="e">
        <f t="shared" si="19"/>
        <v>#DIV/0!</v>
      </c>
      <c r="L119" s="27">
        <f t="shared" si="20"/>
        <v>0</v>
      </c>
      <c r="M119" s="27" t="e">
        <f t="shared" si="21"/>
        <v>#DIV/0!</v>
      </c>
      <c r="N119" s="26" t="e">
        <f t="shared" si="8"/>
        <v>#DIV/0!</v>
      </c>
      <c r="O119" s="26" t="e">
        <f t="shared" si="9"/>
        <v>#DIV/0!</v>
      </c>
      <c r="P119" s="27" t="e">
        <f t="shared" si="10"/>
        <v>#DIV/0!</v>
      </c>
      <c r="Q119" s="25" t="e">
        <f t="shared" si="11"/>
        <v>#DIV/0!</v>
      </c>
    </row>
    <row r="120" spans="1:17" x14ac:dyDescent="0.35">
      <c r="A120" s="26">
        <f t="shared" si="6"/>
        <v>0</v>
      </c>
      <c r="B120" s="29"/>
      <c r="C120" s="25" t="e">
        <f t="shared" si="12"/>
        <v>#DIV/0!</v>
      </c>
      <c r="D120" s="27" t="e">
        <f t="shared" si="7"/>
        <v>#DIV/0!</v>
      </c>
      <c r="E120" s="28" t="e">
        <f t="shared" si="13"/>
        <v>#DIV/0!</v>
      </c>
      <c r="F120" s="27" t="e">
        <f t="shared" si="14"/>
        <v>#DIV/0!</v>
      </c>
      <c r="G120" s="27" t="e">
        <f t="shared" si="15"/>
        <v>#DIV/0!</v>
      </c>
      <c r="H120" s="27" t="e">
        <f t="shared" si="16"/>
        <v>#DIV/0!</v>
      </c>
      <c r="I120" s="194" t="e">
        <f t="shared" si="17"/>
        <v>#DIV/0!</v>
      </c>
      <c r="J120" s="229" t="e">
        <f t="shared" si="18"/>
        <v>#DIV/0!</v>
      </c>
      <c r="K120" s="27" t="e">
        <f t="shared" si="19"/>
        <v>#DIV/0!</v>
      </c>
      <c r="L120" s="27">
        <f t="shared" si="20"/>
        <v>0</v>
      </c>
      <c r="M120" s="27" t="e">
        <f t="shared" si="21"/>
        <v>#DIV/0!</v>
      </c>
      <c r="N120" s="26" t="e">
        <f t="shared" si="8"/>
        <v>#DIV/0!</v>
      </c>
      <c r="O120" s="26" t="e">
        <f t="shared" si="9"/>
        <v>#DIV/0!</v>
      </c>
      <c r="P120" s="27" t="e">
        <f t="shared" si="10"/>
        <v>#DIV/0!</v>
      </c>
      <c r="Q120" s="25" t="e">
        <f t="shared" si="11"/>
        <v>#DIV/0!</v>
      </c>
    </row>
    <row r="121" spans="1:17" x14ac:dyDescent="0.35">
      <c r="A121" s="26">
        <f t="shared" si="6"/>
        <v>0</v>
      </c>
      <c r="B121" s="29"/>
      <c r="C121" s="25" t="e">
        <f t="shared" si="12"/>
        <v>#DIV/0!</v>
      </c>
      <c r="D121" s="27" t="e">
        <f t="shared" si="7"/>
        <v>#DIV/0!</v>
      </c>
      <c r="E121" s="28" t="e">
        <f t="shared" si="13"/>
        <v>#DIV/0!</v>
      </c>
      <c r="F121" s="27" t="e">
        <f t="shared" si="14"/>
        <v>#DIV/0!</v>
      </c>
      <c r="G121" s="27" t="e">
        <f t="shared" si="15"/>
        <v>#DIV/0!</v>
      </c>
      <c r="H121" s="27" t="e">
        <f t="shared" si="16"/>
        <v>#DIV/0!</v>
      </c>
      <c r="I121" s="194" t="e">
        <f t="shared" si="17"/>
        <v>#DIV/0!</v>
      </c>
      <c r="J121" s="229" t="e">
        <f t="shared" si="18"/>
        <v>#DIV/0!</v>
      </c>
      <c r="K121" s="27" t="e">
        <f t="shared" si="19"/>
        <v>#DIV/0!</v>
      </c>
      <c r="L121" s="27">
        <f t="shared" si="20"/>
        <v>0</v>
      </c>
      <c r="M121" s="27" t="e">
        <f t="shared" si="21"/>
        <v>#DIV/0!</v>
      </c>
      <c r="N121" s="26" t="e">
        <f t="shared" si="8"/>
        <v>#DIV/0!</v>
      </c>
      <c r="O121" s="26" t="e">
        <f t="shared" si="9"/>
        <v>#DIV/0!</v>
      </c>
      <c r="P121" s="27" t="e">
        <f t="shared" si="10"/>
        <v>#DIV/0!</v>
      </c>
      <c r="Q121" s="25" t="e">
        <f t="shared" si="11"/>
        <v>#DIV/0!</v>
      </c>
    </row>
    <row r="122" spans="1:17" x14ac:dyDescent="0.35">
      <c r="A122" s="26">
        <f t="shared" si="6"/>
        <v>0</v>
      </c>
      <c r="B122" s="29"/>
      <c r="C122" s="25" t="e">
        <f t="shared" si="12"/>
        <v>#DIV/0!</v>
      </c>
      <c r="D122" s="27" t="e">
        <f t="shared" si="7"/>
        <v>#DIV/0!</v>
      </c>
      <c r="E122" s="28" t="e">
        <f t="shared" si="13"/>
        <v>#DIV/0!</v>
      </c>
      <c r="F122" s="27" t="e">
        <f t="shared" si="14"/>
        <v>#DIV/0!</v>
      </c>
      <c r="G122" s="27" t="e">
        <f t="shared" si="15"/>
        <v>#DIV/0!</v>
      </c>
      <c r="H122" s="27" t="e">
        <f t="shared" si="16"/>
        <v>#DIV/0!</v>
      </c>
      <c r="I122" s="194" t="e">
        <f t="shared" si="17"/>
        <v>#DIV/0!</v>
      </c>
      <c r="J122" s="229" t="e">
        <f t="shared" si="18"/>
        <v>#DIV/0!</v>
      </c>
      <c r="K122" s="27" t="e">
        <f t="shared" si="19"/>
        <v>#DIV/0!</v>
      </c>
      <c r="L122" s="27">
        <f t="shared" si="20"/>
        <v>0</v>
      </c>
      <c r="M122" s="27" t="e">
        <f t="shared" si="21"/>
        <v>#DIV/0!</v>
      </c>
      <c r="N122" s="26" t="e">
        <f t="shared" si="8"/>
        <v>#DIV/0!</v>
      </c>
      <c r="O122" s="26" t="e">
        <f t="shared" si="9"/>
        <v>#DIV/0!</v>
      </c>
      <c r="P122" s="27" t="e">
        <f t="shared" si="10"/>
        <v>#DIV/0!</v>
      </c>
      <c r="Q122" s="25" t="e">
        <f t="shared" si="11"/>
        <v>#DIV/0!</v>
      </c>
    </row>
    <row r="123" spans="1:17" x14ac:dyDescent="0.35">
      <c r="A123" s="26">
        <f t="shared" si="6"/>
        <v>0</v>
      </c>
      <c r="B123" s="29"/>
      <c r="C123" s="25" t="e">
        <f t="shared" si="12"/>
        <v>#DIV/0!</v>
      </c>
      <c r="D123" s="27" t="e">
        <f t="shared" si="7"/>
        <v>#DIV/0!</v>
      </c>
      <c r="E123" s="28" t="e">
        <f t="shared" si="13"/>
        <v>#DIV/0!</v>
      </c>
      <c r="F123" s="27" t="e">
        <f t="shared" si="14"/>
        <v>#DIV/0!</v>
      </c>
      <c r="G123" s="27" t="e">
        <f t="shared" si="15"/>
        <v>#DIV/0!</v>
      </c>
      <c r="H123" s="27" t="e">
        <f t="shared" si="16"/>
        <v>#DIV/0!</v>
      </c>
      <c r="I123" s="194" t="e">
        <f t="shared" si="17"/>
        <v>#DIV/0!</v>
      </c>
      <c r="J123" s="229" t="e">
        <f t="shared" si="18"/>
        <v>#DIV/0!</v>
      </c>
      <c r="K123" s="27" t="e">
        <f t="shared" si="19"/>
        <v>#DIV/0!</v>
      </c>
      <c r="L123" s="27">
        <f t="shared" si="20"/>
        <v>0</v>
      </c>
      <c r="M123" s="27" t="e">
        <f t="shared" si="21"/>
        <v>#DIV/0!</v>
      </c>
      <c r="N123" s="26" t="e">
        <f t="shared" si="8"/>
        <v>#DIV/0!</v>
      </c>
      <c r="O123" s="26" t="e">
        <f t="shared" si="9"/>
        <v>#DIV/0!</v>
      </c>
      <c r="P123" s="27" t="e">
        <f t="shared" si="10"/>
        <v>#DIV/0!</v>
      </c>
      <c r="Q123" s="25" t="e">
        <f t="shared" si="11"/>
        <v>#DIV/0!</v>
      </c>
    </row>
    <row r="124" spans="1:17" x14ac:dyDescent="0.35">
      <c r="A124" s="26">
        <f t="shared" si="6"/>
        <v>0</v>
      </c>
      <c r="B124" s="29"/>
      <c r="C124" s="25" t="e">
        <f t="shared" si="12"/>
        <v>#DIV/0!</v>
      </c>
      <c r="D124" s="27" t="e">
        <f t="shared" si="7"/>
        <v>#DIV/0!</v>
      </c>
      <c r="E124" s="28" t="e">
        <f t="shared" si="13"/>
        <v>#DIV/0!</v>
      </c>
      <c r="F124" s="27" t="e">
        <f t="shared" si="14"/>
        <v>#DIV/0!</v>
      </c>
      <c r="G124" s="27" t="e">
        <f t="shared" si="15"/>
        <v>#DIV/0!</v>
      </c>
      <c r="H124" s="27" t="e">
        <f t="shared" si="16"/>
        <v>#DIV/0!</v>
      </c>
      <c r="I124" s="194" t="e">
        <f t="shared" si="17"/>
        <v>#DIV/0!</v>
      </c>
      <c r="J124" s="229" t="e">
        <f t="shared" si="18"/>
        <v>#DIV/0!</v>
      </c>
      <c r="K124" s="27" t="e">
        <f t="shared" si="19"/>
        <v>#DIV/0!</v>
      </c>
      <c r="L124" s="27">
        <f t="shared" si="20"/>
        <v>0</v>
      </c>
      <c r="M124" s="27" t="e">
        <f t="shared" si="21"/>
        <v>#DIV/0!</v>
      </c>
      <c r="N124" s="26" t="e">
        <f t="shared" si="8"/>
        <v>#DIV/0!</v>
      </c>
      <c r="O124" s="26" t="e">
        <f t="shared" si="9"/>
        <v>#DIV/0!</v>
      </c>
      <c r="P124" s="27" t="e">
        <f t="shared" si="10"/>
        <v>#DIV/0!</v>
      </c>
      <c r="Q124" s="25" t="e">
        <f t="shared" si="11"/>
        <v>#DIV/0!</v>
      </c>
    </row>
    <row r="125" spans="1:17" x14ac:dyDescent="0.35">
      <c r="A125" s="26">
        <f t="shared" si="6"/>
        <v>0</v>
      </c>
      <c r="B125" s="29"/>
      <c r="C125" s="25" t="e">
        <f t="shared" si="12"/>
        <v>#DIV/0!</v>
      </c>
      <c r="D125" s="27" t="e">
        <f t="shared" si="7"/>
        <v>#DIV/0!</v>
      </c>
      <c r="E125" s="28" t="e">
        <f t="shared" si="13"/>
        <v>#DIV/0!</v>
      </c>
      <c r="F125" s="27" t="e">
        <f t="shared" si="14"/>
        <v>#DIV/0!</v>
      </c>
      <c r="G125" s="27" t="e">
        <f t="shared" si="15"/>
        <v>#DIV/0!</v>
      </c>
      <c r="H125" s="27" t="e">
        <f t="shared" si="16"/>
        <v>#DIV/0!</v>
      </c>
      <c r="I125" s="194" t="e">
        <f t="shared" si="17"/>
        <v>#DIV/0!</v>
      </c>
      <c r="J125" s="229" t="e">
        <f t="shared" si="18"/>
        <v>#DIV/0!</v>
      </c>
      <c r="K125" s="27" t="e">
        <f t="shared" si="19"/>
        <v>#DIV/0!</v>
      </c>
      <c r="L125" s="27">
        <f t="shared" si="20"/>
        <v>0</v>
      </c>
      <c r="M125" s="27" t="e">
        <f t="shared" si="21"/>
        <v>#DIV/0!</v>
      </c>
      <c r="N125" s="26" t="e">
        <f t="shared" si="8"/>
        <v>#DIV/0!</v>
      </c>
      <c r="O125" s="26" t="e">
        <f t="shared" si="9"/>
        <v>#DIV/0!</v>
      </c>
      <c r="P125" s="27" t="e">
        <f t="shared" si="10"/>
        <v>#DIV/0!</v>
      </c>
      <c r="Q125" s="25" t="e">
        <f t="shared" si="11"/>
        <v>#DIV/0!</v>
      </c>
    </row>
    <row r="126" spans="1:17" x14ac:dyDescent="0.35">
      <c r="A126" s="26">
        <f t="shared" si="6"/>
        <v>0</v>
      </c>
      <c r="B126" s="29"/>
      <c r="C126" s="25" t="e">
        <f t="shared" si="12"/>
        <v>#DIV/0!</v>
      </c>
      <c r="D126" s="27" t="e">
        <f t="shared" si="7"/>
        <v>#DIV/0!</v>
      </c>
      <c r="E126" s="28" t="e">
        <f t="shared" si="13"/>
        <v>#DIV/0!</v>
      </c>
      <c r="F126" s="27" t="e">
        <f t="shared" si="14"/>
        <v>#DIV/0!</v>
      </c>
      <c r="G126" s="27" t="e">
        <f t="shared" si="15"/>
        <v>#DIV/0!</v>
      </c>
      <c r="H126" s="27" t="e">
        <f t="shared" si="16"/>
        <v>#DIV/0!</v>
      </c>
      <c r="I126" s="194" t="e">
        <f t="shared" si="17"/>
        <v>#DIV/0!</v>
      </c>
      <c r="J126" s="229" t="e">
        <f t="shared" si="18"/>
        <v>#DIV/0!</v>
      </c>
      <c r="K126" s="27" t="e">
        <f t="shared" si="19"/>
        <v>#DIV/0!</v>
      </c>
      <c r="L126" s="27">
        <f t="shared" si="20"/>
        <v>0</v>
      </c>
      <c r="M126" s="27" t="e">
        <f t="shared" si="21"/>
        <v>#DIV/0!</v>
      </c>
      <c r="N126" s="26" t="e">
        <f t="shared" si="8"/>
        <v>#DIV/0!</v>
      </c>
      <c r="O126" s="26" t="e">
        <f t="shared" si="9"/>
        <v>#DIV/0!</v>
      </c>
      <c r="P126" s="27" t="e">
        <f t="shared" si="10"/>
        <v>#DIV/0!</v>
      </c>
      <c r="Q126" s="25" t="e">
        <f t="shared" si="11"/>
        <v>#DIV/0!</v>
      </c>
    </row>
    <row r="127" spans="1:17" x14ac:dyDescent="0.35">
      <c r="A127" s="26">
        <f t="shared" si="6"/>
        <v>0</v>
      </c>
      <c r="B127" s="29"/>
      <c r="C127" s="25" t="e">
        <f t="shared" si="12"/>
        <v>#DIV/0!</v>
      </c>
      <c r="D127" s="27" t="e">
        <f t="shared" si="7"/>
        <v>#DIV/0!</v>
      </c>
      <c r="E127" s="28" t="e">
        <f t="shared" si="13"/>
        <v>#DIV/0!</v>
      </c>
      <c r="F127" s="27" t="e">
        <f t="shared" si="14"/>
        <v>#DIV/0!</v>
      </c>
      <c r="G127" s="27" t="e">
        <f t="shared" si="15"/>
        <v>#DIV/0!</v>
      </c>
      <c r="H127" s="27" t="e">
        <f t="shared" si="16"/>
        <v>#DIV/0!</v>
      </c>
      <c r="I127" s="194" t="e">
        <f t="shared" si="17"/>
        <v>#DIV/0!</v>
      </c>
      <c r="J127" s="229" t="e">
        <f t="shared" si="18"/>
        <v>#DIV/0!</v>
      </c>
      <c r="K127" s="27" t="e">
        <f t="shared" si="19"/>
        <v>#DIV/0!</v>
      </c>
      <c r="L127" s="27">
        <f t="shared" si="20"/>
        <v>0</v>
      </c>
      <c r="M127" s="27" t="e">
        <f t="shared" si="21"/>
        <v>#DIV/0!</v>
      </c>
      <c r="N127" s="26" t="e">
        <f t="shared" si="8"/>
        <v>#DIV/0!</v>
      </c>
      <c r="O127" s="26" t="e">
        <f t="shared" si="9"/>
        <v>#DIV/0!</v>
      </c>
      <c r="P127" s="27" t="e">
        <f t="shared" si="10"/>
        <v>#DIV/0!</v>
      </c>
      <c r="Q127" s="25" t="e">
        <f t="shared" si="11"/>
        <v>#DIV/0!</v>
      </c>
    </row>
    <row r="128" spans="1:17" x14ac:dyDescent="0.35">
      <c r="A128" s="26">
        <f t="shared" si="6"/>
        <v>0</v>
      </c>
      <c r="B128" s="29"/>
      <c r="C128" s="25" t="e">
        <f t="shared" si="12"/>
        <v>#DIV/0!</v>
      </c>
      <c r="D128" s="27" t="e">
        <f t="shared" si="7"/>
        <v>#DIV/0!</v>
      </c>
      <c r="E128" s="28" t="e">
        <f t="shared" si="13"/>
        <v>#DIV/0!</v>
      </c>
      <c r="F128" s="27" t="e">
        <f t="shared" si="14"/>
        <v>#DIV/0!</v>
      </c>
      <c r="G128" s="27" t="e">
        <f t="shared" si="15"/>
        <v>#DIV/0!</v>
      </c>
      <c r="H128" s="27" t="e">
        <f t="shared" si="16"/>
        <v>#DIV/0!</v>
      </c>
      <c r="I128" s="194" t="e">
        <f t="shared" si="17"/>
        <v>#DIV/0!</v>
      </c>
      <c r="J128" s="229" t="e">
        <f t="shared" si="18"/>
        <v>#DIV/0!</v>
      </c>
      <c r="K128" s="27" t="e">
        <f t="shared" si="19"/>
        <v>#DIV/0!</v>
      </c>
      <c r="L128" s="27">
        <f t="shared" si="20"/>
        <v>0</v>
      </c>
      <c r="M128" s="27" t="e">
        <f t="shared" si="21"/>
        <v>#DIV/0!</v>
      </c>
      <c r="N128" s="26" t="e">
        <f t="shared" si="8"/>
        <v>#DIV/0!</v>
      </c>
      <c r="O128" s="26" t="e">
        <f t="shared" si="9"/>
        <v>#DIV/0!</v>
      </c>
      <c r="P128" s="27" t="e">
        <f t="shared" si="10"/>
        <v>#DIV/0!</v>
      </c>
      <c r="Q128" s="25" t="e">
        <f t="shared" si="11"/>
        <v>#DIV/0!</v>
      </c>
    </row>
    <row r="129" spans="1:17" x14ac:dyDescent="0.35">
      <c r="A129" s="26">
        <f t="shared" si="6"/>
        <v>0</v>
      </c>
      <c r="B129" s="29"/>
      <c r="C129" s="25" t="e">
        <f t="shared" si="12"/>
        <v>#DIV/0!</v>
      </c>
      <c r="D129" s="27" t="e">
        <f t="shared" si="7"/>
        <v>#DIV/0!</v>
      </c>
      <c r="E129" s="28" t="e">
        <f t="shared" si="13"/>
        <v>#DIV/0!</v>
      </c>
      <c r="F129" s="27" t="e">
        <f t="shared" si="14"/>
        <v>#DIV/0!</v>
      </c>
      <c r="G129" s="27" t="e">
        <f t="shared" si="15"/>
        <v>#DIV/0!</v>
      </c>
      <c r="H129" s="27" t="e">
        <f t="shared" si="16"/>
        <v>#DIV/0!</v>
      </c>
      <c r="I129" s="194" t="e">
        <f t="shared" si="17"/>
        <v>#DIV/0!</v>
      </c>
      <c r="J129" s="229" t="e">
        <f t="shared" si="18"/>
        <v>#DIV/0!</v>
      </c>
      <c r="K129" s="27" t="e">
        <f t="shared" si="19"/>
        <v>#DIV/0!</v>
      </c>
      <c r="L129" s="27">
        <f t="shared" si="20"/>
        <v>0</v>
      </c>
      <c r="M129" s="27" t="e">
        <f t="shared" si="21"/>
        <v>#DIV/0!</v>
      </c>
      <c r="N129" s="26" t="e">
        <f t="shared" si="8"/>
        <v>#DIV/0!</v>
      </c>
      <c r="O129" s="26" t="e">
        <f t="shared" si="9"/>
        <v>#DIV/0!</v>
      </c>
      <c r="P129" s="27" t="e">
        <f t="shared" si="10"/>
        <v>#DIV/0!</v>
      </c>
      <c r="Q129" s="25" t="e">
        <f t="shared" si="11"/>
        <v>#DIV/0!</v>
      </c>
    </row>
    <row r="130" spans="1:17" x14ac:dyDescent="0.35">
      <c r="A130" s="26">
        <f t="shared" si="6"/>
        <v>0</v>
      </c>
      <c r="B130" s="29"/>
      <c r="C130" s="25" t="e">
        <f t="shared" si="12"/>
        <v>#DIV/0!</v>
      </c>
      <c r="D130" s="27" t="e">
        <f t="shared" si="7"/>
        <v>#DIV/0!</v>
      </c>
      <c r="E130" s="28" t="e">
        <f t="shared" si="13"/>
        <v>#DIV/0!</v>
      </c>
      <c r="F130" s="27" t="e">
        <f t="shared" si="14"/>
        <v>#DIV/0!</v>
      </c>
      <c r="G130" s="27" t="e">
        <f t="shared" si="15"/>
        <v>#DIV/0!</v>
      </c>
      <c r="H130" s="27" t="e">
        <f t="shared" si="16"/>
        <v>#DIV/0!</v>
      </c>
      <c r="I130" s="194" t="e">
        <f t="shared" si="17"/>
        <v>#DIV/0!</v>
      </c>
      <c r="J130" s="229" t="e">
        <f t="shared" si="18"/>
        <v>#DIV/0!</v>
      </c>
      <c r="K130" s="27" t="e">
        <f t="shared" si="19"/>
        <v>#DIV/0!</v>
      </c>
      <c r="L130" s="27">
        <f t="shared" si="20"/>
        <v>0</v>
      </c>
      <c r="M130" s="27" t="e">
        <f t="shared" si="21"/>
        <v>#DIV/0!</v>
      </c>
      <c r="N130" s="26" t="e">
        <f t="shared" si="8"/>
        <v>#DIV/0!</v>
      </c>
      <c r="O130" s="26" t="e">
        <f t="shared" si="9"/>
        <v>#DIV/0!</v>
      </c>
      <c r="P130" s="27" t="e">
        <f t="shared" si="10"/>
        <v>#DIV/0!</v>
      </c>
      <c r="Q130" s="25" t="e">
        <f t="shared" si="11"/>
        <v>#DIV/0!</v>
      </c>
    </row>
    <row r="131" spans="1:17" x14ac:dyDescent="0.35">
      <c r="A131" s="26">
        <f t="shared" si="6"/>
        <v>0</v>
      </c>
      <c r="B131" s="29"/>
      <c r="C131" s="25" t="e">
        <f t="shared" si="12"/>
        <v>#DIV/0!</v>
      </c>
      <c r="D131" s="27" t="e">
        <f t="shared" si="7"/>
        <v>#DIV/0!</v>
      </c>
      <c r="E131" s="28" t="e">
        <f t="shared" si="13"/>
        <v>#DIV/0!</v>
      </c>
      <c r="F131" s="27" t="e">
        <f t="shared" si="14"/>
        <v>#DIV/0!</v>
      </c>
      <c r="G131" s="27" t="e">
        <f t="shared" si="15"/>
        <v>#DIV/0!</v>
      </c>
      <c r="H131" s="27" t="e">
        <f t="shared" si="16"/>
        <v>#DIV/0!</v>
      </c>
      <c r="I131" s="194" t="e">
        <f t="shared" si="17"/>
        <v>#DIV/0!</v>
      </c>
      <c r="J131" s="229" t="e">
        <f t="shared" si="18"/>
        <v>#DIV/0!</v>
      </c>
      <c r="K131" s="27" t="e">
        <f t="shared" si="19"/>
        <v>#DIV/0!</v>
      </c>
      <c r="L131" s="27">
        <f t="shared" si="20"/>
        <v>0</v>
      </c>
      <c r="M131" s="27" t="e">
        <f t="shared" si="21"/>
        <v>#DIV/0!</v>
      </c>
      <c r="N131" s="26" t="e">
        <f t="shared" si="8"/>
        <v>#DIV/0!</v>
      </c>
      <c r="O131" s="26" t="e">
        <f t="shared" si="9"/>
        <v>#DIV/0!</v>
      </c>
      <c r="P131" s="27" t="e">
        <f t="shared" si="10"/>
        <v>#DIV/0!</v>
      </c>
      <c r="Q131" s="25" t="e">
        <f t="shared" si="11"/>
        <v>#DIV/0!</v>
      </c>
    </row>
    <row r="132" spans="1:17" x14ac:dyDescent="0.35">
      <c r="A132" s="26">
        <f t="shared" si="6"/>
        <v>0</v>
      </c>
      <c r="B132" s="29"/>
      <c r="C132" s="25" t="e">
        <f t="shared" si="12"/>
        <v>#DIV/0!</v>
      </c>
      <c r="D132" s="27" t="e">
        <f t="shared" si="7"/>
        <v>#DIV/0!</v>
      </c>
      <c r="E132" s="28" t="e">
        <f t="shared" si="13"/>
        <v>#DIV/0!</v>
      </c>
      <c r="F132" s="27" t="e">
        <f t="shared" si="14"/>
        <v>#DIV/0!</v>
      </c>
      <c r="G132" s="27" t="e">
        <f t="shared" si="15"/>
        <v>#DIV/0!</v>
      </c>
      <c r="H132" s="27" t="e">
        <f t="shared" si="16"/>
        <v>#DIV/0!</v>
      </c>
      <c r="I132" s="194" t="e">
        <f t="shared" si="17"/>
        <v>#DIV/0!</v>
      </c>
      <c r="J132" s="229" t="e">
        <f t="shared" si="18"/>
        <v>#DIV/0!</v>
      </c>
      <c r="K132" s="27" t="e">
        <f t="shared" si="19"/>
        <v>#DIV/0!</v>
      </c>
      <c r="L132" s="27">
        <f t="shared" si="20"/>
        <v>0</v>
      </c>
      <c r="M132" s="27" t="e">
        <f t="shared" si="21"/>
        <v>#DIV/0!</v>
      </c>
      <c r="N132" s="26" t="e">
        <f t="shared" si="8"/>
        <v>#DIV/0!</v>
      </c>
      <c r="O132" s="26" t="e">
        <f t="shared" si="9"/>
        <v>#DIV/0!</v>
      </c>
      <c r="P132" s="27" t="e">
        <f t="shared" si="10"/>
        <v>#DIV/0!</v>
      </c>
      <c r="Q132" s="25" t="e">
        <f t="shared" si="11"/>
        <v>#DIV/0!</v>
      </c>
    </row>
    <row r="133" spans="1:17" x14ac:dyDescent="0.35">
      <c r="A133" s="26">
        <f t="shared" si="6"/>
        <v>0</v>
      </c>
      <c r="B133" s="29"/>
      <c r="C133" s="25" t="e">
        <f t="shared" si="12"/>
        <v>#DIV/0!</v>
      </c>
      <c r="D133" s="27" t="e">
        <f t="shared" si="7"/>
        <v>#DIV/0!</v>
      </c>
      <c r="E133" s="28" t="e">
        <f t="shared" si="13"/>
        <v>#DIV/0!</v>
      </c>
      <c r="F133" s="27" t="e">
        <f t="shared" si="14"/>
        <v>#DIV/0!</v>
      </c>
      <c r="G133" s="27" t="e">
        <f t="shared" si="15"/>
        <v>#DIV/0!</v>
      </c>
      <c r="H133" s="27" t="e">
        <f t="shared" si="16"/>
        <v>#DIV/0!</v>
      </c>
      <c r="I133" s="194" t="e">
        <f t="shared" si="17"/>
        <v>#DIV/0!</v>
      </c>
      <c r="J133" s="229" t="e">
        <f t="shared" si="18"/>
        <v>#DIV/0!</v>
      </c>
      <c r="K133" s="27" t="e">
        <f t="shared" si="19"/>
        <v>#DIV/0!</v>
      </c>
      <c r="L133" s="27">
        <f t="shared" si="20"/>
        <v>0</v>
      </c>
      <c r="M133" s="27" t="e">
        <f t="shared" si="21"/>
        <v>#DIV/0!</v>
      </c>
      <c r="N133" s="26" t="e">
        <f t="shared" si="8"/>
        <v>#DIV/0!</v>
      </c>
      <c r="O133" s="26" t="e">
        <f t="shared" si="9"/>
        <v>#DIV/0!</v>
      </c>
      <c r="P133" s="27" t="e">
        <f t="shared" si="10"/>
        <v>#DIV/0!</v>
      </c>
      <c r="Q133" s="25" t="e">
        <f t="shared" si="11"/>
        <v>#DIV/0!</v>
      </c>
    </row>
    <row r="134" spans="1:17" x14ac:dyDescent="0.35">
      <c r="A134" s="26">
        <f t="shared" si="6"/>
        <v>0</v>
      </c>
      <c r="B134" s="29"/>
      <c r="C134" s="25" t="e">
        <f t="shared" si="12"/>
        <v>#DIV/0!</v>
      </c>
      <c r="D134" s="27" t="e">
        <f t="shared" si="7"/>
        <v>#DIV/0!</v>
      </c>
      <c r="E134" s="28" t="e">
        <f t="shared" si="13"/>
        <v>#DIV/0!</v>
      </c>
      <c r="F134" s="27" t="e">
        <f t="shared" si="14"/>
        <v>#DIV/0!</v>
      </c>
      <c r="G134" s="27" t="e">
        <f t="shared" si="15"/>
        <v>#DIV/0!</v>
      </c>
      <c r="H134" s="27" t="e">
        <f t="shared" si="16"/>
        <v>#DIV/0!</v>
      </c>
      <c r="I134" s="194" t="e">
        <f t="shared" si="17"/>
        <v>#DIV/0!</v>
      </c>
      <c r="J134" s="229" t="e">
        <f t="shared" si="18"/>
        <v>#DIV/0!</v>
      </c>
      <c r="K134" s="27" t="e">
        <f t="shared" si="19"/>
        <v>#DIV/0!</v>
      </c>
      <c r="L134" s="27">
        <f t="shared" si="20"/>
        <v>0</v>
      </c>
      <c r="M134" s="27" t="e">
        <f t="shared" si="21"/>
        <v>#DIV/0!</v>
      </c>
      <c r="N134" s="26" t="e">
        <f t="shared" si="8"/>
        <v>#DIV/0!</v>
      </c>
      <c r="O134" s="26" t="e">
        <f t="shared" si="9"/>
        <v>#DIV/0!</v>
      </c>
      <c r="P134" s="27" t="e">
        <f t="shared" si="10"/>
        <v>#DIV/0!</v>
      </c>
      <c r="Q134" s="25" t="e">
        <f t="shared" si="11"/>
        <v>#DIV/0!</v>
      </c>
    </row>
    <row r="135" spans="1:17" x14ac:dyDescent="0.35">
      <c r="A135" s="26">
        <f t="shared" si="6"/>
        <v>0</v>
      </c>
      <c r="B135" s="29"/>
      <c r="C135" s="25" t="e">
        <f t="shared" si="12"/>
        <v>#DIV/0!</v>
      </c>
      <c r="D135" s="27" t="e">
        <f t="shared" si="7"/>
        <v>#DIV/0!</v>
      </c>
      <c r="E135" s="28" t="e">
        <f t="shared" si="13"/>
        <v>#DIV/0!</v>
      </c>
      <c r="F135" s="27" t="e">
        <f t="shared" si="14"/>
        <v>#DIV/0!</v>
      </c>
      <c r="G135" s="27" t="e">
        <f t="shared" si="15"/>
        <v>#DIV/0!</v>
      </c>
      <c r="H135" s="27" t="e">
        <f t="shared" si="16"/>
        <v>#DIV/0!</v>
      </c>
      <c r="I135" s="194" t="e">
        <f t="shared" si="17"/>
        <v>#DIV/0!</v>
      </c>
      <c r="J135" s="229" t="e">
        <f t="shared" si="18"/>
        <v>#DIV/0!</v>
      </c>
      <c r="K135" s="27" t="e">
        <f t="shared" si="19"/>
        <v>#DIV/0!</v>
      </c>
      <c r="L135" s="27">
        <f t="shared" si="20"/>
        <v>0</v>
      </c>
      <c r="M135" s="27" t="e">
        <f t="shared" si="21"/>
        <v>#DIV/0!</v>
      </c>
      <c r="N135" s="26" t="e">
        <f t="shared" si="8"/>
        <v>#DIV/0!</v>
      </c>
      <c r="O135" s="26" t="e">
        <f t="shared" si="9"/>
        <v>#DIV/0!</v>
      </c>
      <c r="P135" s="27" t="e">
        <f t="shared" si="10"/>
        <v>#DIV/0!</v>
      </c>
      <c r="Q135" s="25" t="e">
        <f t="shared" si="11"/>
        <v>#DIV/0!</v>
      </c>
    </row>
    <row r="136" spans="1:17" x14ac:dyDescent="0.35">
      <c r="A136" s="26">
        <f t="shared" si="6"/>
        <v>0</v>
      </c>
      <c r="B136" s="29"/>
      <c r="C136" s="25" t="e">
        <f t="shared" si="12"/>
        <v>#DIV/0!</v>
      </c>
      <c r="D136" s="27" t="e">
        <f t="shared" si="7"/>
        <v>#DIV/0!</v>
      </c>
      <c r="E136" s="28" t="e">
        <f t="shared" si="13"/>
        <v>#DIV/0!</v>
      </c>
      <c r="F136" s="27" t="e">
        <f t="shared" si="14"/>
        <v>#DIV/0!</v>
      </c>
      <c r="G136" s="27" t="e">
        <f t="shared" si="15"/>
        <v>#DIV/0!</v>
      </c>
      <c r="H136" s="27" t="e">
        <f t="shared" si="16"/>
        <v>#DIV/0!</v>
      </c>
      <c r="I136" s="194" t="e">
        <f t="shared" si="17"/>
        <v>#DIV/0!</v>
      </c>
      <c r="J136" s="229" t="e">
        <f t="shared" si="18"/>
        <v>#DIV/0!</v>
      </c>
      <c r="K136" s="27" t="e">
        <f t="shared" si="19"/>
        <v>#DIV/0!</v>
      </c>
      <c r="L136" s="27">
        <f t="shared" si="20"/>
        <v>0</v>
      </c>
      <c r="M136" s="27" t="e">
        <f t="shared" si="21"/>
        <v>#DIV/0!</v>
      </c>
      <c r="N136" s="26" t="e">
        <f t="shared" si="8"/>
        <v>#DIV/0!</v>
      </c>
      <c r="O136" s="26" t="e">
        <f t="shared" si="9"/>
        <v>#DIV/0!</v>
      </c>
      <c r="P136" s="27" t="e">
        <f t="shared" si="10"/>
        <v>#DIV/0!</v>
      </c>
      <c r="Q136" s="25" t="e">
        <f t="shared" si="11"/>
        <v>#DIV/0!</v>
      </c>
    </row>
    <row r="137" spans="1:17" x14ac:dyDescent="0.35">
      <c r="A137" s="26">
        <f t="shared" si="6"/>
        <v>0</v>
      </c>
      <c r="B137" s="29"/>
      <c r="C137" s="25" t="e">
        <f t="shared" si="12"/>
        <v>#DIV/0!</v>
      </c>
      <c r="D137" s="27" t="e">
        <f t="shared" si="7"/>
        <v>#DIV/0!</v>
      </c>
      <c r="E137" s="28" t="e">
        <f t="shared" si="13"/>
        <v>#DIV/0!</v>
      </c>
      <c r="F137" s="27" t="e">
        <f t="shared" si="14"/>
        <v>#DIV/0!</v>
      </c>
      <c r="G137" s="27" t="e">
        <f t="shared" si="15"/>
        <v>#DIV/0!</v>
      </c>
      <c r="H137" s="27" t="e">
        <f t="shared" si="16"/>
        <v>#DIV/0!</v>
      </c>
      <c r="I137" s="194" t="e">
        <f t="shared" si="17"/>
        <v>#DIV/0!</v>
      </c>
      <c r="J137" s="229" t="e">
        <f t="shared" si="18"/>
        <v>#DIV/0!</v>
      </c>
      <c r="K137" s="27" t="e">
        <f t="shared" si="19"/>
        <v>#DIV/0!</v>
      </c>
      <c r="L137" s="27">
        <f t="shared" si="20"/>
        <v>0</v>
      </c>
      <c r="M137" s="27" t="e">
        <f t="shared" si="21"/>
        <v>#DIV/0!</v>
      </c>
      <c r="N137" s="26" t="e">
        <f t="shared" si="8"/>
        <v>#DIV/0!</v>
      </c>
      <c r="O137" s="26" t="e">
        <f t="shared" si="9"/>
        <v>#DIV/0!</v>
      </c>
      <c r="P137" s="27" t="e">
        <f t="shared" si="10"/>
        <v>#DIV/0!</v>
      </c>
      <c r="Q137" s="25" t="e">
        <f t="shared" si="11"/>
        <v>#DIV/0!</v>
      </c>
    </row>
    <row r="138" spans="1:17" x14ac:dyDescent="0.35">
      <c r="A138" s="26">
        <f t="shared" si="6"/>
        <v>0</v>
      </c>
      <c r="B138" s="29"/>
      <c r="C138" s="25" t="e">
        <f t="shared" si="12"/>
        <v>#DIV/0!</v>
      </c>
      <c r="D138" s="27" t="e">
        <f t="shared" si="7"/>
        <v>#DIV/0!</v>
      </c>
      <c r="E138" s="28" t="e">
        <f t="shared" si="13"/>
        <v>#DIV/0!</v>
      </c>
      <c r="F138" s="27" t="e">
        <f t="shared" si="14"/>
        <v>#DIV/0!</v>
      </c>
      <c r="G138" s="27" t="e">
        <f t="shared" si="15"/>
        <v>#DIV/0!</v>
      </c>
      <c r="H138" s="27" t="e">
        <f t="shared" si="16"/>
        <v>#DIV/0!</v>
      </c>
      <c r="I138" s="194" t="e">
        <f t="shared" si="17"/>
        <v>#DIV/0!</v>
      </c>
      <c r="J138" s="229" t="e">
        <f t="shared" si="18"/>
        <v>#DIV/0!</v>
      </c>
      <c r="K138" s="27" t="e">
        <f t="shared" si="19"/>
        <v>#DIV/0!</v>
      </c>
      <c r="L138" s="27">
        <f t="shared" si="20"/>
        <v>0</v>
      </c>
      <c r="M138" s="27" t="e">
        <f t="shared" si="21"/>
        <v>#DIV/0!</v>
      </c>
      <c r="N138" s="26" t="e">
        <f t="shared" si="8"/>
        <v>#DIV/0!</v>
      </c>
      <c r="O138" s="26" t="e">
        <f t="shared" si="9"/>
        <v>#DIV/0!</v>
      </c>
      <c r="P138" s="27" t="e">
        <f t="shared" si="10"/>
        <v>#DIV/0!</v>
      </c>
      <c r="Q138" s="25" t="e">
        <f t="shared" si="11"/>
        <v>#DIV/0!</v>
      </c>
    </row>
    <row r="139" spans="1:17" x14ac:dyDescent="0.35">
      <c r="A139" s="26">
        <f t="shared" ref="A139:A170" si="22">A35</f>
        <v>0</v>
      </c>
      <c r="B139" s="29"/>
      <c r="C139" s="25" t="e">
        <f t="shared" si="12"/>
        <v>#DIV/0!</v>
      </c>
      <c r="D139" s="27" t="e">
        <f t="shared" si="7"/>
        <v>#DIV/0!</v>
      </c>
      <c r="E139" s="28" t="e">
        <f t="shared" si="13"/>
        <v>#DIV/0!</v>
      </c>
      <c r="F139" s="27" t="e">
        <f t="shared" si="14"/>
        <v>#DIV/0!</v>
      </c>
      <c r="G139" s="27" t="e">
        <f t="shared" si="15"/>
        <v>#DIV/0!</v>
      </c>
      <c r="H139" s="27" t="e">
        <f t="shared" si="16"/>
        <v>#DIV/0!</v>
      </c>
      <c r="I139" s="194" t="e">
        <f t="shared" si="17"/>
        <v>#DIV/0!</v>
      </c>
      <c r="J139" s="229" t="e">
        <f t="shared" si="18"/>
        <v>#DIV/0!</v>
      </c>
      <c r="K139" s="27" t="e">
        <f t="shared" si="19"/>
        <v>#DIV/0!</v>
      </c>
      <c r="L139" s="27">
        <f t="shared" si="20"/>
        <v>0</v>
      </c>
      <c r="M139" s="27" t="e">
        <f t="shared" si="21"/>
        <v>#DIV/0!</v>
      </c>
      <c r="N139" s="26" t="e">
        <f t="shared" si="8"/>
        <v>#DIV/0!</v>
      </c>
      <c r="O139" s="26" t="e">
        <f t="shared" si="9"/>
        <v>#DIV/0!</v>
      </c>
      <c r="P139" s="27" t="e">
        <f t="shared" si="10"/>
        <v>#DIV/0!</v>
      </c>
      <c r="Q139" s="25" t="e">
        <f t="shared" si="11"/>
        <v>#DIV/0!</v>
      </c>
    </row>
    <row r="140" spans="1:17" x14ac:dyDescent="0.35">
      <c r="A140" s="26">
        <f t="shared" si="22"/>
        <v>0</v>
      </c>
      <c r="B140" s="29"/>
      <c r="C140" s="25" t="e">
        <f t="shared" si="12"/>
        <v>#DIV/0!</v>
      </c>
      <c r="D140" s="27" t="e">
        <f t="shared" ref="D140:D171" si="23">H36</f>
        <v>#DIV/0!</v>
      </c>
      <c r="E140" s="28" t="e">
        <f t="shared" si="13"/>
        <v>#DIV/0!</v>
      </c>
      <c r="F140" s="27" t="e">
        <f t="shared" si="14"/>
        <v>#DIV/0!</v>
      </c>
      <c r="G140" s="27" t="e">
        <f t="shared" si="15"/>
        <v>#DIV/0!</v>
      </c>
      <c r="H140" s="27" t="e">
        <f t="shared" si="16"/>
        <v>#DIV/0!</v>
      </c>
      <c r="I140" s="194" t="e">
        <f t="shared" si="17"/>
        <v>#DIV/0!</v>
      </c>
      <c r="J140" s="229" t="e">
        <f t="shared" si="18"/>
        <v>#DIV/0!</v>
      </c>
      <c r="K140" s="27" t="e">
        <f t="shared" si="19"/>
        <v>#DIV/0!</v>
      </c>
      <c r="L140" s="27">
        <f t="shared" si="20"/>
        <v>0</v>
      </c>
      <c r="M140" s="27" t="e">
        <f t="shared" si="21"/>
        <v>#DIV/0!</v>
      </c>
      <c r="N140" s="26" t="e">
        <f t="shared" ref="N140:N171" si="24">IF(D140&gt;=M140,$M$2,$M$3)</f>
        <v>#DIV/0!</v>
      </c>
      <c r="O140" s="26" t="e">
        <f t="shared" ref="O140:O171" si="25">IF(K140&lt;=$L$4,$M$2,$M$3)</f>
        <v>#DIV/0!</v>
      </c>
      <c r="P140" s="27" t="e">
        <f t="shared" si="10"/>
        <v>#DIV/0!</v>
      </c>
      <c r="Q140" s="25" t="e">
        <f t="shared" ref="Q140:Q171" si="26">F36-G140</f>
        <v>#DIV/0!</v>
      </c>
    </row>
    <row r="141" spans="1:17" x14ac:dyDescent="0.35">
      <c r="A141" s="26">
        <f t="shared" si="22"/>
        <v>0</v>
      </c>
      <c r="B141" s="29"/>
      <c r="C141" s="25" t="e">
        <f t="shared" si="12"/>
        <v>#DIV/0!</v>
      </c>
      <c r="D141" s="27" t="e">
        <f t="shared" si="23"/>
        <v>#DIV/0!</v>
      </c>
      <c r="E141" s="28" t="e">
        <f t="shared" si="13"/>
        <v>#DIV/0!</v>
      </c>
      <c r="F141" s="27" t="e">
        <f t="shared" si="14"/>
        <v>#DIV/0!</v>
      </c>
      <c r="G141" s="27" t="e">
        <f t="shared" si="15"/>
        <v>#DIV/0!</v>
      </c>
      <c r="H141" s="27" t="e">
        <f t="shared" si="16"/>
        <v>#DIV/0!</v>
      </c>
      <c r="I141" s="194" t="e">
        <f t="shared" si="17"/>
        <v>#DIV/0!</v>
      </c>
      <c r="J141" s="229" t="e">
        <f t="shared" si="18"/>
        <v>#DIV/0!</v>
      </c>
      <c r="K141" s="27" t="e">
        <f t="shared" si="19"/>
        <v>#DIV/0!</v>
      </c>
      <c r="L141" s="27">
        <f t="shared" si="20"/>
        <v>0</v>
      </c>
      <c r="M141" s="27" t="e">
        <f t="shared" si="21"/>
        <v>#DIV/0!</v>
      </c>
      <c r="N141" s="26" t="e">
        <f t="shared" si="24"/>
        <v>#DIV/0!</v>
      </c>
      <c r="O141" s="26" t="e">
        <f t="shared" si="25"/>
        <v>#DIV/0!</v>
      </c>
      <c r="P141" s="27" t="e">
        <f t="shared" si="10"/>
        <v>#DIV/0!</v>
      </c>
      <c r="Q141" s="25" t="e">
        <f t="shared" si="26"/>
        <v>#DIV/0!</v>
      </c>
    </row>
    <row r="142" spans="1:17" x14ac:dyDescent="0.35">
      <c r="A142" s="26">
        <f t="shared" si="22"/>
        <v>0</v>
      </c>
      <c r="B142" s="29"/>
      <c r="C142" s="25" t="e">
        <f t="shared" si="12"/>
        <v>#DIV/0!</v>
      </c>
      <c r="D142" s="27" t="e">
        <f t="shared" si="23"/>
        <v>#DIV/0!</v>
      </c>
      <c r="E142" s="28" t="e">
        <f t="shared" si="13"/>
        <v>#DIV/0!</v>
      </c>
      <c r="F142" s="27" t="e">
        <f t="shared" si="14"/>
        <v>#DIV/0!</v>
      </c>
      <c r="G142" s="27" t="e">
        <f t="shared" si="15"/>
        <v>#DIV/0!</v>
      </c>
      <c r="H142" s="27" t="e">
        <f t="shared" si="16"/>
        <v>#DIV/0!</v>
      </c>
      <c r="I142" s="194" t="e">
        <f t="shared" si="17"/>
        <v>#DIV/0!</v>
      </c>
      <c r="J142" s="229" t="e">
        <f t="shared" si="18"/>
        <v>#DIV/0!</v>
      </c>
      <c r="K142" s="27" t="e">
        <f t="shared" si="19"/>
        <v>#DIV/0!</v>
      </c>
      <c r="L142" s="27">
        <f t="shared" si="20"/>
        <v>0</v>
      </c>
      <c r="M142" s="27" t="e">
        <f t="shared" si="21"/>
        <v>#DIV/0!</v>
      </c>
      <c r="N142" s="26" t="e">
        <f t="shared" si="24"/>
        <v>#DIV/0!</v>
      </c>
      <c r="O142" s="26" t="e">
        <f t="shared" si="25"/>
        <v>#DIV/0!</v>
      </c>
      <c r="P142" s="27" t="e">
        <f t="shared" si="10"/>
        <v>#DIV/0!</v>
      </c>
      <c r="Q142" s="25" t="e">
        <f t="shared" si="26"/>
        <v>#DIV/0!</v>
      </c>
    </row>
    <row r="143" spans="1:17" x14ac:dyDescent="0.35">
      <c r="A143" s="26">
        <f t="shared" si="22"/>
        <v>0</v>
      </c>
      <c r="B143" s="29"/>
      <c r="C143" s="25" t="e">
        <f t="shared" si="12"/>
        <v>#DIV/0!</v>
      </c>
      <c r="D143" s="27" t="e">
        <f t="shared" si="23"/>
        <v>#DIV/0!</v>
      </c>
      <c r="E143" s="28" t="e">
        <f t="shared" si="13"/>
        <v>#DIV/0!</v>
      </c>
      <c r="F143" s="27" t="e">
        <f t="shared" si="14"/>
        <v>#DIV/0!</v>
      </c>
      <c r="G143" s="27" t="e">
        <f t="shared" si="15"/>
        <v>#DIV/0!</v>
      </c>
      <c r="H143" s="27" t="e">
        <f t="shared" si="16"/>
        <v>#DIV/0!</v>
      </c>
      <c r="I143" s="194" t="e">
        <f t="shared" si="17"/>
        <v>#DIV/0!</v>
      </c>
      <c r="J143" s="229" t="e">
        <f t="shared" si="18"/>
        <v>#DIV/0!</v>
      </c>
      <c r="K143" s="27" t="e">
        <f t="shared" si="19"/>
        <v>#DIV/0!</v>
      </c>
      <c r="L143" s="27">
        <f t="shared" si="20"/>
        <v>0</v>
      </c>
      <c r="M143" s="27" t="e">
        <f t="shared" si="21"/>
        <v>#DIV/0!</v>
      </c>
      <c r="N143" s="26" t="e">
        <f t="shared" si="24"/>
        <v>#DIV/0!</v>
      </c>
      <c r="O143" s="26" t="e">
        <f t="shared" si="25"/>
        <v>#DIV/0!</v>
      </c>
      <c r="P143" s="27" t="e">
        <f t="shared" si="10"/>
        <v>#DIV/0!</v>
      </c>
      <c r="Q143" s="25" t="e">
        <f t="shared" si="26"/>
        <v>#DIV/0!</v>
      </c>
    </row>
    <row r="144" spans="1:17" x14ac:dyDescent="0.35">
      <c r="A144" s="26">
        <f t="shared" si="22"/>
        <v>0</v>
      </c>
      <c r="B144" s="29"/>
      <c r="C144" s="25" t="e">
        <f t="shared" si="12"/>
        <v>#DIV/0!</v>
      </c>
      <c r="D144" s="27" t="e">
        <f t="shared" si="23"/>
        <v>#DIV/0!</v>
      </c>
      <c r="E144" s="28" t="e">
        <f t="shared" si="13"/>
        <v>#DIV/0!</v>
      </c>
      <c r="F144" s="27" t="e">
        <f t="shared" si="14"/>
        <v>#DIV/0!</v>
      </c>
      <c r="G144" s="27" t="e">
        <f t="shared" si="15"/>
        <v>#DIV/0!</v>
      </c>
      <c r="H144" s="27" t="e">
        <f t="shared" si="16"/>
        <v>#DIV/0!</v>
      </c>
      <c r="I144" s="194" t="e">
        <f t="shared" si="17"/>
        <v>#DIV/0!</v>
      </c>
      <c r="J144" s="229" t="e">
        <f t="shared" si="18"/>
        <v>#DIV/0!</v>
      </c>
      <c r="K144" s="27" t="e">
        <f t="shared" si="19"/>
        <v>#DIV/0!</v>
      </c>
      <c r="L144" s="27">
        <f t="shared" si="20"/>
        <v>0</v>
      </c>
      <c r="M144" s="27" t="e">
        <f t="shared" si="21"/>
        <v>#DIV/0!</v>
      </c>
      <c r="N144" s="26" t="e">
        <f t="shared" si="24"/>
        <v>#DIV/0!</v>
      </c>
      <c r="O144" s="26" t="e">
        <f t="shared" si="25"/>
        <v>#DIV/0!</v>
      </c>
      <c r="P144" s="27" t="e">
        <f t="shared" si="10"/>
        <v>#DIV/0!</v>
      </c>
      <c r="Q144" s="25" t="e">
        <f t="shared" si="26"/>
        <v>#DIV/0!</v>
      </c>
    </row>
    <row r="145" spans="1:17" x14ac:dyDescent="0.35">
      <c r="A145" s="26">
        <f t="shared" si="22"/>
        <v>0</v>
      </c>
      <c r="B145" s="29"/>
      <c r="C145" s="25" t="e">
        <f t="shared" si="12"/>
        <v>#DIV/0!</v>
      </c>
      <c r="D145" s="27" t="e">
        <f t="shared" si="23"/>
        <v>#DIV/0!</v>
      </c>
      <c r="E145" s="28" t="e">
        <f t="shared" si="13"/>
        <v>#DIV/0!</v>
      </c>
      <c r="F145" s="27" t="e">
        <f t="shared" si="14"/>
        <v>#DIV/0!</v>
      </c>
      <c r="G145" s="27" t="e">
        <f t="shared" si="15"/>
        <v>#DIV/0!</v>
      </c>
      <c r="H145" s="27" t="e">
        <f t="shared" si="16"/>
        <v>#DIV/0!</v>
      </c>
      <c r="I145" s="194" t="e">
        <f t="shared" si="17"/>
        <v>#DIV/0!</v>
      </c>
      <c r="J145" s="229" t="e">
        <f t="shared" si="18"/>
        <v>#DIV/0!</v>
      </c>
      <c r="K145" s="27" t="e">
        <f t="shared" si="19"/>
        <v>#DIV/0!</v>
      </c>
      <c r="L145" s="27">
        <f t="shared" si="20"/>
        <v>0</v>
      </c>
      <c r="M145" s="27" t="e">
        <f t="shared" si="21"/>
        <v>#DIV/0!</v>
      </c>
      <c r="N145" s="26" t="e">
        <f t="shared" si="24"/>
        <v>#DIV/0!</v>
      </c>
      <c r="O145" s="26" t="e">
        <f t="shared" si="25"/>
        <v>#DIV/0!</v>
      </c>
      <c r="P145" s="27" t="e">
        <f t="shared" si="10"/>
        <v>#DIV/0!</v>
      </c>
      <c r="Q145" s="25" t="e">
        <f t="shared" si="26"/>
        <v>#DIV/0!</v>
      </c>
    </row>
    <row r="146" spans="1:17" x14ac:dyDescent="0.35">
      <c r="A146" s="26">
        <f t="shared" si="22"/>
        <v>0</v>
      </c>
      <c r="B146" s="29"/>
      <c r="C146" s="25" t="e">
        <f t="shared" si="12"/>
        <v>#DIV/0!</v>
      </c>
      <c r="D146" s="27" t="e">
        <f t="shared" si="23"/>
        <v>#DIV/0!</v>
      </c>
      <c r="E146" s="28" t="e">
        <f t="shared" si="13"/>
        <v>#DIV/0!</v>
      </c>
      <c r="F146" s="27" t="e">
        <f t="shared" si="14"/>
        <v>#DIV/0!</v>
      </c>
      <c r="G146" s="27" t="e">
        <f t="shared" si="15"/>
        <v>#DIV/0!</v>
      </c>
      <c r="H146" s="27" t="e">
        <f t="shared" si="16"/>
        <v>#DIV/0!</v>
      </c>
      <c r="I146" s="194" t="e">
        <f t="shared" si="17"/>
        <v>#DIV/0!</v>
      </c>
      <c r="J146" s="229" t="e">
        <f t="shared" si="18"/>
        <v>#DIV/0!</v>
      </c>
      <c r="K146" s="27" t="e">
        <f t="shared" si="19"/>
        <v>#DIV/0!</v>
      </c>
      <c r="L146" s="27">
        <f t="shared" si="20"/>
        <v>0</v>
      </c>
      <c r="M146" s="27" t="e">
        <f t="shared" si="21"/>
        <v>#DIV/0!</v>
      </c>
      <c r="N146" s="26" t="e">
        <f t="shared" si="24"/>
        <v>#DIV/0!</v>
      </c>
      <c r="O146" s="26" t="e">
        <f t="shared" si="25"/>
        <v>#DIV/0!</v>
      </c>
      <c r="P146" s="27" t="e">
        <f t="shared" si="10"/>
        <v>#DIV/0!</v>
      </c>
      <c r="Q146" s="25" t="e">
        <f t="shared" si="26"/>
        <v>#DIV/0!</v>
      </c>
    </row>
    <row r="147" spans="1:17" x14ac:dyDescent="0.35">
      <c r="A147" s="26">
        <f t="shared" si="22"/>
        <v>0</v>
      </c>
      <c r="B147" s="29"/>
      <c r="C147" s="25" t="e">
        <f t="shared" si="12"/>
        <v>#DIV/0!</v>
      </c>
      <c r="D147" s="27" t="e">
        <f t="shared" si="23"/>
        <v>#DIV/0!</v>
      </c>
      <c r="E147" s="28" t="e">
        <f t="shared" si="13"/>
        <v>#DIV/0!</v>
      </c>
      <c r="F147" s="27" t="e">
        <f t="shared" si="14"/>
        <v>#DIV/0!</v>
      </c>
      <c r="G147" s="27" t="e">
        <f t="shared" si="15"/>
        <v>#DIV/0!</v>
      </c>
      <c r="H147" s="27" t="e">
        <f t="shared" si="16"/>
        <v>#DIV/0!</v>
      </c>
      <c r="I147" s="194" t="e">
        <f t="shared" si="17"/>
        <v>#DIV/0!</v>
      </c>
      <c r="J147" s="229" t="e">
        <f t="shared" si="18"/>
        <v>#DIV/0!</v>
      </c>
      <c r="K147" s="27" t="e">
        <f t="shared" si="19"/>
        <v>#DIV/0!</v>
      </c>
      <c r="L147" s="27">
        <f t="shared" si="20"/>
        <v>0</v>
      </c>
      <c r="M147" s="27" t="e">
        <f t="shared" si="21"/>
        <v>#DIV/0!</v>
      </c>
      <c r="N147" s="26" t="e">
        <f t="shared" si="24"/>
        <v>#DIV/0!</v>
      </c>
      <c r="O147" s="26" t="e">
        <f t="shared" si="25"/>
        <v>#DIV/0!</v>
      </c>
      <c r="P147" s="27" t="e">
        <f t="shared" si="10"/>
        <v>#DIV/0!</v>
      </c>
      <c r="Q147" s="25" t="e">
        <f t="shared" si="26"/>
        <v>#DIV/0!</v>
      </c>
    </row>
    <row r="148" spans="1:17" x14ac:dyDescent="0.35">
      <c r="A148" s="26">
        <f t="shared" si="22"/>
        <v>0</v>
      </c>
      <c r="B148" s="29"/>
      <c r="C148" s="25" t="e">
        <f t="shared" si="12"/>
        <v>#DIV/0!</v>
      </c>
      <c r="D148" s="27" t="e">
        <f t="shared" si="23"/>
        <v>#DIV/0!</v>
      </c>
      <c r="E148" s="28" t="e">
        <f t="shared" si="13"/>
        <v>#DIV/0!</v>
      </c>
      <c r="F148" s="27" t="e">
        <f t="shared" si="14"/>
        <v>#DIV/0!</v>
      </c>
      <c r="G148" s="27" t="e">
        <f t="shared" si="15"/>
        <v>#DIV/0!</v>
      </c>
      <c r="H148" s="27" t="e">
        <f t="shared" si="16"/>
        <v>#DIV/0!</v>
      </c>
      <c r="I148" s="194" t="e">
        <f t="shared" si="17"/>
        <v>#DIV/0!</v>
      </c>
      <c r="J148" s="229" t="e">
        <f t="shared" si="18"/>
        <v>#DIV/0!</v>
      </c>
      <c r="K148" s="27" t="e">
        <f t="shared" si="19"/>
        <v>#DIV/0!</v>
      </c>
      <c r="L148" s="27">
        <f t="shared" si="20"/>
        <v>0</v>
      </c>
      <c r="M148" s="27" t="e">
        <f t="shared" si="21"/>
        <v>#DIV/0!</v>
      </c>
      <c r="N148" s="26" t="e">
        <f t="shared" si="24"/>
        <v>#DIV/0!</v>
      </c>
      <c r="O148" s="26" t="e">
        <f t="shared" si="25"/>
        <v>#DIV/0!</v>
      </c>
      <c r="P148" s="27" t="e">
        <f t="shared" si="10"/>
        <v>#DIV/0!</v>
      </c>
      <c r="Q148" s="25" t="e">
        <f t="shared" si="26"/>
        <v>#DIV/0!</v>
      </c>
    </row>
    <row r="149" spans="1:17" x14ac:dyDescent="0.35">
      <c r="A149" s="26">
        <f t="shared" si="22"/>
        <v>0</v>
      </c>
      <c r="B149" s="29"/>
      <c r="C149" s="25" t="e">
        <f t="shared" si="12"/>
        <v>#DIV/0!</v>
      </c>
      <c r="D149" s="27" t="e">
        <f t="shared" si="23"/>
        <v>#DIV/0!</v>
      </c>
      <c r="E149" s="28" t="e">
        <f t="shared" si="13"/>
        <v>#DIV/0!</v>
      </c>
      <c r="F149" s="27" t="e">
        <f t="shared" si="14"/>
        <v>#DIV/0!</v>
      </c>
      <c r="G149" s="27" t="e">
        <f t="shared" si="15"/>
        <v>#DIV/0!</v>
      </c>
      <c r="H149" s="27" t="e">
        <f t="shared" si="16"/>
        <v>#DIV/0!</v>
      </c>
      <c r="I149" s="194" t="e">
        <f t="shared" si="17"/>
        <v>#DIV/0!</v>
      </c>
      <c r="J149" s="229" t="e">
        <f t="shared" si="18"/>
        <v>#DIV/0!</v>
      </c>
      <c r="K149" s="27" t="e">
        <f t="shared" si="19"/>
        <v>#DIV/0!</v>
      </c>
      <c r="L149" s="27">
        <f t="shared" si="20"/>
        <v>0</v>
      </c>
      <c r="M149" s="27" t="e">
        <f t="shared" si="21"/>
        <v>#DIV/0!</v>
      </c>
      <c r="N149" s="26" t="e">
        <f t="shared" si="24"/>
        <v>#DIV/0!</v>
      </c>
      <c r="O149" s="26" t="e">
        <f t="shared" si="25"/>
        <v>#DIV/0!</v>
      </c>
      <c r="P149" s="27" t="e">
        <f t="shared" si="10"/>
        <v>#DIV/0!</v>
      </c>
      <c r="Q149" s="25" t="e">
        <f t="shared" si="26"/>
        <v>#DIV/0!</v>
      </c>
    </row>
    <row r="150" spans="1:17" x14ac:dyDescent="0.35">
      <c r="A150" s="26">
        <f t="shared" si="22"/>
        <v>0</v>
      </c>
      <c r="B150" s="29"/>
      <c r="C150" s="25" t="e">
        <f t="shared" si="12"/>
        <v>#DIV/0!</v>
      </c>
      <c r="D150" s="27" t="e">
        <f t="shared" si="23"/>
        <v>#DIV/0!</v>
      </c>
      <c r="E150" s="28" t="e">
        <f t="shared" si="13"/>
        <v>#DIV/0!</v>
      </c>
      <c r="F150" s="27" t="e">
        <f t="shared" si="14"/>
        <v>#DIV/0!</v>
      </c>
      <c r="G150" s="27" t="e">
        <f t="shared" si="15"/>
        <v>#DIV/0!</v>
      </c>
      <c r="H150" s="27" t="e">
        <f t="shared" si="16"/>
        <v>#DIV/0!</v>
      </c>
      <c r="I150" s="194" t="e">
        <f t="shared" si="17"/>
        <v>#DIV/0!</v>
      </c>
      <c r="J150" s="229" t="e">
        <f t="shared" si="18"/>
        <v>#DIV/0!</v>
      </c>
      <c r="K150" s="27" t="e">
        <f t="shared" si="19"/>
        <v>#DIV/0!</v>
      </c>
      <c r="L150" s="27">
        <f t="shared" si="20"/>
        <v>0</v>
      </c>
      <c r="M150" s="27" t="e">
        <f t="shared" si="21"/>
        <v>#DIV/0!</v>
      </c>
      <c r="N150" s="26" t="e">
        <f t="shared" si="24"/>
        <v>#DIV/0!</v>
      </c>
      <c r="O150" s="26" t="e">
        <f t="shared" si="25"/>
        <v>#DIV/0!</v>
      </c>
      <c r="P150" s="27" t="e">
        <f t="shared" si="10"/>
        <v>#DIV/0!</v>
      </c>
      <c r="Q150" s="25" t="e">
        <f t="shared" si="26"/>
        <v>#DIV/0!</v>
      </c>
    </row>
    <row r="151" spans="1:17" x14ac:dyDescent="0.35">
      <c r="A151" s="26">
        <f t="shared" si="22"/>
        <v>0</v>
      </c>
      <c r="B151" s="29"/>
      <c r="C151" s="25" t="e">
        <f t="shared" si="12"/>
        <v>#DIV/0!</v>
      </c>
      <c r="D151" s="27" t="e">
        <f t="shared" si="23"/>
        <v>#DIV/0!</v>
      </c>
      <c r="E151" s="28" t="e">
        <f t="shared" si="13"/>
        <v>#DIV/0!</v>
      </c>
      <c r="F151" s="27" t="e">
        <f t="shared" si="14"/>
        <v>#DIV/0!</v>
      </c>
      <c r="G151" s="27" t="e">
        <f t="shared" si="15"/>
        <v>#DIV/0!</v>
      </c>
      <c r="H151" s="27" t="e">
        <f t="shared" si="16"/>
        <v>#DIV/0!</v>
      </c>
      <c r="I151" s="194" t="e">
        <f t="shared" si="17"/>
        <v>#DIV/0!</v>
      </c>
      <c r="J151" s="229" t="e">
        <f t="shared" si="18"/>
        <v>#DIV/0!</v>
      </c>
      <c r="K151" s="27" t="e">
        <f t="shared" si="19"/>
        <v>#DIV/0!</v>
      </c>
      <c r="L151" s="27">
        <f t="shared" si="20"/>
        <v>0</v>
      </c>
      <c r="M151" s="27" t="e">
        <f t="shared" si="21"/>
        <v>#DIV/0!</v>
      </c>
      <c r="N151" s="26" t="e">
        <f t="shared" si="24"/>
        <v>#DIV/0!</v>
      </c>
      <c r="O151" s="26" t="e">
        <f t="shared" si="25"/>
        <v>#DIV/0!</v>
      </c>
      <c r="P151" s="27" t="e">
        <f t="shared" si="10"/>
        <v>#DIV/0!</v>
      </c>
      <c r="Q151" s="25" t="e">
        <f t="shared" si="26"/>
        <v>#DIV/0!</v>
      </c>
    </row>
    <row r="152" spans="1:17" x14ac:dyDescent="0.35">
      <c r="A152" s="26">
        <f t="shared" si="22"/>
        <v>0</v>
      </c>
      <c r="B152" s="29"/>
      <c r="C152" s="25" t="e">
        <f t="shared" si="12"/>
        <v>#DIV/0!</v>
      </c>
      <c r="D152" s="27" t="e">
        <f t="shared" si="23"/>
        <v>#DIV/0!</v>
      </c>
      <c r="E152" s="28" t="e">
        <f t="shared" si="13"/>
        <v>#DIV/0!</v>
      </c>
      <c r="F152" s="27" t="e">
        <f t="shared" si="14"/>
        <v>#DIV/0!</v>
      </c>
      <c r="G152" s="27" t="e">
        <f t="shared" si="15"/>
        <v>#DIV/0!</v>
      </c>
      <c r="H152" s="27" t="e">
        <f t="shared" si="16"/>
        <v>#DIV/0!</v>
      </c>
      <c r="I152" s="194" t="e">
        <f t="shared" si="17"/>
        <v>#DIV/0!</v>
      </c>
      <c r="J152" s="229" t="e">
        <f t="shared" si="18"/>
        <v>#DIV/0!</v>
      </c>
      <c r="K152" s="27" t="e">
        <f t="shared" si="19"/>
        <v>#DIV/0!</v>
      </c>
      <c r="L152" s="27">
        <f t="shared" si="20"/>
        <v>0</v>
      </c>
      <c r="M152" s="27" t="e">
        <f t="shared" si="21"/>
        <v>#DIV/0!</v>
      </c>
      <c r="N152" s="26" t="e">
        <f t="shared" si="24"/>
        <v>#DIV/0!</v>
      </c>
      <c r="O152" s="26" t="e">
        <f t="shared" si="25"/>
        <v>#DIV/0!</v>
      </c>
      <c r="P152" s="27" t="e">
        <f t="shared" si="10"/>
        <v>#DIV/0!</v>
      </c>
      <c r="Q152" s="25" t="e">
        <f t="shared" si="26"/>
        <v>#DIV/0!</v>
      </c>
    </row>
    <row r="153" spans="1:17" x14ac:dyDescent="0.35">
      <c r="A153" s="26">
        <f t="shared" si="22"/>
        <v>0</v>
      </c>
      <c r="B153" s="29"/>
      <c r="C153" s="25" t="e">
        <f t="shared" si="12"/>
        <v>#DIV/0!</v>
      </c>
      <c r="D153" s="27" t="e">
        <f t="shared" si="23"/>
        <v>#DIV/0!</v>
      </c>
      <c r="E153" s="28" t="e">
        <f t="shared" si="13"/>
        <v>#DIV/0!</v>
      </c>
      <c r="F153" s="27" t="e">
        <f t="shared" si="14"/>
        <v>#DIV/0!</v>
      </c>
      <c r="G153" s="27" t="e">
        <f t="shared" si="15"/>
        <v>#DIV/0!</v>
      </c>
      <c r="H153" s="27" t="e">
        <f t="shared" si="16"/>
        <v>#DIV/0!</v>
      </c>
      <c r="I153" s="194" t="e">
        <f t="shared" si="17"/>
        <v>#DIV/0!</v>
      </c>
      <c r="J153" s="229" t="e">
        <f t="shared" si="18"/>
        <v>#DIV/0!</v>
      </c>
      <c r="K153" s="27" t="e">
        <f t="shared" si="19"/>
        <v>#DIV/0!</v>
      </c>
      <c r="L153" s="27">
        <f t="shared" si="20"/>
        <v>0</v>
      </c>
      <c r="M153" s="27" t="e">
        <f t="shared" si="21"/>
        <v>#DIV/0!</v>
      </c>
      <c r="N153" s="26" t="e">
        <f t="shared" si="24"/>
        <v>#DIV/0!</v>
      </c>
      <c r="O153" s="26" t="e">
        <f t="shared" si="25"/>
        <v>#DIV/0!</v>
      </c>
      <c r="P153" s="27" t="e">
        <f t="shared" si="10"/>
        <v>#DIV/0!</v>
      </c>
      <c r="Q153" s="25" t="e">
        <f t="shared" si="26"/>
        <v>#DIV/0!</v>
      </c>
    </row>
    <row r="154" spans="1:17" x14ac:dyDescent="0.35">
      <c r="A154" s="26">
        <f t="shared" si="22"/>
        <v>0</v>
      </c>
      <c r="B154" s="29"/>
      <c r="C154" s="25" t="e">
        <f t="shared" si="12"/>
        <v>#DIV/0!</v>
      </c>
      <c r="D154" s="27" t="e">
        <f t="shared" si="23"/>
        <v>#DIV/0!</v>
      </c>
      <c r="E154" s="28" t="e">
        <f t="shared" si="13"/>
        <v>#DIV/0!</v>
      </c>
      <c r="F154" s="27" t="e">
        <f t="shared" si="14"/>
        <v>#DIV/0!</v>
      </c>
      <c r="G154" s="27" t="e">
        <f t="shared" si="15"/>
        <v>#DIV/0!</v>
      </c>
      <c r="H154" s="27" t="e">
        <f t="shared" si="16"/>
        <v>#DIV/0!</v>
      </c>
      <c r="I154" s="194" t="e">
        <f t="shared" si="17"/>
        <v>#DIV/0!</v>
      </c>
      <c r="J154" s="229" t="e">
        <f t="shared" si="18"/>
        <v>#DIV/0!</v>
      </c>
      <c r="K154" s="27" t="e">
        <f t="shared" si="19"/>
        <v>#DIV/0!</v>
      </c>
      <c r="L154" s="27">
        <f t="shared" si="20"/>
        <v>0</v>
      </c>
      <c r="M154" s="27" t="e">
        <f t="shared" si="21"/>
        <v>#DIV/0!</v>
      </c>
      <c r="N154" s="26" t="e">
        <f t="shared" si="24"/>
        <v>#DIV/0!</v>
      </c>
      <c r="O154" s="26" t="e">
        <f t="shared" si="25"/>
        <v>#DIV/0!</v>
      </c>
      <c r="P154" s="27" t="e">
        <f t="shared" si="10"/>
        <v>#DIV/0!</v>
      </c>
      <c r="Q154" s="25" t="e">
        <f t="shared" si="26"/>
        <v>#DIV/0!</v>
      </c>
    </row>
    <row r="155" spans="1:17" x14ac:dyDescent="0.35">
      <c r="A155" s="26">
        <f t="shared" si="22"/>
        <v>0</v>
      </c>
      <c r="B155" s="29"/>
      <c r="C155" s="25" t="e">
        <f t="shared" si="12"/>
        <v>#DIV/0!</v>
      </c>
      <c r="D155" s="27" t="e">
        <f t="shared" si="23"/>
        <v>#DIV/0!</v>
      </c>
      <c r="E155" s="28" t="e">
        <f t="shared" si="13"/>
        <v>#DIV/0!</v>
      </c>
      <c r="F155" s="27" t="e">
        <f t="shared" si="14"/>
        <v>#DIV/0!</v>
      </c>
      <c r="G155" s="27" t="e">
        <f t="shared" si="15"/>
        <v>#DIV/0!</v>
      </c>
      <c r="H155" s="27" t="e">
        <f t="shared" si="16"/>
        <v>#DIV/0!</v>
      </c>
      <c r="I155" s="194" t="e">
        <f t="shared" si="17"/>
        <v>#DIV/0!</v>
      </c>
      <c r="J155" s="229" t="e">
        <f t="shared" si="18"/>
        <v>#DIV/0!</v>
      </c>
      <c r="K155" s="27" t="e">
        <f t="shared" si="19"/>
        <v>#DIV/0!</v>
      </c>
      <c r="L155" s="27">
        <f t="shared" si="20"/>
        <v>0</v>
      </c>
      <c r="M155" s="27" t="e">
        <f t="shared" si="21"/>
        <v>#DIV/0!</v>
      </c>
      <c r="N155" s="26" t="e">
        <f t="shared" si="24"/>
        <v>#DIV/0!</v>
      </c>
      <c r="O155" s="26" t="e">
        <f t="shared" si="25"/>
        <v>#DIV/0!</v>
      </c>
      <c r="P155" s="27" t="e">
        <f t="shared" si="10"/>
        <v>#DIV/0!</v>
      </c>
      <c r="Q155" s="25" t="e">
        <f t="shared" si="26"/>
        <v>#DIV/0!</v>
      </c>
    </row>
    <row r="156" spans="1:17" x14ac:dyDescent="0.35">
      <c r="A156" s="26">
        <f t="shared" si="22"/>
        <v>0</v>
      </c>
      <c r="B156" s="29"/>
      <c r="C156" s="25" t="e">
        <f t="shared" si="12"/>
        <v>#DIV/0!</v>
      </c>
      <c r="D156" s="27" t="e">
        <f t="shared" si="23"/>
        <v>#DIV/0!</v>
      </c>
      <c r="E156" s="28" t="e">
        <f t="shared" si="13"/>
        <v>#DIV/0!</v>
      </c>
      <c r="F156" s="27" t="e">
        <f t="shared" si="14"/>
        <v>#DIV/0!</v>
      </c>
      <c r="G156" s="27" t="e">
        <f t="shared" si="15"/>
        <v>#DIV/0!</v>
      </c>
      <c r="H156" s="27" t="e">
        <f t="shared" si="16"/>
        <v>#DIV/0!</v>
      </c>
      <c r="I156" s="194" t="e">
        <f t="shared" si="17"/>
        <v>#DIV/0!</v>
      </c>
      <c r="J156" s="229" t="e">
        <f t="shared" si="18"/>
        <v>#DIV/0!</v>
      </c>
      <c r="K156" s="27" t="e">
        <f t="shared" si="19"/>
        <v>#DIV/0!</v>
      </c>
      <c r="L156" s="27">
        <f t="shared" si="20"/>
        <v>0</v>
      </c>
      <c r="M156" s="27" t="e">
        <f t="shared" si="21"/>
        <v>#DIV/0!</v>
      </c>
      <c r="N156" s="26" t="e">
        <f t="shared" si="24"/>
        <v>#DIV/0!</v>
      </c>
      <c r="O156" s="26" t="e">
        <f t="shared" si="25"/>
        <v>#DIV/0!</v>
      </c>
      <c r="P156" s="27" t="e">
        <f t="shared" si="10"/>
        <v>#DIV/0!</v>
      </c>
      <c r="Q156" s="25" t="e">
        <f t="shared" si="26"/>
        <v>#DIV/0!</v>
      </c>
    </row>
    <row r="157" spans="1:17" x14ac:dyDescent="0.35">
      <c r="A157" s="26">
        <f t="shared" si="22"/>
        <v>0</v>
      </c>
      <c r="B157" s="29"/>
      <c r="C157" s="25" t="e">
        <f t="shared" si="12"/>
        <v>#DIV/0!</v>
      </c>
      <c r="D157" s="27" t="e">
        <f t="shared" si="23"/>
        <v>#DIV/0!</v>
      </c>
      <c r="E157" s="28" t="e">
        <f t="shared" si="13"/>
        <v>#DIV/0!</v>
      </c>
      <c r="F157" s="27" t="e">
        <f t="shared" si="14"/>
        <v>#DIV/0!</v>
      </c>
      <c r="G157" s="27" t="e">
        <f t="shared" si="15"/>
        <v>#DIV/0!</v>
      </c>
      <c r="H157" s="27" t="e">
        <f t="shared" si="16"/>
        <v>#DIV/0!</v>
      </c>
      <c r="I157" s="194" t="e">
        <f t="shared" si="17"/>
        <v>#DIV/0!</v>
      </c>
      <c r="J157" s="229" t="e">
        <f t="shared" si="18"/>
        <v>#DIV/0!</v>
      </c>
      <c r="K157" s="27" t="e">
        <f t="shared" si="19"/>
        <v>#DIV/0!</v>
      </c>
      <c r="L157" s="27">
        <f t="shared" si="20"/>
        <v>0</v>
      </c>
      <c r="M157" s="27" t="e">
        <f t="shared" si="21"/>
        <v>#DIV/0!</v>
      </c>
      <c r="N157" s="26" t="e">
        <f t="shared" si="24"/>
        <v>#DIV/0!</v>
      </c>
      <c r="O157" s="26" t="e">
        <f t="shared" si="25"/>
        <v>#DIV/0!</v>
      </c>
      <c r="P157" s="27" t="e">
        <f t="shared" si="10"/>
        <v>#DIV/0!</v>
      </c>
      <c r="Q157" s="25" t="e">
        <f t="shared" si="26"/>
        <v>#DIV/0!</v>
      </c>
    </row>
    <row r="158" spans="1:17" x14ac:dyDescent="0.35">
      <c r="A158" s="26">
        <f t="shared" si="22"/>
        <v>0</v>
      </c>
      <c r="B158" s="29"/>
      <c r="C158" s="25" t="e">
        <f t="shared" si="12"/>
        <v>#DIV/0!</v>
      </c>
      <c r="D158" s="27" t="e">
        <f t="shared" si="23"/>
        <v>#DIV/0!</v>
      </c>
      <c r="E158" s="28" t="e">
        <f t="shared" si="13"/>
        <v>#DIV/0!</v>
      </c>
      <c r="F158" s="27" t="e">
        <f t="shared" si="14"/>
        <v>#DIV/0!</v>
      </c>
      <c r="G158" s="27" t="e">
        <f t="shared" si="15"/>
        <v>#DIV/0!</v>
      </c>
      <c r="H158" s="27" t="e">
        <f t="shared" si="16"/>
        <v>#DIV/0!</v>
      </c>
      <c r="I158" s="194" t="e">
        <f t="shared" si="17"/>
        <v>#DIV/0!</v>
      </c>
      <c r="J158" s="229" t="e">
        <f t="shared" si="18"/>
        <v>#DIV/0!</v>
      </c>
      <c r="K158" s="27" t="e">
        <f t="shared" si="19"/>
        <v>#DIV/0!</v>
      </c>
      <c r="L158" s="27">
        <f t="shared" si="20"/>
        <v>0</v>
      </c>
      <c r="M158" s="27" t="e">
        <f t="shared" si="21"/>
        <v>#DIV/0!</v>
      </c>
      <c r="N158" s="26" t="e">
        <f t="shared" si="24"/>
        <v>#DIV/0!</v>
      </c>
      <c r="O158" s="26" t="e">
        <f t="shared" si="25"/>
        <v>#DIV/0!</v>
      </c>
      <c r="P158" s="27" t="e">
        <f t="shared" si="10"/>
        <v>#DIV/0!</v>
      </c>
      <c r="Q158" s="25" t="e">
        <f t="shared" si="26"/>
        <v>#DIV/0!</v>
      </c>
    </row>
    <row r="159" spans="1:17" x14ac:dyDescent="0.35">
      <c r="A159" s="26">
        <f t="shared" si="22"/>
        <v>0</v>
      </c>
      <c r="B159" s="29"/>
      <c r="C159" s="25" t="e">
        <f t="shared" si="12"/>
        <v>#DIV/0!</v>
      </c>
      <c r="D159" s="27" t="e">
        <f t="shared" si="23"/>
        <v>#DIV/0!</v>
      </c>
      <c r="E159" s="28" t="e">
        <f t="shared" si="13"/>
        <v>#DIV/0!</v>
      </c>
      <c r="F159" s="27" t="e">
        <f t="shared" si="14"/>
        <v>#DIV/0!</v>
      </c>
      <c r="G159" s="27" t="e">
        <f t="shared" si="15"/>
        <v>#DIV/0!</v>
      </c>
      <c r="H159" s="27" t="e">
        <f t="shared" si="16"/>
        <v>#DIV/0!</v>
      </c>
      <c r="I159" s="194" t="e">
        <f t="shared" si="17"/>
        <v>#DIV/0!</v>
      </c>
      <c r="J159" s="229" t="e">
        <f t="shared" si="18"/>
        <v>#DIV/0!</v>
      </c>
      <c r="K159" s="27" t="e">
        <f t="shared" si="19"/>
        <v>#DIV/0!</v>
      </c>
      <c r="L159" s="27">
        <f t="shared" si="20"/>
        <v>0</v>
      </c>
      <c r="M159" s="27" t="e">
        <f t="shared" si="21"/>
        <v>#DIV/0!</v>
      </c>
      <c r="N159" s="26" t="e">
        <f t="shared" si="24"/>
        <v>#DIV/0!</v>
      </c>
      <c r="O159" s="26" t="e">
        <f t="shared" si="25"/>
        <v>#DIV/0!</v>
      </c>
      <c r="P159" s="27" t="e">
        <f t="shared" si="10"/>
        <v>#DIV/0!</v>
      </c>
      <c r="Q159" s="25" t="e">
        <f t="shared" si="26"/>
        <v>#DIV/0!</v>
      </c>
    </row>
    <row r="160" spans="1:17" x14ac:dyDescent="0.35">
      <c r="A160" s="26">
        <f t="shared" si="22"/>
        <v>0</v>
      </c>
      <c r="B160" s="29"/>
      <c r="C160" s="25" t="e">
        <f t="shared" si="12"/>
        <v>#DIV/0!</v>
      </c>
      <c r="D160" s="27" t="e">
        <f t="shared" si="23"/>
        <v>#DIV/0!</v>
      </c>
      <c r="E160" s="28" t="e">
        <f t="shared" si="13"/>
        <v>#DIV/0!</v>
      </c>
      <c r="F160" s="27" t="e">
        <f t="shared" si="14"/>
        <v>#DIV/0!</v>
      </c>
      <c r="G160" s="27" t="e">
        <f t="shared" si="15"/>
        <v>#DIV/0!</v>
      </c>
      <c r="H160" s="27" t="e">
        <f t="shared" si="16"/>
        <v>#DIV/0!</v>
      </c>
      <c r="I160" s="194" t="e">
        <f t="shared" si="17"/>
        <v>#DIV/0!</v>
      </c>
      <c r="J160" s="229" t="e">
        <f t="shared" si="18"/>
        <v>#DIV/0!</v>
      </c>
      <c r="K160" s="27" t="e">
        <f t="shared" si="19"/>
        <v>#DIV/0!</v>
      </c>
      <c r="L160" s="27">
        <f t="shared" si="20"/>
        <v>0</v>
      </c>
      <c r="M160" s="27" t="e">
        <f t="shared" si="21"/>
        <v>#DIV/0!</v>
      </c>
      <c r="N160" s="26" t="e">
        <f t="shared" si="24"/>
        <v>#DIV/0!</v>
      </c>
      <c r="O160" s="26" t="e">
        <f t="shared" si="25"/>
        <v>#DIV/0!</v>
      </c>
      <c r="P160" s="27" t="e">
        <f t="shared" si="10"/>
        <v>#DIV/0!</v>
      </c>
      <c r="Q160" s="25" t="e">
        <f t="shared" si="26"/>
        <v>#DIV/0!</v>
      </c>
    </row>
    <row r="161" spans="1:17" x14ac:dyDescent="0.35">
      <c r="A161" s="26">
        <f t="shared" si="22"/>
        <v>0</v>
      </c>
      <c r="B161" s="29"/>
      <c r="C161" s="25" t="e">
        <f t="shared" si="12"/>
        <v>#DIV/0!</v>
      </c>
      <c r="D161" s="27" t="e">
        <f t="shared" si="23"/>
        <v>#DIV/0!</v>
      </c>
      <c r="E161" s="28" t="e">
        <f t="shared" si="13"/>
        <v>#DIV/0!</v>
      </c>
      <c r="F161" s="27" t="e">
        <f t="shared" si="14"/>
        <v>#DIV/0!</v>
      </c>
      <c r="G161" s="27" t="e">
        <f t="shared" si="15"/>
        <v>#DIV/0!</v>
      </c>
      <c r="H161" s="27" t="e">
        <f t="shared" si="16"/>
        <v>#DIV/0!</v>
      </c>
      <c r="I161" s="194" t="e">
        <f t="shared" si="17"/>
        <v>#DIV/0!</v>
      </c>
      <c r="J161" s="229" t="e">
        <f t="shared" si="18"/>
        <v>#DIV/0!</v>
      </c>
      <c r="K161" s="27" t="e">
        <f t="shared" si="19"/>
        <v>#DIV/0!</v>
      </c>
      <c r="L161" s="27">
        <f t="shared" si="20"/>
        <v>0</v>
      </c>
      <c r="M161" s="27" t="e">
        <f t="shared" si="21"/>
        <v>#DIV/0!</v>
      </c>
      <c r="N161" s="26" t="e">
        <f t="shared" si="24"/>
        <v>#DIV/0!</v>
      </c>
      <c r="O161" s="26" t="e">
        <f t="shared" si="25"/>
        <v>#DIV/0!</v>
      </c>
      <c r="P161" s="27" t="e">
        <f t="shared" si="10"/>
        <v>#DIV/0!</v>
      </c>
      <c r="Q161" s="25" t="e">
        <f t="shared" si="26"/>
        <v>#DIV/0!</v>
      </c>
    </row>
    <row r="162" spans="1:17" x14ac:dyDescent="0.35">
      <c r="A162" s="26">
        <f t="shared" si="22"/>
        <v>0</v>
      </c>
      <c r="B162" s="29"/>
      <c r="C162" s="25" t="e">
        <f t="shared" si="12"/>
        <v>#DIV/0!</v>
      </c>
      <c r="D162" s="27" t="e">
        <f t="shared" si="23"/>
        <v>#DIV/0!</v>
      </c>
      <c r="E162" s="28" t="e">
        <f t="shared" si="13"/>
        <v>#DIV/0!</v>
      </c>
      <c r="F162" s="27" t="e">
        <f t="shared" si="14"/>
        <v>#DIV/0!</v>
      </c>
      <c r="G162" s="27" t="e">
        <f t="shared" si="15"/>
        <v>#DIV/0!</v>
      </c>
      <c r="H162" s="27" t="e">
        <f t="shared" si="16"/>
        <v>#DIV/0!</v>
      </c>
      <c r="I162" s="194" t="e">
        <f t="shared" si="17"/>
        <v>#DIV/0!</v>
      </c>
      <c r="J162" s="229" t="e">
        <f t="shared" si="18"/>
        <v>#DIV/0!</v>
      </c>
      <c r="K162" s="27" t="e">
        <f t="shared" si="19"/>
        <v>#DIV/0!</v>
      </c>
      <c r="L162" s="27">
        <f t="shared" si="20"/>
        <v>0</v>
      </c>
      <c r="M162" s="27" t="e">
        <f t="shared" si="21"/>
        <v>#DIV/0!</v>
      </c>
      <c r="N162" s="26" t="e">
        <f t="shared" si="24"/>
        <v>#DIV/0!</v>
      </c>
      <c r="O162" s="26" t="e">
        <f t="shared" si="25"/>
        <v>#DIV/0!</v>
      </c>
      <c r="P162" s="27" t="e">
        <f t="shared" si="10"/>
        <v>#DIV/0!</v>
      </c>
      <c r="Q162" s="25" t="e">
        <f t="shared" si="26"/>
        <v>#DIV/0!</v>
      </c>
    </row>
    <row r="163" spans="1:17" x14ac:dyDescent="0.35">
      <c r="A163" s="26">
        <f t="shared" si="22"/>
        <v>0</v>
      </c>
      <c r="B163" s="29"/>
      <c r="C163" s="25" t="e">
        <f t="shared" si="12"/>
        <v>#DIV/0!</v>
      </c>
      <c r="D163" s="27" t="e">
        <f t="shared" si="23"/>
        <v>#DIV/0!</v>
      </c>
      <c r="E163" s="28" t="e">
        <f t="shared" si="13"/>
        <v>#DIV/0!</v>
      </c>
      <c r="F163" s="27" t="e">
        <f t="shared" si="14"/>
        <v>#DIV/0!</v>
      </c>
      <c r="G163" s="27" t="e">
        <f t="shared" si="15"/>
        <v>#DIV/0!</v>
      </c>
      <c r="H163" s="27" t="e">
        <f t="shared" si="16"/>
        <v>#DIV/0!</v>
      </c>
      <c r="I163" s="194" t="e">
        <f t="shared" si="17"/>
        <v>#DIV/0!</v>
      </c>
      <c r="J163" s="229" t="e">
        <f t="shared" si="18"/>
        <v>#DIV/0!</v>
      </c>
      <c r="K163" s="27" t="e">
        <f t="shared" si="19"/>
        <v>#DIV/0!</v>
      </c>
      <c r="L163" s="27">
        <f t="shared" si="20"/>
        <v>0</v>
      </c>
      <c r="M163" s="27" t="e">
        <f t="shared" si="21"/>
        <v>#DIV/0!</v>
      </c>
      <c r="N163" s="26" t="e">
        <f t="shared" si="24"/>
        <v>#DIV/0!</v>
      </c>
      <c r="O163" s="26" t="e">
        <f t="shared" si="25"/>
        <v>#DIV/0!</v>
      </c>
      <c r="P163" s="27" t="e">
        <f t="shared" si="10"/>
        <v>#DIV/0!</v>
      </c>
      <c r="Q163" s="25" t="e">
        <f t="shared" si="26"/>
        <v>#DIV/0!</v>
      </c>
    </row>
    <row r="164" spans="1:17" x14ac:dyDescent="0.35">
      <c r="A164" s="26">
        <f t="shared" si="22"/>
        <v>0</v>
      </c>
      <c r="B164" s="29"/>
      <c r="C164" s="25" t="e">
        <f t="shared" si="12"/>
        <v>#DIV/0!</v>
      </c>
      <c r="D164" s="27" t="e">
        <f t="shared" si="23"/>
        <v>#DIV/0!</v>
      </c>
      <c r="E164" s="28" t="e">
        <f t="shared" si="13"/>
        <v>#DIV/0!</v>
      </c>
      <c r="F164" s="27" t="e">
        <f t="shared" si="14"/>
        <v>#DIV/0!</v>
      </c>
      <c r="G164" s="27" t="e">
        <f t="shared" si="15"/>
        <v>#DIV/0!</v>
      </c>
      <c r="H164" s="27" t="e">
        <f t="shared" si="16"/>
        <v>#DIV/0!</v>
      </c>
      <c r="I164" s="194" t="e">
        <f t="shared" si="17"/>
        <v>#DIV/0!</v>
      </c>
      <c r="J164" s="229" t="e">
        <f t="shared" si="18"/>
        <v>#DIV/0!</v>
      </c>
      <c r="K164" s="27" t="e">
        <f t="shared" si="19"/>
        <v>#DIV/0!</v>
      </c>
      <c r="L164" s="27">
        <f t="shared" si="20"/>
        <v>0</v>
      </c>
      <c r="M164" s="27" t="e">
        <f t="shared" si="21"/>
        <v>#DIV/0!</v>
      </c>
      <c r="N164" s="26" t="e">
        <f t="shared" si="24"/>
        <v>#DIV/0!</v>
      </c>
      <c r="O164" s="26" t="e">
        <f t="shared" si="25"/>
        <v>#DIV/0!</v>
      </c>
      <c r="P164" s="27" t="e">
        <f t="shared" si="10"/>
        <v>#DIV/0!</v>
      </c>
      <c r="Q164" s="25" t="e">
        <f t="shared" si="26"/>
        <v>#DIV/0!</v>
      </c>
    </row>
    <row r="165" spans="1:17" x14ac:dyDescent="0.35">
      <c r="A165" s="26">
        <f t="shared" si="22"/>
        <v>0</v>
      </c>
      <c r="B165" s="29"/>
      <c r="C165" s="25" t="e">
        <f t="shared" si="12"/>
        <v>#DIV/0!</v>
      </c>
      <c r="D165" s="27" t="e">
        <f t="shared" si="23"/>
        <v>#DIV/0!</v>
      </c>
      <c r="E165" s="28" t="e">
        <f t="shared" si="13"/>
        <v>#DIV/0!</v>
      </c>
      <c r="F165" s="27" t="e">
        <f t="shared" si="14"/>
        <v>#DIV/0!</v>
      </c>
      <c r="G165" s="27" t="e">
        <f t="shared" si="15"/>
        <v>#DIV/0!</v>
      </c>
      <c r="H165" s="27" t="e">
        <f t="shared" si="16"/>
        <v>#DIV/0!</v>
      </c>
      <c r="I165" s="194" t="e">
        <f t="shared" si="17"/>
        <v>#DIV/0!</v>
      </c>
      <c r="J165" s="229" t="e">
        <f t="shared" si="18"/>
        <v>#DIV/0!</v>
      </c>
      <c r="K165" s="27" t="e">
        <f t="shared" si="19"/>
        <v>#DIV/0!</v>
      </c>
      <c r="L165" s="27">
        <f t="shared" si="20"/>
        <v>0</v>
      </c>
      <c r="M165" s="27" t="e">
        <f t="shared" si="21"/>
        <v>#DIV/0!</v>
      </c>
      <c r="N165" s="26" t="e">
        <f t="shared" si="24"/>
        <v>#DIV/0!</v>
      </c>
      <c r="O165" s="26" t="e">
        <f t="shared" si="25"/>
        <v>#DIV/0!</v>
      </c>
      <c r="P165" s="27" t="e">
        <f t="shared" si="10"/>
        <v>#DIV/0!</v>
      </c>
      <c r="Q165" s="25" t="e">
        <f t="shared" si="26"/>
        <v>#DIV/0!</v>
      </c>
    </row>
    <row r="166" spans="1:17" x14ac:dyDescent="0.35">
      <c r="A166" s="26">
        <f t="shared" si="22"/>
        <v>0</v>
      </c>
      <c r="B166" s="29"/>
      <c r="C166" s="25" t="e">
        <f t="shared" si="12"/>
        <v>#DIV/0!</v>
      </c>
      <c r="D166" s="27" t="e">
        <f t="shared" si="23"/>
        <v>#DIV/0!</v>
      </c>
      <c r="E166" s="28" t="e">
        <f t="shared" si="13"/>
        <v>#DIV/0!</v>
      </c>
      <c r="F166" s="27" t="e">
        <f t="shared" si="14"/>
        <v>#DIV/0!</v>
      </c>
      <c r="G166" s="27" t="e">
        <f t="shared" si="15"/>
        <v>#DIV/0!</v>
      </c>
      <c r="H166" s="27" t="e">
        <f t="shared" si="16"/>
        <v>#DIV/0!</v>
      </c>
      <c r="I166" s="194" t="e">
        <f t="shared" si="17"/>
        <v>#DIV/0!</v>
      </c>
      <c r="J166" s="229" t="e">
        <f t="shared" si="18"/>
        <v>#DIV/0!</v>
      </c>
      <c r="K166" s="27" t="e">
        <f t="shared" si="19"/>
        <v>#DIV/0!</v>
      </c>
      <c r="L166" s="27">
        <f t="shared" si="20"/>
        <v>0</v>
      </c>
      <c r="M166" s="27" t="e">
        <f t="shared" si="21"/>
        <v>#DIV/0!</v>
      </c>
      <c r="N166" s="26" t="e">
        <f t="shared" si="24"/>
        <v>#DIV/0!</v>
      </c>
      <c r="O166" s="26" t="e">
        <f t="shared" si="25"/>
        <v>#DIV/0!</v>
      </c>
      <c r="P166" s="27" t="e">
        <f t="shared" si="10"/>
        <v>#DIV/0!</v>
      </c>
      <c r="Q166" s="25" t="e">
        <f t="shared" si="26"/>
        <v>#DIV/0!</v>
      </c>
    </row>
    <row r="167" spans="1:17" x14ac:dyDescent="0.35">
      <c r="A167" s="26">
        <f t="shared" si="22"/>
        <v>0</v>
      </c>
      <c r="B167" s="29"/>
      <c r="C167" s="25" t="e">
        <f t="shared" si="12"/>
        <v>#DIV/0!</v>
      </c>
      <c r="D167" s="27" t="e">
        <f t="shared" si="23"/>
        <v>#DIV/0!</v>
      </c>
      <c r="E167" s="28" t="e">
        <f t="shared" si="13"/>
        <v>#DIV/0!</v>
      </c>
      <c r="F167" s="27" t="e">
        <f t="shared" si="14"/>
        <v>#DIV/0!</v>
      </c>
      <c r="G167" s="27" t="e">
        <f t="shared" si="15"/>
        <v>#DIV/0!</v>
      </c>
      <c r="H167" s="27" t="e">
        <f t="shared" si="16"/>
        <v>#DIV/0!</v>
      </c>
      <c r="I167" s="194" t="e">
        <f t="shared" si="17"/>
        <v>#DIV/0!</v>
      </c>
      <c r="J167" s="229" t="e">
        <f t="shared" si="18"/>
        <v>#DIV/0!</v>
      </c>
      <c r="K167" s="27" t="e">
        <f t="shared" si="19"/>
        <v>#DIV/0!</v>
      </c>
      <c r="L167" s="27">
        <f t="shared" si="20"/>
        <v>0</v>
      </c>
      <c r="M167" s="27" t="e">
        <f t="shared" si="21"/>
        <v>#DIV/0!</v>
      </c>
      <c r="N167" s="26" t="e">
        <f t="shared" si="24"/>
        <v>#DIV/0!</v>
      </c>
      <c r="O167" s="26" t="e">
        <f t="shared" si="25"/>
        <v>#DIV/0!</v>
      </c>
      <c r="P167" s="27" t="e">
        <f t="shared" si="10"/>
        <v>#DIV/0!</v>
      </c>
      <c r="Q167" s="25" t="e">
        <f t="shared" si="26"/>
        <v>#DIV/0!</v>
      </c>
    </row>
    <row r="168" spans="1:17" x14ac:dyDescent="0.35">
      <c r="A168" s="26">
        <f t="shared" si="22"/>
        <v>0</v>
      </c>
      <c r="B168" s="29"/>
      <c r="C168" s="25" t="e">
        <f t="shared" si="12"/>
        <v>#DIV/0!</v>
      </c>
      <c r="D168" s="27" t="e">
        <f t="shared" si="23"/>
        <v>#DIV/0!</v>
      </c>
      <c r="E168" s="28" t="e">
        <f t="shared" si="13"/>
        <v>#DIV/0!</v>
      </c>
      <c r="F168" s="27" t="e">
        <f t="shared" si="14"/>
        <v>#DIV/0!</v>
      </c>
      <c r="G168" s="27" t="e">
        <f t="shared" si="15"/>
        <v>#DIV/0!</v>
      </c>
      <c r="H168" s="27" t="e">
        <f t="shared" si="16"/>
        <v>#DIV/0!</v>
      </c>
      <c r="I168" s="194" t="e">
        <f t="shared" si="17"/>
        <v>#DIV/0!</v>
      </c>
      <c r="J168" s="229" t="e">
        <f t="shared" si="18"/>
        <v>#DIV/0!</v>
      </c>
      <c r="K168" s="27" t="e">
        <f t="shared" si="19"/>
        <v>#DIV/0!</v>
      </c>
      <c r="L168" s="27">
        <f t="shared" si="20"/>
        <v>0</v>
      </c>
      <c r="M168" s="27" t="e">
        <f t="shared" si="21"/>
        <v>#DIV/0!</v>
      </c>
      <c r="N168" s="26" t="e">
        <f t="shared" si="24"/>
        <v>#DIV/0!</v>
      </c>
      <c r="O168" s="26" t="e">
        <f t="shared" si="25"/>
        <v>#DIV/0!</v>
      </c>
      <c r="P168" s="27" t="e">
        <f t="shared" si="10"/>
        <v>#DIV/0!</v>
      </c>
      <c r="Q168" s="25" t="e">
        <f t="shared" si="26"/>
        <v>#DIV/0!</v>
      </c>
    </row>
    <row r="169" spans="1:17" x14ac:dyDescent="0.35">
      <c r="A169" s="26">
        <f t="shared" si="22"/>
        <v>0</v>
      </c>
      <c r="B169" s="29"/>
      <c r="C169" s="25" t="e">
        <f t="shared" si="12"/>
        <v>#DIV/0!</v>
      </c>
      <c r="D169" s="27" t="e">
        <f t="shared" si="23"/>
        <v>#DIV/0!</v>
      </c>
      <c r="E169" s="28" t="e">
        <f t="shared" si="13"/>
        <v>#DIV/0!</v>
      </c>
      <c r="F169" s="27" t="e">
        <f t="shared" si="14"/>
        <v>#DIV/0!</v>
      </c>
      <c r="G169" s="27" t="e">
        <f t="shared" si="15"/>
        <v>#DIV/0!</v>
      </c>
      <c r="H169" s="27" t="e">
        <f t="shared" si="16"/>
        <v>#DIV/0!</v>
      </c>
      <c r="I169" s="194" t="e">
        <f t="shared" si="17"/>
        <v>#DIV/0!</v>
      </c>
      <c r="J169" s="229" t="e">
        <f t="shared" si="18"/>
        <v>#DIV/0!</v>
      </c>
      <c r="K169" s="27" t="e">
        <f t="shared" si="19"/>
        <v>#DIV/0!</v>
      </c>
      <c r="L169" s="27">
        <f t="shared" si="20"/>
        <v>0</v>
      </c>
      <c r="M169" s="27" t="e">
        <f t="shared" si="21"/>
        <v>#DIV/0!</v>
      </c>
      <c r="N169" s="26" t="e">
        <f t="shared" si="24"/>
        <v>#DIV/0!</v>
      </c>
      <c r="O169" s="26" t="e">
        <f t="shared" si="25"/>
        <v>#DIV/0!</v>
      </c>
      <c r="P169" s="27" t="e">
        <f t="shared" si="10"/>
        <v>#DIV/0!</v>
      </c>
      <c r="Q169" s="25" t="e">
        <f t="shared" si="26"/>
        <v>#DIV/0!</v>
      </c>
    </row>
    <row r="170" spans="1:17" x14ac:dyDescent="0.35">
      <c r="A170" s="26">
        <f t="shared" si="22"/>
        <v>0</v>
      </c>
      <c r="B170" s="29"/>
      <c r="C170" s="25" t="e">
        <f t="shared" si="12"/>
        <v>#DIV/0!</v>
      </c>
      <c r="D170" s="27" t="e">
        <f t="shared" si="23"/>
        <v>#DIV/0!</v>
      </c>
      <c r="E170" s="28" t="e">
        <f t="shared" si="13"/>
        <v>#DIV/0!</v>
      </c>
      <c r="F170" s="27" t="e">
        <f t="shared" si="14"/>
        <v>#DIV/0!</v>
      </c>
      <c r="G170" s="27" t="e">
        <f t="shared" si="15"/>
        <v>#DIV/0!</v>
      </c>
      <c r="H170" s="27" t="e">
        <f t="shared" si="16"/>
        <v>#DIV/0!</v>
      </c>
      <c r="I170" s="194" t="e">
        <f t="shared" si="17"/>
        <v>#DIV/0!</v>
      </c>
      <c r="J170" s="229" t="e">
        <f t="shared" si="18"/>
        <v>#DIV/0!</v>
      </c>
      <c r="K170" s="27" t="e">
        <f t="shared" si="19"/>
        <v>#DIV/0!</v>
      </c>
      <c r="L170" s="27">
        <f t="shared" si="20"/>
        <v>0</v>
      </c>
      <c r="M170" s="27" t="e">
        <f t="shared" si="21"/>
        <v>#DIV/0!</v>
      </c>
      <c r="N170" s="26" t="e">
        <f t="shared" si="24"/>
        <v>#DIV/0!</v>
      </c>
      <c r="O170" s="26" t="e">
        <f t="shared" si="25"/>
        <v>#DIV/0!</v>
      </c>
      <c r="P170" s="27" t="e">
        <f t="shared" si="10"/>
        <v>#DIV/0!</v>
      </c>
      <c r="Q170" s="25" t="e">
        <f t="shared" si="26"/>
        <v>#DIV/0!</v>
      </c>
    </row>
    <row r="171" spans="1:17" x14ac:dyDescent="0.35">
      <c r="A171" s="26">
        <f t="shared" ref="A171:A202" si="27">A67</f>
        <v>0</v>
      </c>
      <c r="B171" s="29"/>
      <c r="C171" s="25" t="e">
        <f t="shared" si="12"/>
        <v>#DIV/0!</v>
      </c>
      <c r="D171" s="27" t="e">
        <f t="shared" si="23"/>
        <v>#DIV/0!</v>
      </c>
      <c r="E171" s="28" t="e">
        <f t="shared" si="13"/>
        <v>#DIV/0!</v>
      </c>
      <c r="F171" s="27" t="e">
        <f t="shared" si="14"/>
        <v>#DIV/0!</v>
      </c>
      <c r="G171" s="27" t="e">
        <f t="shared" si="15"/>
        <v>#DIV/0!</v>
      </c>
      <c r="H171" s="27" t="e">
        <f t="shared" si="16"/>
        <v>#DIV/0!</v>
      </c>
      <c r="I171" s="194" t="e">
        <f t="shared" si="17"/>
        <v>#DIV/0!</v>
      </c>
      <c r="J171" s="229" t="e">
        <f t="shared" si="18"/>
        <v>#DIV/0!</v>
      </c>
      <c r="K171" s="27" t="e">
        <f t="shared" si="19"/>
        <v>#DIV/0!</v>
      </c>
      <c r="L171" s="27">
        <f t="shared" si="20"/>
        <v>0</v>
      </c>
      <c r="M171" s="27" t="e">
        <f t="shared" si="21"/>
        <v>#DIV/0!</v>
      </c>
      <c r="N171" s="26" t="e">
        <f t="shared" si="24"/>
        <v>#DIV/0!</v>
      </c>
      <c r="O171" s="26" t="e">
        <f t="shared" si="25"/>
        <v>#DIV/0!</v>
      </c>
      <c r="P171" s="27" t="e">
        <f t="shared" si="10"/>
        <v>#DIV/0!</v>
      </c>
      <c r="Q171" s="25" t="e">
        <f t="shared" si="26"/>
        <v>#DIV/0!</v>
      </c>
    </row>
    <row r="172" spans="1:17" x14ac:dyDescent="0.35">
      <c r="A172" s="26">
        <f t="shared" si="27"/>
        <v>0</v>
      </c>
      <c r="B172" s="29"/>
      <c r="C172" s="25" t="e">
        <f t="shared" si="12"/>
        <v>#DIV/0!</v>
      </c>
      <c r="D172" s="27" t="e">
        <f t="shared" ref="D172:D203" si="28">H68</f>
        <v>#DIV/0!</v>
      </c>
      <c r="E172" s="28" t="e">
        <f t="shared" si="13"/>
        <v>#DIV/0!</v>
      </c>
      <c r="F172" s="27" t="e">
        <f t="shared" si="14"/>
        <v>#DIV/0!</v>
      </c>
      <c r="G172" s="27" t="e">
        <f t="shared" si="15"/>
        <v>#DIV/0!</v>
      </c>
      <c r="H172" s="27" t="e">
        <f t="shared" si="16"/>
        <v>#DIV/0!</v>
      </c>
      <c r="I172" s="194" t="e">
        <f t="shared" si="17"/>
        <v>#DIV/0!</v>
      </c>
      <c r="J172" s="229" t="e">
        <f t="shared" si="18"/>
        <v>#DIV/0!</v>
      </c>
      <c r="K172" s="27" t="e">
        <f t="shared" si="19"/>
        <v>#DIV/0!</v>
      </c>
      <c r="L172" s="27">
        <f t="shared" si="20"/>
        <v>0</v>
      </c>
      <c r="M172" s="27" t="e">
        <f t="shared" si="21"/>
        <v>#DIV/0!</v>
      </c>
      <c r="N172" s="26" t="e">
        <f t="shared" ref="N172:N203" si="29">IF(D172&gt;=M172,$M$2,$M$3)</f>
        <v>#DIV/0!</v>
      </c>
      <c r="O172" s="26" t="e">
        <f t="shared" ref="O172:O207" si="30">IF(K172&lt;=$L$4,$M$2,$M$3)</f>
        <v>#DIV/0!</v>
      </c>
      <c r="P172" s="27" t="e">
        <f t="shared" ref="P172:P206" si="31">(H172+J68)-F68</f>
        <v>#DIV/0!</v>
      </c>
      <c r="Q172" s="25" t="e">
        <f t="shared" ref="Q172:Q203" si="32">F68-G172</f>
        <v>#DIV/0!</v>
      </c>
    </row>
    <row r="173" spans="1:17" x14ac:dyDescent="0.35">
      <c r="A173" s="26">
        <f t="shared" si="27"/>
        <v>0</v>
      </c>
      <c r="B173" s="29"/>
      <c r="C173" s="25" t="e">
        <f t="shared" ref="C173:C207" si="33">ROUND(F69/E69,2)</f>
        <v>#DIV/0!</v>
      </c>
      <c r="D173" s="27" t="e">
        <f t="shared" si="28"/>
        <v>#DIV/0!</v>
      </c>
      <c r="E173" s="28" t="e">
        <f t="shared" ref="E173:E207" si="34">ROUND(D173/C173,2)</f>
        <v>#DIV/0!</v>
      </c>
      <c r="F173" s="27" t="e">
        <f t="shared" ref="F173:F207" si="35">ROUND(D173*E69,2)</f>
        <v>#DIV/0!</v>
      </c>
      <c r="G173" s="27" t="e">
        <f t="shared" ref="G173:G207" si="36">ROUND(G69*E69,2)</f>
        <v>#DIV/0!</v>
      </c>
      <c r="H173" s="27" t="e">
        <f t="shared" ref="H173:H207" si="37">ROUND(J173*E69,2)</f>
        <v>#DIV/0!</v>
      </c>
      <c r="I173" s="194" t="e">
        <f t="shared" ref="I173:I207" si="38">ROUND(J173*E69,2)</f>
        <v>#DIV/0!</v>
      </c>
      <c r="J173" s="229" t="e">
        <f t="shared" ref="J173:J207" si="39">IF((F69-J69)/E69&gt;=$L$4,$L$4,(F69-J69)/E69)</f>
        <v>#DIV/0!</v>
      </c>
      <c r="K173" s="27" t="e">
        <f t="shared" ref="K173:K207" si="40">ROUND(K69/E69,2)</f>
        <v>#DIV/0!</v>
      </c>
      <c r="L173" s="27">
        <f t="shared" ref="L173:L207" si="41">ROUND(F69*0.1,2)</f>
        <v>0</v>
      </c>
      <c r="M173" s="27" t="e">
        <f t="shared" ref="M173:M207" si="42">ROUND(C173*0.1,2)</f>
        <v>#DIV/0!</v>
      </c>
      <c r="N173" s="26" t="e">
        <f t="shared" si="29"/>
        <v>#DIV/0!</v>
      </c>
      <c r="O173" s="26" t="e">
        <f t="shared" si="30"/>
        <v>#DIV/0!</v>
      </c>
      <c r="P173" s="27" t="e">
        <f t="shared" si="31"/>
        <v>#DIV/0!</v>
      </c>
      <c r="Q173" s="25" t="e">
        <f t="shared" si="32"/>
        <v>#DIV/0!</v>
      </c>
    </row>
    <row r="174" spans="1:17" x14ac:dyDescent="0.35">
      <c r="A174" s="26">
        <f t="shared" si="27"/>
        <v>0</v>
      </c>
      <c r="B174" s="29"/>
      <c r="C174" s="25" t="e">
        <f t="shared" si="33"/>
        <v>#DIV/0!</v>
      </c>
      <c r="D174" s="27" t="e">
        <f t="shared" si="28"/>
        <v>#DIV/0!</v>
      </c>
      <c r="E174" s="28" t="e">
        <f t="shared" si="34"/>
        <v>#DIV/0!</v>
      </c>
      <c r="F174" s="27" t="e">
        <f t="shared" si="35"/>
        <v>#DIV/0!</v>
      </c>
      <c r="G174" s="27" t="e">
        <f t="shared" si="36"/>
        <v>#DIV/0!</v>
      </c>
      <c r="H174" s="27" t="e">
        <f t="shared" si="37"/>
        <v>#DIV/0!</v>
      </c>
      <c r="I174" s="194" t="e">
        <f t="shared" si="38"/>
        <v>#DIV/0!</v>
      </c>
      <c r="J174" s="229" t="e">
        <f t="shared" si="39"/>
        <v>#DIV/0!</v>
      </c>
      <c r="K174" s="27" t="e">
        <f t="shared" si="40"/>
        <v>#DIV/0!</v>
      </c>
      <c r="L174" s="27">
        <f t="shared" si="41"/>
        <v>0</v>
      </c>
      <c r="M174" s="27" t="e">
        <f t="shared" si="42"/>
        <v>#DIV/0!</v>
      </c>
      <c r="N174" s="26" t="e">
        <f t="shared" si="29"/>
        <v>#DIV/0!</v>
      </c>
      <c r="O174" s="26" t="e">
        <f t="shared" si="30"/>
        <v>#DIV/0!</v>
      </c>
      <c r="P174" s="27" t="e">
        <f t="shared" si="31"/>
        <v>#DIV/0!</v>
      </c>
      <c r="Q174" s="25" t="e">
        <f t="shared" si="32"/>
        <v>#DIV/0!</v>
      </c>
    </row>
    <row r="175" spans="1:17" x14ac:dyDescent="0.35">
      <c r="A175" s="26">
        <f t="shared" si="27"/>
        <v>0</v>
      </c>
      <c r="B175" s="29"/>
      <c r="C175" s="25" t="e">
        <f t="shared" si="33"/>
        <v>#DIV/0!</v>
      </c>
      <c r="D175" s="27" t="e">
        <f t="shared" si="28"/>
        <v>#DIV/0!</v>
      </c>
      <c r="E175" s="28" t="e">
        <f t="shared" si="34"/>
        <v>#DIV/0!</v>
      </c>
      <c r="F175" s="27" t="e">
        <f t="shared" si="35"/>
        <v>#DIV/0!</v>
      </c>
      <c r="G175" s="27" t="e">
        <f t="shared" si="36"/>
        <v>#DIV/0!</v>
      </c>
      <c r="H175" s="27" t="e">
        <f t="shared" si="37"/>
        <v>#DIV/0!</v>
      </c>
      <c r="I175" s="194" t="e">
        <f t="shared" si="38"/>
        <v>#DIV/0!</v>
      </c>
      <c r="J175" s="229" t="e">
        <f t="shared" si="39"/>
        <v>#DIV/0!</v>
      </c>
      <c r="K175" s="27" t="e">
        <f t="shared" si="40"/>
        <v>#DIV/0!</v>
      </c>
      <c r="L175" s="27">
        <f t="shared" si="41"/>
        <v>0</v>
      </c>
      <c r="M175" s="27" t="e">
        <f t="shared" si="42"/>
        <v>#DIV/0!</v>
      </c>
      <c r="N175" s="26" t="e">
        <f t="shared" si="29"/>
        <v>#DIV/0!</v>
      </c>
      <c r="O175" s="26" t="e">
        <f t="shared" si="30"/>
        <v>#DIV/0!</v>
      </c>
      <c r="P175" s="27" t="e">
        <f t="shared" si="31"/>
        <v>#DIV/0!</v>
      </c>
      <c r="Q175" s="25" t="e">
        <f t="shared" si="32"/>
        <v>#DIV/0!</v>
      </c>
    </row>
    <row r="176" spans="1:17" x14ac:dyDescent="0.35">
      <c r="A176" s="26">
        <f t="shared" si="27"/>
        <v>0</v>
      </c>
      <c r="B176" s="29"/>
      <c r="C176" s="25" t="e">
        <f t="shared" si="33"/>
        <v>#DIV/0!</v>
      </c>
      <c r="D176" s="27" t="e">
        <f t="shared" si="28"/>
        <v>#DIV/0!</v>
      </c>
      <c r="E176" s="28" t="e">
        <f t="shared" si="34"/>
        <v>#DIV/0!</v>
      </c>
      <c r="F176" s="27" t="e">
        <f t="shared" si="35"/>
        <v>#DIV/0!</v>
      </c>
      <c r="G176" s="27" t="e">
        <f t="shared" si="36"/>
        <v>#DIV/0!</v>
      </c>
      <c r="H176" s="27" t="e">
        <f t="shared" si="37"/>
        <v>#DIV/0!</v>
      </c>
      <c r="I176" s="194" t="e">
        <f t="shared" si="38"/>
        <v>#DIV/0!</v>
      </c>
      <c r="J176" s="229" t="e">
        <f t="shared" si="39"/>
        <v>#DIV/0!</v>
      </c>
      <c r="K176" s="27" t="e">
        <f t="shared" si="40"/>
        <v>#DIV/0!</v>
      </c>
      <c r="L176" s="27">
        <f t="shared" si="41"/>
        <v>0</v>
      </c>
      <c r="M176" s="27" t="e">
        <f t="shared" si="42"/>
        <v>#DIV/0!</v>
      </c>
      <c r="N176" s="26" t="e">
        <f t="shared" si="29"/>
        <v>#DIV/0!</v>
      </c>
      <c r="O176" s="26" t="e">
        <f t="shared" si="30"/>
        <v>#DIV/0!</v>
      </c>
      <c r="P176" s="27" t="e">
        <f t="shared" si="31"/>
        <v>#DIV/0!</v>
      </c>
      <c r="Q176" s="25" t="e">
        <f t="shared" si="32"/>
        <v>#DIV/0!</v>
      </c>
    </row>
    <row r="177" spans="1:17" x14ac:dyDescent="0.35">
      <c r="A177" s="26">
        <f t="shared" si="27"/>
        <v>0</v>
      </c>
      <c r="B177" s="29"/>
      <c r="C177" s="25" t="e">
        <f t="shared" si="33"/>
        <v>#DIV/0!</v>
      </c>
      <c r="D177" s="27" t="e">
        <f t="shared" si="28"/>
        <v>#DIV/0!</v>
      </c>
      <c r="E177" s="28" t="e">
        <f t="shared" si="34"/>
        <v>#DIV/0!</v>
      </c>
      <c r="F177" s="27" t="e">
        <f t="shared" si="35"/>
        <v>#DIV/0!</v>
      </c>
      <c r="G177" s="27" t="e">
        <f t="shared" si="36"/>
        <v>#DIV/0!</v>
      </c>
      <c r="H177" s="27" t="e">
        <f t="shared" si="37"/>
        <v>#DIV/0!</v>
      </c>
      <c r="I177" s="194" t="e">
        <f t="shared" si="38"/>
        <v>#DIV/0!</v>
      </c>
      <c r="J177" s="229" t="e">
        <f t="shared" si="39"/>
        <v>#DIV/0!</v>
      </c>
      <c r="K177" s="27" t="e">
        <f t="shared" si="40"/>
        <v>#DIV/0!</v>
      </c>
      <c r="L177" s="27">
        <f t="shared" si="41"/>
        <v>0</v>
      </c>
      <c r="M177" s="27" t="e">
        <f t="shared" si="42"/>
        <v>#DIV/0!</v>
      </c>
      <c r="N177" s="26" t="e">
        <f t="shared" si="29"/>
        <v>#DIV/0!</v>
      </c>
      <c r="O177" s="26" t="e">
        <f t="shared" si="30"/>
        <v>#DIV/0!</v>
      </c>
      <c r="P177" s="27" t="e">
        <f t="shared" si="31"/>
        <v>#DIV/0!</v>
      </c>
      <c r="Q177" s="25" t="e">
        <f t="shared" si="32"/>
        <v>#DIV/0!</v>
      </c>
    </row>
    <row r="178" spans="1:17" x14ac:dyDescent="0.35">
      <c r="A178" s="26">
        <f t="shared" si="27"/>
        <v>0</v>
      </c>
      <c r="B178" s="29"/>
      <c r="C178" s="25" t="e">
        <f t="shared" si="33"/>
        <v>#DIV/0!</v>
      </c>
      <c r="D178" s="27" t="e">
        <f t="shared" si="28"/>
        <v>#DIV/0!</v>
      </c>
      <c r="E178" s="28" t="e">
        <f t="shared" si="34"/>
        <v>#DIV/0!</v>
      </c>
      <c r="F178" s="27" t="e">
        <f t="shared" si="35"/>
        <v>#DIV/0!</v>
      </c>
      <c r="G178" s="27" t="e">
        <f t="shared" si="36"/>
        <v>#DIV/0!</v>
      </c>
      <c r="H178" s="27" t="e">
        <f t="shared" si="37"/>
        <v>#DIV/0!</v>
      </c>
      <c r="I178" s="194" t="e">
        <f t="shared" si="38"/>
        <v>#DIV/0!</v>
      </c>
      <c r="J178" s="229" t="e">
        <f t="shared" si="39"/>
        <v>#DIV/0!</v>
      </c>
      <c r="K178" s="27" t="e">
        <f t="shared" si="40"/>
        <v>#DIV/0!</v>
      </c>
      <c r="L178" s="27">
        <f t="shared" si="41"/>
        <v>0</v>
      </c>
      <c r="M178" s="27" t="e">
        <f t="shared" si="42"/>
        <v>#DIV/0!</v>
      </c>
      <c r="N178" s="26" t="e">
        <f t="shared" si="29"/>
        <v>#DIV/0!</v>
      </c>
      <c r="O178" s="26" t="e">
        <f t="shared" si="30"/>
        <v>#DIV/0!</v>
      </c>
      <c r="P178" s="27" t="e">
        <f t="shared" si="31"/>
        <v>#DIV/0!</v>
      </c>
      <c r="Q178" s="25" t="e">
        <f t="shared" si="32"/>
        <v>#DIV/0!</v>
      </c>
    </row>
    <row r="179" spans="1:17" x14ac:dyDescent="0.35">
      <c r="A179" s="26">
        <f t="shared" si="27"/>
        <v>0</v>
      </c>
      <c r="B179" s="29"/>
      <c r="C179" s="25" t="e">
        <f t="shared" si="33"/>
        <v>#DIV/0!</v>
      </c>
      <c r="D179" s="27" t="e">
        <f t="shared" si="28"/>
        <v>#DIV/0!</v>
      </c>
      <c r="E179" s="28" t="e">
        <f t="shared" si="34"/>
        <v>#DIV/0!</v>
      </c>
      <c r="F179" s="27" t="e">
        <f t="shared" si="35"/>
        <v>#DIV/0!</v>
      </c>
      <c r="G179" s="27" t="e">
        <f t="shared" si="36"/>
        <v>#DIV/0!</v>
      </c>
      <c r="H179" s="27" t="e">
        <f t="shared" si="37"/>
        <v>#DIV/0!</v>
      </c>
      <c r="I179" s="194" t="e">
        <f t="shared" si="38"/>
        <v>#DIV/0!</v>
      </c>
      <c r="J179" s="229" t="e">
        <f t="shared" si="39"/>
        <v>#DIV/0!</v>
      </c>
      <c r="K179" s="27" t="e">
        <f t="shared" si="40"/>
        <v>#DIV/0!</v>
      </c>
      <c r="L179" s="27">
        <f t="shared" si="41"/>
        <v>0</v>
      </c>
      <c r="M179" s="27" t="e">
        <f t="shared" si="42"/>
        <v>#DIV/0!</v>
      </c>
      <c r="N179" s="26" t="e">
        <f t="shared" si="29"/>
        <v>#DIV/0!</v>
      </c>
      <c r="O179" s="26" t="e">
        <f t="shared" si="30"/>
        <v>#DIV/0!</v>
      </c>
      <c r="P179" s="27" t="e">
        <f t="shared" si="31"/>
        <v>#DIV/0!</v>
      </c>
      <c r="Q179" s="25" t="e">
        <f t="shared" si="32"/>
        <v>#DIV/0!</v>
      </c>
    </row>
    <row r="180" spans="1:17" x14ac:dyDescent="0.35">
      <c r="A180" s="26">
        <f t="shared" si="27"/>
        <v>0</v>
      </c>
      <c r="B180" s="29"/>
      <c r="C180" s="25" t="e">
        <f t="shared" si="33"/>
        <v>#DIV/0!</v>
      </c>
      <c r="D180" s="27" t="e">
        <f t="shared" si="28"/>
        <v>#DIV/0!</v>
      </c>
      <c r="E180" s="28" t="e">
        <f t="shared" si="34"/>
        <v>#DIV/0!</v>
      </c>
      <c r="F180" s="27" t="e">
        <f t="shared" si="35"/>
        <v>#DIV/0!</v>
      </c>
      <c r="G180" s="27" t="e">
        <f t="shared" si="36"/>
        <v>#DIV/0!</v>
      </c>
      <c r="H180" s="27" t="e">
        <f t="shared" si="37"/>
        <v>#DIV/0!</v>
      </c>
      <c r="I180" s="194" t="e">
        <f t="shared" si="38"/>
        <v>#DIV/0!</v>
      </c>
      <c r="J180" s="229" t="e">
        <f t="shared" si="39"/>
        <v>#DIV/0!</v>
      </c>
      <c r="K180" s="27" t="e">
        <f t="shared" si="40"/>
        <v>#DIV/0!</v>
      </c>
      <c r="L180" s="27">
        <f t="shared" si="41"/>
        <v>0</v>
      </c>
      <c r="M180" s="27" t="e">
        <f t="shared" si="42"/>
        <v>#DIV/0!</v>
      </c>
      <c r="N180" s="26" t="e">
        <f t="shared" si="29"/>
        <v>#DIV/0!</v>
      </c>
      <c r="O180" s="26" t="e">
        <f t="shared" si="30"/>
        <v>#DIV/0!</v>
      </c>
      <c r="P180" s="27" t="e">
        <f t="shared" si="31"/>
        <v>#DIV/0!</v>
      </c>
      <c r="Q180" s="25" t="e">
        <f t="shared" si="32"/>
        <v>#DIV/0!</v>
      </c>
    </row>
    <row r="181" spans="1:17" x14ac:dyDescent="0.35">
      <c r="A181" s="26">
        <f t="shared" si="27"/>
        <v>0</v>
      </c>
      <c r="B181" s="29"/>
      <c r="C181" s="25" t="e">
        <f t="shared" si="33"/>
        <v>#DIV/0!</v>
      </c>
      <c r="D181" s="27" t="e">
        <f t="shared" si="28"/>
        <v>#DIV/0!</v>
      </c>
      <c r="E181" s="28" t="e">
        <f t="shared" si="34"/>
        <v>#DIV/0!</v>
      </c>
      <c r="F181" s="27" t="e">
        <f t="shared" si="35"/>
        <v>#DIV/0!</v>
      </c>
      <c r="G181" s="27" t="e">
        <f t="shared" si="36"/>
        <v>#DIV/0!</v>
      </c>
      <c r="H181" s="27" t="e">
        <f t="shared" si="37"/>
        <v>#DIV/0!</v>
      </c>
      <c r="I181" s="194" t="e">
        <f t="shared" si="38"/>
        <v>#DIV/0!</v>
      </c>
      <c r="J181" s="229" t="e">
        <f t="shared" si="39"/>
        <v>#DIV/0!</v>
      </c>
      <c r="K181" s="27" t="e">
        <f t="shared" si="40"/>
        <v>#DIV/0!</v>
      </c>
      <c r="L181" s="27">
        <f t="shared" si="41"/>
        <v>0</v>
      </c>
      <c r="M181" s="27" t="e">
        <f t="shared" si="42"/>
        <v>#DIV/0!</v>
      </c>
      <c r="N181" s="26" t="e">
        <f t="shared" si="29"/>
        <v>#DIV/0!</v>
      </c>
      <c r="O181" s="26" t="e">
        <f t="shared" si="30"/>
        <v>#DIV/0!</v>
      </c>
      <c r="P181" s="27" t="e">
        <f t="shared" si="31"/>
        <v>#DIV/0!</v>
      </c>
      <c r="Q181" s="25" t="e">
        <f t="shared" si="32"/>
        <v>#DIV/0!</v>
      </c>
    </row>
    <row r="182" spans="1:17" x14ac:dyDescent="0.35">
      <c r="A182" s="26">
        <f t="shared" si="27"/>
        <v>0</v>
      </c>
      <c r="B182" s="29"/>
      <c r="C182" s="25" t="e">
        <f t="shared" si="33"/>
        <v>#DIV/0!</v>
      </c>
      <c r="D182" s="27" t="e">
        <f t="shared" si="28"/>
        <v>#DIV/0!</v>
      </c>
      <c r="E182" s="28" t="e">
        <f t="shared" si="34"/>
        <v>#DIV/0!</v>
      </c>
      <c r="F182" s="27" t="e">
        <f t="shared" si="35"/>
        <v>#DIV/0!</v>
      </c>
      <c r="G182" s="27" t="e">
        <f t="shared" si="36"/>
        <v>#DIV/0!</v>
      </c>
      <c r="H182" s="27" t="e">
        <f t="shared" si="37"/>
        <v>#DIV/0!</v>
      </c>
      <c r="I182" s="194" t="e">
        <f t="shared" si="38"/>
        <v>#DIV/0!</v>
      </c>
      <c r="J182" s="229" t="e">
        <f t="shared" si="39"/>
        <v>#DIV/0!</v>
      </c>
      <c r="K182" s="27" t="e">
        <f t="shared" si="40"/>
        <v>#DIV/0!</v>
      </c>
      <c r="L182" s="27">
        <f t="shared" si="41"/>
        <v>0</v>
      </c>
      <c r="M182" s="27" t="e">
        <f t="shared" si="42"/>
        <v>#DIV/0!</v>
      </c>
      <c r="N182" s="26" t="e">
        <f t="shared" si="29"/>
        <v>#DIV/0!</v>
      </c>
      <c r="O182" s="26" t="e">
        <f t="shared" si="30"/>
        <v>#DIV/0!</v>
      </c>
      <c r="P182" s="27" t="e">
        <f t="shared" si="31"/>
        <v>#DIV/0!</v>
      </c>
      <c r="Q182" s="25" t="e">
        <f t="shared" si="32"/>
        <v>#DIV/0!</v>
      </c>
    </row>
    <row r="183" spans="1:17" x14ac:dyDescent="0.35">
      <c r="A183" s="26">
        <f t="shared" si="27"/>
        <v>0</v>
      </c>
      <c r="B183" s="29"/>
      <c r="C183" s="25" t="e">
        <f t="shared" si="33"/>
        <v>#DIV/0!</v>
      </c>
      <c r="D183" s="27" t="e">
        <f t="shared" si="28"/>
        <v>#DIV/0!</v>
      </c>
      <c r="E183" s="28" t="e">
        <f t="shared" si="34"/>
        <v>#DIV/0!</v>
      </c>
      <c r="F183" s="27" t="e">
        <f t="shared" si="35"/>
        <v>#DIV/0!</v>
      </c>
      <c r="G183" s="27" t="e">
        <f t="shared" si="36"/>
        <v>#DIV/0!</v>
      </c>
      <c r="H183" s="27" t="e">
        <f t="shared" si="37"/>
        <v>#DIV/0!</v>
      </c>
      <c r="I183" s="194" t="e">
        <f t="shared" si="38"/>
        <v>#DIV/0!</v>
      </c>
      <c r="J183" s="229" t="e">
        <f t="shared" si="39"/>
        <v>#DIV/0!</v>
      </c>
      <c r="K183" s="27" t="e">
        <f t="shared" si="40"/>
        <v>#DIV/0!</v>
      </c>
      <c r="L183" s="27">
        <f t="shared" si="41"/>
        <v>0</v>
      </c>
      <c r="M183" s="27" t="e">
        <f t="shared" si="42"/>
        <v>#DIV/0!</v>
      </c>
      <c r="N183" s="26" t="e">
        <f t="shared" si="29"/>
        <v>#DIV/0!</v>
      </c>
      <c r="O183" s="26" t="e">
        <f t="shared" si="30"/>
        <v>#DIV/0!</v>
      </c>
      <c r="P183" s="27" t="e">
        <f t="shared" si="31"/>
        <v>#DIV/0!</v>
      </c>
      <c r="Q183" s="25" t="e">
        <f t="shared" si="32"/>
        <v>#DIV/0!</v>
      </c>
    </row>
    <row r="184" spans="1:17" x14ac:dyDescent="0.35">
      <c r="A184" s="26">
        <f t="shared" si="27"/>
        <v>0</v>
      </c>
      <c r="B184" s="29"/>
      <c r="C184" s="25" t="e">
        <f t="shared" si="33"/>
        <v>#DIV/0!</v>
      </c>
      <c r="D184" s="27" t="e">
        <f t="shared" si="28"/>
        <v>#DIV/0!</v>
      </c>
      <c r="E184" s="28" t="e">
        <f t="shared" si="34"/>
        <v>#DIV/0!</v>
      </c>
      <c r="F184" s="27" t="e">
        <f t="shared" si="35"/>
        <v>#DIV/0!</v>
      </c>
      <c r="G184" s="27" t="e">
        <f t="shared" si="36"/>
        <v>#DIV/0!</v>
      </c>
      <c r="H184" s="27" t="e">
        <f t="shared" si="37"/>
        <v>#DIV/0!</v>
      </c>
      <c r="I184" s="194" t="e">
        <f t="shared" si="38"/>
        <v>#DIV/0!</v>
      </c>
      <c r="J184" s="229" t="e">
        <f t="shared" si="39"/>
        <v>#DIV/0!</v>
      </c>
      <c r="K184" s="27" t="e">
        <f t="shared" si="40"/>
        <v>#DIV/0!</v>
      </c>
      <c r="L184" s="27">
        <f t="shared" si="41"/>
        <v>0</v>
      </c>
      <c r="M184" s="27" t="e">
        <f t="shared" si="42"/>
        <v>#DIV/0!</v>
      </c>
      <c r="N184" s="26" t="e">
        <f t="shared" si="29"/>
        <v>#DIV/0!</v>
      </c>
      <c r="O184" s="26" t="e">
        <f t="shared" si="30"/>
        <v>#DIV/0!</v>
      </c>
      <c r="P184" s="27" t="e">
        <f t="shared" si="31"/>
        <v>#DIV/0!</v>
      </c>
      <c r="Q184" s="25" t="e">
        <f t="shared" si="32"/>
        <v>#DIV/0!</v>
      </c>
    </row>
    <row r="185" spans="1:17" x14ac:dyDescent="0.35">
      <c r="A185" s="26">
        <f t="shared" si="27"/>
        <v>0</v>
      </c>
      <c r="B185" s="29"/>
      <c r="C185" s="25" t="e">
        <f t="shared" si="33"/>
        <v>#DIV/0!</v>
      </c>
      <c r="D185" s="27" t="e">
        <f t="shared" si="28"/>
        <v>#DIV/0!</v>
      </c>
      <c r="E185" s="28" t="e">
        <f t="shared" si="34"/>
        <v>#DIV/0!</v>
      </c>
      <c r="F185" s="27" t="e">
        <f t="shared" si="35"/>
        <v>#DIV/0!</v>
      </c>
      <c r="G185" s="27" t="e">
        <f t="shared" si="36"/>
        <v>#DIV/0!</v>
      </c>
      <c r="H185" s="27" t="e">
        <f t="shared" si="37"/>
        <v>#DIV/0!</v>
      </c>
      <c r="I185" s="194" t="e">
        <f t="shared" si="38"/>
        <v>#DIV/0!</v>
      </c>
      <c r="J185" s="229" t="e">
        <f t="shared" si="39"/>
        <v>#DIV/0!</v>
      </c>
      <c r="K185" s="27" t="e">
        <f t="shared" si="40"/>
        <v>#DIV/0!</v>
      </c>
      <c r="L185" s="27">
        <f t="shared" si="41"/>
        <v>0</v>
      </c>
      <c r="M185" s="27" t="e">
        <f t="shared" si="42"/>
        <v>#DIV/0!</v>
      </c>
      <c r="N185" s="26" t="e">
        <f t="shared" si="29"/>
        <v>#DIV/0!</v>
      </c>
      <c r="O185" s="26" t="e">
        <f t="shared" si="30"/>
        <v>#DIV/0!</v>
      </c>
      <c r="P185" s="27" t="e">
        <f t="shared" si="31"/>
        <v>#DIV/0!</v>
      </c>
      <c r="Q185" s="25" t="e">
        <f t="shared" si="32"/>
        <v>#DIV/0!</v>
      </c>
    </row>
    <row r="186" spans="1:17" x14ac:dyDescent="0.35">
      <c r="A186" s="26">
        <f t="shared" si="27"/>
        <v>0</v>
      </c>
      <c r="B186" s="29"/>
      <c r="C186" s="25" t="e">
        <f t="shared" si="33"/>
        <v>#DIV/0!</v>
      </c>
      <c r="D186" s="27" t="e">
        <f t="shared" si="28"/>
        <v>#DIV/0!</v>
      </c>
      <c r="E186" s="28" t="e">
        <f t="shared" si="34"/>
        <v>#DIV/0!</v>
      </c>
      <c r="F186" s="27" t="e">
        <f t="shared" si="35"/>
        <v>#DIV/0!</v>
      </c>
      <c r="G186" s="27" t="e">
        <f t="shared" si="36"/>
        <v>#DIV/0!</v>
      </c>
      <c r="H186" s="27" t="e">
        <f t="shared" si="37"/>
        <v>#DIV/0!</v>
      </c>
      <c r="I186" s="194" t="e">
        <f t="shared" si="38"/>
        <v>#DIV/0!</v>
      </c>
      <c r="J186" s="229" t="e">
        <f t="shared" si="39"/>
        <v>#DIV/0!</v>
      </c>
      <c r="K186" s="27" t="e">
        <f t="shared" si="40"/>
        <v>#DIV/0!</v>
      </c>
      <c r="L186" s="27">
        <f t="shared" si="41"/>
        <v>0</v>
      </c>
      <c r="M186" s="27" t="e">
        <f t="shared" si="42"/>
        <v>#DIV/0!</v>
      </c>
      <c r="N186" s="26" t="e">
        <f t="shared" si="29"/>
        <v>#DIV/0!</v>
      </c>
      <c r="O186" s="26" t="e">
        <f t="shared" si="30"/>
        <v>#DIV/0!</v>
      </c>
      <c r="P186" s="27" t="e">
        <f t="shared" si="31"/>
        <v>#DIV/0!</v>
      </c>
      <c r="Q186" s="25" t="e">
        <f t="shared" si="32"/>
        <v>#DIV/0!</v>
      </c>
    </row>
    <row r="187" spans="1:17" x14ac:dyDescent="0.35">
      <c r="A187" s="26">
        <f t="shared" si="27"/>
        <v>0</v>
      </c>
      <c r="B187" s="29"/>
      <c r="C187" s="25" t="e">
        <f t="shared" si="33"/>
        <v>#DIV/0!</v>
      </c>
      <c r="D187" s="27" t="e">
        <f t="shared" si="28"/>
        <v>#DIV/0!</v>
      </c>
      <c r="E187" s="28" t="e">
        <f t="shared" si="34"/>
        <v>#DIV/0!</v>
      </c>
      <c r="F187" s="27" t="e">
        <f t="shared" si="35"/>
        <v>#DIV/0!</v>
      </c>
      <c r="G187" s="27" t="e">
        <f t="shared" si="36"/>
        <v>#DIV/0!</v>
      </c>
      <c r="H187" s="27" t="e">
        <f t="shared" si="37"/>
        <v>#DIV/0!</v>
      </c>
      <c r="I187" s="194" t="e">
        <f t="shared" si="38"/>
        <v>#DIV/0!</v>
      </c>
      <c r="J187" s="229" t="e">
        <f t="shared" si="39"/>
        <v>#DIV/0!</v>
      </c>
      <c r="K187" s="27" t="e">
        <f t="shared" si="40"/>
        <v>#DIV/0!</v>
      </c>
      <c r="L187" s="27">
        <f t="shared" si="41"/>
        <v>0</v>
      </c>
      <c r="M187" s="27" t="e">
        <f t="shared" si="42"/>
        <v>#DIV/0!</v>
      </c>
      <c r="N187" s="26" t="e">
        <f t="shared" si="29"/>
        <v>#DIV/0!</v>
      </c>
      <c r="O187" s="26" t="e">
        <f t="shared" si="30"/>
        <v>#DIV/0!</v>
      </c>
      <c r="P187" s="27" t="e">
        <f t="shared" si="31"/>
        <v>#DIV/0!</v>
      </c>
      <c r="Q187" s="25" t="e">
        <f t="shared" si="32"/>
        <v>#DIV/0!</v>
      </c>
    </row>
    <row r="188" spans="1:17" x14ac:dyDescent="0.35">
      <c r="A188" s="26">
        <f t="shared" si="27"/>
        <v>0</v>
      </c>
      <c r="B188" s="29"/>
      <c r="C188" s="25" t="e">
        <f t="shared" si="33"/>
        <v>#DIV/0!</v>
      </c>
      <c r="D188" s="27" t="e">
        <f t="shared" si="28"/>
        <v>#DIV/0!</v>
      </c>
      <c r="E188" s="28" t="e">
        <f t="shared" si="34"/>
        <v>#DIV/0!</v>
      </c>
      <c r="F188" s="27" t="e">
        <f t="shared" si="35"/>
        <v>#DIV/0!</v>
      </c>
      <c r="G188" s="27" t="e">
        <f t="shared" si="36"/>
        <v>#DIV/0!</v>
      </c>
      <c r="H188" s="27" t="e">
        <f t="shared" si="37"/>
        <v>#DIV/0!</v>
      </c>
      <c r="I188" s="194" t="e">
        <f t="shared" si="38"/>
        <v>#DIV/0!</v>
      </c>
      <c r="J188" s="229" t="e">
        <f t="shared" si="39"/>
        <v>#DIV/0!</v>
      </c>
      <c r="K188" s="27" t="e">
        <f t="shared" si="40"/>
        <v>#DIV/0!</v>
      </c>
      <c r="L188" s="27">
        <f t="shared" si="41"/>
        <v>0</v>
      </c>
      <c r="M188" s="27" t="e">
        <f t="shared" si="42"/>
        <v>#DIV/0!</v>
      </c>
      <c r="N188" s="26" t="e">
        <f t="shared" si="29"/>
        <v>#DIV/0!</v>
      </c>
      <c r="O188" s="26" t="e">
        <f t="shared" si="30"/>
        <v>#DIV/0!</v>
      </c>
      <c r="P188" s="27" t="e">
        <f t="shared" si="31"/>
        <v>#DIV/0!</v>
      </c>
      <c r="Q188" s="25" t="e">
        <f t="shared" si="32"/>
        <v>#DIV/0!</v>
      </c>
    </row>
    <row r="189" spans="1:17" x14ac:dyDescent="0.35">
      <c r="A189" s="26">
        <f t="shared" si="27"/>
        <v>0</v>
      </c>
      <c r="B189" s="29"/>
      <c r="C189" s="25" t="e">
        <f t="shared" si="33"/>
        <v>#DIV/0!</v>
      </c>
      <c r="D189" s="27" t="e">
        <f t="shared" si="28"/>
        <v>#DIV/0!</v>
      </c>
      <c r="E189" s="28" t="e">
        <f t="shared" si="34"/>
        <v>#DIV/0!</v>
      </c>
      <c r="F189" s="27" t="e">
        <f t="shared" si="35"/>
        <v>#DIV/0!</v>
      </c>
      <c r="G189" s="27" t="e">
        <f t="shared" si="36"/>
        <v>#DIV/0!</v>
      </c>
      <c r="H189" s="27" t="e">
        <f t="shared" si="37"/>
        <v>#DIV/0!</v>
      </c>
      <c r="I189" s="194" t="e">
        <f t="shared" si="38"/>
        <v>#DIV/0!</v>
      </c>
      <c r="J189" s="229" t="e">
        <f t="shared" si="39"/>
        <v>#DIV/0!</v>
      </c>
      <c r="K189" s="27" t="e">
        <f t="shared" si="40"/>
        <v>#DIV/0!</v>
      </c>
      <c r="L189" s="27">
        <f t="shared" si="41"/>
        <v>0</v>
      </c>
      <c r="M189" s="27" t="e">
        <f t="shared" si="42"/>
        <v>#DIV/0!</v>
      </c>
      <c r="N189" s="26" t="e">
        <f t="shared" si="29"/>
        <v>#DIV/0!</v>
      </c>
      <c r="O189" s="26" t="e">
        <f t="shared" si="30"/>
        <v>#DIV/0!</v>
      </c>
      <c r="P189" s="27" t="e">
        <f t="shared" si="31"/>
        <v>#DIV/0!</v>
      </c>
      <c r="Q189" s="25" t="e">
        <f t="shared" si="32"/>
        <v>#DIV/0!</v>
      </c>
    </row>
    <row r="190" spans="1:17" x14ac:dyDescent="0.35">
      <c r="A190" s="26">
        <f t="shared" si="27"/>
        <v>0</v>
      </c>
      <c r="B190" s="29"/>
      <c r="C190" s="25" t="e">
        <f t="shared" si="33"/>
        <v>#DIV/0!</v>
      </c>
      <c r="D190" s="27" t="e">
        <f t="shared" si="28"/>
        <v>#DIV/0!</v>
      </c>
      <c r="E190" s="28" t="e">
        <f t="shared" si="34"/>
        <v>#DIV/0!</v>
      </c>
      <c r="F190" s="27" t="e">
        <f t="shared" si="35"/>
        <v>#DIV/0!</v>
      </c>
      <c r="G190" s="27" t="e">
        <f t="shared" si="36"/>
        <v>#DIV/0!</v>
      </c>
      <c r="H190" s="27" t="e">
        <f t="shared" si="37"/>
        <v>#DIV/0!</v>
      </c>
      <c r="I190" s="194" t="e">
        <f t="shared" si="38"/>
        <v>#DIV/0!</v>
      </c>
      <c r="J190" s="229" t="e">
        <f t="shared" si="39"/>
        <v>#DIV/0!</v>
      </c>
      <c r="K190" s="27" t="e">
        <f t="shared" si="40"/>
        <v>#DIV/0!</v>
      </c>
      <c r="L190" s="27">
        <f t="shared" si="41"/>
        <v>0</v>
      </c>
      <c r="M190" s="27" t="e">
        <f t="shared" si="42"/>
        <v>#DIV/0!</v>
      </c>
      <c r="N190" s="26" t="e">
        <f t="shared" si="29"/>
        <v>#DIV/0!</v>
      </c>
      <c r="O190" s="26" t="e">
        <f t="shared" si="30"/>
        <v>#DIV/0!</v>
      </c>
      <c r="P190" s="27" t="e">
        <f t="shared" si="31"/>
        <v>#DIV/0!</v>
      </c>
      <c r="Q190" s="25" t="e">
        <f t="shared" si="32"/>
        <v>#DIV/0!</v>
      </c>
    </row>
    <row r="191" spans="1:17" x14ac:dyDescent="0.35">
      <c r="A191" s="26">
        <f t="shared" si="27"/>
        <v>0</v>
      </c>
      <c r="B191" s="29"/>
      <c r="C191" s="25" t="e">
        <f t="shared" si="33"/>
        <v>#DIV/0!</v>
      </c>
      <c r="D191" s="27" t="e">
        <f t="shared" si="28"/>
        <v>#DIV/0!</v>
      </c>
      <c r="E191" s="28" t="e">
        <f t="shared" si="34"/>
        <v>#DIV/0!</v>
      </c>
      <c r="F191" s="27" t="e">
        <f t="shared" si="35"/>
        <v>#DIV/0!</v>
      </c>
      <c r="G191" s="27" t="e">
        <f t="shared" si="36"/>
        <v>#DIV/0!</v>
      </c>
      <c r="H191" s="27" t="e">
        <f t="shared" si="37"/>
        <v>#DIV/0!</v>
      </c>
      <c r="I191" s="194" t="e">
        <f t="shared" si="38"/>
        <v>#DIV/0!</v>
      </c>
      <c r="J191" s="229" t="e">
        <f t="shared" si="39"/>
        <v>#DIV/0!</v>
      </c>
      <c r="K191" s="27" t="e">
        <f t="shared" si="40"/>
        <v>#DIV/0!</v>
      </c>
      <c r="L191" s="27">
        <f t="shared" si="41"/>
        <v>0</v>
      </c>
      <c r="M191" s="27" t="e">
        <f t="shared" si="42"/>
        <v>#DIV/0!</v>
      </c>
      <c r="N191" s="26" t="e">
        <f t="shared" si="29"/>
        <v>#DIV/0!</v>
      </c>
      <c r="O191" s="26" t="e">
        <f t="shared" si="30"/>
        <v>#DIV/0!</v>
      </c>
      <c r="P191" s="27" t="e">
        <f t="shared" si="31"/>
        <v>#DIV/0!</v>
      </c>
      <c r="Q191" s="25" t="e">
        <f t="shared" si="32"/>
        <v>#DIV/0!</v>
      </c>
    </row>
    <row r="192" spans="1:17" x14ac:dyDescent="0.35">
      <c r="A192" s="26">
        <f t="shared" si="27"/>
        <v>0</v>
      </c>
      <c r="B192" s="29"/>
      <c r="C192" s="25" t="e">
        <f t="shared" si="33"/>
        <v>#DIV/0!</v>
      </c>
      <c r="D192" s="27" t="e">
        <f t="shared" si="28"/>
        <v>#DIV/0!</v>
      </c>
      <c r="E192" s="28" t="e">
        <f t="shared" si="34"/>
        <v>#DIV/0!</v>
      </c>
      <c r="F192" s="27" t="e">
        <f t="shared" si="35"/>
        <v>#DIV/0!</v>
      </c>
      <c r="G192" s="27" t="e">
        <f t="shared" si="36"/>
        <v>#DIV/0!</v>
      </c>
      <c r="H192" s="27" t="e">
        <f t="shared" si="37"/>
        <v>#DIV/0!</v>
      </c>
      <c r="I192" s="194" t="e">
        <f t="shared" si="38"/>
        <v>#DIV/0!</v>
      </c>
      <c r="J192" s="229" t="e">
        <f t="shared" si="39"/>
        <v>#DIV/0!</v>
      </c>
      <c r="K192" s="27" t="e">
        <f t="shared" si="40"/>
        <v>#DIV/0!</v>
      </c>
      <c r="L192" s="27">
        <f t="shared" si="41"/>
        <v>0</v>
      </c>
      <c r="M192" s="27" t="e">
        <f t="shared" si="42"/>
        <v>#DIV/0!</v>
      </c>
      <c r="N192" s="26" t="e">
        <f t="shared" si="29"/>
        <v>#DIV/0!</v>
      </c>
      <c r="O192" s="26" t="e">
        <f t="shared" si="30"/>
        <v>#DIV/0!</v>
      </c>
      <c r="P192" s="27" t="e">
        <f t="shared" si="31"/>
        <v>#DIV/0!</v>
      </c>
      <c r="Q192" s="25" t="e">
        <f t="shared" si="32"/>
        <v>#DIV/0!</v>
      </c>
    </row>
    <row r="193" spans="1:17" x14ac:dyDescent="0.35">
      <c r="A193" s="26">
        <f t="shared" si="27"/>
        <v>0</v>
      </c>
      <c r="B193" s="29"/>
      <c r="C193" s="25" t="e">
        <f t="shared" si="33"/>
        <v>#DIV/0!</v>
      </c>
      <c r="D193" s="27" t="e">
        <f t="shared" si="28"/>
        <v>#DIV/0!</v>
      </c>
      <c r="E193" s="28" t="e">
        <f t="shared" si="34"/>
        <v>#DIV/0!</v>
      </c>
      <c r="F193" s="27" t="e">
        <f t="shared" si="35"/>
        <v>#DIV/0!</v>
      </c>
      <c r="G193" s="27" t="e">
        <f t="shared" si="36"/>
        <v>#DIV/0!</v>
      </c>
      <c r="H193" s="27" t="e">
        <f t="shared" si="37"/>
        <v>#DIV/0!</v>
      </c>
      <c r="I193" s="194" t="e">
        <f t="shared" si="38"/>
        <v>#DIV/0!</v>
      </c>
      <c r="J193" s="229" t="e">
        <f t="shared" si="39"/>
        <v>#DIV/0!</v>
      </c>
      <c r="K193" s="27" t="e">
        <f t="shared" si="40"/>
        <v>#DIV/0!</v>
      </c>
      <c r="L193" s="27">
        <f t="shared" si="41"/>
        <v>0</v>
      </c>
      <c r="M193" s="27" t="e">
        <f t="shared" si="42"/>
        <v>#DIV/0!</v>
      </c>
      <c r="N193" s="26" t="e">
        <f t="shared" si="29"/>
        <v>#DIV/0!</v>
      </c>
      <c r="O193" s="26" t="e">
        <f t="shared" si="30"/>
        <v>#DIV/0!</v>
      </c>
      <c r="P193" s="27" t="e">
        <f t="shared" si="31"/>
        <v>#DIV/0!</v>
      </c>
      <c r="Q193" s="25" t="e">
        <f t="shared" si="32"/>
        <v>#DIV/0!</v>
      </c>
    </row>
    <row r="194" spans="1:17" x14ac:dyDescent="0.35">
      <c r="A194" s="26">
        <f t="shared" si="27"/>
        <v>0</v>
      </c>
      <c r="B194" s="29"/>
      <c r="C194" s="25" t="e">
        <f t="shared" si="33"/>
        <v>#DIV/0!</v>
      </c>
      <c r="D194" s="27" t="e">
        <f t="shared" si="28"/>
        <v>#DIV/0!</v>
      </c>
      <c r="E194" s="28" t="e">
        <f t="shared" si="34"/>
        <v>#DIV/0!</v>
      </c>
      <c r="F194" s="27" t="e">
        <f t="shared" si="35"/>
        <v>#DIV/0!</v>
      </c>
      <c r="G194" s="27" t="e">
        <f t="shared" si="36"/>
        <v>#DIV/0!</v>
      </c>
      <c r="H194" s="27" t="e">
        <f t="shared" si="37"/>
        <v>#DIV/0!</v>
      </c>
      <c r="I194" s="194" t="e">
        <f t="shared" si="38"/>
        <v>#DIV/0!</v>
      </c>
      <c r="J194" s="229" t="e">
        <f t="shared" si="39"/>
        <v>#DIV/0!</v>
      </c>
      <c r="K194" s="27" t="e">
        <f t="shared" si="40"/>
        <v>#DIV/0!</v>
      </c>
      <c r="L194" s="27">
        <f t="shared" si="41"/>
        <v>0</v>
      </c>
      <c r="M194" s="27" t="e">
        <f t="shared" si="42"/>
        <v>#DIV/0!</v>
      </c>
      <c r="N194" s="26" t="e">
        <f t="shared" si="29"/>
        <v>#DIV/0!</v>
      </c>
      <c r="O194" s="26" t="e">
        <f t="shared" si="30"/>
        <v>#DIV/0!</v>
      </c>
      <c r="P194" s="27" t="e">
        <f t="shared" si="31"/>
        <v>#DIV/0!</v>
      </c>
      <c r="Q194" s="25" t="e">
        <f t="shared" si="32"/>
        <v>#DIV/0!</v>
      </c>
    </row>
    <row r="195" spans="1:17" x14ac:dyDescent="0.35">
      <c r="A195" s="26">
        <f t="shared" si="27"/>
        <v>0</v>
      </c>
      <c r="B195" s="29"/>
      <c r="C195" s="25" t="e">
        <f t="shared" si="33"/>
        <v>#DIV/0!</v>
      </c>
      <c r="D195" s="27" t="e">
        <f t="shared" si="28"/>
        <v>#DIV/0!</v>
      </c>
      <c r="E195" s="28" t="e">
        <f t="shared" si="34"/>
        <v>#DIV/0!</v>
      </c>
      <c r="F195" s="27" t="e">
        <f t="shared" si="35"/>
        <v>#DIV/0!</v>
      </c>
      <c r="G195" s="27" t="e">
        <f t="shared" si="36"/>
        <v>#DIV/0!</v>
      </c>
      <c r="H195" s="27" t="e">
        <f t="shared" si="37"/>
        <v>#DIV/0!</v>
      </c>
      <c r="I195" s="194" t="e">
        <f t="shared" si="38"/>
        <v>#DIV/0!</v>
      </c>
      <c r="J195" s="229" t="e">
        <f t="shared" si="39"/>
        <v>#DIV/0!</v>
      </c>
      <c r="K195" s="27" t="e">
        <f t="shared" si="40"/>
        <v>#DIV/0!</v>
      </c>
      <c r="L195" s="27">
        <f t="shared" si="41"/>
        <v>0</v>
      </c>
      <c r="M195" s="27" t="e">
        <f t="shared" si="42"/>
        <v>#DIV/0!</v>
      </c>
      <c r="N195" s="26" t="e">
        <f t="shared" si="29"/>
        <v>#DIV/0!</v>
      </c>
      <c r="O195" s="26" t="e">
        <f t="shared" si="30"/>
        <v>#DIV/0!</v>
      </c>
      <c r="P195" s="27" t="e">
        <f t="shared" si="31"/>
        <v>#DIV/0!</v>
      </c>
      <c r="Q195" s="25" t="e">
        <f t="shared" si="32"/>
        <v>#DIV/0!</v>
      </c>
    </row>
    <row r="196" spans="1:17" x14ac:dyDescent="0.35">
      <c r="A196" s="26">
        <f t="shared" si="27"/>
        <v>0</v>
      </c>
      <c r="B196" s="29"/>
      <c r="C196" s="25" t="e">
        <f t="shared" si="33"/>
        <v>#DIV/0!</v>
      </c>
      <c r="D196" s="27" t="e">
        <f t="shared" si="28"/>
        <v>#DIV/0!</v>
      </c>
      <c r="E196" s="28" t="e">
        <f t="shared" si="34"/>
        <v>#DIV/0!</v>
      </c>
      <c r="F196" s="27" t="e">
        <f t="shared" si="35"/>
        <v>#DIV/0!</v>
      </c>
      <c r="G196" s="27" t="e">
        <f t="shared" si="36"/>
        <v>#DIV/0!</v>
      </c>
      <c r="H196" s="27" t="e">
        <f t="shared" si="37"/>
        <v>#DIV/0!</v>
      </c>
      <c r="I196" s="194" t="e">
        <f t="shared" si="38"/>
        <v>#DIV/0!</v>
      </c>
      <c r="J196" s="229" t="e">
        <f t="shared" si="39"/>
        <v>#DIV/0!</v>
      </c>
      <c r="K196" s="27" t="e">
        <f t="shared" si="40"/>
        <v>#DIV/0!</v>
      </c>
      <c r="L196" s="27">
        <f t="shared" si="41"/>
        <v>0</v>
      </c>
      <c r="M196" s="27" t="e">
        <f t="shared" si="42"/>
        <v>#DIV/0!</v>
      </c>
      <c r="N196" s="26" t="e">
        <f t="shared" si="29"/>
        <v>#DIV/0!</v>
      </c>
      <c r="O196" s="26" t="e">
        <f t="shared" si="30"/>
        <v>#DIV/0!</v>
      </c>
      <c r="P196" s="27" t="e">
        <f t="shared" si="31"/>
        <v>#DIV/0!</v>
      </c>
      <c r="Q196" s="25" t="e">
        <f t="shared" si="32"/>
        <v>#DIV/0!</v>
      </c>
    </row>
    <row r="197" spans="1:17" x14ac:dyDescent="0.35">
      <c r="A197" s="26">
        <f t="shared" si="27"/>
        <v>0</v>
      </c>
      <c r="B197" s="29"/>
      <c r="C197" s="25" t="e">
        <f t="shared" si="33"/>
        <v>#DIV/0!</v>
      </c>
      <c r="D197" s="27" t="e">
        <f t="shared" si="28"/>
        <v>#DIV/0!</v>
      </c>
      <c r="E197" s="28" t="e">
        <f t="shared" si="34"/>
        <v>#DIV/0!</v>
      </c>
      <c r="F197" s="27" t="e">
        <f t="shared" si="35"/>
        <v>#DIV/0!</v>
      </c>
      <c r="G197" s="27" t="e">
        <f t="shared" si="36"/>
        <v>#DIV/0!</v>
      </c>
      <c r="H197" s="27" t="e">
        <f t="shared" si="37"/>
        <v>#DIV/0!</v>
      </c>
      <c r="I197" s="194" t="e">
        <f t="shared" si="38"/>
        <v>#DIV/0!</v>
      </c>
      <c r="J197" s="229" t="e">
        <f t="shared" si="39"/>
        <v>#DIV/0!</v>
      </c>
      <c r="K197" s="27" t="e">
        <f t="shared" si="40"/>
        <v>#DIV/0!</v>
      </c>
      <c r="L197" s="27">
        <f t="shared" si="41"/>
        <v>0</v>
      </c>
      <c r="M197" s="27" t="e">
        <f t="shared" si="42"/>
        <v>#DIV/0!</v>
      </c>
      <c r="N197" s="26" t="e">
        <f t="shared" si="29"/>
        <v>#DIV/0!</v>
      </c>
      <c r="O197" s="26" t="e">
        <f t="shared" si="30"/>
        <v>#DIV/0!</v>
      </c>
      <c r="P197" s="27" t="e">
        <f t="shared" si="31"/>
        <v>#DIV/0!</v>
      </c>
      <c r="Q197" s="25" t="e">
        <f t="shared" si="32"/>
        <v>#DIV/0!</v>
      </c>
    </row>
    <row r="198" spans="1:17" x14ac:dyDescent="0.35">
      <c r="A198" s="26">
        <f t="shared" si="27"/>
        <v>0</v>
      </c>
      <c r="B198" s="29"/>
      <c r="C198" s="25" t="e">
        <f t="shared" si="33"/>
        <v>#DIV/0!</v>
      </c>
      <c r="D198" s="27" t="e">
        <f t="shared" si="28"/>
        <v>#DIV/0!</v>
      </c>
      <c r="E198" s="28" t="e">
        <f t="shared" si="34"/>
        <v>#DIV/0!</v>
      </c>
      <c r="F198" s="27" t="e">
        <f t="shared" si="35"/>
        <v>#DIV/0!</v>
      </c>
      <c r="G198" s="27" t="e">
        <f t="shared" si="36"/>
        <v>#DIV/0!</v>
      </c>
      <c r="H198" s="27" t="e">
        <f t="shared" si="37"/>
        <v>#DIV/0!</v>
      </c>
      <c r="I198" s="194" t="e">
        <f t="shared" si="38"/>
        <v>#DIV/0!</v>
      </c>
      <c r="J198" s="229" t="e">
        <f t="shared" si="39"/>
        <v>#DIV/0!</v>
      </c>
      <c r="K198" s="27" t="e">
        <f t="shared" si="40"/>
        <v>#DIV/0!</v>
      </c>
      <c r="L198" s="27">
        <f t="shared" si="41"/>
        <v>0</v>
      </c>
      <c r="M198" s="27" t="e">
        <f t="shared" si="42"/>
        <v>#DIV/0!</v>
      </c>
      <c r="N198" s="26" t="e">
        <f t="shared" si="29"/>
        <v>#DIV/0!</v>
      </c>
      <c r="O198" s="26" t="e">
        <f t="shared" si="30"/>
        <v>#DIV/0!</v>
      </c>
      <c r="P198" s="27" t="e">
        <f t="shared" si="31"/>
        <v>#DIV/0!</v>
      </c>
      <c r="Q198" s="25" t="e">
        <f t="shared" si="32"/>
        <v>#DIV/0!</v>
      </c>
    </row>
    <row r="199" spans="1:17" x14ac:dyDescent="0.35">
      <c r="A199" s="26">
        <f t="shared" si="27"/>
        <v>0</v>
      </c>
      <c r="B199" s="29"/>
      <c r="C199" s="25" t="e">
        <f t="shared" si="33"/>
        <v>#DIV/0!</v>
      </c>
      <c r="D199" s="27" t="e">
        <f t="shared" si="28"/>
        <v>#DIV/0!</v>
      </c>
      <c r="E199" s="28" t="e">
        <f t="shared" si="34"/>
        <v>#DIV/0!</v>
      </c>
      <c r="F199" s="27" t="e">
        <f t="shared" si="35"/>
        <v>#DIV/0!</v>
      </c>
      <c r="G199" s="27" t="e">
        <f t="shared" si="36"/>
        <v>#DIV/0!</v>
      </c>
      <c r="H199" s="27" t="e">
        <f t="shared" si="37"/>
        <v>#DIV/0!</v>
      </c>
      <c r="I199" s="194" t="e">
        <f t="shared" si="38"/>
        <v>#DIV/0!</v>
      </c>
      <c r="J199" s="229" t="e">
        <f t="shared" si="39"/>
        <v>#DIV/0!</v>
      </c>
      <c r="K199" s="27" t="e">
        <f t="shared" si="40"/>
        <v>#DIV/0!</v>
      </c>
      <c r="L199" s="27">
        <f t="shared" si="41"/>
        <v>0</v>
      </c>
      <c r="M199" s="27" t="e">
        <f t="shared" si="42"/>
        <v>#DIV/0!</v>
      </c>
      <c r="N199" s="26" t="e">
        <f t="shared" si="29"/>
        <v>#DIV/0!</v>
      </c>
      <c r="O199" s="26" t="e">
        <f t="shared" si="30"/>
        <v>#DIV/0!</v>
      </c>
      <c r="P199" s="27" t="e">
        <f t="shared" si="31"/>
        <v>#DIV/0!</v>
      </c>
      <c r="Q199" s="25" t="e">
        <f t="shared" si="32"/>
        <v>#DIV/0!</v>
      </c>
    </row>
    <row r="200" spans="1:17" x14ac:dyDescent="0.35">
      <c r="A200" s="26">
        <f t="shared" si="27"/>
        <v>0</v>
      </c>
      <c r="B200" s="29"/>
      <c r="C200" s="25" t="e">
        <f t="shared" si="33"/>
        <v>#DIV/0!</v>
      </c>
      <c r="D200" s="27" t="e">
        <f t="shared" si="28"/>
        <v>#DIV/0!</v>
      </c>
      <c r="E200" s="28" t="e">
        <f t="shared" si="34"/>
        <v>#DIV/0!</v>
      </c>
      <c r="F200" s="27" t="e">
        <f t="shared" si="35"/>
        <v>#DIV/0!</v>
      </c>
      <c r="G200" s="27" t="e">
        <f t="shared" si="36"/>
        <v>#DIV/0!</v>
      </c>
      <c r="H200" s="27" t="e">
        <f t="shared" si="37"/>
        <v>#DIV/0!</v>
      </c>
      <c r="I200" s="194" t="e">
        <f t="shared" si="38"/>
        <v>#DIV/0!</v>
      </c>
      <c r="J200" s="229" t="e">
        <f t="shared" si="39"/>
        <v>#DIV/0!</v>
      </c>
      <c r="K200" s="27" t="e">
        <f t="shared" si="40"/>
        <v>#DIV/0!</v>
      </c>
      <c r="L200" s="27">
        <f t="shared" si="41"/>
        <v>0</v>
      </c>
      <c r="M200" s="27" t="e">
        <f t="shared" si="42"/>
        <v>#DIV/0!</v>
      </c>
      <c r="N200" s="26" t="e">
        <f t="shared" si="29"/>
        <v>#DIV/0!</v>
      </c>
      <c r="O200" s="26" t="e">
        <f t="shared" si="30"/>
        <v>#DIV/0!</v>
      </c>
      <c r="P200" s="27" t="e">
        <f t="shared" si="31"/>
        <v>#DIV/0!</v>
      </c>
      <c r="Q200" s="25" t="e">
        <f t="shared" si="32"/>
        <v>#DIV/0!</v>
      </c>
    </row>
    <row r="201" spans="1:17" x14ac:dyDescent="0.35">
      <c r="A201" s="26">
        <f t="shared" si="27"/>
        <v>0</v>
      </c>
      <c r="B201" s="29"/>
      <c r="C201" s="25" t="e">
        <f t="shared" si="33"/>
        <v>#DIV/0!</v>
      </c>
      <c r="D201" s="27" t="e">
        <f t="shared" si="28"/>
        <v>#DIV/0!</v>
      </c>
      <c r="E201" s="28" t="e">
        <f t="shared" si="34"/>
        <v>#DIV/0!</v>
      </c>
      <c r="F201" s="27" t="e">
        <f t="shared" si="35"/>
        <v>#DIV/0!</v>
      </c>
      <c r="G201" s="27" t="e">
        <f t="shared" si="36"/>
        <v>#DIV/0!</v>
      </c>
      <c r="H201" s="27" t="e">
        <f t="shared" si="37"/>
        <v>#DIV/0!</v>
      </c>
      <c r="I201" s="194" t="e">
        <f t="shared" si="38"/>
        <v>#DIV/0!</v>
      </c>
      <c r="J201" s="229" t="e">
        <f t="shared" si="39"/>
        <v>#DIV/0!</v>
      </c>
      <c r="K201" s="27" t="e">
        <f t="shared" si="40"/>
        <v>#DIV/0!</v>
      </c>
      <c r="L201" s="27">
        <f t="shared" si="41"/>
        <v>0</v>
      </c>
      <c r="M201" s="27" t="e">
        <f t="shared" si="42"/>
        <v>#DIV/0!</v>
      </c>
      <c r="N201" s="26" t="e">
        <f t="shared" si="29"/>
        <v>#DIV/0!</v>
      </c>
      <c r="O201" s="26" t="e">
        <f t="shared" si="30"/>
        <v>#DIV/0!</v>
      </c>
      <c r="P201" s="27" t="e">
        <f t="shared" si="31"/>
        <v>#DIV/0!</v>
      </c>
      <c r="Q201" s="25" t="e">
        <f t="shared" si="32"/>
        <v>#DIV/0!</v>
      </c>
    </row>
    <row r="202" spans="1:17" x14ac:dyDescent="0.35">
      <c r="A202" s="26">
        <f t="shared" si="27"/>
        <v>0</v>
      </c>
      <c r="B202" s="29"/>
      <c r="C202" s="25" t="e">
        <f t="shared" si="33"/>
        <v>#DIV/0!</v>
      </c>
      <c r="D202" s="27" t="e">
        <f t="shared" si="28"/>
        <v>#DIV/0!</v>
      </c>
      <c r="E202" s="28" t="e">
        <f t="shared" si="34"/>
        <v>#DIV/0!</v>
      </c>
      <c r="F202" s="27" t="e">
        <f t="shared" si="35"/>
        <v>#DIV/0!</v>
      </c>
      <c r="G202" s="27" t="e">
        <f t="shared" si="36"/>
        <v>#DIV/0!</v>
      </c>
      <c r="H202" s="27" t="e">
        <f t="shared" si="37"/>
        <v>#DIV/0!</v>
      </c>
      <c r="I202" s="194" t="e">
        <f t="shared" si="38"/>
        <v>#DIV/0!</v>
      </c>
      <c r="J202" s="229" t="e">
        <f t="shared" si="39"/>
        <v>#DIV/0!</v>
      </c>
      <c r="K202" s="27" t="e">
        <f t="shared" si="40"/>
        <v>#DIV/0!</v>
      </c>
      <c r="L202" s="27">
        <f t="shared" si="41"/>
        <v>0</v>
      </c>
      <c r="M202" s="27" t="e">
        <f t="shared" si="42"/>
        <v>#DIV/0!</v>
      </c>
      <c r="N202" s="26" t="e">
        <f t="shared" si="29"/>
        <v>#DIV/0!</v>
      </c>
      <c r="O202" s="26" t="e">
        <f t="shared" si="30"/>
        <v>#DIV/0!</v>
      </c>
      <c r="P202" s="27" t="e">
        <f t="shared" si="31"/>
        <v>#DIV/0!</v>
      </c>
      <c r="Q202" s="25" t="e">
        <f t="shared" si="32"/>
        <v>#DIV/0!</v>
      </c>
    </row>
    <row r="203" spans="1:17" x14ac:dyDescent="0.35">
      <c r="A203" s="26">
        <f t="shared" ref="A203:A207" si="43">A99</f>
        <v>0</v>
      </c>
      <c r="B203" s="29"/>
      <c r="C203" s="25" t="e">
        <f t="shared" si="33"/>
        <v>#DIV/0!</v>
      </c>
      <c r="D203" s="27" t="e">
        <f t="shared" si="28"/>
        <v>#DIV/0!</v>
      </c>
      <c r="E203" s="28" t="e">
        <f t="shared" si="34"/>
        <v>#DIV/0!</v>
      </c>
      <c r="F203" s="27" t="e">
        <f t="shared" si="35"/>
        <v>#DIV/0!</v>
      </c>
      <c r="G203" s="27" t="e">
        <f t="shared" si="36"/>
        <v>#DIV/0!</v>
      </c>
      <c r="H203" s="27" t="e">
        <f t="shared" si="37"/>
        <v>#DIV/0!</v>
      </c>
      <c r="I203" s="194" t="e">
        <f t="shared" si="38"/>
        <v>#DIV/0!</v>
      </c>
      <c r="J203" s="229" t="e">
        <f t="shared" si="39"/>
        <v>#DIV/0!</v>
      </c>
      <c r="K203" s="27" t="e">
        <f t="shared" si="40"/>
        <v>#DIV/0!</v>
      </c>
      <c r="L203" s="27">
        <f t="shared" si="41"/>
        <v>0</v>
      </c>
      <c r="M203" s="27" t="e">
        <f t="shared" si="42"/>
        <v>#DIV/0!</v>
      </c>
      <c r="N203" s="26" t="e">
        <f t="shared" si="29"/>
        <v>#DIV/0!</v>
      </c>
      <c r="O203" s="26" t="e">
        <f t="shared" si="30"/>
        <v>#DIV/0!</v>
      </c>
      <c r="P203" s="27" t="e">
        <f t="shared" si="31"/>
        <v>#DIV/0!</v>
      </c>
      <c r="Q203" s="25" t="e">
        <f t="shared" si="32"/>
        <v>#DIV/0!</v>
      </c>
    </row>
    <row r="204" spans="1:17" x14ac:dyDescent="0.35">
      <c r="A204" s="26">
        <f t="shared" si="43"/>
        <v>0</v>
      </c>
      <c r="B204" s="29"/>
      <c r="C204" s="25" t="e">
        <f t="shared" si="33"/>
        <v>#DIV/0!</v>
      </c>
      <c r="D204" s="27" t="e">
        <f t="shared" ref="D204:D207" si="44">H100</f>
        <v>#DIV/0!</v>
      </c>
      <c r="E204" s="28" t="e">
        <f t="shared" si="34"/>
        <v>#DIV/0!</v>
      </c>
      <c r="F204" s="27" t="e">
        <f t="shared" si="35"/>
        <v>#DIV/0!</v>
      </c>
      <c r="G204" s="27" t="e">
        <f t="shared" si="36"/>
        <v>#DIV/0!</v>
      </c>
      <c r="H204" s="27" t="e">
        <f t="shared" si="37"/>
        <v>#DIV/0!</v>
      </c>
      <c r="I204" s="194" t="e">
        <f t="shared" si="38"/>
        <v>#DIV/0!</v>
      </c>
      <c r="J204" s="229" t="e">
        <f t="shared" si="39"/>
        <v>#DIV/0!</v>
      </c>
      <c r="K204" s="27" t="e">
        <f t="shared" si="40"/>
        <v>#DIV/0!</v>
      </c>
      <c r="L204" s="27">
        <f t="shared" si="41"/>
        <v>0</v>
      </c>
      <c r="M204" s="27" t="e">
        <f t="shared" si="42"/>
        <v>#DIV/0!</v>
      </c>
      <c r="N204" s="26" t="e">
        <f t="shared" ref="N204:N207" si="45">IF(D204&gt;=M204,$M$2,$M$3)</f>
        <v>#DIV/0!</v>
      </c>
      <c r="O204" s="26" t="e">
        <f t="shared" si="30"/>
        <v>#DIV/0!</v>
      </c>
      <c r="P204" s="27" t="e">
        <f t="shared" si="31"/>
        <v>#DIV/0!</v>
      </c>
      <c r="Q204" s="25" t="e">
        <f t="shared" ref="Q204:Q207" si="46">F100-G204</f>
        <v>#DIV/0!</v>
      </c>
    </row>
    <row r="205" spans="1:17" x14ac:dyDescent="0.35">
      <c r="A205" s="26">
        <f t="shared" si="43"/>
        <v>0</v>
      </c>
      <c r="B205" s="29"/>
      <c r="C205" s="25" t="e">
        <f t="shared" si="33"/>
        <v>#DIV/0!</v>
      </c>
      <c r="D205" s="27" t="e">
        <f t="shared" si="44"/>
        <v>#DIV/0!</v>
      </c>
      <c r="E205" s="28" t="e">
        <f t="shared" si="34"/>
        <v>#DIV/0!</v>
      </c>
      <c r="F205" s="27" t="e">
        <f t="shared" si="35"/>
        <v>#DIV/0!</v>
      </c>
      <c r="G205" s="27" t="e">
        <f t="shared" si="36"/>
        <v>#DIV/0!</v>
      </c>
      <c r="H205" s="27" t="e">
        <f t="shared" si="37"/>
        <v>#DIV/0!</v>
      </c>
      <c r="I205" s="194" t="e">
        <f t="shared" si="38"/>
        <v>#DIV/0!</v>
      </c>
      <c r="J205" s="229" t="e">
        <f t="shared" si="39"/>
        <v>#DIV/0!</v>
      </c>
      <c r="K205" s="27" t="e">
        <f t="shared" si="40"/>
        <v>#DIV/0!</v>
      </c>
      <c r="L205" s="27">
        <f t="shared" si="41"/>
        <v>0</v>
      </c>
      <c r="M205" s="27" t="e">
        <f t="shared" si="42"/>
        <v>#DIV/0!</v>
      </c>
      <c r="N205" s="26" t="e">
        <f t="shared" si="45"/>
        <v>#DIV/0!</v>
      </c>
      <c r="O205" s="26" t="e">
        <f t="shared" si="30"/>
        <v>#DIV/0!</v>
      </c>
      <c r="P205" s="27" t="e">
        <f t="shared" si="31"/>
        <v>#DIV/0!</v>
      </c>
      <c r="Q205" s="25" t="e">
        <f t="shared" si="46"/>
        <v>#DIV/0!</v>
      </c>
    </row>
    <row r="206" spans="1:17" x14ac:dyDescent="0.35">
      <c r="A206" s="26">
        <f t="shared" si="43"/>
        <v>0</v>
      </c>
      <c r="B206" s="29"/>
      <c r="C206" s="25" t="e">
        <f t="shared" si="33"/>
        <v>#DIV/0!</v>
      </c>
      <c r="D206" s="27" t="e">
        <f t="shared" si="44"/>
        <v>#DIV/0!</v>
      </c>
      <c r="E206" s="28" t="e">
        <f t="shared" si="34"/>
        <v>#DIV/0!</v>
      </c>
      <c r="F206" s="27" t="e">
        <f t="shared" si="35"/>
        <v>#DIV/0!</v>
      </c>
      <c r="G206" s="27" t="e">
        <f t="shared" si="36"/>
        <v>#DIV/0!</v>
      </c>
      <c r="H206" s="27" t="e">
        <f t="shared" si="37"/>
        <v>#DIV/0!</v>
      </c>
      <c r="I206" s="194" t="e">
        <f t="shared" si="38"/>
        <v>#DIV/0!</v>
      </c>
      <c r="J206" s="229" t="e">
        <f t="shared" si="39"/>
        <v>#DIV/0!</v>
      </c>
      <c r="K206" s="27" t="e">
        <f t="shared" si="40"/>
        <v>#DIV/0!</v>
      </c>
      <c r="L206" s="27">
        <f t="shared" si="41"/>
        <v>0</v>
      </c>
      <c r="M206" s="27" t="e">
        <f t="shared" si="42"/>
        <v>#DIV/0!</v>
      </c>
      <c r="N206" s="26" t="e">
        <f t="shared" si="45"/>
        <v>#DIV/0!</v>
      </c>
      <c r="O206" s="26" t="e">
        <f t="shared" si="30"/>
        <v>#DIV/0!</v>
      </c>
      <c r="P206" s="27" t="e">
        <f t="shared" si="31"/>
        <v>#DIV/0!</v>
      </c>
      <c r="Q206" s="25" t="e">
        <f t="shared" si="46"/>
        <v>#DIV/0!</v>
      </c>
    </row>
    <row r="207" spans="1:17" x14ac:dyDescent="0.35">
      <c r="A207" s="26">
        <f t="shared" si="43"/>
        <v>0</v>
      </c>
      <c r="B207" s="29"/>
      <c r="C207" s="25" t="e">
        <f t="shared" si="33"/>
        <v>#DIV/0!</v>
      </c>
      <c r="D207" s="27" t="e">
        <f t="shared" si="44"/>
        <v>#DIV/0!</v>
      </c>
      <c r="E207" s="28" t="e">
        <f t="shared" si="34"/>
        <v>#DIV/0!</v>
      </c>
      <c r="F207" s="27" t="e">
        <f t="shared" si="35"/>
        <v>#DIV/0!</v>
      </c>
      <c r="G207" s="27" t="e">
        <f t="shared" si="36"/>
        <v>#DIV/0!</v>
      </c>
      <c r="H207" s="27" t="e">
        <f t="shared" si="37"/>
        <v>#DIV/0!</v>
      </c>
      <c r="I207" s="194" t="e">
        <f t="shared" si="38"/>
        <v>#DIV/0!</v>
      </c>
      <c r="J207" s="229" t="e">
        <f t="shared" si="39"/>
        <v>#DIV/0!</v>
      </c>
      <c r="K207" s="27" t="e">
        <f t="shared" si="40"/>
        <v>#DIV/0!</v>
      </c>
      <c r="L207" s="27">
        <f t="shared" si="41"/>
        <v>0</v>
      </c>
      <c r="M207" s="27" t="e">
        <f t="shared" si="42"/>
        <v>#DIV/0!</v>
      </c>
      <c r="N207" s="26" t="e">
        <f t="shared" si="45"/>
        <v>#DIV/0!</v>
      </c>
      <c r="O207" s="26" t="e">
        <f t="shared" si="30"/>
        <v>#DIV/0!</v>
      </c>
      <c r="P207" s="27" t="e">
        <f>(H207+J103)-F103</f>
        <v>#DIV/0!</v>
      </c>
      <c r="Q207" s="25" t="e">
        <f t="shared" si="46"/>
        <v>#DIV/0!</v>
      </c>
    </row>
    <row r="208" spans="1:17" x14ac:dyDescent="0.35">
      <c r="A208" s="24"/>
      <c r="B208" s="24">
        <f>SUMIF(B108:B207,"&gt;0")</f>
        <v>0</v>
      </c>
      <c r="C208" s="24"/>
      <c r="D208" s="24"/>
      <c r="E208" s="24"/>
      <c r="F208" s="24">
        <f>SUMIF(F108:F207,"&gt;0")</f>
        <v>0</v>
      </c>
      <c r="G208" s="24">
        <f>SUMIF(G108:G207,"&gt;0")</f>
        <v>0</v>
      </c>
      <c r="H208" s="24">
        <f>SUMIF(H108:H207,"&gt;0")</f>
        <v>0</v>
      </c>
      <c r="I208" s="24">
        <f>SUMIF(I108:I207,"&gt;0")</f>
        <v>0</v>
      </c>
      <c r="J208" s="24"/>
      <c r="K208" s="24"/>
      <c r="L208" s="80">
        <f>SUM(L108:L207)</f>
        <v>0</v>
      </c>
      <c r="M208" s="80"/>
      <c r="N208" s="24"/>
      <c r="O208" s="24"/>
      <c r="P208" s="24"/>
      <c r="Q208" s="24"/>
    </row>
  </sheetData>
  <autoFilter ref="A3:A207" xr:uid="{00000000-0009-0000-0000-000002000000}"/>
  <customSheetViews>
    <customSheetView guid="{E2CA3BA4-8D76-48E8-9723-93E9D6FE16B2}" scale="70" fitToPage="1" showAutoFilter="1" state="hidden" topLeftCell="A162">
      <selection activeCell="L207" sqref="L207"/>
      <pageMargins left="0.7" right="0.7" top="0.75" bottom="0.75" header="0.3" footer="0.3"/>
      <pageSetup paperSize="9" scale="39" fitToHeight="0" orientation="landscape" r:id="rId1"/>
      <autoFilter ref="A3:A207" xr:uid="{00000000-0000-0000-0000-000000000000}"/>
    </customSheetView>
  </customSheetViews>
  <mergeCells count="104">
    <mergeCell ref="A1:M1"/>
    <mergeCell ref="B2:L2"/>
    <mergeCell ref="B3:D3"/>
    <mergeCell ref="B4:D4"/>
    <mergeCell ref="B5:D5"/>
    <mergeCell ref="B6:D6"/>
    <mergeCell ref="B13:D13"/>
    <mergeCell ref="B14:D14"/>
    <mergeCell ref="B15:D15"/>
    <mergeCell ref="B16:D16"/>
    <mergeCell ref="B17:D17"/>
    <mergeCell ref="B18:D18"/>
    <mergeCell ref="B7:D7"/>
    <mergeCell ref="B8:D8"/>
    <mergeCell ref="B9:D9"/>
    <mergeCell ref="B10:D10"/>
    <mergeCell ref="B11:D11"/>
    <mergeCell ref="B12:D12"/>
    <mergeCell ref="B25:D25"/>
    <mergeCell ref="B26:D26"/>
    <mergeCell ref="B27:D27"/>
    <mergeCell ref="B28:D28"/>
    <mergeCell ref="B29:D29"/>
    <mergeCell ref="B30:D30"/>
    <mergeCell ref="B19:D19"/>
    <mergeCell ref="B20:D20"/>
    <mergeCell ref="B21:D21"/>
    <mergeCell ref="B22:D22"/>
    <mergeCell ref="B23:D23"/>
    <mergeCell ref="B24:D24"/>
    <mergeCell ref="B37:D37"/>
    <mergeCell ref="B38:D38"/>
    <mergeCell ref="B39:D39"/>
    <mergeCell ref="B40:D40"/>
    <mergeCell ref="B41:D41"/>
    <mergeCell ref="B42:D42"/>
    <mergeCell ref="B31:D31"/>
    <mergeCell ref="B32:D32"/>
    <mergeCell ref="B33:D33"/>
    <mergeCell ref="B34:D34"/>
    <mergeCell ref="B35:D35"/>
    <mergeCell ref="B36:D36"/>
    <mergeCell ref="B49:D49"/>
    <mergeCell ref="B50:D50"/>
    <mergeCell ref="B51:D51"/>
    <mergeCell ref="B52:D52"/>
    <mergeCell ref="B53:D53"/>
    <mergeCell ref="B54:D54"/>
    <mergeCell ref="B43:D43"/>
    <mergeCell ref="B44:D44"/>
    <mergeCell ref="B45:D45"/>
    <mergeCell ref="B46:D46"/>
    <mergeCell ref="B47:D47"/>
    <mergeCell ref="B48:D48"/>
    <mergeCell ref="B61:D61"/>
    <mergeCell ref="B62:D62"/>
    <mergeCell ref="B63:D63"/>
    <mergeCell ref="B64:D64"/>
    <mergeCell ref="B65:D65"/>
    <mergeCell ref="B66:D66"/>
    <mergeCell ref="B55:D55"/>
    <mergeCell ref="B56:D56"/>
    <mergeCell ref="B57:D57"/>
    <mergeCell ref="B58:D58"/>
    <mergeCell ref="B59:D59"/>
    <mergeCell ref="B60:D60"/>
    <mergeCell ref="B73:D73"/>
    <mergeCell ref="B74:D74"/>
    <mergeCell ref="B75:D75"/>
    <mergeCell ref="B76:D76"/>
    <mergeCell ref="B77:D77"/>
    <mergeCell ref="B78:D78"/>
    <mergeCell ref="B67:D67"/>
    <mergeCell ref="B68:D68"/>
    <mergeCell ref="B69:D69"/>
    <mergeCell ref="B70:D70"/>
    <mergeCell ref="B71:D71"/>
    <mergeCell ref="B72:D72"/>
    <mergeCell ref="B85:D85"/>
    <mergeCell ref="B86:D86"/>
    <mergeCell ref="B87:D87"/>
    <mergeCell ref="B88:D88"/>
    <mergeCell ref="B89:D89"/>
    <mergeCell ref="B90:D90"/>
    <mergeCell ref="B79:D79"/>
    <mergeCell ref="B80:D80"/>
    <mergeCell ref="B81:D81"/>
    <mergeCell ref="B82:D82"/>
    <mergeCell ref="B83:D83"/>
    <mergeCell ref="B84:D84"/>
    <mergeCell ref="B103:D103"/>
    <mergeCell ref="B106:Q106"/>
    <mergeCell ref="B97:D97"/>
    <mergeCell ref="B98:D98"/>
    <mergeCell ref="B99:D99"/>
    <mergeCell ref="B100:D100"/>
    <mergeCell ref="B101:D101"/>
    <mergeCell ref="B102:D102"/>
    <mergeCell ref="B91:D91"/>
    <mergeCell ref="B92:D92"/>
    <mergeCell ref="B93:D93"/>
    <mergeCell ref="B94:D94"/>
    <mergeCell ref="B95:D95"/>
    <mergeCell ref="B96:D96"/>
  </mergeCells>
  <conditionalFormatting sqref="N108:N207">
    <cfRule type="cellIs" dxfId="113" priority="10" operator="equal">
      <formula>$M$2</formula>
    </cfRule>
    <cfRule type="cellIs" dxfId="112" priority="11" operator="equal">
      <formula>$M$3</formula>
    </cfRule>
  </conditionalFormatting>
  <conditionalFormatting sqref="O108:O207">
    <cfRule type="cellIs" dxfId="111" priority="8" operator="equal">
      <formula>$M$2</formula>
    </cfRule>
    <cfRule type="cellIs" dxfId="110" priority="9" operator="equal">
      <formula>$M$3</formula>
    </cfRule>
  </conditionalFormatting>
  <conditionalFormatting sqref="P108:Q207">
    <cfRule type="cellIs" dxfId="109" priority="3" operator="lessThan">
      <formula>0</formula>
    </cfRule>
    <cfRule type="cellIs" dxfId="108" priority="4" operator="greaterThan">
      <formula>0</formula>
    </cfRule>
    <cfRule type="cellIs" dxfId="107" priority="5" operator="equal">
      <formula>0</formula>
    </cfRule>
    <cfRule type="cellIs" dxfId="106" priority="6" operator="lessThan">
      <formula>0</formula>
    </cfRule>
    <cfRule type="cellIs" dxfId="105" priority="7" operator="greaterThan">
      <formula>0</formula>
    </cfRule>
  </conditionalFormatting>
  <conditionalFormatting sqref="H108:I207">
    <cfRule type="cellIs" dxfId="104" priority="2" operator="lessThan">
      <formula>0</formula>
    </cfRule>
  </conditionalFormatting>
  <conditionalFormatting sqref="J108:J207">
    <cfRule type="cellIs" dxfId="103" priority="1" operator="lessThan">
      <formula>0</formula>
    </cfRule>
  </conditionalFormatting>
  <pageMargins left="0.7" right="0.7" top="0.75" bottom="0.75" header="0.3" footer="0.3"/>
  <pageSetup paperSize="9" scale="3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803F1-2E32-4089-837D-B969243FB900}">
  <sheetPr>
    <pageSetUpPr fitToPage="1"/>
  </sheetPr>
  <dimension ref="A1:Q208"/>
  <sheetViews>
    <sheetView topLeftCell="A105" zoomScale="70" zoomScaleNormal="70" workbookViewId="0">
      <selection activeCell="B134" sqref="B134:C134"/>
    </sheetView>
  </sheetViews>
  <sheetFormatPr defaultColWidth="9.1796875" defaultRowHeight="14.5" x14ac:dyDescent="0.35"/>
  <cols>
    <col min="1" max="1" width="9.1796875" style="23"/>
    <col min="2" max="2" width="15" style="23" customWidth="1"/>
    <col min="3" max="3" width="13.1796875" style="23" customWidth="1"/>
    <col min="4" max="4" width="19.54296875" style="23" customWidth="1"/>
    <col min="5" max="5" width="17.54296875" style="23" customWidth="1"/>
    <col min="6" max="6" width="19.26953125" style="23" customWidth="1"/>
    <col min="7" max="7" width="19.453125" style="23" customWidth="1"/>
    <col min="8" max="8" width="23.453125" style="23" customWidth="1"/>
    <col min="9" max="9" width="33.81640625" style="23" customWidth="1"/>
    <col min="10" max="10" width="36" style="23" customWidth="1"/>
    <col min="11" max="11" width="16.1796875" style="23" customWidth="1"/>
    <col min="12" max="12" width="15" style="23" customWidth="1"/>
    <col min="13" max="13" width="16" style="23" customWidth="1"/>
    <col min="14" max="14" width="17" style="23" bestFit="1" customWidth="1"/>
    <col min="15" max="15" width="19.453125" style="23" customWidth="1"/>
    <col min="16" max="16" width="16.1796875" style="23" customWidth="1"/>
    <col min="17" max="17" width="22.81640625" style="23" bestFit="1" customWidth="1"/>
    <col min="18" max="16384" width="9.1796875" style="23"/>
  </cols>
  <sheetData>
    <row r="1" spans="1:13" x14ac:dyDescent="0.35">
      <c r="A1" s="522" t="str">
        <f>Rozliczenie!I469</f>
        <v>KWIECIEŃ</v>
      </c>
      <c r="B1" s="522"/>
      <c r="C1" s="522"/>
      <c r="D1" s="522"/>
      <c r="E1" s="522"/>
      <c r="F1" s="522"/>
      <c r="G1" s="522"/>
      <c r="H1" s="522"/>
      <c r="I1" s="522"/>
      <c r="J1" s="522"/>
      <c r="K1" s="522"/>
      <c r="L1" s="522"/>
      <c r="M1" s="522"/>
    </row>
    <row r="2" spans="1:13" x14ac:dyDescent="0.35">
      <c r="B2" s="524">
        <v>2022</v>
      </c>
      <c r="C2" s="524"/>
      <c r="D2" s="524"/>
      <c r="E2" s="524"/>
      <c r="F2" s="524"/>
      <c r="G2" s="524"/>
      <c r="H2" s="524"/>
      <c r="I2" s="524"/>
      <c r="J2" s="524"/>
      <c r="K2" s="524"/>
      <c r="L2" s="524"/>
      <c r="M2" s="60" t="s">
        <v>107</v>
      </c>
    </row>
    <row r="3" spans="1:13" x14ac:dyDescent="0.35">
      <c r="A3" s="23" t="s">
        <v>106</v>
      </c>
      <c r="B3" s="525" t="s">
        <v>105</v>
      </c>
      <c r="C3" s="525"/>
      <c r="D3" s="525"/>
      <c r="E3" s="53" t="s">
        <v>104</v>
      </c>
      <c r="F3" s="59" t="s">
        <v>103</v>
      </c>
      <c r="G3" s="58" t="s">
        <v>102</v>
      </c>
      <c r="H3" s="57" t="s">
        <v>101</v>
      </c>
      <c r="I3" s="56" t="s">
        <v>100</v>
      </c>
      <c r="J3" s="55" t="s">
        <v>99</v>
      </c>
      <c r="K3" s="54" t="s">
        <v>98</v>
      </c>
      <c r="L3" s="53" t="s">
        <v>97</v>
      </c>
      <c r="M3" s="52" t="s">
        <v>96</v>
      </c>
    </row>
    <row r="4" spans="1:13" s="47" customFormat="1" x14ac:dyDescent="0.35">
      <c r="A4" s="47">
        <f>Rozliczenie!A588</f>
        <v>0</v>
      </c>
      <c r="B4" s="521">
        <f>Rozliczenie!B588</f>
        <v>0</v>
      </c>
      <c r="C4" s="521"/>
      <c r="D4" s="521"/>
      <c r="E4" s="51">
        <f>Rozliczenie!L588</f>
        <v>0</v>
      </c>
      <c r="F4" s="49">
        <f>Rozliczenie!O588</f>
        <v>0</v>
      </c>
      <c r="G4" s="49" t="e">
        <f>(F4/E4)</f>
        <v>#DIV/0!</v>
      </c>
      <c r="H4" s="79" t="e">
        <f>ROUND(J4/E4,2)</f>
        <v>#DIV/0!</v>
      </c>
      <c r="I4" s="50" t="e">
        <f>ROUND(J4/F4,2)</f>
        <v>#DIV/0!</v>
      </c>
      <c r="J4" s="49">
        <f>Rozliczenie!F588</f>
        <v>0</v>
      </c>
      <c r="K4" s="49">
        <f>Rozliczenie!H588</f>
        <v>0</v>
      </c>
      <c r="L4" s="48">
        <v>3</v>
      </c>
    </row>
    <row r="5" spans="1:13" s="47" customFormat="1" x14ac:dyDescent="0.35">
      <c r="A5" s="47">
        <f>Rozliczenie!A589</f>
        <v>0</v>
      </c>
      <c r="B5" s="521">
        <f>Rozliczenie!B589</f>
        <v>0</v>
      </c>
      <c r="C5" s="521"/>
      <c r="D5" s="521"/>
      <c r="E5" s="51">
        <f>Rozliczenie!L589</f>
        <v>0</v>
      </c>
      <c r="F5" s="49">
        <f>Rozliczenie!O589</f>
        <v>0</v>
      </c>
      <c r="G5" s="49" t="e">
        <f t="shared" ref="G5:G68" si="0">(F5/E5)</f>
        <v>#DIV/0!</v>
      </c>
      <c r="H5" s="79" t="e">
        <f t="shared" ref="H5:H68" si="1">ROUND(J5/E5,2)</f>
        <v>#DIV/0!</v>
      </c>
      <c r="I5" s="50" t="e">
        <f t="shared" ref="I5:I68" si="2">ROUND(J5/F5,2)</f>
        <v>#DIV/0!</v>
      </c>
      <c r="J5" s="49">
        <f>Rozliczenie!F589</f>
        <v>0</v>
      </c>
      <c r="K5" s="49">
        <f>Rozliczenie!H589</f>
        <v>0</v>
      </c>
      <c r="L5" s="48"/>
    </row>
    <row r="6" spans="1:13" s="47" customFormat="1" x14ac:dyDescent="0.35">
      <c r="A6" s="47">
        <f>Rozliczenie!A590</f>
        <v>0</v>
      </c>
      <c r="B6" s="521">
        <f>Rozliczenie!B590</f>
        <v>0</v>
      </c>
      <c r="C6" s="521"/>
      <c r="D6" s="521"/>
      <c r="E6" s="51">
        <f>Rozliczenie!L590</f>
        <v>0</v>
      </c>
      <c r="F6" s="49">
        <f>Rozliczenie!O590</f>
        <v>0</v>
      </c>
      <c r="G6" s="49" t="e">
        <f t="shared" si="0"/>
        <v>#DIV/0!</v>
      </c>
      <c r="H6" s="79" t="e">
        <f t="shared" si="1"/>
        <v>#DIV/0!</v>
      </c>
      <c r="I6" s="50" t="e">
        <f t="shared" si="2"/>
        <v>#DIV/0!</v>
      </c>
      <c r="J6" s="49">
        <f>Rozliczenie!F590</f>
        <v>0</v>
      </c>
      <c r="K6" s="49">
        <f>Rozliczenie!H590</f>
        <v>0</v>
      </c>
      <c r="L6" s="48"/>
    </row>
    <row r="7" spans="1:13" s="47" customFormat="1" x14ac:dyDescent="0.35">
      <c r="A7" s="47">
        <f>Rozliczenie!A591</f>
        <v>0</v>
      </c>
      <c r="B7" s="521">
        <f>Rozliczenie!B591</f>
        <v>0</v>
      </c>
      <c r="C7" s="521"/>
      <c r="D7" s="521"/>
      <c r="E7" s="51">
        <f>Rozliczenie!L591</f>
        <v>0</v>
      </c>
      <c r="F7" s="49">
        <f>Rozliczenie!O591</f>
        <v>0</v>
      </c>
      <c r="G7" s="49" t="e">
        <f t="shared" si="0"/>
        <v>#DIV/0!</v>
      </c>
      <c r="H7" s="79" t="e">
        <f t="shared" si="1"/>
        <v>#DIV/0!</v>
      </c>
      <c r="I7" s="50" t="e">
        <f t="shared" si="2"/>
        <v>#DIV/0!</v>
      </c>
      <c r="J7" s="49">
        <f>Rozliczenie!F591</f>
        <v>0</v>
      </c>
      <c r="K7" s="49">
        <f>Rozliczenie!H591</f>
        <v>0</v>
      </c>
      <c r="L7" s="48"/>
    </row>
    <row r="8" spans="1:13" s="47" customFormat="1" x14ac:dyDescent="0.35">
      <c r="A8" s="47">
        <f>Rozliczenie!A592</f>
        <v>0</v>
      </c>
      <c r="B8" s="521">
        <f>Rozliczenie!B592</f>
        <v>0</v>
      </c>
      <c r="C8" s="521"/>
      <c r="D8" s="521"/>
      <c r="E8" s="51">
        <f>Rozliczenie!L592</f>
        <v>0</v>
      </c>
      <c r="F8" s="49">
        <f>Rozliczenie!O592</f>
        <v>0</v>
      </c>
      <c r="G8" s="49" t="e">
        <f t="shared" si="0"/>
        <v>#DIV/0!</v>
      </c>
      <c r="H8" s="79" t="e">
        <f t="shared" si="1"/>
        <v>#DIV/0!</v>
      </c>
      <c r="I8" s="50" t="e">
        <f t="shared" si="2"/>
        <v>#DIV/0!</v>
      </c>
      <c r="J8" s="49">
        <f>Rozliczenie!F592</f>
        <v>0</v>
      </c>
      <c r="K8" s="49">
        <f>Rozliczenie!H592</f>
        <v>0</v>
      </c>
      <c r="L8" s="48"/>
    </row>
    <row r="9" spans="1:13" s="47" customFormat="1" x14ac:dyDescent="0.35">
      <c r="A9" s="47">
        <f>Rozliczenie!A593</f>
        <v>0</v>
      </c>
      <c r="B9" s="521">
        <f>Rozliczenie!B593</f>
        <v>0</v>
      </c>
      <c r="C9" s="521"/>
      <c r="D9" s="521"/>
      <c r="E9" s="51">
        <f>Rozliczenie!L593</f>
        <v>0</v>
      </c>
      <c r="F9" s="49">
        <f>Rozliczenie!O593</f>
        <v>0</v>
      </c>
      <c r="G9" s="49" t="e">
        <f t="shared" si="0"/>
        <v>#DIV/0!</v>
      </c>
      <c r="H9" s="79" t="e">
        <f t="shared" si="1"/>
        <v>#DIV/0!</v>
      </c>
      <c r="I9" s="50" t="e">
        <f t="shared" si="2"/>
        <v>#DIV/0!</v>
      </c>
      <c r="J9" s="49">
        <f>Rozliczenie!F593</f>
        <v>0</v>
      </c>
      <c r="K9" s="49">
        <f>Rozliczenie!H593</f>
        <v>0</v>
      </c>
      <c r="L9" s="48"/>
    </row>
    <row r="10" spans="1:13" s="47" customFormat="1" x14ac:dyDescent="0.35">
      <c r="A10" s="47">
        <f>Rozliczenie!A594</f>
        <v>0</v>
      </c>
      <c r="B10" s="521">
        <f>Rozliczenie!B594</f>
        <v>0</v>
      </c>
      <c r="C10" s="521"/>
      <c r="D10" s="521"/>
      <c r="E10" s="51">
        <f>Rozliczenie!L594</f>
        <v>0</v>
      </c>
      <c r="F10" s="49">
        <f>Rozliczenie!O594</f>
        <v>0</v>
      </c>
      <c r="G10" s="49" t="e">
        <f t="shared" si="0"/>
        <v>#DIV/0!</v>
      </c>
      <c r="H10" s="79" t="e">
        <f t="shared" si="1"/>
        <v>#DIV/0!</v>
      </c>
      <c r="I10" s="50" t="e">
        <f t="shared" si="2"/>
        <v>#DIV/0!</v>
      </c>
      <c r="J10" s="49">
        <f>Rozliczenie!F594</f>
        <v>0</v>
      </c>
      <c r="K10" s="49">
        <f>Rozliczenie!H594</f>
        <v>0</v>
      </c>
      <c r="L10" s="48"/>
    </row>
    <row r="11" spans="1:13" s="47" customFormat="1" x14ac:dyDescent="0.35">
      <c r="A11" s="47">
        <f>Rozliczenie!A595</f>
        <v>0</v>
      </c>
      <c r="B11" s="521">
        <f>Rozliczenie!B595</f>
        <v>0</v>
      </c>
      <c r="C11" s="521"/>
      <c r="D11" s="521"/>
      <c r="E11" s="51">
        <f>Rozliczenie!L595</f>
        <v>0</v>
      </c>
      <c r="F11" s="49">
        <f>Rozliczenie!O595</f>
        <v>0</v>
      </c>
      <c r="G11" s="49" t="e">
        <f t="shared" si="0"/>
        <v>#DIV/0!</v>
      </c>
      <c r="H11" s="79" t="e">
        <f t="shared" si="1"/>
        <v>#DIV/0!</v>
      </c>
      <c r="I11" s="50" t="e">
        <f t="shared" si="2"/>
        <v>#DIV/0!</v>
      </c>
      <c r="J11" s="49">
        <f>Rozliczenie!F595</f>
        <v>0</v>
      </c>
      <c r="K11" s="49">
        <f>Rozliczenie!H595</f>
        <v>0</v>
      </c>
      <c r="L11" s="48"/>
    </row>
    <row r="12" spans="1:13" s="47" customFormat="1" x14ac:dyDescent="0.35">
      <c r="A12" s="47">
        <f>Rozliczenie!A596</f>
        <v>0</v>
      </c>
      <c r="B12" s="521">
        <f>Rozliczenie!B596</f>
        <v>0</v>
      </c>
      <c r="C12" s="521"/>
      <c r="D12" s="521"/>
      <c r="E12" s="51">
        <f>Rozliczenie!L596</f>
        <v>0</v>
      </c>
      <c r="F12" s="49">
        <f>Rozliczenie!O596</f>
        <v>0</v>
      </c>
      <c r="G12" s="49" t="e">
        <f t="shared" si="0"/>
        <v>#DIV/0!</v>
      </c>
      <c r="H12" s="79" t="e">
        <f t="shared" si="1"/>
        <v>#DIV/0!</v>
      </c>
      <c r="I12" s="50" t="e">
        <f t="shared" si="2"/>
        <v>#DIV/0!</v>
      </c>
      <c r="J12" s="49">
        <f>Rozliczenie!F596</f>
        <v>0</v>
      </c>
      <c r="K12" s="49">
        <f>Rozliczenie!H596</f>
        <v>0</v>
      </c>
      <c r="L12" s="48"/>
    </row>
    <row r="13" spans="1:13" s="47" customFormat="1" x14ac:dyDescent="0.35">
      <c r="A13" s="47">
        <f>Rozliczenie!A597</f>
        <v>0</v>
      </c>
      <c r="B13" s="521">
        <f>Rozliczenie!B597</f>
        <v>0</v>
      </c>
      <c r="C13" s="521"/>
      <c r="D13" s="521"/>
      <c r="E13" s="51">
        <f>Rozliczenie!L597</f>
        <v>0</v>
      </c>
      <c r="F13" s="49">
        <f>Rozliczenie!O597</f>
        <v>0</v>
      </c>
      <c r="G13" s="49" t="e">
        <f t="shared" si="0"/>
        <v>#DIV/0!</v>
      </c>
      <c r="H13" s="79" t="e">
        <f t="shared" si="1"/>
        <v>#DIV/0!</v>
      </c>
      <c r="I13" s="50" t="e">
        <f t="shared" si="2"/>
        <v>#DIV/0!</v>
      </c>
      <c r="J13" s="49">
        <f>Rozliczenie!F597</f>
        <v>0</v>
      </c>
      <c r="K13" s="49">
        <f>Rozliczenie!H597</f>
        <v>0</v>
      </c>
      <c r="L13" s="48"/>
    </row>
    <row r="14" spans="1:13" s="47" customFormat="1" x14ac:dyDescent="0.35">
      <c r="A14" s="47">
        <f>Rozliczenie!A598</f>
        <v>0</v>
      </c>
      <c r="B14" s="521">
        <f>Rozliczenie!B598</f>
        <v>0</v>
      </c>
      <c r="C14" s="521"/>
      <c r="D14" s="521"/>
      <c r="E14" s="51">
        <f>Rozliczenie!L598</f>
        <v>0</v>
      </c>
      <c r="F14" s="49">
        <f>Rozliczenie!O598</f>
        <v>0</v>
      </c>
      <c r="G14" s="49" t="e">
        <f t="shared" si="0"/>
        <v>#DIV/0!</v>
      </c>
      <c r="H14" s="79" t="e">
        <f t="shared" si="1"/>
        <v>#DIV/0!</v>
      </c>
      <c r="I14" s="50" t="e">
        <f t="shared" si="2"/>
        <v>#DIV/0!</v>
      </c>
      <c r="J14" s="49">
        <f>Rozliczenie!F598</f>
        <v>0</v>
      </c>
      <c r="K14" s="49">
        <f>Rozliczenie!H598</f>
        <v>0</v>
      </c>
      <c r="L14" s="48"/>
    </row>
    <row r="15" spans="1:13" s="47" customFormat="1" x14ac:dyDescent="0.35">
      <c r="A15" s="47">
        <f>Rozliczenie!A599</f>
        <v>0</v>
      </c>
      <c r="B15" s="521">
        <f>Rozliczenie!B599</f>
        <v>0</v>
      </c>
      <c r="C15" s="521"/>
      <c r="D15" s="521"/>
      <c r="E15" s="51">
        <f>Rozliczenie!L599</f>
        <v>0</v>
      </c>
      <c r="F15" s="49">
        <f>Rozliczenie!O599</f>
        <v>0</v>
      </c>
      <c r="G15" s="49" t="e">
        <f t="shared" si="0"/>
        <v>#DIV/0!</v>
      </c>
      <c r="H15" s="79" t="e">
        <f t="shared" si="1"/>
        <v>#DIV/0!</v>
      </c>
      <c r="I15" s="50" t="e">
        <f t="shared" si="2"/>
        <v>#DIV/0!</v>
      </c>
      <c r="J15" s="49">
        <f>Rozliczenie!F599</f>
        <v>0</v>
      </c>
      <c r="K15" s="49">
        <f>Rozliczenie!H599</f>
        <v>0</v>
      </c>
      <c r="L15" s="48"/>
    </row>
    <row r="16" spans="1:13" s="47" customFormat="1" x14ac:dyDescent="0.35">
      <c r="A16" s="47">
        <f>Rozliczenie!A600</f>
        <v>0</v>
      </c>
      <c r="B16" s="521">
        <f>Rozliczenie!B600</f>
        <v>0</v>
      </c>
      <c r="C16" s="521"/>
      <c r="D16" s="521"/>
      <c r="E16" s="51">
        <f>Rozliczenie!L600</f>
        <v>0</v>
      </c>
      <c r="F16" s="49">
        <f>Rozliczenie!O600</f>
        <v>0</v>
      </c>
      <c r="G16" s="49" t="e">
        <f t="shared" si="0"/>
        <v>#DIV/0!</v>
      </c>
      <c r="H16" s="79" t="e">
        <f t="shared" si="1"/>
        <v>#DIV/0!</v>
      </c>
      <c r="I16" s="50" t="e">
        <f t="shared" si="2"/>
        <v>#DIV/0!</v>
      </c>
      <c r="J16" s="49">
        <f>Rozliczenie!F600</f>
        <v>0</v>
      </c>
      <c r="K16" s="49">
        <f>Rozliczenie!H600</f>
        <v>0</v>
      </c>
      <c r="L16" s="48"/>
    </row>
    <row r="17" spans="1:12" s="47" customFormat="1" x14ac:dyDescent="0.35">
      <c r="A17" s="47">
        <f>Rozliczenie!A601</f>
        <v>0</v>
      </c>
      <c r="B17" s="521">
        <f>Rozliczenie!B601</f>
        <v>0</v>
      </c>
      <c r="C17" s="521"/>
      <c r="D17" s="521"/>
      <c r="E17" s="51">
        <f>Rozliczenie!L601</f>
        <v>0</v>
      </c>
      <c r="F17" s="49">
        <f>Rozliczenie!O601</f>
        <v>0</v>
      </c>
      <c r="G17" s="49" t="e">
        <f t="shared" si="0"/>
        <v>#DIV/0!</v>
      </c>
      <c r="H17" s="79" t="e">
        <f t="shared" si="1"/>
        <v>#DIV/0!</v>
      </c>
      <c r="I17" s="50" t="e">
        <f t="shared" si="2"/>
        <v>#DIV/0!</v>
      </c>
      <c r="J17" s="49">
        <f>Rozliczenie!F601</f>
        <v>0</v>
      </c>
      <c r="K17" s="49">
        <f>Rozliczenie!H601</f>
        <v>0</v>
      </c>
      <c r="L17" s="48"/>
    </row>
    <row r="18" spans="1:12" s="47" customFormat="1" x14ac:dyDescent="0.35">
      <c r="A18" s="47">
        <f>Rozliczenie!A602</f>
        <v>0</v>
      </c>
      <c r="B18" s="521">
        <f>Rozliczenie!B602</f>
        <v>0</v>
      </c>
      <c r="C18" s="521"/>
      <c r="D18" s="521"/>
      <c r="E18" s="51">
        <f>Rozliczenie!L602</f>
        <v>0</v>
      </c>
      <c r="F18" s="49">
        <f>Rozliczenie!O602</f>
        <v>0</v>
      </c>
      <c r="G18" s="49" t="e">
        <f t="shared" si="0"/>
        <v>#DIV/0!</v>
      </c>
      <c r="H18" s="79" t="e">
        <f t="shared" si="1"/>
        <v>#DIV/0!</v>
      </c>
      <c r="I18" s="50" t="e">
        <f t="shared" si="2"/>
        <v>#DIV/0!</v>
      </c>
      <c r="J18" s="49">
        <f>Rozliczenie!F602</f>
        <v>0</v>
      </c>
      <c r="K18" s="49">
        <f>Rozliczenie!H602</f>
        <v>0</v>
      </c>
      <c r="L18" s="48"/>
    </row>
    <row r="19" spans="1:12" s="47" customFormat="1" x14ac:dyDescent="0.35">
      <c r="A19" s="47">
        <f>Rozliczenie!A603</f>
        <v>0</v>
      </c>
      <c r="B19" s="521">
        <f>Rozliczenie!B603</f>
        <v>0</v>
      </c>
      <c r="C19" s="521"/>
      <c r="D19" s="521"/>
      <c r="E19" s="51">
        <f>Rozliczenie!L603</f>
        <v>0</v>
      </c>
      <c r="F19" s="49">
        <f>Rozliczenie!O603</f>
        <v>0</v>
      </c>
      <c r="G19" s="49" t="e">
        <f t="shared" si="0"/>
        <v>#DIV/0!</v>
      </c>
      <c r="H19" s="79" t="e">
        <f t="shared" si="1"/>
        <v>#DIV/0!</v>
      </c>
      <c r="I19" s="50" t="e">
        <f t="shared" si="2"/>
        <v>#DIV/0!</v>
      </c>
      <c r="J19" s="49">
        <f>Rozliczenie!F603</f>
        <v>0</v>
      </c>
      <c r="K19" s="49">
        <f>Rozliczenie!H603</f>
        <v>0</v>
      </c>
      <c r="L19" s="48"/>
    </row>
    <row r="20" spans="1:12" s="47" customFormat="1" x14ac:dyDescent="0.35">
      <c r="A20" s="47">
        <f>Rozliczenie!A604</f>
        <v>0</v>
      </c>
      <c r="B20" s="521">
        <f>Rozliczenie!B604</f>
        <v>0</v>
      </c>
      <c r="C20" s="521"/>
      <c r="D20" s="521"/>
      <c r="E20" s="51">
        <f>Rozliczenie!L604</f>
        <v>0</v>
      </c>
      <c r="F20" s="49">
        <f>Rozliczenie!O604</f>
        <v>0</v>
      </c>
      <c r="G20" s="49" t="e">
        <f t="shared" si="0"/>
        <v>#DIV/0!</v>
      </c>
      <c r="H20" s="79" t="e">
        <f t="shared" si="1"/>
        <v>#DIV/0!</v>
      </c>
      <c r="I20" s="50" t="e">
        <f t="shared" si="2"/>
        <v>#DIV/0!</v>
      </c>
      <c r="J20" s="49">
        <f>Rozliczenie!F604</f>
        <v>0</v>
      </c>
      <c r="K20" s="49">
        <f>Rozliczenie!H604</f>
        <v>0</v>
      </c>
      <c r="L20" s="48"/>
    </row>
    <row r="21" spans="1:12" s="47" customFormat="1" x14ac:dyDescent="0.35">
      <c r="A21" s="47">
        <f>Rozliczenie!A605</f>
        <v>0</v>
      </c>
      <c r="B21" s="521">
        <f>Rozliczenie!B605</f>
        <v>0</v>
      </c>
      <c r="C21" s="521"/>
      <c r="D21" s="521"/>
      <c r="E21" s="51">
        <f>Rozliczenie!L605</f>
        <v>0</v>
      </c>
      <c r="F21" s="49">
        <f>Rozliczenie!O605</f>
        <v>0</v>
      </c>
      <c r="G21" s="49" t="e">
        <f t="shared" si="0"/>
        <v>#DIV/0!</v>
      </c>
      <c r="H21" s="79" t="e">
        <f t="shared" si="1"/>
        <v>#DIV/0!</v>
      </c>
      <c r="I21" s="50" t="e">
        <f t="shared" si="2"/>
        <v>#DIV/0!</v>
      </c>
      <c r="J21" s="49">
        <f>Rozliczenie!F605</f>
        <v>0</v>
      </c>
      <c r="K21" s="49">
        <f>Rozliczenie!H605</f>
        <v>0</v>
      </c>
      <c r="L21" s="48"/>
    </row>
    <row r="22" spans="1:12" s="47" customFormat="1" x14ac:dyDescent="0.35">
      <c r="A22" s="47">
        <f>Rozliczenie!A606</f>
        <v>0</v>
      </c>
      <c r="B22" s="521">
        <f>Rozliczenie!B606</f>
        <v>0</v>
      </c>
      <c r="C22" s="521"/>
      <c r="D22" s="521"/>
      <c r="E22" s="51">
        <f>Rozliczenie!L606</f>
        <v>0</v>
      </c>
      <c r="F22" s="49">
        <f>Rozliczenie!O606</f>
        <v>0</v>
      </c>
      <c r="G22" s="49" t="e">
        <f t="shared" si="0"/>
        <v>#DIV/0!</v>
      </c>
      <c r="H22" s="79" t="e">
        <f t="shared" si="1"/>
        <v>#DIV/0!</v>
      </c>
      <c r="I22" s="50" t="e">
        <f t="shared" si="2"/>
        <v>#DIV/0!</v>
      </c>
      <c r="J22" s="49">
        <f>Rozliczenie!F606</f>
        <v>0</v>
      </c>
      <c r="K22" s="49">
        <f>Rozliczenie!H606</f>
        <v>0</v>
      </c>
      <c r="L22" s="48"/>
    </row>
    <row r="23" spans="1:12" s="47" customFormat="1" x14ac:dyDescent="0.35">
      <c r="A23" s="47">
        <f>Rozliczenie!A607</f>
        <v>0</v>
      </c>
      <c r="B23" s="521">
        <f>Rozliczenie!B607</f>
        <v>0</v>
      </c>
      <c r="C23" s="521"/>
      <c r="D23" s="521"/>
      <c r="E23" s="51">
        <f>Rozliczenie!L607</f>
        <v>0</v>
      </c>
      <c r="F23" s="49">
        <f>Rozliczenie!O607</f>
        <v>0</v>
      </c>
      <c r="G23" s="49" t="e">
        <f t="shared" si="0"/>
        <v>#DIV/0!</v>
      </c>
      <c r="H23" s="79" t="e">
        <f t="shared" si="1"/>
        <v>#DIV/0!</v>
      </c>
      <c r="I23" s="50" t="e">
        <f t="shared" si="2"/>
        <v>#DIV/0!</v>
      </c>
      <c r="J23" s="49">
        <f>Rozliczenie!F607</f>
        <v>0</v>
      </c>
      <c r="K23" s="49">
        <f>Rozliczenie!H607</f>
        <v>0</v>
      </c>
      <c r="L23" s="48"/>
    </row>
    <row r="24" spans="1:12" s="47" customFormat="1" x14ac:dyDescent="0.35">
      <c r="A24" s="47">
        <f>Rozliczenie!A608</f>
        <v>0</v>
      </c>
      <c r="B24" s="521">
        <f>Rozliczenie!B608</f>
        <v>0</v>
      </c>
      <c r="C24" s="521"/>
      <c r="D24" s="521"/>
      <c r="E24" s="51">
        <f>Rozliczenie!L608</f>
        <v>0</v>
      </c>
      <c r="F24" s="49">
        <f>Rozliczenie!O608</f>
        <v>0</v>
      </c>
      <c r="G24" s="49" t="e">
        <f t="shared" si="0"/>
        <v>#DIV/0!</v>
      </c>
      <c r="H24" s="79" t="e">
        <f t="shared" si="1"/>
        <v>#DIV/0!</v>
      </c>
      <c r="I24" s="50" t="e">
        <f t="shared" si="2"/>
        <v>#DIV/0!</v>
      </c>
      <c r="J24" s="49">
        <f>Rozliczenie!F608</f>
        <v>0</v>
      </c>
      <c r="K24" s="49">
        <f>Rozliczenie!H608</f>
        <v>0</v>
      </c>
      <c r="L24" s="48"/>
    </row>
    <row r="25" spans="1:12" s="47" customFormat="1" x14ac:dyDescent="0.35">
      <c r="A25" s="47">
        <f>Rozliczenie!A609</f>
        <v>0</v>
      </c>
      <c r="B25" s="521">
        <f>Rozliczenie!B609</f>
        <v>0</v>
      </c>
      <c r="C25" s="521"/>
      <c r="D25" s="521"/>
      <c r="E25" s="51">
        <f>Rozliczenie!L609</f>
        <v>0</v>
      </c>
      <c r="F25" s="49">
        <f>Rozliczenie!O609</f>
        <v>0</v>
      </c>
      <c r="G25" s="49" t="e">
        <f t="shared" si="0"/>
        <v>#DIV/0!</v>
      </c>
      <c r="H25" s="79" t="e">
        <f t="shared" si="1"/>
        <v>#DIV/0!</v>
      </c>
      <c r="I25" s="50" t="e">
        <f t="shared" si="2"/>
        <v>#DIV/0!</v>
      </c>
      <c r="J25" s="49">
        <f>Rozliczenie!F609</f>
        <v>0</v>
      </c>
      <c r="K25" s="49">
        <f>Rozliczenie!H609</f>
        <v>0</v>
      </c>
      <c r="L25" s="48"/>
    </row>
    <row r="26" spans="1:12" s="47" customFormat="1" x14ac:dyDescent="0.35">
      <c r="A26" s="47">
        <f>Rozliczenie!A610</f>
        <v>0</v>
      </c>
      <c r="B26" s="521">
        <f>Rozliczenie!B610</f>
        <v>0</v>
      </c>
      <c r="C26" s="521"/>
      <c r="D26" s="521"/>
      <c r="E26" s="51">
        <f>Rozliczenie!L610</f>
        <v>0</v>
      </c>
      <c r="F26" s="49">
        <f>Rozliczenie!O610</f>
        <v>0</v>
      </c>
      <c r="G26" s="49" t="e">
        <f t="shared" si="0"/>
        <v>#DIV/0!</v>
      </c>
      <c r="H26" s="79" t="e">
        <f t="shared" si="1"/>
        <v>#DIV/0!</v>
      </c>
      <c r="I26" s="50" t="e">
        <f t="shared" si="2"/>
        <v>#DIV/0!</v>
      </c>
      <c r="J26" s="49">
        <f>Rozliczenie!F610</f>
        <v>0</v>
      </c>
      <c r="K26" s="49">
        <f>Rozliczenie!H610</f>
        <v>0</v>
      </c>
      <c r="L26" s="48"/>
    </row>
    <row r="27" spans="1:12" s="47" customFormat="1" x14ac:dyDescent="0.35">
      <c r="A27" s="47">
        <f>Rozliczenie!A611</f>
        <v>0</v>
      </c>
      <c r="B27" s="521">
        <f>Rozliczenie!B611</f>
        <v>0</v>
      </c>
      <c r="C27" s="521"/>
      <c r="D27" s="521"/>
      <c r="E27" s="51">
        <f>Rozliczenie!L611</f>
        <v>0</v>
      </c>
      <c r="F27" s="49">
        <f>Rozliczenie!O611</f>
        <v>0</v>
      </c>
      <c r="G27" s="49" t="e">
        <f t="shared" si="0"/>
        <v>#DIV/0!</v>
      </c>
      <c r="H27" s="79" t="e">
        <f t="shared" si="1"/>
        <v>#DIV/0!</v>
      </c>
      <c r="I27" s="50" t="e">
        <f t="shared" si="2"/>
        <v>#DIV/0!</v>
      </c>
      <c r="J27" s="49">
        <f>Rozliczenie!F611</f>
        <v>0</v>
      </c>
      <c r="K27" s="49">
        <f>Rozliczenie!H611</f>
        <v>0</v>
      </c>
      <c r="L27" s="48"/>
    </row>
    <row r="28" spans="1:12" s="47" customFormat="1" x14ac:dyDescent="0.35">
      <c r="A28" s="47">
        <f>Rozliczenie!A612</f>
        <v>0</v>
      </c>
      <c r="B28" s="521">
        <f>Rozliczenie!B612</f>
        <v>0</v>
      </c>
      <c r="C28" s="521"/>
      <c r="D28" s="521"/>
      <c r="E28" s="51">
        <f>Rozliczenie!L612</f>
        <v>0</v>
      </c>
      <c r="F28" s="49">
        <f>Rozliczenie!O612</f>
        <v>0</v>
      </c>
      <c r="G28" s="49" t="e">
        <f t="shared" si="0"/>
        <v>#DIV/0!</v>
      </c>
      <c r="H28" s="79" t="e">
        <f t="shared" si="1"/>
        <v>#DIV/0!</v>
      </c>
      <c r="I28" s="50" t="e">
        <f t="shared" si="2"/>
        <v>#DIV/0!</v>
      </c>
      <c r="J28" s="49">
        <f>Rozliczenie!F612</f>
        <v>0</v>
      </c>
      <c r="K28" s="49">
        <f>Rozliczenie!H612</f>
        <v>0</v>
      </c>
      <c r="L28" s="48"/>
    </row>
    <row r="29" spans="1:12" s="47" customFormat="1" x14ac:dyDescent="0.35">
      <c r="A29" s="47">
        <f>Rozliczenie!A613</f>
        <v>0</v>
      </c>
      <c r="B29" s="521">
        <f>Rozliczenie!B613</f>
        <v>0</v>
      </c>
      <c r="C29" s="521"/>
      <c r="D29" s="521"/>
      <c r="E29" s="51">
        <f>Rozliczenie!L613</f>
        <v>0</v>
      </c>
      <c r="F29" s="49">
        <f>Rozliczenie!O613</f>
        <v>0</v>
      </c>
      <c r="G29" s="49" t="e">
        <f t="shared" si="0"/>
        <v>#DIV/0!</v>
      </c>
      <c r="H29" s="79" t="e">
        <f t="shared" si="1"/>
        <v>#DIV/0!</v>
      </c>
      <c r="I29" s="50" t="e">
        <f t="shared" si="2"/>
        <v>#DIV/0!</v>
      </c>
      <c r="J29" s="49">
        <f>Rozliczenie!F613</f>
        <v>0</v>
      </c>
      <c r="K29" s="49">
        <f>Rozliczenie!H613</f>
        <v>0</v>
      </c>
      <c r="L29" s="48"/>
    </row>
    <row r="30" spans="1:12" s="47" customFormat="1" x14ac:dyDescent="0.35">
      <c r="A30" s="47">
        <f>Rozliczenie!A614</f>
        <v>0</v>
      </c>
      <c r="B30" s="521">
        <f>Rozliczenie!B614</f>
        <v>0</v>
      </c>
      <c r="C30" s="521"/>
      <c r="D30" s="521"/>
      <c r="E30" s="51">
        <f>Rozliczenie!L614</f>
        <v>0</v>
      </c>
      <c r="F30" s="49">
        <f>Rozliczenie!O614</f>
        <v>0</v>
      </c>
      <c r="G30" s="49" t="e">
        <f t="shared" si="0"/>
        <v>#DIV/0!</v>
      </c>
      <c r="H30" s="79" t="e">
        <f t="shared" si="1"/>
        <v>#DIV/0!</v>
      </c>
      <c r="I30" s="50" t="e">
        <f t="shared" si="2"/>
        <v>#DIV/0!</v>
      </c>
      <c r="J30" s="49">
        <f>Rozliczenie!F614</f>
        <v>0</v>
      </c>
      <c r="K30" s="49">
        <f>Rozliczenie!H614</f>
        <v>0</v>
      </c>
      <c r="L30" s="48"/>
    </row>
    <row r="31" spans="1:12" s="47" customFormat="1" x14ac:dyDescent="0.35">
      <c r="A31" s="47">
        <f>Rozliczenie!A615</f>
        <v>0</v>
      </c>
      <c r="B31" s="521">
        <f>Rozliczenie!B615</f>
        <v>0</v>
      </c>
      <c r="C31" s="521"/>
      <c r="D31" s="521"/>
      <c r="E31" s="51">
        <f>Rozliczenie!L615</f>
        <v>0</v>
      </c>
      <c r="F31" s="49">
        <f>Rozliczenie!O615</f>
        <v>0</v>
      </c>
      <c r="G31" s="49" t="e">
        <f t="shared" si="0"/>
        <v>#DIV/0!</v>
      </c>
      <c r="H31" s="79" t="e">
        <f t="shared" si="1"/>
        <v>#DIV/0!</v>
      </c>
      <c r="I31" s="50" t="e">
        <f t="shared" si="2"/>
        <v>#DIV/0!</v>
      </c>
      <c r="J31" s="49">
        <f>Rozliczenie!F615</f>
        <v>0</v>
      </c>
      <c r="K31" s="49">
        <f>Rozliczenie!H615</f>
        <v>0</v>
      </c>
      <c r="L31" s="48"/>
    </row>
    <row r="32" spans="1:12" s="47" customFormat="1" x14ac:dyDescent="0.35">
      <c r="A32" s="47">
        <f>Rozliczenie!A616</f>
        <v>0</v>
      </c>
      <c r="B32" s="521">
        <f>Rozliczenie!B616</f>
        <v>0</v>
      </c>
      <c r="C32" s="521"/>
      <c r="D32" s="521"/>
      <c r="E32" s="51">
        <f>Rozliczenie!L616</f>
        <v>0</v>
      </c>
      <c r="F32" s="49">
        <f>Rozliczenie!O616</f>
        <v>0</v>
      </c>
      <c r="G32" s="49" t="e">
        <f t="shared" si="0"/>
        <v>#DIV/0!</v>
      </c>
      <c r="H32" s="79" t="e">
        <f t="shared" si="1"/>
        <v>#DIV/0!</v>
      </c>
      <c r="I32" s="50" t="e">
        <f t="shared" si="2"/>
        <v>#DIV/0!</v>
      </c>
      <c r="J32" s="49">
        <f>Rozliczenie!F616</f>
        <v>0</v>
      </c>
      <c r="K32" s="49">
        <f>Rozliczenie!H616</f>
        <v>0</v>
      </c>
      <c r="L32" s="48"/>
    </row>
    <row r="33" spans="1:12" s="47" customFormat="1" x14ac:dyDescent="0.35">
      <c r="A33" s="47">
        <f>Rozliczenie!A617</f>
        <v>0</v>
      </c>
      <c r="B33" s="521">
        <f>Rozliczenie!B617</f>
        <v>0</v>
      </c>
      <c r="C33" s="521"/>
      <c r="D33" s="521"/>
      <c r="E33" s="51">
        <f>Rozliczenie!L617</f>
        <v>0</v>
      </c>
      <c r="F33" s="49">
        <f>Rozliczenie!O617</f>
        <v>0</v>
      </c>
      <c r="G33" s="49" t="e">
        <f t="shared" si="0"/>
        <v>#DIV/0!</v>
      </c>
      <c r="H33" s="79" t="e">
        <f t="shared" si="1"/>
        <v>#DIV/0!</v>
      </c>
      <c r="I33" s="50" t="e">
        <f t="shared" si="2"/>
        <v>#DIV/0!</v>
      </c>
      <c r="J33" s="49">
        <f>Rozliczenie!F617</f>
        <v>0</v>
      </c>
      <c r="K33" s="49">
        <f>Rozliczenie!H617</f>
        <v>0</v>
      </c>
      <c r="L33" s="48"/>
    </row>
    <row r="34" spans="1:12" s="47" customFormat="1" x14ac:dyDescent="0.35">
      <c r="A34" s="47">
        <f>Rozliczenie!A618</f>
        <v>0</v>
      </c>
      <c r="B34" s="521">
        <f>Rozliczenie!B618</f>
        <v>0</v>
      </c>
      <c r="C34" s="521"/>
      <c r="D34" s="521"/>
      <c r="E34" s="51">
        <f>Rozliczenie!L618</f>
        <v>0</v>
      </c>
      <c r="F34" s="49">
        <f>Rozliczenie!O618</f>
        <v>0</v>
      </c>
      <c r="G34" s="49" t="e">
        <f t="shared" si="0"/>
        <v>#DIV/0!</v>
      </c>
      <c r="H34" s="79" t="e">
        <f t="shared" si="1"/>
        <v>#DIV/0!</v>
      </c>
      <c r="I34" s="50" t="e">
        <f t="shared" si="2"/>
        <v>#DIV/0!</v>
      </c>
      <c r="J34" s="49">
        <f>Rozliczenie!F618</f>
        <v>0</v>
      </c>
      <c r="K34" s="49">
        <f>Rozliczenie!H618</f>
        <v>0</v>
      </c>
      <c r="L34" s="48"/>
    </row>
    <row r="35" spans="1:12" s="47" customFormat="1" x14ac:dyDescent="0.35">
      <c r="A35" s="47">
        <f>Rozliczenie!A619</f>
        <v>0</v>
      </c>
      <c r="B35" s="521">
        <f>Rozliczenie!B619</f>
        <v>0</v>
      </c>
      <c r="C35" s="521"/>
      <c r="D35" s="521"/>
      <c r="E35" s="51">
        <f>Rozliczenie!L619</f>
        <v>0</v>
      </c>
      <c r="F35" s="49">
        <f>Rozliczenie!O619</f>
        <v>0</v>
      </c>
      <c r="G35" s="49" t="e">
        <f t="shared" si="0"/>
        <v>#DIV/0!</v>
      </c>
      <c r="H35" s="79" t="e">
        <f t="shared" si="1"/>
        <v>#DIV/0!</v>
      </c>
      <c r="I35" s="50" t="e">
        <f t="shared" si="2"/>
        <v>#DIV/0!</v>
      </c>
      <c r="J35" s="49">
        <f>Rozliczenie!F619</f>
        <v>0</v>
      </c>
      <c r="K35" s="49">
        <f>Rozliczenie!H619</f>
        <v>0</v>
      </c>
      <c r="L35" s="48"/>
    </row>
    <row r="36" spans="1:12" s="47" customFormat="1" x14ac:dyDescent="0.35">
      <c r="A36" s="47">
        <f>Rozliczenie!A620</f>
        <v>0</v>
      </c>
      <c r="B36" s="521">
        <f>Rozliczenie!B620</f>
        <v>0</v>
      </c>
      <c r="C36" s="521"/>
      <c r="D36" s="521"/>
      <c r="E36" s="51">
        <f>Rozliczenie!L620</f>
        <v>0</v>
      </c>
      <c r="F36" s="49">
        <f>Rozliczenie!O620</f>
        <v>0</v>
      </c>
      <c r="G36" s="49" t="e">
        <f t="shared" si="0"/>
        <v>#DIV/0!</v>
      </c>
      <c r="H36" s="79" t="e">
        <f t="shared" si="1"/>
        <v>#DIV/0!</v>
      </c>
      <c r="I36" s="50" t="e">
        <f t="shared" si="2"/>
        <v>#DIV/0!</v>
      </c>
      <c r="J36" s="49">
        <f>Rozliczenie!F620</f>
        <v>0</v>
      </c>
      <c r="K36" s="49">
        <f>Rozliczenie!H620</f>
        <v>0</v>
      </c>
      <c r="L36" s="48"/>
    </row>
    <row r="37" spans="1:12" s="47" customFormat="1" x14ac:dyDescent="0.35">
      <c r="A37" s="47">
        <f>Rozliczenie!A621</f>
        <v>0</v>
      </c>
      <c r="B37" s="521">
        <f>Rozliczenie!B621</f>
        <v>0</v>
      </c>
      <c r="C37" s="521"/>
      <c r="D37" s="521"/>
      <c r="E37" s="51">
        <f>Rozliczenie!L621</f>
        <v>0</v>
      </c>
      <c r="F37" s="49">
        <f>Rozliczenie!O621</f>
        <v>0</v>
      </c>
      <c r="G37" s="49" t="e">
        <f t="shared" si="0"/>
        <v>#DIV/0!</v>
      </c>
      <c r="H37" s="79" t="e">
        <f t="shared" si="1"/>
        <v>#DIV/0!</v>
      </c>
      <c r="I37" s="50" t="e">
        <f t="shared" si="2"/>
        <v>#DIV/0!</v>
      </c>
      <c r="J37" s="49">
        <f>Rozliczenie!F621</f>
        <v>0</v>
      </c>
      <c r="K37" s="49">
        <f>Rozliczenie!H621</f>
        <v>0</v>
      </c>
      <c r="L37" s="48"/>
    </row>
    <row r="38" spans="1:12" s="47" customFormat="1" x14ac:dyDescent="0.35">
      <c r="A38" s="47">
        <f>Rozliczenie!A622</f>
        <v>0</v>
      </c>
      <c r="B38" s="521">
        <f>Rozliczenie!B622</f>
        <v>0</v>
      </c>
      <c r="C38" s="521"/>
      <c r="D38" s="521"/>
      <c r="E38" s="51">
        <f>Rozliczenie!L622</f>
        <v>0</v>
      </c>
      <c r="F38" s="49">
        <f>Rozliczenie!O622</f>
        <v>0</v>
      </c>
      <c r="G38" s="49" t="e">
        <f t="shared" si="0"/>
        <v>#DIV/0!</v>
      </c>
      <c r="H38" s="79" t="e">
        <f t="shared" si="1"/>
        <v>#DIV/0!</v>
      </c>
      <c r="I38" s="50" t="e">
        <f t="shared" si="2"/>
        <v>#DIV/0!</v>
      </c>
      <c r="J38" s="49">
        <f>Rozliczenie!F622</f>
        <v>0</v>
      </c>
      <c r="K38" s="49">
        <f>Rozliczenie!H622</f>
        <v>0</v>
      </c>
      <c r="L38" s="48"/>
    </row>
    <row r="39" spans="1:12" s="47" customFormat="1" x14ac:dyDescent="0.35">
      <c r="A39" s="47">
        <f>Rozliczenie!A623</f>
        <v>0</v>
      </c>
      <c r="B39" s="521">
        <f>Rozliczenie!B623</f>
        <v>0</v>
      </c>
      <c r="C39" s="521"/>
      <c r="D39" s="521"/>
      <c r="E39" s="51">
        <f>Rozliczenie!L623</f>
        <v>0</v>
      </c>
      <c r="F39" s="49">
        <f>Rozliczenie!O623</f>
        <v>0</v>
      </c>
      <c r="G39" s="49" t="e">
        <f t="shared" si="0"/>
        <v>#DIV/0!</v>
      </c>
      <c r="H39" s="79" t="e">
        <f t="shared" si="1"/>
        <v>#DIV/0!</v>
      </c>
      <c r="I39" s="50" t="e">
        <f t="shared" si="2"/>
        <v>#DIV/0!</v>
      </c>
      <c r="J39" s="49">
        <f>Rozliczenie!F623</f>
        <v>0</v>
      </c>
      <c r="K39" s="49">
        <f>Rozliczenie!H623</f>
        <v>0</v>
      </c>
      <c r="L39" s="48"/>
    </row>
    <row r="40" spans="1:12" s="47" customFormat="1" x14ac:dyDescent="0.35">
      <c r="A40" s="47">
        <f>Rozliczenie!A624</f>
        <v>0</v>
      </c>
      <c r="B40" s="521">
        <f>Rozliczenie!B624</f>
        <v>0</v>
      </c>
      <c r="C40" s="521"/>
      <c r="D40" s="521"/>
      <c r="E40" s="51">
        <f>Rozliczenie!L624</f>
        <v>0</v>
      </c>
      <c r="F40" s="49">
        <f>Rozliczenie!O624</f>
        <v>0</v>
      </c>
      <c r="G40" s="49" t="e">
        <f t="shared" si="0"/>
        <v>#DIV/0!</v>
      </c>
      <c r="H40" s="79" t="e">
        <f t="shared" si="1"/>
        <v>#DIV/0!</v>
      </c>
      <c r="I40" s="50" t="e">
        <f t="shared" si="2"/>
        <v>#DIV/0!</v>
      </c>
      <c r="J40" s="49">
        <f>Rozliczenie!F624</f>
        <v>0</v>
      </c>
      <c r="K40" s="49">
        <f>Rozliczenie!H624</f>
        <v>0</v>
      </c>
      <c r="L40" s="48"/>
    </row>
    <row r="41" spans="1:12" s="47" customFormat="1" x14ac:dyDescent="0.35">
      <c r="A41" s="47">
        <f>Rozliczenie!A625</f>
        <v>0</v>
      </c>
      <c r="B41" s="521">
        <f>Rozliczenie!B625</f>
        <v>0</v>
      </c>
      <c r="C41" s="521"/>
      <c r="D41" s="521"/>
      <c r="E41" s="51">
        <f>Rozliczenie!L625</f>
        <v>0</v>
      </c>
      <c r="F41" s="49">
        <f>Rozliczenie!O625</f>
        <v>0</v>
      </c>
      <c r="G41" s="49" t="e">
        <f t="shared" si="0"/>
        <v>#DIV/0!</v>
      </c>
      <c r="H41" s="79" t="e">
        <f t="shared" si="1"/>
        <v>#DIV/0!</v>
      </c>
      <c r="I41" s="50" t="e">
        <f t="shared" si="2"/>
        <v>#DIV/0!</v>
      </c>
      <c r="J41" s="49">
        <f>Rozliczenie!F625</f>
        <v>0</v>
      </c>
      <c r="K41" s="49">
        <f>Rozliczenie!H625</f>
        <v>0</v>
      </c>
      <c r="L41" s="48"/>
    </row>
    <row r="42" spans="1:12" s="47" customFormat="1" x14ac:dyDescent="0.35">
      <c r="A42" s="47">
        <f>Rozliczenie!A626</f>
        <v>0</v>
      </c>
      <c r="B42" s="521">
        <f>Rozliczenie!B626</f>
        <v>0</v>
      </c>
      <c r="C42" s="521"/>
      <c r="D42" s="521"/>
      <c r="E42" s="51">
        <f>Rozliczenie!L626</f>
        <v>0</v>
      </c>
      <c r="F42" s="49">
        <f>Rozliczenie!O626</f>
        <v>0</v>
      </c>
      <c r="G42" s="49" t="e">
        <f t="shared" si="0"/>
        <v>#DIV/0!</v>
      </c>
      <c r="H42" s="79" t="e">
        <f t="shared" si="1"/>
        <v>#DIV/0!</v>
      </c>
      <c r="I42" s="50" t="e">
        <f t="shared" si="2"/>
        <v>#DIV/0!</v>
      </c>
      <c r="J42" s="49">
        <f>Rozliczenie!F626</f>
        <v>0</v>
      </c>
      <c r="K42" s="49">
        <f>Rozliczenie!H626</f>
        <v>0</v>
      </c>
      <c r="L42" s="48"/>
    </row>
    <row r="43" spans="1:12" s="47" customFormat="1" x14ac:dyDescent="0.35">
      <c r="A43" s="47">
        <f>Rozliczenie!A627</f>
        <v>0</v>
      </c>
      <c r="B43" s="521">
        <f>Rozliczenie!B627</f>
        <v>0</v>
      </c>
      <c r="C43" s="521"/>
      <c r="D43" s="521"/>
      <c r="E43" s="51">
        <f>Rozliczenie!L627</f>
        <v>0</v>
      </c>
      <c r="F43" s="49">
        <f>Rozliczenie!O627</f>
        <v>0</v>
      </c>
      <c r="G43" s="49" t="e">
        <f t="shared" si="0"/>
        <v>#DIV/0!</v>
      </c>
      <c r="H43" s="79" t="e">
        <f t="shared" si="1"/>
        <v>#DIV/0!</v>
      </c>
      <c r="I43" s="50" t="e">
        <f t="shared" si="2"/>
        <v>#DIV/0!</v>
      </c>
      <c r="J43" s="49">
        <f>Rozliczenie!F627</f>
        <v>0</v>
      </c>
      <c r="K43" s="49">
        <f>Rozliczenie!H627</f>
        <v>0</v>
      </c>
      <c r="L43" s="48"/>
    </row>
    <row r="44" spans="1:12" s="47" customFormat="1" x14ac:dyDescent="0.35">
      <c r="A44" s="47">
        <f>Rozliczenie!A628</f>
        <v>0</v>
      </c>
      <c r="B44" s="521">
        <f>Rozliczenie!B628</f>
        <v>0</v>
      </c>
      <c r="C44" s="521"/>
      <c r="D44" s="521"/>
      <c r="E44" s="51">
        <f>Rozliczenie!L628</f>
        <v>0</v>
      </c>
      <c r="F44" s="49">
        <f>Rozliczenie!O628</f>
        <v>0</v>
      </c>
      <c r="G44" s="49" t="e">
        <f t="shared" si="0"/>
        <v>#DIV/0!</v>
      </c>
      <c r="H44" s="79" t="e">
        <f t="shared" si="1"/>
        <v>#DIV/0!</v>
      </c>
      <c r="I44" s="50" t="e">
        <f t="shared" si="2"/>
        <v>#DIV/0!</v>
      </c>
      <c r="J44" s="49">
        <f>Rozliczenie!F628</f>
        <v>0</v>
      </c>
      <c r="K44" s="49">
        <f>Rozliczenie!H628</f>
        <v>0</v>
      </c>
      <c r="L44" s="48"/>
    </row>
    <row r="45" spans="1:12" s="47" customFormat="1" x14ac:dyDescent="0.35">
      <c r="A45" s="47">
        <f>Rozliczenie!A629</f>
        <v>0</v>
      </c>
      <c r="B45" s="521">
        <f>Rozliczenie!B629</f>
        <v>0</v>
      </c>
      <c r="C45" s="521"/>
      <c r="D45" s="521"/>
      <c r="E45" s="51">
        <f>Rozliczenie!L629</f>
        <v>0</v>
      </c>
      <c r="F45" s="49">
        <f>Rozliczenie!O629</f>
        <v>0</v>
      </c>
      <c r="G45" s="49" t="e">
        <f t="shared" si="0"/>
        <v>#DIV/0!</v>
      </c>
      <c r="H45" s="79" t="e">
        <f t="shared" si="1"/>
        <v>#DIV/0!</v>
      </c>
      <c r="I45" s="50" t="e">
        <f t="shared" si="2"/>
        <v>#DIV/0!</v>
      </c>
      <c r="J45" s="49">
        <f>Rozliczenie!F629</f>
        <v>0</v>
      </c>
      <c r="K45" s="49">
        <f>Rozliczenie!H629</f>
        <v>0</v>
      </c>
      <c r="L45" s="48"/>
    </row>
    <row r="46" spans="1:12" s="47" customFormat="1" x14ac:dyDescent="0.35">
      <c r="A46" s="47">
        <f>Rozliczenie!A630</f>
        <v>0</v>
      </c>
      <c r="B46" s="521">
        <f>Rozliczenie!B630</f>
        <v>0</v>
      </c>
      <c r="C46" s="521"/>
      <c r="D46" s="521"/>
      <c r="E46" s="51">
        <f>Rozliczenie!L630</f>
        <v>0</v>
      </c>
      <c r="F46" s="49">
        <f>Rozliczenie!O630</f>
        <v>0</v>
      </c>
      <c r="G46" s="49" t="e">
        <f t="shared" si="0"/>
        <v>#DIV/0!</v>
      </c>
      <c r="H46" s="79" t="e">
        <f t="shared" si="1"/>
        <v>#DIV/0!</v>
      </c>
      <c r="I46" s="50" t="e">
        <f t="shared" si="2"/>
        <v>#DIV/0!</v>
      </c>
      <c r="J46" s="49">
        <f>Rozliczenie!F630</f>
        <v>0</v>
      </c>
      <c r="K46" s="49">
        <f>Rozliczenie!H630</f>
        <v>0</v>
      </c>
      <c r="L46" s="48"/>
    </row>
    <row r="47" spans="1:12" s="47" customFormat="1" x14ac:dyDescent="0.35">
      <c r="A47" s="47">
        <f>Rozliczenie!A631</f>
        <v>0</v>
      </c>
      <c r="B47" s="521">
        <f>Rozliczenie!B631</f>
        <v>0</v>
      </c>
      <c r="C47" s="521"/>
      <c r="D47" s="521"/>
      <c r="E47" s="51">
        <f>Rozliczenie!L631</f>
        <v>0</v>
      </c>
      <c r="F47" s="49">
        <f>Rozliczenie!O631</f>
        <v>0</v>
      </c>
      <c r="G47" s="49" t="e">
        <f t="shared" si="0"/>
        <v>#DIV/0!</v>
      </c>
      <c r="H47" s="79" t="e">
        <f t="shared" si="1"/>
        <v>#DIV/0!</v>
      </c>
      <c r="I47" s="50" t="e">
        <f t="shared" si="2"/>
        <v>#DIV/0!</v>
      </c>
      <c r="J47" s="49">
        <f>Rozliczenie!F631</f>
        <v>0</v>
      </c>
      <c r="K47" s="49">
        <f>Rozliczenie!H631</f>
        <v>0</v>
      </c>
      <c r="L47" s="48"/>
    </row>
    <row r="48" spans="1:12" s="47" customFormat="1" x14ac:dyDescent="0.35">
      <c r="A48" s="47">
        <f>Rozliczenie!A632</f>
        <v>0</v>
      </c>
      <c r="B48" s="521">
        <f>Rozliczenie!B632</f>
        <v>0</v>
      </c>
      <c r="C48" s="521"/>
      <c r="D48" s="521"/>
      <c r="E48" s="51">
        <f>Rozliczenie!L632</f>
        <v>0</v>
      </c>
      <c r="F48" s="49">
        <f>Rozliczenie!O632</f>
        <v>0</v>
      </c>
      <c r="G48" s="49" t="e">
        <f t="shared" si="0"/>
        <v>#DIV/0!</v>
      </c>
      <c r="H48" s="79" t="e">
        <f t="shared" si="1"/>
        <v>#DIV/0!</v>
      </c>
      <c r="I48" s="50" t="e">
        <f t="shared" si="2"/>
        <v>#DIV/0!</v>
      </c>
      <c r="J48" s="49">
        <f>Rozliczenie!F632</f>
        <v>0</v>
      </c>
      <c r="K48" s="49">
        <f>Rozliczenie!H632</f>
        <v>0</v>
      </c>
      <c r="L48" s="48"/>
    </row>
    <row r="49" spans="1:12" s="47" customFormat="1" x14ac:dyDescent="0.35">
      <c r="A49" s="47">
        <f>Rozliczenie!A633</f>
        <v>0</v>
      </c>
      <c r="B49" s="521">
        <f>Rozliczenie!B633</f>
        <v>0</v>
      </c>
      <c r="C49" s="521"/>
      <c r="D49" s="521"/>
      <c r="E49" s="51">
        <f>Rozliczenie!L633</f>
        <v>0</v>
      </c>
      <c r="F49" s="49">
        <f>Rozliczenie!O633</f>
        <v>0</v>
      </c>
      <c r="G49" s="49" t="e">
        <f t="shared" si="0"/>
        <v>#DIV/0!</v>
      </c>
      <c r="H49" s="79" t="e">
        <f t="shared" si="1"/>
        <v>#DIV/0!</v>
      </c>
      <c r="I49" s="50" t="e">
        <f t="shared" si="2"/>
        <v>#DIV/0!</v>
      </c>
      <c r="J49" s="49">
        <f>Rozliczenie!F633</f>
        <v>0</v>
      </c>
      <c r="K49" s="49">
        <f>Rozliczenie!H633</f>
        <v>0</v>
      </c>
      <c r="L49" s="48"/>
    </row>
    <row r="50" spans="1:12" s="47" customFormat="1" x14ac:dyDescent="0.35">
      <c r="A50" s="47">
        <f>Rozliczenie!A634</f>
        <v>0</v>
      </c>
      <c r="B50" s="521">
        <f>Rozliczenie!B634</f>
        <v>0</v>
      </c>
      <c r="C50" s="521"/>
      <c r="D50" s="521"/>
      <c r="E50" s="51">
        <f>Rozliczenie!L634</f>
        <v>0</v>
      </c>
      <c r="F50" s="49">
        <f>Rozliczenie!O634</f>
        <v>0</v>
      </c>
      <c r="G50" s="49" t="e">
        <f t="shared" si="0"/>
        <v>#DIV/0!</v>
      </c>
      <c r="H50" s="79" t="e">
        <f t="shared" si="1"/>
        <v>#DIV/0!</v>
      </c>
      <c r="I50" s="50" t="e">
        <f t="shared" si="2"/>
        <v>#DIV/0!</v>
      </c>
      <c r="J50" s="49">
        <f>Rozliczenie!F634</f>
        <v>0</v>
      </c>
      <c r="K50" s="49">
        <f>Rozliczenie!H634</f>
        <v>0</v>
      </c>
      <c r="L50" s="48"/>
    </row>
    <row r="51" spans="1:12" s="47" customFormat="1" x14ac:dyDescent="0.35">
      <c r="A51" s="47">
        <f>Rozliczenie!A635</f>
        <v>0</v>
      </c>
      <c r="B51" s="521">
        <f>Rozliczenie!B635</f>
        <v>0</v>
      </c>
      <c r="C51" s="521"/>
      <c r="D51" s="521"/>
      <c r="E51" s="51">
        <f>Rozliczenie!L635</f>
        <v>0</v>
      </c>
      <c r="F51" s="49">
        <f>Rozliczenie!O635</f>
        <v>0</v>
      </c>
      <c r="G51" s="49" t="e">
        <f t="shared" si="0"/>
        <v>#DIV/0!</v>
      </c>
      <c r="H51" s="79" t="e">
        <f t="shared" si="1"/>
        <v>#DIV/0!</v>
      </c>
      <c r="I51" s="50" t="e">
        <f t="shared" si="2"/>
        <v>#DIV/0!</v>
      </c>
      <c r="J51" s="49">
        <f>Rozliczenie!F635</f>
        <v>0</v>
      </c>
      <c r="K51" s="49">
        <f>Rozliczenie!H635</f>
        <v>0</v>
      </c>
      <c r="L51" s="48"/>
    </row>
    <row r="52" spans="1:12" s="47" customFormat="1" x14ac:dyDescent="0.35">
      <c r="A52" s="47">
        <f>Rozliczenie!A636</f>
        <v>0</v>
      </c>
      <c r="B52" s="521">
        <f>Rozliczenie!B636</f>
        <v>0</v>
      </c>
      <c r="C52" s="521"/>
      <c r="D52" s="521"/>
      <c r="E52" s="51">
        <f>Rozliczenie!L636</f>
        <v>0</v>
      </c>
      <c r="F52" s="49">
        <f>Rozliczenie!O636</f>
        <v>0</v>
      </c>
      <c r="G52" s="49" t="e">
        <f t="shared" si="0"/>
        <v>#DIV/0!</v>
      </c>
      <c r="H52" s="79" t="e">
        <f t="shared" si="1"/>
        <v>#DIV/0!</v>
      </c>
      <c r="I52" s="50" t="e">
        <f t="shared" si="2"/>
        <v>#DIV/0!</v>
      </c>
      <c r="J52" s="49">
        <f>Rozliczenie!F636</f>
        <v>0</v>
      </c>
      <c r="K52" s="49">
        <f>Rozliczenie!H636</f>
        <v>0</v>
      </c>
      <c r="L52" s="48"/>
    </row>
    <row r="53" spans="1:12" s="47" customFormat="1" x14ac:dyDescent="0.35">
      <c r="A53" s="47">
        <f>Rozliczenie!A637</f>
        <v>0</v>
      </c>
      <c r="B53" s="521">
        <f>Rozliczenie!B637</f>
        <v>0</v>
      </c>
      <c r="C53" s="521"/>
      <c r="D53" s="521"/>
      <c r="E53" s="51">
        <f>Rozliczenie!L637</f>
        <v>0</v>
      </c>
      <c r="F53" s="49">
        <f>Rozliczenie!O637</f>
        <v>0</v>
      </c>
      <c r="G53" s="49" t="e">
        <f t="shared" si="0"/>
        <v>#DIV/0!</v>
      </c>
      <c r="H53" s="79" t="e">
        <f t="shared" si="1"/>
        <v>#DIV/0!</v>
      </c>
      <c r="I53" s="50" t="e">
        <f t="shared" si="2"/>
        <v>#DIV/0!</v>
      </c>
      <c r="J53" s="49">
        <f>Rozliczenie!F637</f>
        <v>0</v>
      </c>
      <c r="K53" s="49">
        <f>Rozliczenie!H637</f>
        <v>0</v>
      </c>
      <c r="L53" s="48"/>
    </row>
    <row r="54" spans="1:12" s="47" customFormat="1" x14ac:dyDescent="0.35">
      <c r="A54" s="47">
        <f>Rozliczenie!A638</f>
        <v>0</v>
      </c>
      <c r="B54" s="521">
        <f>Rozliczenie!B638</f>
        <v>0</v>
      </c>
      <c r="C54" s="521"/>
      <c r="D54" s="521"/>
      <c r="E54" s="51">
        <f>Rozliczenie!L638</f>
        <v>0</v>
      </c>
      <c r="F54" s="49">
        <f>Rozliczenie!O638</f>
        <v>0</v>
      </c>
      <c r="G54" s="49" t="e">
        <f t="shared" si="0"/>
        <v>#DIV/0!</v>
      </c>
      <c r="H54" s="79" t="e">
        <f t="shared" si="1"/>
        <v>#DIV/0!</v>
      </c>
      <c r="I54" s="50" t="e">
        <f t="shared" si="2"/>
        <v>#DIV/0!</v>
      </c>
      <c r="J54" s="49">
        <f>Rozliczenie!F638</f>
        <v>0</v>
      </c>
      <c r="K54" s="49">
        <f>Rozliczenie!H638</f>
        <v>0</v>
      </c>
      <c r="L54" s="48"/>
    </row>
    <row r="55" spans="1:12" s="47" customFormat="1" x14ac:dyDescent="0.35">
      <c r="A55" s="47">
        <f>Rozliczenie!A639</f>
        <v>0</v>
      </c>
      <c r="B55" s="521">
        <f>Rozliczenie!B639</f>
        <v>0</v>
      </c>
      <c r="C55" s="521"/>
      <c r="D55" s="521"/>
      <c r="E55" s="51">
        <f>Rozliczenie!L639</f>
        <v>0</v>
      </c>
      <c r="F55" s="49">
        <f>Rozliczenie!O639</f>
        <v>0</v>
      </c>
      <c r="G55" s="49" t="e">
        <f t="shared" si="0"/>
        <v>#DIV/0!</v>
      </c>
      <c r="H55" s="79" t="e">
        <f t="shared" si="1"/>
        <v>#DIV/0!</v>
      </c>
      <c r="I55" s="50" t="e">
        <f t="shared" si="2"/>
        <v>#DIV/0!</v>
      </c>
      <c r="J55" s="49">
        <f>Rozliczenie!F639</f>
        <v>0</v>
      </c>
      <c r="K55" s="49">
        <f>Rozliczenie!H639</f>
        <v>0</v>
      </c>
      <c r="L55" s="48"/>
    </row>
    <row r="56" spans="1:12" s="47" customFormat="1" x14ac:dyDescent="0.35">
      <c r="A56" s="47">
        <f>Rozliczenie!A640</f>
        <v>0</v>
      </c>
      <c r="B56" s="521">
        <f>Rozliczenie!B640</f>
        <v>0</v>
      </c>
      <c r="C56" s="521"/>
      <c r="D56" s="521"/>
      <c r="E56" s="51">
        <f>Rozliczenie!L640</f>
        <v>0</v>
      </c>
      <c r="F56" s="49">
        <f>Rozliczenie!O640</f>
        <v>0</v>
      </c>
      <c r="G56" s="49" t="e">
        <f t="shared" si="0"/>
        <v>#DIV/0!</v>
      </c>
      <c r="H56" s="79" t="e">
        <f t="shared" si="1"/>
        <v>#DIV/0!</v>
      </c>
      <c r="I56" s="50" t="e">
        <f t="shared" si="2"/>
        <v>#DIV/0!</v>
      </c>
      <c r="J56" s="49">
        <f>Rozliczenie!F640</f>
        <v>0</v>
      </c>
      <c r="K56" s="49">
        <f>Rozliczenie!H640</f>
        <v>0</v>
      </c>
      <c r="L56" s="48"/>
    </row>
    <row r="57" spans="1:12" s="47" customFormat="1" x14ac:dyDescent="0.35">
      <c r="A57" s="47">
        <f>Rozliczenie!A641</f>
        <v>0</v>
      </c>
      <c r="B57" s="521">
        <f>Rozliczenie!B641</f>
        <v>0</v>
      </c>
      <c r="C57" s="521"/>
      <c r="D57" s="521"/>
      <c r="E57" s="51">
        <f>Rozliczenie!L641</f>
        <v>0</v>
      </c>
      <c r="F57" s="49">
        <f>Rozliczenie!O641</f>
        <v>0</v>
      </c>
      <c r="G57" s="49" t="e">
        <f t="shared" si="0"/>
        <v>#DIV/0!</v>
      </c>
      <c r="H57" s="79" t="e">
        <f t="shared" si="1"/>
        <v>#DIV/0!</v>
      </c>
      <c r="I57" s="50" t="e">
        <f t="shared" si="2"/>
        <v>#DIV/0!</v>
      </c>
      <c r="J57" s="49">
        <f>Rozliczenie!F641</f>
        <v>0</v>
      </c>
      <c r="K57" s="49">
        <f>Rozliczenie!H641</f>
        <v>0</v>
      </c>
      <c r="L57" s="48"/>
    </row>
    <row r="58" spans="1:12" s="47" customFormat="1" x14ac:dyDescent="0.35">
      <c r="A58" s="47">
        <f>Rozliczenie!A642</f>
        <v>0</v>
      </c>
      <c r="B58" s="521">
        <f>Rozliczenie!B642</f>
        <v>0</v>
      </c>
      <c r="C58" s="521"/>
      <c r="D58" s="521"/>
      <c r="E58" s="51">
        <f>Rozliczenie!L642</f>
        <v>0</v>
      </c>
      <c r="F58" s="49">
        <f>Rozliczenie!O642</f>
        <v>0</v>
      </c>
      <c r="G58" s="49" t="e">
        <f t="shared" si="0"/>
        <v>#DIV/0!</v>
      </c>
      <c r="H58" s="79" t="e">
        <f t="shared" si="1"/>
        <v>#DIV/0!</v>
      </c>
      <c r="I58" s="50" t="e">
        <f t="shared" si="2"/>
        <v>#DIV/0!</v>
      </c>
      <c r="J58" s="49">
        <f>Rozliczenie!F642</f>
        <v>0</v>
      </c>
      <c r="K58" s="49">
        <f>Rozliczenie!H642</f>
        <v>0</v>
      </c>
      <c r="L58" s="48"/>
    </row>
    <row r="59" spans="1:12" s="47" customFormat="1" x14ac:dyDescent="0.35">
      <c r="A59" s="47">
        <f>Rozliczenie!A643</f>
        <v>0</v>
      </c>
      <c r="B59" s="521">
        <f>Rozliczenie!B643</f>
        <v>0</v>
      </c>
      <c r="C59" s="521"/>
      <c r="D59" s="521"/>
      <c r="E59" s="51">
        <f>Rozliczenie!L643</f>
        <v>0</v>
      </c>
      <c r="F59" s="49">
        <f>Rozliczenie!O643</f>
        <v>0</v>
      </c>
      <c r="G59" s="49" t="e">
        <f t="shared" si="0"/>
        <v>#DIV/0!</v>
      </c>
      <c r="H59" s="79" t="e">
        <f t="shared" si="1"/>
        <v>#DIV/0!</v>
      </c>
      <c r="I59" s="50" t="e">
        <f t="shared" si="2"/>
        <v>#DIV/0!</v>
      </c>
      <c r="J59" s="49">
        <f>Rozliczenie!F643</f>
        <v>0</v>
      </c>
      <c r="K59" s="49">
        <f>Rozliczenie!H643</f>
        <v>0</v>
      </c>
      <c r="L59" s="48"/>
    </row>
    <row r="60" spans="1:12" s="47" customFormat="1" x14ac:dyDescent="0.35">
      <c r="A60" s="47">
        <f>Rozliczenie!A644</f>
        <v>0</v>
      </c>
      <c r="B60" s="521">
        <f>Rozliczenie!B644</f>
        <v>0</v>
      </c>
      <c r="C60" s="521"/>
      <c r="D60" s="521"/>
      <c r="E60" s="51">
        <f>Rozliczenie!L644</f>
        <v>0</v>
      </c>
      <c r="F60" s="49">
        <f>Rozliczenie!O644</f>
        <v>0</v>
      </c>
      <c r="G60" s="49" t="e">
        <f t="shared" si="0"/>
        <v>#DIV/0!</v>
      </c>
      <c r="H60" s="79" t="e">
        <f t="shared" si="1"/>
        <v>#DIV/0!</v>
      </c>
      <c r="I60" s="50" t="e">
        <f t="shared" si="2"/>
        <v>#DIV/0!</v>
      </c>
      <c r="J60" s="49">
        <f>Rozliczenie!F644</f>
        <v>0</v>
      </c>
      <c r="K60" s="49">
        <f>Rozliczenie!H644</f>
        <v>0</v>
      </c>
      <c r="L60" s="48"/>
    </row>
    <row r="61" spans="1:12" s="47" customFormat="1" x14ac:dyDescent="0.35">
      <c r="A61" s="47">
        <f>Rozliczenie!A645</f>
        <v>0</v>
      </c>
      <c r="B61" s="521">
        <f>Rozliczenie!B645</f>
        <v>0</v>
      </c>
      <c r="C61" s="521"/>
      <c r="D61" s="521"/>
      <c r="E61" s="51">
        <f>Rozliczenie!L645</f>
        <v>0</v>
      </c>
      <c r="F61" s="49">
        <f>Rozliczenie!O645</f>
        <v>0</v>
      </c>
      <c r="G61" s="49" t="e">
        <f t="shared" si="0"/>
        <v>#DIV/0!</v>
      </c>
      <c r="H61" s="79" t="e">
        <f t="shared" si="1"/>
        <v>#DIV/0!</v>
      </c>
      <c r="I61" s="50" t="e">
        <f t="shared" si="2"/>
        <v>#DIV/0!</v>
      </c>
      <c r="J61" s="49">
        <f>Rozliczenie!F645</f>
        <v>0</v>
      </c>
      <c r="K61" s="49">
        <f>Rozliczenie!H645</f>
        <v>0</v>
      </c>
      <c r="L61" s="48"/>
    </row>
    <row r="62" spans="1:12" s="47" customFormat="1" x14ac:dyDescent="0.35">
      <c r="A62" s="47">
        <f>Rozliczenie!A646</f>
        <v>0</v>
      </c>
      <c r="B62" s="521">
        <f>Rozliczenie!B646</f>
        <v>0</v>
      </c>
      <c r="C62" s="521"/>
      <c r="D62" s="521"/>
      <c r="E62" s="51">
        <f>Rozliczenie!L646</f>
        <v>0</v>
      </c>
      <c r="F62" s="49">
        <f>Rozliczenie!O646</f>
        <v>0</v>
      </c>
      <c r="G62" s="49" t="e">
        <f t="shared" si="0"/>
        <v>#DIV/0!</v>
      </c>
      <c r="H62" s="79" t="e">
        <f t="shared" si="1"/>
        <v>#DIV/0!</v>
      </c>
      <c r="I62" s="50" t="e">
        <f t="shared" si="2"/>
        <v>#DIV/0!</v>
      </c>
      <c r="J62" s="49">
        <f>Rozliczenie!F646</f>
        <v>0</v>
      </c>
      <c r="K62" s="49">
        <f>Rozliczenie!H646</f>
        <v>0</v>
      </c>
      <c r="L62" s="48"/>
    </row>
    <row r="63" spans="1:12" s="47" customFormat="1" x14ac:dyDescent="0.35">
      <c r="A63" s="47">
        <f>Rozliczenie!A647</f>
        <v>0</v>
      </c>
      <c r="B63" s="521">
        <f>Rozliczenie!B647</f>
        <v>0</v>
      </c>
      <c r="C63" s="521"/>
      <c r="D63" s="521"/>
      <c r="E63" s="51">
        <f>Rozliczenie!L647</f>
        <v>0</v>
      </c>
      <c r="F63" s="49">
        <f>Rozliczenie!O647</f>
        <v>0</v>
      </c>
      <c r="G63" s="49" t="e">
        <f t="shared" si="0"/>
        <v>#DIV/0!</v>
      </c>
      <c r="H63" s="79" t="e">
        <f t="shared" si="1"/>
        <v>#DIV/0!</v>
      </c>
      <c r="I63" s="50" t="e">
        <f t="shared" si="2"/>
        <v>#DIV/0!</v>
      </c>
      <c r="J63" s="49">
        <f>Rozliczenie!F647</f>
        <v>0</v>
      </c>
      <c r="K63" s="49">
        <f>Rozliczenie!H647</f>
        <v>0</v>
      </c>
      <c r="L63" s="48"/>
    </row>
    <row r="64" spans="1:12" s="47" customFormat="1" x14ac:dyDescent="0.35">
      <c r="A64" s="47">
        <f>Rozliczenie!A648</f>
        <v>0</v>
      </c>
      <c r="B64" s="521">
        <f>Rozliczenie!B648</f>
        <v>0</v>
      </c>
      <c r="C64" s="521"/>
      <c r="D64" s="521"/>
      <c r="E64" s="51">
        <f>Rozliczenie!L648</f>
        <v>0</v>
      </c>
      <c r="F64" s="49">
        <f>Rozliczenie!O648</f>
        <v>0</v>
      </c>
      <c r="G64" s="49" t="e">
        <f t="shared" si="0"/>
        <v>#DIV/0!</v>
      </c>
      <c r="H64" s="79" t="e">
        <f t="shared" si="1"/>
        <v>#DIV/0!</v>
      </c>
      <c r="I64" s="50" t="e">
        <f t="shared" si="2"/>
        <v>#DIV/0!</v>
      </c>
      <c r="J64" s="49">
        <f>Rozliczenie!F648</f>
        <v>0</v>
      </c>
      <c r="K64" s="49">
        <f>Rozliczenie!H648</f>
        <v>0</v>
      </c>
      <c r="L64" s="48"/>
    </row>
    <row r="65" spans="1:12" s="47" customFormat="1" x14ac:dyDescent="0.35">
      <c r="A65" s="47">
        <f>Rozliczenie!A649</f>
        <v>0</v>
      </c>
      <c r="B65" s="521">
        <f>Rozliczenie!B649</f>
        <v>0</v>
      </c>
      <c r="C65" s="521"/>
      <c r="D65" s="521"/>
      <c r="E65" s="51">
        <f>Rozliczenie!L649</f>
        <v>0</v>
      </c>
      <c r="F65" s="49">
        <f>Rozliczenie!O649</f>
        <v>0</v>
      </c>
      <c r="G65" s="49" t="e">
        <f t="shared" si="0"/>
        <v>#DIV/0!</v>
      </c>
      <c r="H65" s="79" t="e">
        <f t="shared" si="1"/>
        <v>#DIV/0!</v>
      </c>
      <c r="I65" s="50" t="e">
        <f t="shared" si="2"/>
        <v>#DIV/0!</v>
      </c>
      <c r="J65" s="49">
        <f>Rozliczenie!F649</f>
        <v>0</v>
      </c>
      <c r="K65" s="49">
        <f>Rozliczenie!H649</f>
        <v>0</v>
      </c>
      <c r="L65" s="48"/>
    </row>
    <row r="66" spans="1:12" s="47" customFormat="1" x14ac:dyDescent="0.35">
      <c r="A66" s="47">
        <f>Rozliczenie!A650</f>
        <v>0</v>
      </c>
      <c r="B66" s="521">
        <f>Rozliczenie!B650</f>
        <v>0</v>
      </c>
      <c r="C66" s="521"/>
      <c r="D66" s="521"/>
      <c r="E66" s="51">
        <f>Rozliczenie!L650</f>
        <v>0</v>
      </c>
      <c r="F66" s="49">
        <f>Rozliczenie!O650</f>
        <v>0</v>
      </c>
      <c r="G66" s="49" t="e">
        <f t="shared" si="0"/>
        <v>#DIV/0!</v>
      </c>
      <c r="H66" s="79" t="e">
        <f t="shared" si="1"/>
        <v>#DIV/0!</v>
      </c>
      <c r="I66" s="50" t="e">
        <f t="shared" si="2"/>
        <v>#DIV/0!</v>
      </c>
      <c r="J66" s="49">
        <f>Rozliczenie!F650</f>
        <v>0</v>
      </c>
      <c r="K66" s="49">
        <f>Rozliczenie!H650</f>
        <v>0</v>
      </c>
      <c r="L66" s="48"/>
    </row>
    <row r="67" spans="1:12" s="47" customFormat="1" x14ac:dyDescent="0.35">
      <c r="A67" s="47">
        <f>Rozliczenie!A651</f>
        <v>0</v>
      </c>
      <c r="B67" s="521">
        <f>Rozliczenie!B651</f>
        <v>0</v>
      </c>
      <c r="C67" s="521"/>
      <c r="D67" s="521"/>
      <c r="E67" s="51">
        <f>Rozliczenie!L651</f>
        <v>0</v>
      </c>
      <c r="F67" s="49">
        <f>Rozliczenie!O651</f>
        <v>0</v>
      </c>
      <c r="G67" s="49" t="e">
        <f t="shared" si="0"/>
        <v>#DIV/0!</v>
      </c>
      <c r="H67" s="79" t="e">
        <f t="shared" si="1"/>
        <v>#DIV/0!</v>
      </c>
      <c r="I67" s="50" t="e">
        <f t="shared" si="2"/>
        <v>#DIV/0!</v>
      </c>
      <c r="J67" s="49">
        <f>Rozliczenie!F651</f>
        <v>0</v>
      </c>
      <c r="K67" s="49">
        <f>Rozliczenie!H651</f>
        <v>0</v>
      </c>
      <c r="L67" s="48"/>
    </row>
    <row r="68" spans="1:12" s="47" customFormat="1" x14ac:dyDescent="0.35">
      <c r="A68" s="47">
        <f>Rozliczenie!A652</f>
        <v>0</v>
      </c>
      <c r="B68" s="521">
        <f>Rozliczenie!B652</f>
        <v>0</v>
      </c>
      <c r="C68" s="521"/>
      <c r="D68" s="521"/>
      <c r="E68" s="51">
        <f>Rozliczenie!L652</f>
        <v>0</v>
      </c>
      <c r="F68" s="49">
        <f>Rozliczenie!O652</f>
        <v>0</v>
      </c>
      <c r="G68" s="49" t="e">
        <f t="shared" si="0"/>
        <v>#DIV/0!</v>
      </c>
      <c r="H68" s="79" t="e">
        <f t="shared" si="1"/>
        <v>#DIV/0!</v>
      </c>
      <c r="I68" s="50" t="e">
        <f t="shared" si="2"/>
        <v>#DIV/0!</v>
      </c>
      <c r="J68" s="49">
        <f>Rozliczenie!F652</f>
        <v>0</v>
      </c>
      <c r="K68" s="49">
        <f>Rozliczenie!H652</f>
        <v>0</v>
      </c>
      <c r="L68" s="48"/>
    </row>
    <row r="69" spans="1:12" s="47" customFormat="1" x14ac:dyDescent="0.35">
      <c r="A69" s="47">
        <f>Rozliczenie!A653</f>
        <v>0</v>
      </c>
      <c r="B69" s="521">
        <f>Rozliczenie!B653</f>
        <v>0</v>
      </c>
      <c r="C69" s="521"/>
      <c r="D69" s="521"/>
      <c r="E69" s="51">
        <f>Rozliczenie!L653</f>
        <v>0</v>
      </c>
      <c r="F69" s="49">
        <f>Rozliczenie!O653</f>
        <v>0</v>
      </c>
      <c r="G69" s="49" t="e">
        <f t="shared" ref="G69:G103" si="3">(F69/E69)</f>
        <v>#DIV/0!</v>
      </c>
      <c r="H69" s="79" t="e">
        <f t="shared" ref="H69:H103" si="4">ROUND(J69/E69,2)</f>
        <v>#DIV/0!</v>
      </c>
      <c r="I69" s="50" t="e">
        <f t="shared" ref="I69:I103" si="5">ROUND(J69/F69,2)</f>
        <v>#DIV/0!</v>
      </c>
      <c r="J69" s="49">
        <f>Rozliczenie!F653</f>
        <v>0</v>
      </c>
      <c r="K69" s="49">
        <f>Rozliczenie!H653</f>
        <v>0</v>
      </c>
      <c r="L69" s="48"/>
    </row>
    <row r="70" spans="1:12" s="47" customFormat="1" x14ac:dyDescent="0.35">
      <c r="A70" s="47">
        <f>Rozliczenie!A654</f>
        <v>0</v>
      </c>
      <c r="B70" s="521">
        <f>Rozliczenie!B654</f>
        <v>0</v>
      </c>
      <c r="C70" s="521"/>
      <c r="D70" s="521"/>
      <c r="E70" s="51">
        <f>Rozliczenie!L654</f>
        <v>0</v>
      </c>
      <c r="F70" s="49">
        <f>Rozliczenie!O654</f>
        <v>0</v>
      </c>
      <c r="G70" s="49" t="e">
        <f t="shared" si="3"/>
        <v>#DIV/0!</v>
      </c>
      <c r="H70" s="79" t="e">
        <f t="shared" si="4"/>
        <v>#DIV/0!</v>
      </c>
      <c r="I70" s="50" t="e">
        <f t="shared" si="5"/>
        <v>#DIV/0!</v>
      </c>
      <c r="J70" s="49">
        <f>Rozliczenie!F654</f>
        <v>0</v>
      </c>
      <c r="K70" s="49">
        <f>Rozliczenie!H654</f>
        <v>0</v>
      </c>
      <c r="L70" s="48"/>
    </row>
    <row r="71" spans="1:12" s="47" customFormat="1" x14ac:dyDescent="0.35">
      <c r="A71" s="47">
        <f>Rozliczenie!A655</f>
        <v>0</v>
      </c>
      <c r="B71" s="521">
        <f>Rozliczenie!B655</f>
        <v>0</v>
      </c>
      <c r="C71" s="521"/>
      <c r="D71" s="521"/>
      <c r="E71" s="51">
        <f>Rozliczenie!L655</f>
        <v>0</v>
      </c>
      <c r="F71" s="49">
        <f>Rozliczenie!O655</f>
        <v>0</v>
      </c>
      <c r="G71" s="49" t="e">
        <f t="shared" si="3"/>
        <v>#DIV/0!</v>
      </c>
      <c r="H71" s="79" t="e">
        <f t="shared" si="4"/>
        <v>#DIV/0!</v>
      </c>
      <c r="I71" s="50" t="e">
        <f t="shared" si="5"/>
        <v>#DIV/0!</v>
      </c>
      <c r="J71" s="49">
        <f>Rozliczenie!F655</f>
        <v>0</v>
      </c>
      <c r="K71" s="49">
        <f>Rozliczenie!H655</f>
        <v>0</v>
      </c>
      <c r="L71" s="48"/>
    </row>
    <row r="72" spans="1:12" s="47" customFormat="1" x14ac:dyDescent="0.35">
      <c r="A72" s="47">
        <f>Rozliczenie!A656</f>
        <v>0</v>
      </c>
      <c r="B72" s="521">
        <f>Rozliczenie!B656</f>
        <v>0</v>
      </c>
      <c r="C72" s="521"/>
      <c r="D72" s="521"/>
      <c r="E72" s="51">
        <f>Rozliczenie!L656</f>
        <v>0</v>
      </c>
      <c r="F72" s="49">
        <f>Rozliczenie!O656</f>
        <v>0</v>
      </c>
      <c r="G72" s="49" t="e">
        <f t="shared" si="3"/>
        <v>#DIV/0!</v>
      </c>
      <c r="H72" s="79" t="e">
        <f t="shared" si="4"/>
        <v>#DIV/0!</v>
      </c>
      <c r="I72" s="50" t="e">
        <f t="shared" si="5"/>
        <v>#DIV/0!</v>
      </c>
      <c r="J72" s="49">
        <f>Rozliczenie!F656</f>
        <v>0</v>
      </c>
      <c r="K72" s="49">
        <f>Rozliczenie!H656</f>
        <v>0</v>
      </c>
      <c r="L72" s="48"/>
    </row>
    <row r="73" spans="1:12" s="47" customFormat="1" x14ac:dyDescent="0.35">
      <c r="A73" s="47">
        <f>Rozliczenie!A657</f>
        <v>0</v>
      </c>
      <c r="B73" s="521">
        <f>Rozliczenie!B657</f>
        <v>0</v>
      </c>
      <c r="C73" s="521"/>
      <c r="D73" s="521"/>
      <c r="E73" s="51">
        <f>Rozliczenie!L657</f>
        <v>0</v>
      </c>
      <c r="F73" s="49">
        <f>Rozliczenie!O657</f>
        <v>0</v>
      </c>
      <c r="G73" s="49" t="e">
        <f t="shared" si="3"/>
        <v>#DIV/0!</v>
      </c>
      <c r="H73" s="79" t="e">
        <f t="shared" si="4"/>
        <v>#DIV/0!</v>
      </c>
      <c r="I73" s="50" t="e">
        <f t="shared" si="5"/>
        <v>#DIV/0!</v>
      </c>
      <c r="J73" s="49">
        <f>Rozliczenie!F657</f>
        <v>0</v>
      </c>
      <c r="K73" s="49">
        <f>Rozliczenie!H657</f>
        <v>0</v>
      </c>
      <c r="L73" s="48"/>
    </row>
    <row r="74" spans="1:12" s="47" customFormat="1" x14ac:dyDescent="0.35">
      <c r="A74" s="47">
        <f>Rozliczenie!A658</f>
        <v>0</v>
      </c>
      <c r="B74" s="521">
        <f>Rozliczenie!B658</f>
        <v>0</v>
      </c>
      <c r="C74" s="521"/>
      <c r="D74" s="521"/>
      <c r="E74" s="51">
        <f>Rozliczenie!L658</f>
        <v>0</v>
      </c>
      <c r="F74" s="49">
        <f>Rozliczenie!O658</f>
        <v>0</v>
      </c>
      <c r="G74" s="49" t="e">
        <f t="shared" si="3"/>
        <v>#DIV/0!</v>
      </c>
      <c r="H74" s="79" t="e">
        <f t="shared" si="4"/>
        <v>#DIV/0!</v>
      </c>
      <c r="I74" s="50" t="e">
        <f t="shared" si="5"/>
        <v>#DIV/0!</v>
      </c>
      <c r="J74" s="49">
        <f>Rozliczenie!F658</f>
        <v>0</v>
      </c>
      <c r="K74" s="49">
        <f>Rozliczenie!H658</f>
        <v>0</v>
      </c>
      <c r="L74" s="48"/>
    </row>
    <row r="75" spans="1:12" s="47" customFormat="1" x14ac:dyDescent="0.35">
      <c r="A75" s="47">
        <f>Rozliczenie!A659</f>
        <v>0</v>
      </c>
      <c r="B75" s="521">
        <f>Rozliczenie!B659</f>
        <v>0</v>
      </c>
      <c r="C75" s="521"/>
      <c r="D75" s="521"/>
      <c r="E75" s="51">
        <f>Rozliczenie!L659</f>
        <v>0</v>
      </c>
      <c r="F75" s="49">
        <f>Rozliczenie!O659</f>
        <v>0</v>
      </c>
      <c r="G75" s="49" t="e">
        <f t="shared" si="3"/>
        <v>#DIV/0!</v>
      </c>
      <c r="H75" s="79" t="e">
        <f t="shared" si="4"/>
        <v>#DIV/0!</v>
      </c>
      <c r="I75" s="50" t="e">
        <f t="shared" si="5"/>
        <v>#DIV/0!</v>
      </c>
      <c r="J75" s="49">
        <f>Rozliczenie!F659</f>
        <v>0</v>
      </c>
      <c r="K75" s="49">
        <f>Rozliczenie!H659</f>
        <v>0</v>
      </c>
      <c r="L75" s="48"/>
    </row>
    <row r="76" spans="1:12" s="47" customFormat="1" x14ac:dyDescent="0.35">
      <c r="A76" s="47">
        <f>Rozliczenie!A660</f>
        <v>0</v>
      </c>
      <c r="B76" s="521">
        <f>Rozliczenie!B660</f>
        <v>0</v>
      </c>
      <c r="C76" s="521"/>
      <c r="D76" s="521"/>
      <c r="E76" s="51">
        <f>Rozliczenie!L660</f>
        <v>0</v>
      </c>
      <c r="F76" s="49">
        <f>Rozliczenie!O660</f>
        <v>0</v>
      </c>
      <c r="G76" s="49" t="e">
        <f t="shared" si="3"/>
        <v>#DIV/0!</v>
      </c>
      <c r="H76" s="79" t="e">
        <f t="shared" si="4"/>
        <v>#DIV/0!</v>
      </c>
      <c r="I76" s="50" t="e">
        <f t="shared" si="5"/>
        <v>#DIV/0!</v>
      </c>
      <c r="J76" s="49">
        <f>Rozliczenie!F660</f>
        <v>0</v>
      </c>
      <c r="K76" s="49">
        <f>Rozliczenie!H660</f>
        <v>0</v>
      </c>
      <c r="L76" s="48"/>
    </row>
    <row r="77" spans="1:12" s="47" customFormat="1" x14ac:dyDescent="0.35">
      <c r="A77" s="47">
        <f>Rozliczenie!A661</f>
        <v>0</v>
      </c>
      <c r="B77" s="521">
        <f>Rozliczenie!B661</f>
        <v>0</v>
      </c>
      <c r="C77" s="521"/>
      <c r="D77" s="521"/>
      <c r="E77" s="51">
        <f>Rozliczenie!L661</f>
        <v>0</v>
      </c>
      <c r="F77" s="49">
        <f>Rozliczenie!O661</f>
        <v>0</v>
      </c>
      <c r="G77" s="49" t="e">
        <f t="shared" si="3"/>
        <v>#DIV/0!</v>
      </c>
      <c r="H77" s="79" t="e">
        <f t="shared" si="4"/>
        <v>#DIV/0!</v>
      </c>
      <c r="I77" s="50" t="e">
        <f t="shared" si="5"/>
        <v>#DIV/0!</v>
      </c>
      <c r="J77" s="49">
        <f>Rozliczenie!F661</f>
        <v>0</v>
      </c>
      <c r="K77" s="49">
        <f>Rozliczenie!H661</f>
        <v>0</v>
      </c>
      <c r="L77" s="48"/>
    </row>
    <row r="78" spans="1:12" s="47" customFormat="1" x14ac:dyDescent="0.35">
      <c r="A78" s="47">
        <f>Rozliczenie!A662</f>
        <v>0</v>
      </c>
      <c r="B78" s="521">
        <f>Rozliczenie!B662</f>
        <v>0</v>
      </c>
      <c r="C78" s="521"/>
      <c r="D78" s="521"/>
      <c r="E78" s="51">
        <f>Rozliczenie!L662</f>
        <v>0</v>
      </c>
      <c r="F78" s="49">
        <f>Rozliczenie!O662</f>
        <v>0</v>
      </c>
      <c r="G78" s="49" t="e">
        <f t="shared" si="3"/>
        <v>#DIV/0!</v>
      </c>
      <c r="H78" s="79" t="e">
        <f t="shared" si="4"/>
        <v>#DIV/0!</v>
      </c>
      <c r="I78" s="50" t="e">
        <f t="shared" si="5"/>
        <v>#DIV/0!</v>
      </c>
      <c r="J78" s="49">
        <f>Rozliczenie!F662</f>
        <v>0</v>
      </c>
      <c r="K78" s="49">
        <f>Rozliczenie!H662</f>
        <v>0</v>
      </c>
      <c r="L78" s="48"/>
    </row>
    <row r="79" spans="1:12" s="47" customFormat="1" x14ac:dyDescent="0.35">
      <c r="A79" s="47">
        <f>Rozliczenie!A663</f>
        <v>0</v>
      </c>
      <c r="B79" s="521">
        <f>Rozliczenie!B663</f>
        <v>0</v>
      </c>
      <c r="C79" s="521"/>
      <c r="D79" s="521"/>
      <c r="E79" s="51">
        <f>Rozliczenie!L663</f>
        <v>0</v>
      </c>
      <c r="F79" s="49">
        <f>Rozliczenie!O663</f>
        <v>0</v>
      </c>
      <c r="G79" s="49" t="e">
        <f t="shared" si="3"/>
        <v>#DIV/0!</v>
      </c>
      <c r="H79" s="79" t="e">
        <f t="shared" si="4"/>
        <v>#DIV/0!</v>
      </c>
      <c r="I79" s="50" t="e">
        <f t="shared" si="5"/>
        <v>#DIV/0!</v>
      </c>
      <c r="J79" s="49">
        <f>Rozliczenie!F663</f>
        <v>0</v>
      </c>
      <c r="K79" s="49">
        <f>Rozliczenie!H663</f>
        <v>0</v>
      </c>
      <c r="L79" s="48"/>
    </row>
    <row r="80" spans="1:12" s="47" customFormat="1" x14ac:dyDescent="0.35">
      <c r="A80" s="47">
        <f>Rozliczenie!A664</f>
        <v>0</v>
      </c>
      <c r="B80" s="521">
        <f>Rozliczenie!B664</f>
        <v>0</v>
      </c>
      <c r="C80" s="521"/>
      <c r="D80" s="521"/>
      <c r="E80" s="51">
        <f>Rozliczenie!L664</f>
        <v>0</v>
      </c>
      <c r="F80" s="49">
        <f>Rozliczenie!O664</f>
        <v>0</v>
      </c>
      <c r="G80" s="49" t="e">
        <f t="shared" si="3"/>
        <v>#DIV/0!</v>
      </c>
      <c r="H80" s="79" t="e">
        <f t="shared" si="4"/>
        <v>#DIV/0!</v>
      </c>
      <c r="I80" s="50" t="e">
        <f t="shared" si="5"/>
        <v>#DIV/0!</v>
      </c>
      <c r="J80" s="49">
        <f>Rozliczenie!F664</f>
        <v>0</v>
      </c>
      <c r="K80" s="49">
        <f>Rozliczenie!H664</f>
        <v>0</v>
      </c>
      <c r="L80" s="48"/>
    </row>
    <row r="81" spans="1:12" s="47" customFormat="1" x14ac:dyDescent="0.35">
      <c r="A81" s="47">
        <f>Rozliczenie!A665</f>
        <v>0</v>
      </c>
      <c r="B81" s="521">
        <f>Rozliczenie!B665</f>
        <v>0</v>
      </c>
      <c r="C81" s="521"/>
      <c r="D81" s="521"/>
      <c r="E81" s="51">
        <f>Rozliczenie!L665</f>
        <v>0</v>
      </c>
      <c r="F81" s="49">
        <f>Rozliczenie!O665</f>
        <v>0</v>
      </c>
      <c r="G81" s="49" t="e">
        <f t="shared" si="3"/>
        <v>#DIV/0!</v>
      </c>
      <c r="H81" s="79" t="e">
        <f t="shared" si="4"/>
        <v>#DIV/0!</v>
      </c>
      <c r="I81" s="50" t="e">
        <f t="shared" si="5"/>
        <v>#DIV/0!</v>
      </c>
      <c r="J81" s="49">
        <f>Rozliczenie!F665</f>
        <v>0</v>
      </c>
      <c r="K81" s="49">
        <f>Rozliczenie!H665</f>
        <v>0</v>
      </c>
      <c r="L81" s="48"/>
    </row>
    <row r="82" spans="1:12" s="47" customFormat="1" x14ac:dyDescent="0.35">
      <c r="A82" s="47">
        <f>Rozliczenie!A666</f>
        <v>0</v>
      </c>
      <c r="B82" s="521">
        <f>Rozliczenie!B666</f>
        <v>0</v>
      </c>
      <c r="C82" s="521"/>
      <c r="D82" s="521"/>
      <c r="E82" s="51">
        <f>Rozliczenie!L666</f>
        <v>0</v>
      </c>
      <c r="F82" s="49">
        <f>Rozliczenie!O666</f>
        <v>0</v>
      </c>
      <c r="G82" s="49" t="e">
        <f t="shared" si="3"/>
        <v>#DIV/0!</v>
      </c>
      <c r="H82" s="79" t="e">
        <f t="shared" si="4"/>
        <v>#DIV/0!</v>
      </c>
      <c r="I82" s="50" t="e">
        <f t="shared" si="5"/>
        <v>#DIV/0!</v>
      </c>
      <c r="J82" s="49">
        <f>Rozliczenie!F666</f>
        <v>0</v>
      </c>
      <c r="K82" s="49">
        <f>Rozliczenie!H666</f>
        <v>0</v>
      </c>
      <c r="L82" s="48"/>
    </row>
    <row r="83" spans="1:12" s="47" customFormat="1" x14ac:dyDescent="0.35">
      <c r="A83" s="47">
        <f>Rozliczenie!A667</f>
        <v>0</v>
      </c>
      <c r="B83" s="521">
        <f>Rozliczenie!B667</f>
        <v>0</v>
      </c>
      <c r="C83" s="521"/>
      <c r="D83" s="521"/>
      <c r="E83" s="51">
        <f>Rozliczenie!L667</f>
        <v>0</v>
      </c>
      <c r="F83" s="49">
        <f>Rozliczenie!O667</f>
        <v>0</v>
      </c>
      <c r="G83" s="49" t="e">
        <f t="shared" si="3"/>
        <v>#DIV/0!</v>
      </c>
      <c r="H83" s="79" t="e">
        <f t="shared" si="4"/>
        <v>#DIV/0!</v>
      </c>
      <c r="I83" s="50" t="e">
        <f t="shared" si="5"/>
        <v>#DIV/0!</v>
      </c>
      <c r="J83" s="49">
        <f>Rozliczenie!F667</f>
        <v>0</v>
      </c>
      <c r="K83" s="49">
        <f>Rozliczenie!H667</f>
        <v>0</v>
      </c>
      <c r="L83" s="48"/>
    </row>
    <row r="84" spans="1:12" s="47" customFormat="1" x14ac:dyDescent="0.35">
      <c r="A84" s="47">
        <f>Rozliczenie!A668</f>
        <v>0</v>
      </c>
      <c r="B84" s="521">
        <f>Rozliczenie!B668</f>
        <v>0</v>
      </c>
      <c r="C84" s="521"/>
      <c r="D84" s="521"/>
      <c r="E84" s="51">
        <f>Rozliczenie!L668</f>
        <v>0</v>
      </c>
      <c r="F84" s="49">
        <f>Rozliczenie!O668</f>
        <v>0</v>
      </c>
      <c r="G84" s="49" t="e">
        <f t="shared" si="3"/>
        <v>#DIV/0!</v>
      </c>
      <c r="H84" s="79" t="e">
        <f t="shared" si="4"/>
        <v>#DIV/0!</v>
      </c>
      <c r="I84" s="50" t="e">
        <f t="shared" si="5"/>
        <v>#DIV/0!</v>
      </c>
      <c r="J84" s="49">
        <f>Rozliczenie!F668</f>
        <v>0</v>
      </c>
      <c r="K84" s="49">
        <f>Rozliczenie!H668</f>
        <v>0</v>
      </c>
      <c r="L84" s="48"/>
    </row>
    <row r="85" spans="1:12" s="47" customFormat="1" x14ac:dyDescent="0.35">
      <c r="A85" s="47">
        <f>Rozliczenie!A669</f>
        <v>0</v>
      </c>
      <c r="B85" s="521">
        <f>Rozliczenie!B669</f>
        <v>0</v>
      </c>
      <c r="C85" s="521"/>
      <c r="D85" s="521"/>
      <c r="E85" s="51">
        <f>Rozliczenie!L669</f>
        <v>0</v>
      </c>
      <c r="F85" s="49">
        <f>Rozliczenie!O669</f>
        <v>0</v>
      </c>
      <c r="G85" s="49" t="e">
        <f t="shared" si="3"/>
        <v>#DIV/0!</v>
      </c>
      <c r="H85" s="79" t="e">
        <f t="shared" si="4"/>
        <v>#DIV/0!</v>
      </c>
      <c r="I85" s="50" t="e">
        <f t="shared" si="5"/>
        <v>#DIV/0!</v>
      </c>
      <c r="J85" s="49">
        <f>Rozliczenie!F669</f>
        <v>0</v>
      </c>
      <c r="K85" s="49">
        <f>Rozliczenie!H669</f>
        <v>0</v>
      </c>
      <c r="L85" s="48"/>
    </row>
    <row r="86" spans="1:12" s="47" customFormat="1" x14ac:dyDescent="0.35">
      <c r="A86" s="47">
        <f>Rozliczenie!A670</f>
        <v>0</v>
      </c>
      <c r="B86" s="521">
        <f>Rozliczenie!B670</f>
        <v>0</v>
      </c>
      <c r="C86" s="521"/>
      <c r="D86" s="521"/>
      <c r="E86" s="51">
        <f>Rozliczenie!L670</f>
        <v>0</v>
      </c>
      <c r="F86" s="49">
        <f>Rozliczenie!O670</f>
        <v>0</v>
      </c>
      <c r="G86" s="49" t="e">
        <f t="shared" si="3"/>
        <v>#DIV/0!</v>
      </c>
      <c r="H86" s="79" t="e">
        <f t="shared" si="4"/>
        <v>#DIV/0!</v>
      </c>
      <c r="I86" s="50" t="e">
        <f t="shared" si="5"/>
        <v>#DIV/0!</v>
      </c>
      <c r="J86" s="49">
        <f>Rozliczenie!F670</f>
        <v>0</v>
      </c>
      <c r="K86" s="49">
        <f>Rozliczenie!H670</f>
        <v>0</v>
      </c>
      <c r="L86" s="48"/>
    </row>
    <row r="87" spans="1:12" s="47" customFormat="1" x14ac:dyDescent="0.35">
      <c r="A87" s="47">
        <f>Rozliczenie!A671</f>
        <v>0</v>
      </c>
      <c r="B87" s="521">
        <f>Rozliczenie!B671</f>
        <v>0</v>
      </c>
      <c r="C87" s="521"/>
      <c r="D87" s="521"/>
      <c r="E87" s="51">
        <f>Rozliczenie!L671</f>
        <v>0</v>
      </c>
      <c r="F87" s="49">
        <f>Rozliczenie!O671</f>
        <v>0</v>
      </c>
      <c r="G87" s="49" t="e">
        <f t="shared" si="3"/>
        <v>#DIV/0!</v>
      </c>
      <c r="H87" s="79" t="e">
        <f t="shared" si="4"/>
        <v>#DIV/0!</v>
      </c>
      <c r="I87" s="50" t="e">
        <f t="shared" si="5"/>
        <v>#DIV/0!</v>
      </c>
      <c r="J87" s="49">
        <f>Rozliczenie!F671</f>
        <v>0</v>
      </c>
      <c r="K87" s="49">
        <f>Rozliczenie!H671</f>
        <v>0</v>
      </c>
      <c r="L87" s="48"/>
    </row>
    <row r="88" spans="1:12" s="47" customFormat="1" x14ac:dyDescent="0.35">
      <c r="A88" s="47">
        <f>Rozliczenie!A672</f>
        <v>0</v>
      </c>
      <c r="B88" s="521">
        <f>Rozliczenie!B672</f>
        <v>0</v>
      </c>
      <c r="C88" s="521"/>
      <c r="D88" s="521"/>
      <c r="E88" s="51">
        <f>Rozliczenie!L672</f>
        <v>0</v>
      </c>
      <c r="F88" s="49">
        <f>Rozliczenie!O672</f>
        <v>0</v>
      </c>
      <c r="G88" s="49" t="e">
        <f t="shared" si="3"/>
        <v>#DIV/0!</v>
      </c>
      <c r="H88" s="79" t="e">
        <f t="shared" si="4"/>
        <v>#DIV/0!</v>
      </c>
      <c r="I88" s="50" t="e">
        <f t="shared" si="5"/>
        <v>#DIV/0!</v>
      </c>
      <c r="J88" s="49">
        <f>Rozliczenie!F672</f>
        <v>0</v>
      </c>
      <c r="K88" s="49">
        <f>Rozliczenie!H672</f>
        <v>0</v>
      </c>
      <c r="L88" s="48"/>
    </row>
    <row r="89" spans="1:12" s="47" customFormat="1" x14ac:dyDescent="0.35">
      <c r="A89" s="47">
        <f>Rozliczenie!A673</f>
        <v>0</v>
      </c>
      <c r="B89" s="521">
        <f>Rozliczenie!B673</f>
        <v>0</v>
      </c>
      <c r="C89" s="521"/>
      <c r="D89" s="521"/>
      <c r="E89" s="51">
        <f>Rozliczenie!L673</f>
        <v>0</v>
      </c>
      <c r="F89" s="49">
        <f>Rozliczenie!O673</f>
        <v>0</v>
      </c>
      <c r="G89" s="49" t="e">
        <f t="shared" si="3"/>
        <v>#DIV/0!</v>
      </c>
      <c r="H89" s="79" t="e">
        <f t="shared" si="4"/>
        <v>#DIV/0!</v>
      </c>
      <c r="I89" s="50" t="e">
        <f t="shared" si="5"/>
        <v>#DIV/0!</v>
      </c>
      <c r="J89" s="49">
        <f>Rozliczenie!F673</f>
        <v>0</v>
      </c>
      <c r="K89" s="49">
        <f>Rozliczenie!H673</f>
        <v>0</v>
      </c>
      <c r="L89" s="48"/>
    </row>
    <row r="90" spans="1:12" s="47" customFormat="1" x14ac:dyDescent="0.35">
      <c r="A90" s="47">
        <f>Rozliczenie!A674</f>
        <v>0</v>
      </c>
      <c r="B90" s="521">
        <f>Rozliczenie!B674</f>
        <v>0</v>
      </c>
      <c r="C90" s="521"/>
      <c r="D90" s="521"/>
      <c r="E90" s="51">
        <f>Rozliczenie!L674</f>
        <v>0</v>
      </c>
      <c r="F90" s="49">
        <f>Rozliczenie!O674</f>
        <v>0</v>
      </c>
      <c r="G90" s="49" t="e">
        <f t="shared" si="3"/>
        <v>#DIV/0!</v>
      </c>
      <c r="H90" s="79" t="e">
        <f t="shared" si="4"/>
        <v>#DIV/0!</v>
      </c>
      <c r="I90" s="50" t="e">
        <f t="shared" si="5"/>
        <v>#DIV/0!</v>
      </c>
      <c r="J90" s="49">
        <f>Rozliczenie!F674</f>
        <v>0</v>
      </c>
      <c r="K90" s="49">
        <f>Rozliczenie!H674</f>
        <v>0</v>
      </c>
      <c r="L90" s="48"/>
    </row>
    <row r="91" spans="1:12" s="47" customFormat="1" x14ac:dyDescent="0.35">
      <c r="A91" s="47">
        <f>Rozliczenie!A675</f>
        <v>0</v>
      </c>
      <c r="B91" s="521">
        <f>Rozliczenie!B675</f>
        <v>0</v>
      </c>
      <c r="C91" s="521"/>
      <c r="D91" s="521"/>
      <c r="E91" s="51">
        <f>Rozliczenie!L675</f>
        <v>0</v>
      </c>
      <c r="F91" s="49">
        <f>Rozliczenie!O675</f>
        <v>0</v>
      </c>
      <c r="G91" s="49" t="e">
        <f t="shared" si="3"/>
        <v>#DIV/0!</v>
      </c>
      <c r="H91" s="79" t="e">
        <f t="shared" si="4"/>
        <v>#DIV/0!</v>
      </c>
      <c r="I91" s="50" t="e">
        <f t="shared" si="5"/>
        <v>#DIV/0!</v>
      </c>
      <c r="J91" s="49">
        <f>Rozliczenie!F675</f>
        <v>0</v>
      </c>
      <c r="K91" s="49">
        <f>Rozliczenie!H675</f>
        <v>0</v>
      </c>
      <c r="L91" s="48"/>
    </row>
    <row r="92" spans="1:12" s="47" customFormat="1" x14ac:dyDescent="0.35">
      <c r="A92" s="47">
        <f>Rozliczenie!A676</f>
        <v>0</v>
      </c>
      <c r="B92" s="521">
        <f>Rozliczenie!B676</f>
        <v>0</v>
      </c>
      <c r="C92" s="521"/>
      <c r="D92" s="521"/>
      <c r="E92" s="51">
        <f>Rozliczenie!L676</f>
        <v>0</v>
      </c>
      <c r="F92" s="49">
        <f>Rozliczenie!O676</f>
        <v>0</v>
      </c>
      <c r="G92" s="49" t="e">
        <f t="shared" si="3"/>
        <v>#DIV/0!</v>
      </c>
      <c r="H92" s="79" t="e">
        <f t="shared" si="4"/>
        <v>#DIV/0!</v>
      </c>
      <c r="I92" s="50" t="e">
        <f t="shared" si="5"/>
        <v>#DIV/0!</v>
      </c>
      <c r="J92" s="49">
        <f>Rozliczenie!F676</f>
        <v>0</v>
      </c>
      <c r="K92" s="49">
        <f>Rozliczenie!H676</f>
        <v>0</v>
      </c>
      <c r="L92" s="48"/>
    </row>
    <row r="93" spans="1:12" s="47" customFormat="1" x14ac:dyDescent="0.35">
      <c r="A93" s="47">
        <f>Rozliczenie!A677</f>
        <v>0</v>
      </c>
      <c r="B93" s="521">
        <f>Rozliczenie!B677</f>
        <v>0</v>
      </c>
      <c r="C93" s="521"/>
      <c r="D93" s="521"/>
      <c r="E93" s="51">
        <f>Rozliczenie!L677</f>
        <v>0</v>
      </c>
      <c r="F93" s="49">
        <f>Rozliczenie!O677</f>
        <v>0</v>
      </c>
      <c r="G93" s="49" t="e">
        <f t="shared" si="3"/>
        <v>#DIV/0!</v>
      </c>
      <c r="H93" s="79" t="e">
        <f t="shared" si="4"/>
        <v>#DIV/0!</v>
      </c>
      <c r="I93" s="50" t="e">
        <f t="shared" si="5"/>
        <v>#DIV/0!</v>
      </c>
      <c r="J93" s="49">
        <f>Rozliczenie!F677</f>
        <v>0</v>
      </c>
      <c r="K93" s="49">
        <f>Rozliczenie!H677</f>
        <v>0</v>
      </c>
      <c r="L93" s="48"/>
    </row>
    <row r="94" spans="1:12" s="47" customFormat="1" x14ac:dyDescent="0.35">
      <c r="A94" s="47">
        <f>Rozliczenie!A678</f>
        <v>0</v>
      </c>
      <c r="B94" s="521">
        <f>Rozliczenie!B678</f>
        <v>0</v>
      </c>
      <c r="C94" s="521"/>
      <c r="D94" s="521"/>
      <c r="E94" s="51">
        <f>Rozliczenie!L678</f>
        <v>0</v>
      </c>
      <c r="F94" s="49">
        <f>Rozliczenie!O678</f>
        <v>0</v>
      </c>
      <c r="G94" s="49" t="e">
        <f t="shared" si="3"/>
        <v>#DIV/0!</v>
      </c>
      <c r="H94" s="79" t="e">
        <f t="shared" si="4"/>
        <v>#DIV/0!</v>
      </c>
      <c r="I94" s="50" t="e">
        <f t="shared" si="5"/>
        <v>#DIV/0!</v>
      </c>
      <c r="J94" s="49">
        <f>Rozliczenie!F678</f>
        <v>0</v>
      </c>
      <c r="K94" s="49">
        <f>Rozliczenie!H678</f>
        <v>0</v>
      </c>
      <c r="L94" s="48"/>
    </row>
    <row r="95" spans="1:12" s="47" customFormat="1" x14ac:dyDescent="0.35">
      <c r="A95" s="47">
        <f>Rozliczenie!A679</f>
        <v>0</v>
      </c>
      <c r="B95" s="521">
        <f>Rozliczenie!B679</f>
        <v>0</v>
      </c>
      <c r="C95" s="521"/>
      <c r="D95" s="521"/>
      <c r="E95" s="51">
        <f>Rozliczenie!L679</f>
        <v>0</v>
      </c>
      <c r="F95" s="49">
        <f>Rozliczenie!O679</f>
        <v>0</v>
      </c>
      <c r="G95" s="49" t="e">
        <f t="shared" si="3"/>
        <v>#DIV/0!</v>
      </c>
      <c r="H95" s="79" t="e">
        <f t="shared" si="4"/>
        <v>#DIV/0!</v>
      </c>
      <c r="I95" s="50" t="e">
        <f t="shared" si="5"/>
        <v>#DIV/0!</v>
      </c>
      <c r="J95" s="49">
        <f>Rozliczenie!F679</f>
        <v>0</v>
      </c>
      <c r="K95" s="49">
        <f>Rozliczenie!H679</f>
        <v>0</v>
      </c>
      <c r="L95" s="48"/>
    </row>
    <row r="96" spans="1:12" s="47" customFormat="1" x14ac:dyDescent="0.35">
      <c r="A96" s="47">
        <f>Rozliczenie!A680</f>
        <v>0</v>
      </c>
      <c r="B96" s="521">
        <f>Rozliczenie!B680</f>
        <v>0</v>
      </c>
      <c r="C96" s="521"/>
      <c r="D96" s="521"/>
      <c r="E96" s="51">
        <f>Rozliczenie!L680</f>
        <v>0</v>
      </c>
      <c r="F96" s="49">
        <f>Rozliczenie!O680</f>
        <v>0</v>
      </c>
      <c r="G96" s="49" t="e">
        <f t="shared" si="3"/>
        <v>#DIV/0!</v>
      </c>
      <c r="H96" s="79" t="e">
        <f t="shared" si="4"/>
        <v>#DIV/0!</v>
      </c>
      <c r="I96" s="50" t="e">
        <f t="shared" si="5"/>
        <v>#DIV/0!</v>
      </c>
      <c r="J96" s="49">
        <f>Rozliczenie!F680</f>
        <v>0</v>
      </c>
      <c r="K96" s="49">
        <f>Rozliczenie!H680</f>
        <v>0</v>
      </c>
      <c r="L96" s="48"/>
    </row>
    <row r="97" spans="1:17" s="47" customFormat="1" x14ac:dyDescent="0.35">
      <c r="A97" s="47">
        <f>Rozliczenie!A681</f>
        <v>0</v>
      </c>
      <c r="B97" s="521">
        <f>Rozliczenie!B681</f>
        <v>0</v>
      </c>
      <c r="C97" s="521"/>
      <c r="D97" s="521"/>
      <c r="E97" s="51">
        <f>Rozliczenie!L681</f>
        <v>0</v>
      </c>
      <c r="F97" s="49">
        <f>Rozliczenie!O681</f>
        <v>0</v>
      </c>
      <c r="G97" s="49" t="e">
        <f t="shared" si="3"/>
        <v>#DIV/0!</v>
      </c>
      <c r="H97" s="79" t="e">
        <f t="shared" si="4"/>
        <v>#DIV/0!</v>
      </c>
      <c r="I97" s="50" t="e">
        <f t="shared" si="5"/>
        <v>#DIV/0!</v>
      </c>
      <c r="J97" s="49">
        <f>Rozliczenie!F681</f>
        <v>0</v>
      </c>
      <c r="K97" s="49">
        <f>Rozliczenie!H681</f>
        <v>0</v>
      </c>
      <c r="L97" s="48"/>
    </row>
    <row r="98" spans="1:17" s="47" customFormat="1" x14ac:dyDescent="0.35">
      <c r="A98" s="47">
        <f>Rozliczenie!A682</f>
        <v>0</v>
      </c>
      <c r="B98" s="521">
        <f>Rozliczenie!B682</f>
        <v>0</v>
      </c>
      <c r="C98" s="521"/>
      <c r="D98" s="521"/>
      <c r="E98" s="51">
        <f>Rozliczenie!L682</f>
        <v>0</v>
      </c>
      <c r="F98" s="49">
        <f>Rozliczenie!O682</f>
        <v>0</v>
      </c>
      <c r="G98" s="49" t="e">
        <f t="shared" si="3"/>
        <v>#DIV/0!</v>
      </c>
      <c r="H98" s="79" t="e">
        <f t="shared" si="4"/>
        <v>#DIV/0!</v>
      </c>
      <c r="I98" s="50" t="e">
        <f t="shared" si="5"/>
        <v>#DIV/0!</v>
      </c>
      <c r="J98" s="49">
        <f>Rozliczenie!F682</f>
        <v>0</v>
      </c>
      <c r="K98" s="49">
        <f>Rozliczenie!H682</f>
        <v>0</v>
      </c>
      <c r="L98" s="48"/>
    </row>
    <row r="99" spans="1:17" s="47" customFormat="1" x14ac:dyDescent="0.35">
      <c r="A99" s="47">
        <f>Rozliczenie!A683</f>
        <v>0</v>
      </c>
      <c r="B99" s="521">
        <f>Rozliczenie!B683</f>
        <v>0</v>
      </c>
      <c r="C99" s="521"/>
      <c r="D99" s="521"/>
      <c r="E99" s="51">
        <f>Rozliczenie!L683</f>
        <v>0</v>
      </c>
      <c r="F99" s="49">
        <f>Rozliczenie!O683</f>
        <v>0</v>
      </c>
      <c r="G99" s="49" t="e">
        <f t="shared" si="3"/>
        <v>#DIV/0!</v>
      </c>
      <c r="H99" s="79" t="e">
        <f t="shared" si="4"/>
        <v>#DIV/0!</v>
      </c>
      <c r="I99" s="50" t="e">
        <f t="shared" si="5"/>
        <v>#DIV/0!</v>
      </c>
      <c r="J99" s="49">
        <f>Rozliczenie!F683</f>
        <v>0</v>
      </c>
      <c r="K99" s="49">
        <f>Rozliczenie!H683</f>
        <v>0</v>
      </c>
      <c r="L99" s="48"/>
    </row>
    <row r="100" spans="1:17" s="47" customFormat="1" x14ac:dyDescent="0.35">
      <c r="A100" s="47">
        <f>Rozliczenie!A684</f>
        <v>0</v>
      </c>
      <c r="B100" s="521">
        <f>Rozliczenie!B684</f>
        <v>0</v>
      </c>
      <c r="C100" s="521"/>
      <c r="D100" s="521"/>
      <c r="E100" s="51">
        <f>Rozliczenie!L684</f>
        <v>0</v>
      </c>
      <c r="F100" s="49">
        <f>Rozliczenie!O684</f>
        <v>0</v>
      </c>
      <c r="G100" s="49" t="e">
        <f t="shared" si="3"/>
        <v>#DIV/0!</v>
      </c>
      <c r="H100" s="79" t="e">
        <f t="shared" si="4"/>
        <v>#DIV/0!</v>
      </c>
      <c r="I100" s="50" t="e">
        <f t="shared" si="5"/>
        <v>#DIV/0!</v>
      </c>
      <c r="J100" s="49">
        <f>Rozliczenie!F684</f>
        <v>0</v>
      </c>
      <c r="K100" s="49">
        <f>Rozliczenie!H684</f>
        <v>0</v>
      </c>
      <c r="L100" s="48"/>
    </row>
    <row r="101" spans="1:17" s="47" customFormat="1" x14ac:dyDescent="0.35">
      <c r="A101" s="47">
        <f>Rozliczenie!A685</f>
        <v>0</v>
      </c>
      <c r="B101" s="521">
        <f>Rozliczenie!B685</f>
        <v>0</v>
      </c>
      <c r="C101" s="521"/>
      <c r="D101" s="521"/>
      <c r="E101" s="51">
        <f>Rozliczenie!L685</f>
        <v>0</v>
      </c>
      <c r="F101" s="49">
        <f>Rozliczenie!O685</f>
        <v>0</v>
      </c>
      <c r="G101" s="49" t="e">
        <f t="shared" si="3"/>
        <v>#DIV/0!</v>
      </c>
      <c r="H101" s="79" t="e">
        <f t="shared" si="4"/>
        <v>#DIV/0!</v>
      </c>
      <c r="I101" s="50" t="e">
        <f t="shared" si="5"/>
        <v>#DIV/0!</v>
      </c>
      <c r="J101" s="49">
        <f>Rozliczenie!F685</f>
        <v>0</v>
      </c>
      <c r="K101" s="49">
        <f>Rozliczenie!H685</f>
        <v>0</v>
      </c>
      <c r="L101" s="48"/>
    </row>
    <row r="102" spans="1:17" s="47" customFormat="1" x14ac:dyDescent="0.35">
      <c r="A102" s="47">
        <f>Rozliczenie!A686</f>
        <v>0</v>
      </c>
      <c r="B102" s="521">
        <f>Rozliczenie!B686</f>
        <v>0</v>
      </c>
      <c r="C102" s="521"/>
      <c r="D102" s="521"/>
      <c r="E102" s="51">
        <f>Rozliczenie!L686</f>
        <v>0</v>
      </c>
      <c r="F102" s="49">
        <f>Rozliczenie!O686</f>
        <v>0</v>
      </c>
      <c r="G102" s="49" t="e">
        <f t="shared" si="3"/>
        <v>#DIV/0!</v>
      </c>
      <c r="H102" s="79" t="e">
        <f t="shared" si="4"/>
        <v>#DIV/0!</v>
      </c>
      <c r="I102" s="50" t="e">
        <f t="shared" si="5"/>
        <v>#DIV/0!</v>
      </c>
      <c r="J102" s="49">
        <f>Rozliczenie!F686</f>
        <v>0</v>
      </c>
      <c r="K102" s="49">
        <f>Rozliczenie!H686</f>
        <v>0</v>
      </c>
      <c r="L102" s="48"/>
    </row>
    <row r="103" spans="1:17" s="47" customFormat="1" x14ac:dyDescent="0.35">
      <c r="A103" s="47">
        <f>Rozliczenie!A687</f>
        <v>0</v>
      </c>
      <c r="B103" s="521">
        <f>Rozliczenie!B687</f>
        <v>0</v>
      </c>
      <c r="C103" s="521"/>
      <c r="D103" s="521"/>
      <c r="E103" s="51">
        <f>Rozliczenie!L687</f>
        <v>0</v>
      </c>
      <c r="F103" s="49">
        <f>Rozliczenie!O687</f>
        <v>0</v>
      </c>
      <c r="G103" s="49" t="e">
        <f t="shared" si="3"/>
        <v>#DIV/0!</v>
      </c>
      <c r="H103" s="79" t="e">
        <f t="shared" si="4"/>
        <v>#DIV/0!</v>
      </c>
      <c r="I103" s="50" t="e">
        <f t="shared" si="5"/>
        <v>#DIV/0!</v>
      </c>
      <c r="J103" s="49">
        <f>Rozliczenie!F687</f>
        <v>0</v>
      </c>
      <c r="K103" s="49">
        <f>Rozliczenie!H687</f>
        <v>0</v>
      </c>
      <c r="L103" s="48"/>
    </row>
    <row r="104" spans="1:17" s="24" customFormat="1" x14ac:dyDescent="0.35">
      <c r="A104" s="24" t="s">
        <v>95</v>
      </c>
      <c r="C104" s="45"/>
      <c r="D104" s="46"/>
      <c r="E104" s="44">
        <f>SUM(E4:E103)</f>
        <v>0</v>
      </c>
      <c r="F104" s="44">
        <f>SUM(F4:F103)</f>
        <v>0</v>
      </c>
      <c r="G104" s="45"/>
      <c r="H104" s="45"/>
      <c r="I104" s="45"/>
      <c r="J104" s="44">
        <f>SUM(J4:J103)</f>
        <v>0</v>
      </c>
      <c r="K104" s="44">
        <f>SUMIF(K4:K103,"&gt;0")</f>
        <v>0</v>
      </c>
    </row>
    <row r="105" spans="1:17" x14ac:dyDescent="0.35">
      <c r="C105" s="41"/>
      <c r="D105" s="41"/>
      <c r="E105" s="41"/>
      <c r="F105" s="42"/>
      <c r="K105" s="41"/>
    </row>
    <row r="106" spans="1:17" x14ac:dyDescent="0.35">
      <c r="B106" s="524" t="s">
        <v>94</v>
      </c>
      <c r="C106" s="524"/>
      <c r="D106" s="524"/>
      <c r="E106" s="524"/>
      <c r="F106" s="524"/>
      <c r="G106" s="524"/>
      <c r="H106" s="524"/>
      <c r="I106" s="524"/>
      <c r="J106" s="524"/>
      <c r="K106" s="524"/>
      <c r="L106" s="524"/>
      <c r="M106" s="524"/>
      <c r="N106" s="524"/>
      <c r="O106" s="524"/>
      <c r="P106" s="524"/>
      <c r="Q106" s="524"/>
    </row>
    <row r="107" spans="1:17" ht="42" customHeight="1" x14ac:dyDescent="0.35">
      <c r="A107" s="40" t="str">
        <f t="shared" ref="A107:A170" si="6">A3</f>
        <v>l.p</v>
      </c>
      <c r="B107" s="39"/>
      <c r="C107" s="38" t="s">
        <v>93</v>
      </c>
      <c r="D107" s="37" t="s">
        <v>92</v>
      </c>
      <c r="E107" s="36" t="s">
        <v>91</v>
      </c>
      <c r="F107" s="35" t="s">
        <v>90</v>
      </c>
      <c r="G107" s="34" t="s">
        <v>89</v>
      </c>
      <c r="H107" s="33" t="s">
        <v>88</v>
      </c>
      <c r="I107" s="33" t="s">
        <v>87</v>
      </c>
      <c r="J107" s="33" t="s">
        <v>86</v>
      </c>
      <c r="K107" s="31" t="s">
        <v>85</v>
      </c>
      <c r="L107" s="32" t="s">
        <v>84</v>
      </c>
      <c r="M107" s="31" t="s">
        <v>83</v>
      </c>
      <c r="N107" s="31" t="s">
        <v>82</v>
      </c>
      <c r="O107" s="31" t="s">
        <v>81</v>
      </c>
      <c r="P107" s="30" t="s">
        <v>80</v>
      </c>
      <c r="Q107" s="30" t="s">
        <v>79</v>
      </c>
    </row>
    <row r="108" spans="1:17" s="194" customFormat="1" x14ac:dyDescent="0.35">
      <c r="A108" s="194">
        <f t="shared" si="6"/>
        <v>0</v>
      </c>
      <c r="B108" s="29"/>
      <c r="C108" s="25" t="e">
        <f>ROUND(F4/E4,2)</f>
        <v>#DIV/0!</v>
      </c>
      <c r="D108" s="27" t="e">
        <f t="shared" ref="D108:D171" si="7">H4</f>
        <v>#DIV/0!</v>
      </c>
      <c r="E108" s="28" t="e">
        <f>ROUND(D108/C108,2)</f>
        <v>#DIV/0!</v>
      </c>
      <c r="F108" s="27" t="e">
        <f>ROUND(D108*E4,2)</f>
        <v>#DIV/0!</v>
      </c>
      <c r="G108" s="27" t="e">
        <f>ROUND(G4*E4,2)</f>
        <v>#DIV/0!</v>
      </c>
      <c r="H108" s="27" t="e">
        <f>ROUND(J108*E4,2)</f>
        <v>#DIV/0!</v>
      </c>
      <c r="I108" s="194" t="e">
        <f>ROUND(J108*E4,2)</f>
        <v>#DIV/0!</v>
      </c>
      <c r="J108" s="229" t="e">
        <f t="shared" ref="J108:J171" si="8">IF((F4-J4)/E4&gt;=$L$4,$L$4,(F4-J4)/E4)</f>
        <v>#DIV/0!</v>
      </c>
      <c r="K108" s="27" t="e">
        <f>ROUND(K4/E4,2)</f>
        <v>#DIV/0!</v>
      </c>
      <c r="L108" s="27">
        <f>ROUND(F4*0.1,2)</f>
        <v>0</v>
      </c>
      <c r="M108" s="27" t="e">
        <f>ROUND(C108*0.1,2)</f>
        <v>#DIV/0!</v>
      </c>
      <c r="N108" s="194" t="e">
        <f t="shared" ref="N108:N171" si="9">IF(D108&gt;=M108,$M$2,$M$3)</f>
        <v>#DIV/0!</v>
      </c>
      <c r="O108" s="194" t="e">
        <f t="shared" ref="O108:O171" si="10">IF(K108&lt;=$L$4,$M$2,$M$3)</f>
        <v>#DIV/0!</v>
      </c>
      <c r="P108" s="27" t="e">
        <f t="shared" ref="P108:P171" si="11">(H108+J4)-F4</f>
        <v>#DIV/0!</v>
      </c>
      <c r="Q108" s="25" t="e">
        <f t="shared" ref="Q108:Q171" si="12">F4-G108</f>
        <v>#DIV/0!</v>
      </c>
    </row>
    <row r="109" spans="1:17" s="194" customFormat="1" x14ac:dyDescent="0.35">
      <c r="A109" s="194">
        <f t="shared" si="6"/>
        <v>0</v>
      </c>
      <c r="B109" s="29"/>
      <c r="C109" s="25" t="e">
        <f t="shared" ref="C109:C172" si="13">ROUND(F5/E5,2)</f>
        <v>#DIV/0!</v>
      </c>
      <c r="D109" s="27" t="e">
        <f t="shared" si="7"/>
        <v>#DIV/0!</v>
      </c>
      <c r="E109" s="28" t="e">
        <f t="shared" ref="E109:E172" si="14">ROUND(D109/C109,2)</f>
        <v>#DIV/0!</v>
      </c>
      <c r="F109" s="27" t="e">
        <f t="shared" ref="F109:F172" si="15">ROUND(D109*E5,2)</f>
        <v>#DIV/0!</v>
      </c>
      <c r="G109" s="27" t="e">
        <f t="shared" ref="G109:G172" si="16">ROUND(G5*E5,2)</f>
        <v>#DIV/0!</v>
      </c>
      <c r="H109" s="27" t="e">
        <f t="shared" ref="H109:H172" si="17">ROUND(J109*E5,2)</f>
        <v>#DIV/0!</v>
      </c>
      <c r="I109" s="194" t="e">
        <f t="shared" ref="I109:I172" si="18">ROUND(J109*E5,2)</f>
        <v>#DIV/0!</v>
      </c>
      <c r="J109" s="229" t="e">
        <f t="shared" si="8"/>
        <v>#DIV/0!</v>
      </c>
      <c r="K109" s="27" t="e">
        <f t="shared" ref="K109:K172" si="19">ROUND(K5/E5,2)</f>
        <v>#DIV/0!</v>
      </c>
      <c r="L109" s="27">
        <f t="shared" ref="L109:L172" si="20">ROUND(F5*0.1,2)</f>
        <v>0</v>
      </c>
      <c r="M109" s="27" t="e">
        <f t="shared" ref="M109:M172" si="21">ROUND(C109*0.1,2)</f>
        <v>#DIV/0!</v>
      </c>
      <c r="N109" s="194" t="e">
        <f t="shared" si="9"/>
        <v>#DIV/0!</v>
      </c>
      <c r="O109" s="194" t="e">
        <f t="shared" si="10"/>
        <v>#DIV/0!</v>
      </c>
      <c r="P109" s="27" t="e">
        <f t="shared" si="11"/>
        <v>#DIV/0!</v>
      </c>
      <c r="Q109" s="25" t="e">
        <f t="shared" si="12"/>
        <v>#DIV/0!</v>
      </c>
    </row>
    <row r="110" spans="1:17" s="194" customFormat="1" x14ac:dyDescent="0.35">
      <c r="A110" s="194">
        <f t="shared" si="6"/>
        <v>0</v>
      </c>
      <c r="B110" s="29"/>
      <c r="C110" s="25" t="e">
        <f t="shared" si="13"/>
        <v>#DIV/0!</v>
      </c>
      <c r="D110" s="27" t="e">
        <f t="shared" si="7"/>
        <v>#DIV/0!</v>
      </c>
      <c r="E110" s="28" t="e">
        <f t="shared" si="14"/>
        <v>#DIV/0!</v>
      </c>
      <c r="F110" s="27" t="e">
        <f t="shared" si="15"/>
        <v>#DIV/0!</v>
      </c>
      <c r="G110" s="27" t="e">
        <f t="shared" si="16"/>
        <v>#DIV/0!</v>
      </c>
      <c r="H110" s="27" t="e">
        <f t="shared" si="17"/>
        <v>#DIV/0!</v>
      </c>
      <c r="I110" s="194" t="e">
        <f t="shared" si="18"/>
        <v>#DIV/0!</v>
      </c>
      <c r="J110" s="229" t="e">
        <f t="shared" si="8"/>
        <v>#DIV/0!</v>
      </c>
      <c r="K110" s="27" t="e">
        <f t="shared" si="19"/>
        <v>#DIV/0!</v>
      </c>
      <c r="L110" s="27">
        <f t="shared" si="20"/>
        <v>0</v>
      </c>
      <c r="M110" s="27" t="e">
        <f t="shared" si="21"/>
        <v>#DIV/0!</v>
      </c>
      <c r="N110" s="194" t="e">
        <f t="shared" si="9"/>
        <v>#DIV/0!</v>
      </c>
      <c r="O110" s="194" t="e">
        <f t="shared" si="10"/>
        <v>#DIV/0!</v>
      </c>
      <c r="P110" s="27" t="e">
        <f t="shared" si="11"/>
        <v>#DIV/0!</v>
      </c>
      <c r="Q110" s="25" t="e">
        <f t="shared" si="12"/>
        <v>#DIV/0!</v>
      </c>
    </row>
    <row r="111" spans="1:17" s="194" customFormat="1" x14ac:dyDescent="0.35">
      <c r="A111" s="194">
        <f t="shared" si="6"/>
        <v>0</v>
      </c>
      <c r="B111" s="29"/>
      <c r="C111" s="25" t="e">
        <f t="shared" si="13"/>
        <v>#DIV/0!</v>
      </c>
      <c r="D111" s="27" t="e">
        <f t="shared" si="7"/>
        <v>#DIV/0!</v>
      </c>
      <c r="E111" s="28" t="e">
        <f t="shared" si="14"/>
        <v>#DIV/0!</v>
      </c>
      <c r="F111" s="27" t="e">
        <f t="shared" si="15"/>
        <v>#DIV/0!</v>
      </c>
      <c r="G111" s="27" t="e">
        <f t="shared" si="16"/>
        <v>#DIV/0!</v>
      </c>
      <c r="H111" s="27" t="e">
        <f t="shared" si="17"/>
        <v>#DIV/0!</v>
      </c>
      <c r="I111" s="194" t="e">
        <f t="shared" si="18"/>
        <v>#DIV/0!</v>
      </c>
      <c r="J111" s="229" t="e">
        <f t="shared" si="8"/>
        <v>#DIV/0!</v>
      </c>
      <c r="K111" s="27" t="e">
        <f t="shared" si="19"/>
        <v>#DIV/0!</v>
      </c>
      <c r="L111" s="27">
        <f t="shared" si="20"/>
        <v>0</v>
      </c>
      <c r="M111" s="27" t="e">
        <f t="shared" si="21"/>
        <v>#DIV/0!</v>
      </c>
      <c r="N111" s="194" t="e">
        <f t="shared" si="9"/>
        <v>#DIV/0!</v>
      </c>
      <c r="O111" s="194" t="e">
        <f t="shared" si="10"/>
        <v>#DIV/0!</v>
      </c>
      <c r="P111" s="27" t="e">
        <f t="shared" si="11"/>
        <v>#DIV/0!</v>
      </c>
      <c r="Q111" s="25" t="e">
        <f t="shared" si="12"/>
        <v>#DIV/0!</v>
      </c>
    </row>
    <row r="112" spans="1:17" x14ac:dyDescent="0.35">
      <c r="A112" s="194">
        <f t="shared" si="6"/>
        <v>0</v>
      </c>
      <c r="B112" s="29"/>
      <c r="C112" s="25" t="e">
        <f t="shared" si="13"/>
        <v>#DIV/0!</v>
      </c>
      <c r="D112" s="27" t="e">
        <f t="shared" si="7"/>
        <v>#DIV/0!</v>
      </c>
      <c r="E112" s="28" t="e">
        <f t="shared" si="14"/>
        <v>#DIV/0!</v>
      </c>
      <c r="F112" s="27" t="e">
        <f t="shared" si="15"/>
        <v>#DIV/0!</v>
      </c>
      <c r="G112" s="27" t="e">
        <f t="shared" si="16"/>
        <v>#DIV/0!</v>
      </c>
      <c r="H112" s="27" t="e">
        <f t="shared" si="17"/>
        <v>#DIV/0!</v>
      </c>
      <c r="I112" s="194" t="e">
        <f t="shared" si="18"/>
        <v>#DIV/0!</v>
      </c>
      <c r="J112" s="229" t="e">
        <f t="shared" si="8"/>
        <v>#DIV/0!</v>
      </c>
      <c r="K112" s="27" t="e">
        <f t="shared" si="19"/>
        <v>#DIV/0!</v>
      </c>
      <c r="L112" s="27">
        <f t="shared" si="20"/>
        <v>0</v>
      </c>
      <c r="M112" s="27" t="e">
        <f t="shared" si="21"/>
        <v>#DIV/0!</v>
      </c>
      <c r="N112" s="194" t="e">
        <f t="shared" si="9"/>
        <v>#DIV/0!</v>
      </c>
      <c r="O112" s="194" t="e">
        <f t="shared" si="10"/>
        <v>#DIV/0!</v>
      </c>
      <c r="P112" s="27" t="e">
        <f t="shared" si="11"/>
        <v>#DIV/0!</v>
      </c>
      <c r="Q112" s="25" t="e">
        <f t="shared" si="12"/>
        <v>#DIV/0!</v>
      </c>
    </row>
    <row r="113" spans="1:17" x14ac:dyDescent="0.35">
      <c r="A113" s="194">
        <f t="shared" si="6"/>
        <v>0</v>
      </c>
      <c r="B113" s="29"/>
      <c r="C113" s="25" t="e">
        <f t="shared" si="13"/>
        <v>#DIV/0!</v>
      </c>
      <c r="D113" s="27" t="e">
        <f t="shared" si="7"/>
        <v>#DIV/0!</v>
      </c>
      <c r="E113" s="28" t="e">
        <f t="shared" si="14"/>
        <v>#DIV/0!</v>
      </c>
      <c r="F113" s="27" t="e">
        <f t="shared" si="15"/>
        <v>#DIV/0!</v>
      </c>
      <c r="G113" s="27" t="e">
        <f t="shared" si="16"/>
        <v>#DIV/0!</v>
      </c>
      <c r="H113" s="27" t="e">
        <f t="shared" si="17"/>
        <v>#DIV/0!</v>
      </c>
      <c r="I113" s="194" t="e">
        <f t="shared" si="18"/>
        <v>#DIV/0!</v>
      </c>
      <c r="J113" s="229" t="e">
        <f t="shared" si="8"/>
        <v>#DIV/0!</v>
      </c>
      <c r="K113" s="27" t="e">
        <f t="shared" si="19"/>
        <v>#DIV/0!</v>
      </c>
      <c r="L113" s="27">
        <f t="shared" si="20"/>
        <v>0</v>
      </c>
      <c r="M113" s="27" t="e">
        <f t="shared" si="21"/>
        <v>#DIV/0!</v>
      </c>
      <c r="N113" s="194" t="e">
        <f t="shared" si="9"/>
        <v>#DIV/0!</v>
      </c>
      <c r="O113" s="194" t="e">
        <f t="shared" si="10"/>
        <v>#DIV/0!</v>
      </c>
      <c r="P113" s="27" t="e">
        <f t="shared" si="11"/>
        <v>#DIV/0!</v>
      </c>
      <c r="Q113" s="25" t="e">
        <f t="shared" si="12"/>
        <v>#DIV/0!</v>
      </c>
    </row>
    <row r="114" spans="1:17" x14ac:dyDescent="0.35">
      <c r="A114" s="194">
        <f t="shared" si="6"/>
        <v>0</v>
      </c>
      <c r="B114" s="29"/>
      <c r="C114" s="25" t="e">
        <f t="shared" si="13"/>
        <v>#DIV/0!</v>
      </c>
      <c r="D114" s="27" t="e">
        <f t="shared" si="7"/>
        <v>#DIV/0!</v>
      </c>
      <c r="E114" s="28" t="e">
        <f t="shared" si="14"/>
        <v>#DIV/0!</v>
      </c>
      <c r="F114" s="27" t="e">
        <f t="shared" si="15"/>
        <v>#DIV/0!</v>
      </c>
      <c r="G114" s="27" t="e">
        <f t="shared" si="16"/>
        <v>#DIV/0!</v>
      </c>
      <c r="H114" s="27" t="e">
        <f t="shared" si="17"/>
        <v>#DIV/0!</v>
      </c>
      <c r="I114" s="194" t="e">
        <f t="shared" si="18"/>
        <v>#DIV/0!</v>
      </c>
      <c r="J114" s="229" t="e">
        <f t="shared" si="8"/>
        <v>#DIV/0!</v>
      </c>
      <c r="K114" s="27" t="e">
        <f t="shared" si="19"/>
        <v>#DIV/0!</v>
      </c>
      <c r="L114" s="27">
        <f t="shared" si="20"/>
        <v>0</v>
      </c>
      <c r="M114" s="27" t="e">
        <f t="shared" si="21"/>
        <v>#DIV/0!</v>
      </c>
      <c r="N114" s="194" t="e">
        <f t="shared" si="9"/>
        <v>#DIV/0!</v>
      </c>
      <c r="O114" s="194" t="e">
        <f t="shared" si="10"/>
        <v>#DIV/0!</v>
      </c>
      <c r="P114" s="27" t="e">
        <f t="shared" si="11"/>
        <v>#DIV/0!</v>
      </c>
      <c r="Q114" s="25" t="e">
        <f t="shared" si="12"/>
        <v>#DIV/0!</v>
      </c>
    </row>
    <row r="115" spans="1:17" x14ac:dyDescent="0.35">
      <c r="A115" s="194">
        <f t="shared" si="6"/>
        <v>0</v>
      </c>
      <c r="B115" s="29"/>
      <c r="C115" s="25" t="e">
        <f t="shared" si="13"/>
        <v>#DIV/0!</v>
      </c>
      <c r="D115" s="27" t="e">
        <f t="shared" si="7"/>
        <v>#DIV/0!</v>
      </c>
      <c r="E115" s="28" t="e">
        <f t="shared" si="14"/>
        <v>#DIV/0!</v>
      </c>
      <c r="F115" s="27" t="e">
        <f t="shared" si="15"/>
        <v>#DIV/0!</v>
      </c>
      <c r="G115" s="27" t="e">
        <f t="shared" si="16"/>
        <v>#DIV/0!</v>
      </c>
      <c r="H115" s="27" t="e">
        <f t="shared" si="17"/>
        <v>#DIV/0!</v>
      </c>
      <c r="I115" s="194" t="e">
        <f t="shared" si="18"/>
        <v>#DIV/0!</v>
      </c>
      <c r="J115" s="229" t="e">
        <f t="shared" si="8"/>
        <v>#DIV/0!</v>
      </c>
      <c r="K115" s="27" t="e">
        <f t="shared" si="19"/>
        <v>#DIV/0!</v>
      </c>
      <c r="L115" s="27">
        <f t="shared" si="20"/>
        <v>0</v>
      </c>
      <c r="M115" s="27" t="e">
        <f t="shared" si="21"/>
        <v>#DIV/0!</v>
      </c>
      <c r="N115" s="194" t="e">
        <f t="shared" si="9"/>
        <v>#DIV/0!</v>
      </c>
      <c r="O115" s="194" t="e">
        <f t="shared" si="10"/>
        <v>#DIV/0!</v>
      </c>
      <c r="P115" s="27" t="e">
        <f t="shared" si="11"/>
        <v>#DIV/0!</v>
      </c>
      <c r="Q115" s="25" t="e">
        <f t="shared" si="12"/>
        <v>#DIV/0!</v>
      </c>
    </row>
    <row r="116" spans="1:17" x14ac:dyDescent="0.35">
      <c r="A116" s="194">
        <f t="shared" si="6"/>
        <v>0</v>
      </c>
      <c r="B116" s="29"/>
      <c r="C116" s="25" t="e">
        <f t="shared" si="13"/>
        <v>#DIV/0!</v>
      </c>
      <c r="D116" s="27" t="e">
        <f t="shared" si="7"/>
        <v>#DIV/0!</v>
      </c>
      <c r="E116" s="28" t="e">
        <f t="shared" si="14"/>
        <v>#DIV/0!</v>
      </c>
      <c r="F116" s="27" t="e">
        <f t="shared" si="15"/>
        <v>#DIV/0!</v>
      </c>
      <c r="G116" s="27" t="e">
        <f t="shared" si="16"/>
        <v>#DIV/0!</v>
      </c>
      <c r="H116" s="27" t="e">
        <f t="shared" si="17"/>
        <v>#DIV/0!</v>
      </c>
      <c r="I116" s="194" t="e">
        <f t="shared" si="18"/>
        <v>#DIV/0!</v>
      </c>
      <c r="J116" s="229" t="e">
        <f t="shared" si="8"/>
        <v>#DIV/0!</v>
      </c>
      <c r="K116" s="27" t="e">
        <f t="shared" si="19"/>
        <v>#DIV/0!</v>
      </c>
      <c r="L116" s="27">
        <f t="shared" si="20"/>
        <v>0</v>
      </c>
      <c r="M116" s="27" t="e">
        <f t="shared" si="21"/>
        <v>#DIV/0!</v>
      </c>
      <c r="N116" s="194" t="e">
        <f t="shared" si="9"/>
        <v>#DIV/0!</v>
      </c>
      <c r="O116" s="194" t="e">
        <f t="shared" si="10"/>
        <v>#DIV/0!</v>
      </c>
      <c r="P116" s="27" t="e">
        <f t="shared" si="11"/>
        <v>#DIV/0!</v>
      </c>
      <c r="Q116" s="25" t="e">
        <f t="shared" si="12"/>
        <v>#DIV/0!</v>
      </c>
    </row>
    <row r="117" spans="1:17" x14ac:dyDescent="0.35">
      <c r="A117" s="194">
        <f t="shared" si="6"/>
        <v>0</v>
      </c>
      <c r="B117" s="29"/>
      <c r="C117" s="25" t="e">
        <f t="shared" si="13"/>
        <v>#DIV/0!</v>
      </c>
      <c r="D117" s="27" t="e">
        <f t="shared" si="7"/>
        <v>#DIV/0!</v>
      </c>
      <c r="E117" s="28" t="e">
        <f t="shared" si="14"/>
        <v>#DIV/0!</v>
      </c>
      <c r="F117" s="27" t="e">
        <f t="shared" si="15"/>
        <v>#DIV/0!</v>
      </c>
      <c r="G117" s="27" t="e">
        <f t="shared" si="16"/>
        <v>#DIV/0!</v>
      </c>
      <c r="H117" s="27" t="e">
        <f t="shared" si="17"/>
        <v>#DIV/0!</v>
      </c>
      <c r="I117" s="194" t="e">
        <f t="shared" si="18"/>
        <v>#DIV/0!</v>
      </c>
      <c r="J117" s="229" t="e">
        <f t="shared" si="8"/>
        <v>#DIV/0!</v>
      </c>
      <c r="K117" s="27" t="e">
        <f t="shared" si="19"/>
        <v>#DIV/0!</v>
      </c>
      <c r="L117" s="27">
        <f t="shared" si="20"/>
        <v>0</v>
      </c>
      <c r="M117" s="27" t="e">
        <f t="shared" si="21"/>
        <v>#DIV/0!</v>
      </c>
      <c r="N117" s="194" t="e">
        <f t="shared" si="9"/>
        <v>#DIV/0!</v>
      </c>
      <c r="O117" s="194" t="e">
        <f t="shared" si="10"/>
        <v>#DIV/0!</v>
      </c>
      <c r="P117" s="27" t="e">
        <f t="shared" si="11"/>
        <v>#DIV/0!</v>
      </c>
      <c r="Q117" s="25" t="e">
        <f t="shared" si="12"/>
        <v>#DIV/0!</v>
      </c>
    </row>
    <row r="118" spans="1:17" x14ac:dyDescent="0.35">
      <c r="A118" s="194">
        <f t="shared" si="6"/>
        <v>0</v>
      </c>
      <c r="B118" s="29"/>
      <c r="C118" s="25" t="e">
        <f t="shared" si="13"/>
        <v>#DIV/0!</v>
      </c>
      <c r="D118" s="27" t="e">
        <f t="shared" si="7"/>
        <v>#DIV/0!</v>
      </c>
      <c r="E118" s="28" t="e">
        <f t="shared" si="14"/>
        <v>#DIV/0!</v>
      </c>
      <c r="F118" s="27" t="e">
        <f t="shared" si="15"/>
        <v>#DIV/0!</v>
      </c>
      <c r="G118" s="27" t="e">
        <f t="shared" si="16"/>
        <v>#DIV/0!</v>
      </c>
      <c r="H118" s="27" t="e">
        <f t="shared" si="17"/>
        <v>#DIV/0!</v>
      </c>
      <c r="I118" s="194" t="e">
        <f t="shared" si="18"/>
        <v>#DIV/0!</v>
      </c>
      <c r="J118" s="229" t="e">
        <f t="shared" si="8"/>
        <v>#DIV/0!</v>
      </c>
      <c r="K118" s="27" t="e">
        <f t="shared" si="19"/>
        <v>#DIV/0!</v>
      </c>
      <c r="L118" s="27">
        <f t="shared" si="20"/>
        <v>0</v>
      </c>
      <c r="M118" s="27" t="e">
        <f t="shared" si="21"/>
        <v>#DIV/0!</v>
      </c>
      <c r="N118" s="194" t="e">
        <f t="shared" si="9"/>
        <v>#DIV/0!</v>
      </c>
      <c r="O118" s="194" t="e">
        <f t="shared" si="10"/>
        <v>#DIV/0!</v>
      </c>
      <c r="P118" s="27" t="e">
        <f t="shared" si="11"/>
        <v>#DIV/0!</v>
      </c>
      <c r="Q118" s="25" t="e">
        <f t="shared" si="12"/>
        <v>#DIV/0!</v>
      </c>
    </row>
    <row r="119" spans="1:17" x14ac:dyDescent="0.35">
      <c r="A119" s="194">
        <f t="shared" si="6"/>
        <v>0</v>
      </c>
      <c r="B119" s="29"/>
      <c r="C119" s="25" t="e">
        <f t="shared" si="13"/>
        <v>#DIV/0!</v>
      </c>
      <c r="D119" s="27" t="e">
        <f t="shared" si="7"/>
        <v>#DIV/0!</v>
      </c>
      <c r="E119" s="28" t="e">
        <f t="shared" si="14"/>
        <v>#DIV/0!</v>
      </c>
      <c r="F119" s="27" t="e">
        <f t="shared" si="15"/>
        <v>#DIV/0!</v>
      </c>
      <c r="G119" s="27" t="e">
        <f t="shared" si="16"/>
        <v>#DIV/0!</v>
      </c>
      <c r="H119" s="27" t="e">
        <f t="shared" si="17"/>
        <v>#DIV/0!</v>
      </c>
      <c r="I119" s="194" t="e">
        <f t="shared" si="18"/>
        <v>#DIV/0!</v>
      </c>
      <c r="J119" s="229" t="e">
        <f t="shared" si="8"/>
        <v>#DIV/0!</v>
      </c>
      <c r="K119" s="27" t="e">
        <f t="shared" si="19"/>
        <v>#DIV/0!</v>
      </c>
      <c r="L119" s="27">
        <f t="shared" si="20"/>
        <v>0</v>
      </c>
      <c r="M119" s="27" t="e">
        <f t="shared" si="21"/>
        <v>#DIV/0!</v>
      </c>
      <c r="N119" s="194" t="e">
        <f t="shared" si="9"/>
        <v>#DIV/0!</v>
      </c>
      <c r="O119" s="194" t="e">
        <f t="shared" si="10"/>
        <v>#DIV/0!</v>
      </c>
      <c r="P119" s="27" t="e">
        <f t="shared" si="11"/>
        <v>#DIV/0!</v>
      </c>
      <c r="Q119" s="25" t="e">
        <f t="shared" si="12"/>
        <v>#DIV/0!</v>
      </c>
    </row>
    <row r="120" spans="1:17" x14ac:dyDescent="0.35">
      <c r="A120" s="194">
        <f t="shared" si="6"/>
        <v>0</v>
      </c>
      <c r="B120" s="29"/>
      <c r="C120" s="25" t="e">
        <f t="shared" si="13"/>
        <v>#DIV/0!</v>
      </c>
      <c r="D120" s="27" t="e">
        <f t="shared" si="7"/>
        <v>#DIV/0!</v>
      </c>
      <c r="E120" s="28" t="e">
        <f t="shared" si="14"/>
        <v>#DIV/0!</v>
      </c>
      <c r="F120" s="27" t="e">
        <f t="shared" si="15"/>
        <v>#DIV/0!</v>
      </c>
      <c r="G120" s="27" t="e">
        <f t="shared" si="16"/>
        <v>#DIV/0!</v>
      </c>
      <c r="H120" s="27" t="e">
        <f t="shared" si="17"/>
        <v>#DIV/0!</v>
      </c>
      <c r="I120" s="194" t="e">
        <f t="shared" si="18"/>
        <v>#DIV/0!</v>
      </c>
      <c r="J120" s="229" t="e">
        <f t="shared" si="8"/>
        <v>#DIV/0!</v>
      </c>
      <c r="K120" s="27" t="e">
        <f t="shared" si="19"/>
        <v>#DIV/0!</v>
      </c>
      <c r="L120" s="27">
        <f t="shared" si="20"/>
        <v>0</v>
      </c>
      <c r="M120" s="27" t="e">
        <f t="shared" si="21"/>
        <v>#DIV/0!</v>
      </c>
      <c r="N120" s="194" t="e">
        <f t="shared" si="9"/>
        <v>#DIV/0!</v>
      </c>
      <c r="O120" s="194" t="e">
        <f t="shared" si="10"/>
        <v>#DIV/0!</v>
      </c>
      <c r="P120" s="27" t="e">
        <f t="shared" si="11"/>
        <v>#DIV/0!</v>
      </c>
      <c r="Q120" s="25" t="e">
        <f t="shared" si="12"/>
        <v>#DIV/0!</v>
      </c>
    </row>
    <row r="121" spans="1:17" x14ac:dyDescent="0.35">
      <c r="A121" s="194">
        <f t="shared" si="6"/>
        <v>0</v>
      </c>
      <c r="B121" s="29"/>
      <c r="C121" s="25" t="e">
        <f t="shared" si="13"/>
        <v>#DIV/0!</v>
      </c>
      <c r="D121" s="27" t="e">
        <f t="shared" si="7"/>
        <v>#DIV/0!</v>
      </c>
      <c r="E121" s="28" t="e">
        <f t="shared" si="14"/>
        <v>#DIV/0!</v>
      </c>
      <c r="F121" s="27" t="e">
        <f t="shared" si="15"/>
        <v>#DIV/0!</v>
      </c>
      <c r="G121" s="27" t="e">
        <f t="shared" si="16"/>
        <v>#DIV/0!</v>
      </c>
      <c r="H121" s="27" t="e">
        <f t="shared" si="17"/>
        <v>#DIV/0!</v>
      </c>
      <c r="I121" s="194" t="e">
        <f t="shared" si="18"/>
        <v>#DIV/0!</v>
      </c>
      <c r="J121" s="229" t="e">
        <f t="shared" si="8"/>
        <v>#DIV/0!</v>
      </c>
      <c r="K121" s="27" t="e">
        <f t="shared" si="19"/>
        <v>#DIV/0!</v>
      </c>
      <c r="L121" s="27">
        <f t="shared" si="20"/>
        <v>0</v>
      </c>
      <c r="M121" s="27" t="e">
        <f t="shared" si="21"/>
        <v>#DIV/0!</v>
      </c>
      <c r="N121" s="194" t="e">
        <f t="shared" si="9"/>
        <v>#DIV/0!</v>
      </c>
      <c r="O121" s="194" t="e">
        <f t="shared" si="10"/>
        <v>#DIV/0!</v>
      </c>
      <c r="P121" s="27" t="e">
        <f t="shared" si="11"/>
        <v>#DIV/0!</v>
      </c>
      <c r="Q121" s="25" t="e">
        <f t="shared" si="12"/>
        <v>#DIV/0!</v>
      </c>
    </row>
    <row r="122" spans="1:17" x14ac:dyDescent="0.35">
      <c r="A122" s="194">
        <f t="shared" si="6"/>
        <v>0</v>
      </c>
      <c r="B122" s="29"/>
      <c r="C122" s="25" t="e">
        <f t="shared" si="13"/>
        <v>#DIV/0!</v>
      </c>
      <c r="D122" s="27" t="e">
        <f t="shared" si="7"/>
        <v>#DIV/0!</v>
      </c>
      <c r="E122" s="28" t="e">
        <f t="shared" si="14"/>
        <v>#DIV/0!</v>
      </c>
      <c r="F122" s="27" t="e">
        <f t="shared" si="15"/>
        <v>#DIV/0!</v>
      </c>
      <c r="G122" s="27" t="e">
        <f t="shared" si="16"/>
        <v>#DIV/0!</v>
      </c>
      <c r="H122" s="27" t="e">
        <f t="shared" si="17"/>
        <v>#DIV/0!</v>
      </c>
      <c r="I122" s="194" t="e">
        <f t="shared" si="18"/>
        <v>#DIV/0!</v>
      </c>
      <c r="J122" s="229" t="e">
        <f t="shared" si="8"/>
        <v>#DIV/0!</v>
      </c>
      <c r="K122" s="27" t="e">
        <f t="shared" si="19"/>
        <v>#DIV/0!</v>
      </c>
      <c r="L122" s="27">
        <f t="shared" si="20"/>
        <v>0</v>
      </c>
      <c r="M122" s="27" t="e">
        <f t="shared" si="21"/>
        <v>#DIV/0!</v>
      </c>
      <c r="N122" s="194" t="e">
        <f t="shared" si="9"/>
        <v>#DIV/0!</v>
      </c>
      <c r="O122" s="194" t="e">
        <f t="shared" si="10"/>
        <v>#DIV/0!</v>
      </c>
      <c r="P122" s="27" t="e">
        <f t="shared" si="11"/>
        <v>#DIV/0!</v>
      </c>
      <c r="Q122" s="25" t="e">
        <f t="shared" si="12"/>
        <v>#DIV/0!</v>
      </c>
    </row>
    <row r="123" spans="1:17" x14ac:dyDescent="0.35">
      <c r="A123" s="194">
        <f t="shared" si="6"/>
        <v>0</v>
      </c>
      <c r="B123" s="29"/>
      <c r="C123" s="25" t="e">
        <f t="shared" si="13"/>
        <v>#DIV/0!</v>
      </c>
      <c r="D123" s="27" t="e">
        <f t="shared" si="7"/>
        <v>#DIV/0!</v>
      </c>
      <c r="E123" s="28" t="e">
        <f t="shared" si="14"/>
        <v>#DIV/0!</v>
      </c>
      <c r="F123" s="27" t="e">
        <f t="shared" si="15"/>
        <v>#DIV/0!</v>
      </c>
      <c r="G123" s="27" t="e">
        <f t="shared" si="16"/>
        <v>#DIV/0!</v>
      </c>
      <c r="H123" s="27" t="e">
        <f t="shared" si="17"/>
        <v>#DIV/0!</v>
      </c>
      <c r="I123" s="194" t="e">
        <f t="shared" si="18"/>
        <v>#DIV/0!</v>
      </c>
      <c r="J123" s="229" t="e">
        <f t="shared" si="8"/>
        <v>#DIV/0!</v>
      </c>
      <c r="K123" s="27" t="e">
        <f t="shared" si="19"/>
        <v>#DIV/0!</v>
      </c>
      <c r="L123" s="27">
        <f t="shared" si="20"/>
        <v>0</v>
      </c>
      <c r="M123" s="27" t="e">
        <f t="shared" si="21"/>
        <v>#DIV/0!</v>
      </c>
      <c r="N123" s="194" t="e">
        <f t="shared" si="9"/>
        <v>#DIV/0!</v>
      </c>
      <c r="O123" s="194" t="e">
        <f t="shared" si="10"/>
        <v>#DIV/0!</v>
      </c>
      <c r="P123" s="27" t="e">
        <f t="shared" si="11"/>
        <v>#DIV/0!</v>
      </c>
      <c r="Q123" s="25" t="e">
        <f t="shared" si="12"/>
        <v>#DIV/0!</v>
      </c>
    </row>
    <row r="124" spans="1:17" x14ac:dyDescent="0.35">
      <c r="A124" s="194">
        <f t="shared" si="6"/>
        <v>0</v>
      </c>
      <c r="B124" s="29"/>
      <c r="C124" s="25" t="e">
        <f t="shared" si="13"/>
        <v>#DIV/0!</v>
      </c>
      <c r="D124" s="27" t="e">
        <f t="shared" si="7"/>
        <v>#DIV/0!</v>
      </c>
      <c r="E124" s="28" t="e">
        <f t="shared" si="14"/>
        <v>#DIV/0!</v>
      </c>
      <c r="F124" s="27" t="e">
        <f t="shared" si="15"/>
        <v>#DIV/0!</v>
      </c>
      <c r="G124" s="27" t="e">
        <f t="shared" si="16"/>
        <v>#DIV/0!</v>
      </c>
      <c r="H124" s="27" t="e">
        <f t="shared" si="17"/>
        <v>#DIV/0!</v>
      </c>
      <c r="I124" s="194" t="e">
        <f t="shared" si="18"/>
        <v>#DIV/0!</v>
      </c>
      <c r="J124" s="229" t="e">
        <f t="shared" si="8"/>
        <v>#DIV/0!</v>
      </c>
      <c r="K124" s="27" t="e">
        <f t="shared" si="19"/>
        <v>#DIV/0!</v>
      </c>
      <c r="L124" s="27">
        <f t="shared" si="20"/>
        <v>0</v>
      </c>
      <c r="M124" s="27" t="e">
        <f t="shared" si="21"/>
        <v>#DIV/0!</v>
      </c>
      <c r="N124" s="194" t="e">
        <f t="shared" si="9"/>
        <v>#DIV/0!</v>
      </c>
      <c r="O124" s="194" t="e">
        <f t="shared" si="10"/>
        <v>#DIV/0!</v>
      </c>
      <c r="P124" s="27" t="e">
        <f t="shared" si="11"/>
        <v>#DIV/0!</v>
      </c>
      <c r="Q124" s="25" t="e">
        <f t="shared" si="12"/>
        <v>#DIV/0!</v>
      </c>
    </row>
    <row r="125" spans="1:17" x14ac:dyDescent="0.35">
      <c r="A125" s="194">
        <f t="shared" si="6"/>
        <v>0</v>
      </c>
      <c r="B125" s="29"/>
      <c r="C125" s="25" t="e">
        <f t="shared" si="13"/>
        <v>#DIV/0!</v>
      </c>
      <c r="D125" s="27" t="e">
        <f t="shared" si="7"/>
        <v>#DIV/0!</v>
      </c>
      <c r="E125" s="28" t="e">
        <f t="shared" si="14"/>
        <v>#DIV/0!</v>
      </c>
      <c r="F125" s="27" t="e">
        <f t="shared" si="15"/>
        <v>#DIV/0!</v>
      </c>
      <c r="G125" s="27" t="e">
        <f t="shared" si="16"/>
        <v>#DIV/0!</v>
      </c>
      <c r="H125" s="27" t="e">
        <f t="shared" si="17"/>
        <v>#DIV/0!</v>
      </c>
      <c r="I125" s="194" t="e">
        <f t="shared" si="18"/>
        <v>#DIV/0!</v>
      </c>
      <c r="J125" s="229" t="e">
        <f t="shared" si="8"/>
        <v>#DIV/0!</v>
      </c>
      <c r="K125" s="27" t="e">
        <f t="shared" si="19"/>
        <v>#DIV/0!</v>
      </c>
      <c r="L125" s="27">
        <f t="shared" si="20"/>
        <v>0</v>
      </c>
      <c r="M125" s="27" t="e">
        <f t="shared" si="21"/>
        <v>#DIV/0!</v>
      </c>
      <c r="N125" s="194" t="e">
        <f t="shared" si="9"/>
        <v>#DIV/0!</v>
      </c>
      <c r="O125" s="194" t="e">
        <f t="shared" si="10"/>
        <v>#DIV/0!</v>
      </c>
      <c r="P125" s="27" t="e">
        <f t="shared" si="11"/>
        <v>#DIV/0!</v>
      </c>
      <c r="Q125" s="25" t="e">
        <f t="shared" si="12"/>
        <v>#DIV/0!</v>
      </c>
    </row>
    <row r="126" spans="1:17" x14ac:dyDescent="0.35">
      <c r="A126" s="194">
        <f t="shared" si="6"/>
        <v>0</v>
      </c>
      <c r="B126" s="29"/>
      <c r="C126" s="25" t="e">
        <f t="shared" si="13"/>
        <v>#DIV/0!</v>
      </c>
      <c r="D126" s="27" t="e">
        <f t="shared" si="7"/>
        <v>#DIV/0!</v>
      </c>
      <c r="E126" s="28" t="e">
        <f t="shared" si="14"/>
        <v>#DIV/0!</v>
      </c>
      <c r="F126" s="27" t="e">
        <f t="shared" si="15"/>
        <v>#DIV/0!</v>
      </c>
      <c r="G126" s="27" t="e">
        <f t="shared" si="16"/>
        <v>#DIV/0!</v>
      </c>
      <c r="H126" s="27" t="e">
        <f t="shared" si="17"/>
        <v>#DIV/0!</v>
      </c>
      <c r="I126" s="194" t="e">
        <f t="shared" si="18"/>
        <v>#DIV/0!</v>
      </c>
      <c r="J126" s="229" t="e">
        <f t="shared" si="8"/>
        <v>#DIV/0!</v>
      </c>
      <c r="K126" s="27" t="e">
        <f t="shared" si="19"/>
        <v>#DIV/0!</v>
      </c>
      <c r="L126" s="27">
        <f t="shared" si="20"/>
        <v>0</v>
      </c>
      <c r="M126" s="27" t="e">
        <f t="shared" si="21"/>
        <v>#DIV/0!</v>
      </c>
      <c r="N126" s="194" t="e">
        <f t="shared" si="9"/>
        <v>#DIV/0!</v>
      </c>
      <c r="O126" s="194" t="e">
        <f t="shared" si="10"/>
        <v>#DIV/0!</v>
      </c>
      <c r="P126" s="27" t="e">
        <f t="shared" si="11"/>
        <v>#DIV/0!</v>
      </c>
      <c r="Q126" s="25" t="e">
        <f t="shared" si="12"/>
        <v>#DIV/0!</v>
      </c>
    </row>
    <row r="127" spans="1:17" x14ac:dyDescent="0.35">
      <c r="A127" s="194">
        <f t="shared" si="6"/>
        <v>0</v>
      </c>
      <c r="B127" s="29"/>
      <c r="C127" s="25" t="e">
        <f t="shared" si="13"/>
        <v>#DIV/0!</v>
      </c>
      <c r="D127" s="27" t="e">
        <f t="shared" si="7"/>
        <v>#DIV/0!</v>
      </c>
      <c r="E127" s="28" t="e">
        <f t="shared" si="14"/>
        <v>#DIV/0!</v>
      </c>
      <c r="F127" s="27" t="e">
        <f t="shared" si="15"/>
        <v>#DIV/0!</v>
      </c>
      <c r="G127" s="27" t="e">
        <f t="shared" si="16"/>
        <v>#DIV/0!</v>
      </c>
      <c r="H127" s="27" t="e">
        <f t="shared" si="17"/>
        <v>#DIV/0!</v>
      </c>
      <c r="I127" s="194" t="e">
        <f t="shared" si="18"/>
        <v>#DIV/0!</v>
      </c>
      <c r="J127" s="229" t="e">
        <f t="shared" si="8"/>
        <v>#DIV/0!</v>
      </c>
      <c r="K127" s="27" t="e">
        <f t="shared" si="19"/>
        <v>#DIV/0!</v>
      </c>
      <c r="L127" s="27">
        <f t="shared" si="20"/>
        <v>0</v>
      </c>
      <c r="M127" s="27" t="e">
        <f t="shared" si="21"/>
        <v>#DIV/0!</v>
      </c>
      <c r="N127" s="194" t="e">
        <f t="shared" si="9"/>
        <v>#DIV/0!</v>
      </c>
      <c r="O127" s="194" t="e">
        <f t="shared" si="10"/>
        <v>#DIV/0!</v>
      </c>
      <c r="P127" s="27" t="e">
        <f t="shared" si="11"/>
        <v>#DIV/0!</v>
      </c>
      <c r="Q127" s="25" t="e">
        <f t="shared" si="12"/>
        <v>#DIV/0!</v>
      </c>
    </row>
    <row r="128" spans="1:17" x14ac:dyDescent="0.35">
      <c r="A128" s="194">
        <f t="shared" si="6"/>
        <v>0</v>
      </c>
      <c r="B128" s="29"/>
      <c r="C128" s="25" t="e">
        <f t="shared" si="13"/>
        <v>#DIV/0!</v>
      </c>
      <c r="D128" s="27" t="e">
        <f t="shared" si="7"/>
        <v>#DIV/0!</v>
      </c>
      <c r="E128" s="28" t="e">
        <f t="shared" si="14"/>
        <v>#DIV/0!</v>
      </c>
      <c r="F128" s="27" t="e">
        <f t="shared" si="15"/>
        <v>#DIV/0!</v>
      </c>
      <c r="G128" s="27" t="e">
        <f t="shared" si="16"/>
        <v>#DIV/0!</v>
      </c>
      <c r="H128" s="27" t="e">
        <f t="shared" si="17"/>
        <v>#DIV/0!</v>
      </c>
      <c r="I128" s="194" t="e">
        <f t="shared" si="18"/>
        <v>#DIV/0!</v>
      </c>
      <c r="J128" s="229" t="e">
        <f t="shared" si="8"/>
        <v>#DIV/0!</v>
      </c>
      <c r="K128" s="27" t="e">
        <f t="shared" si="19"/>
        <v>#DIV/0!</v>
      </c>
      <c r="L128" s="27">
        <f t="shared" si="20"/>
        <v>0</v>
      </c>
      <c r="M128" s="27" t="e">
        <f t="shared" si="21"/>
        <v>#DIV/0!</v>
      </c>
      <c r="N128" s="194" t="e">
        <f t="shared" si="9"/>
        <v>#DIV/0!</v>
      </c>
      <c r="O128" s="194" t="e">
        <f t="shared" si="10"/>
        <v>#DIV/0!</v>
      </c>
      <c r="P128" s="27" t="e">
        <f t="shared" si="11"/>
        <v>#DIV/0!</v>
      </c>
      <c r="Q128" s="25" t="e">
        <f t="shared" si="12"/>
        <v>#DIV/0!</v>
      </c>
    </row>
    <row r="129" spans="1:17" x14ac:dyDescent="0.35">
      <c r="A129" s="194">
        <f t="shared" si="6"/>
        <v>0</v>
      </c>
      <c r="B129" s="29"/>
      <c r="C129" s="25" t="e">
        <f t="shared" si="13"/>
        <v>#DIV/0!</v>
      </c>
      <c r="D129" s="27" t="e">
        <f t="shared" si="7"/>
        <v>#DIV/0!</v>
      </c>
      <c r="E129" s="28" t="e">
        <f t="shared" si="14"/>
        <v>#DIV/0!</v>
      </c>
      <c r="F129" s="27" t="e">
        <f t="shared" si="15"/>
        <v>#DIV/0!</v>
      </c>
      <c r="G129" s="27" t="e">
        <f t="shared" si="16"/>
        <v>#DIV/0!</v>
      </c>
      <c r="H129" s="27" t="e">
        <f t="shared" si="17"/>
        <v>#DIV/0!</v>
      </c>
      <c r="I129" s="194" t="e">
        <f t="shared" si="18"/>
        <v>#DIV/0!</v>
      </c>
      <c r="J129" s="229" t="e">
        <f t="shared" si="8"/>
        <v>#DIV/0!</v>
      </c>
      <c r="K129" s="27" t="e">
        <f t="shared" si="19"/>
        <v>#DIV/0!</v>
      </c>
      <c r="L129" s="27">
        <f t="shared" si="20"/>
        <v>0</v>
      </c>
      <c r="M129" s="27" t="e">
        <f t="shared" si="21"/>
        <v>#DIV/0!</v>
      </c>
      <c r="N129" s="194" t="e">
        <f t="shared" si="9"/>
        <v>#DIV/0!</v>
      </c>
      <c r="O129" s="194" t="e">
        <f t="shared" si="10"/>
        <v>#DIV/0!</v>
      </c>
      <c r="P129" s="27" t="e">
        <f t="shared" si="11"/>
        <v>#DIV/0!</v>
      </c>
      <c r="Q129" s="25" t="e">
        <f t="shared" si="12"/>
        <v>#DIV/0!</v>
      </c>
    </row>
    <row r="130" spans="1:17" x14ac:dyDescent="0.35">
      <c r="A130" s="194">
        <f t="shared" si="6"/>
        <v>0</v>
      </c>
      <c r="B130" s="29"/>
      <c r="C130" s="25" t="e">
        <f t="shared" si="13"/>
        <v>#DIV/0!</v>
      </c>
      <c r="D130" s="27" t="e">
        <f t="shared" si="7"/>
        <v>#DIV/0!</v>
      </c>
      <c r="E130" s="28" t="e">
        <f t="shared" si="14"/>
        <v>#DIV/0!</v>
      </c>
      <c r="F130" s="27" t="e">
        <f t="shared" si="15"/>
        <v>#DIV/0!</v>
      </c>
      <c r="G130" s="27" t="e">
        <f t="shared" si="16"/>
        <v>#DIV/0!</v>
      </c>
      <c r="H130" s="27" t="e">
        <f t="shared" si="17"/>
        <v>#DIV/0!</v>
      </c>
      <c r="I130" s="194" t="e">
        <f t="shared" si="18"/>
        <v>#DIV/0!</v>
      </c>
      <c r="J130" s="229" t="e">
        <f t="shared" si="8"/>
        <v>#DIV/0!</v>
      </c>
      <c r="K130" s="27" t="e">
        <f t="shared" si="19"/>
        <v>#DIV/0!</v>
      </c>
      <c r="L130" s="27">
        <f t="shared" si="20"/>
        <v>0</v>
      </c>
      <c r="M130" s="27" t="e">
        <f t="shared" si="21"/>
        <v>#DIV/0!</v>
      </c>
      <c r="N130" s="194" t="e">
        <f t="shared" si="9"/>
        <v>#DIV/0!</v>
      </c>
      <c r="O130" s="194" t="e">
        <f t="shared" si="10"/>
        <v>#DIV/0!</v>
      </c>
      <c r="P130" s="27" t="e">
        <f t="shared" si="11"/>
        <v>#DIV/0!</v>
      </c>
      <c r="Q130" s="25" t="e">
        <f t="shared" si="12"/>
        <v>#DIV/0!</v>
      </c>
    </row>
    <row r="131" spans="1:17" x14ac:dyDescent="0.35">
      <c r="A131" s="194">
        <f t="shared" si="6"/>
        <v>0</v>
      </c>
      <c r="B131" s="29"/>
      <c r="C131" s="25" t="e">
        <f t="shared" si="13"/>
        <v>#DIV/0!</v>
      </c>
      <c r="D131" s="27" t="e">
        <f t="shared" si="7"/>
        <v>#DIV/0!</v>
      </c>
      <c r="E131" s="28" t="e">
        <f t="shared" si="14"/>
        <v>#DIV/0!</v>
      </c>
      <c r="F131" s="27" t="e">
        <f t="shared" si="15"/>
        <v>#DIV/0!</v>
      </c>
      <c r="G131" s="27" t="e">
        <f t="shared" si="16"/>
        <v>#DIV/0!</v>
      </c>
      <c r="H131" s="27" t="e">
        <f t="shared" si="17"/>
        <v>#DIV/0!</v>
      </c>
      <c r="I131" s="194" t="e">
        <f t="shared" si="18"/>
        <v>#DIV/0!</v>
      </c>
      <c r="J131" s="229" t="e">
        <f t="shared" si="8"/>
        <v>#DIV/0!</v>
      </c>
      <c r="K131" s="27" t="e">
        <f t="shared" si="19"/>
        <v>#DIV/0!</v>
      </c>
      <c r="L131" s="27">
        <f t="shared" si="20"/>
        <v>0</v>
      </c>
      <c r="M131" s="27" t="e">
        <f t="shared" si="21"/>
        <v>#DIV/0!</v>
      </c>
      <c r="N131" s="194" t="e">
        <f t="shared" si="9"/>
        <v>#DIV/0!</v>
      </c>
      <c r="O131" s="194" t="e">
        <f t="shared" si="10"/>
        <v>#DIV/0!</v>
      </c>
      <c r="P131" s="27" t="e">
        <f t="shared" si="11"/>
        <v>#DIV/0!</v>
      </c>
      <c r="Q131" s="25" t="e">
        <f t="shared" si="12"/>
        <v>#DIV/0!</v>
      </c>
    </row>
    <row r="132" spans="1:17" x14ac:dyDescent="0.35">
      <c r="A132" s="194">
        <f t="shared" si="6"/>
        <v>0</v>
      </c>
      <c r="B132" s="29"/>
      <c r="C132" s="25" t="e">
        <f t="shared" si="13"/>
        <v>#DIV/0!</v>
      </c>
      <c r="D132" s="27" t="e">
        <f t="shared" si="7"/>
        <v>#DIV/0!</v>
      </c>
      <c r="E132" s="28" t="e">
        <f t="shared" si="14"/>
        <v>#DIV/0!</v>
      </c>
      <c r="F132" s="27" t="e">
        <f t="shared" si="15"/>
        <v>#DIV/0!</v>
      </c>
      <c r="G132" s="27" t="e">
        <f t="shared" si="16"/>
        <v>#DIV/0!</v>
      </c>
      <c r="H132" s="27" t="e">
        <f t="shared" si="17"/>
        <v>#DIV/0!</v>
      </c>
      <c r="I132" s="194" t="e">
        <f t="shared" si="18"/>
        <v>#DIV/0!</v>
      </c>
      <c r="J132" s="229" t="e">
        <f t="shared" si="8"/>
        <v>#DIV/0!</v>
      </c>
      <c r="K132" s="27" t="e">
        <f t="shared" si="19"/>
        <v>#DIV/0!</v>
      </c>
      <c r="L132" s="27">
        <f t="shared" si="20"/>
        <v>0</v>
      </c>
      <c r="M132" s="27" t="e">
        <f t="shared" si="21"/>
        <v>#DIV/0!</v>
      </c>
      <c r="N132" s="194" t="e">
        <f t="shared" si="9"/>
        <v>#DIV/0!</v>
      </c>
      <c r="O132" s="194" t="e">
        <f t="shared" si="10"/>
        <v>#DIV/0!</v>
      </c>
      <c r="P132" s="27" t="e">
        <f t="shared" si="11"/>
        <v>#DIV/0!</v>
      </c>
      <c r="Q132" s="25" t="e">
        <f t="shared" si="12"/>
        <v>#DIV/0!</v>
      </c>
    </row>
    <row r="133" spans="1:17" x14ac:dyDescent="0.35">
      <c r="A133" s="194">
        <f t="shared" si="6"/>
        <v>0</v>
      </c>
      <c r="B133" s="29"/>
      <c r="C133" s="25" t="e">
        <f t="shared" si="13"/>
        <v>#DIV/0!</v>
      </c>
      <c r="D133" s="27" t="e">
        <f t="shared" si="7"/>
        <v>#DIV/0!</v>
      </c>
      <c r="E133" s="28" t="e">
        <f t="shared" si="14"/>
        <v>#DIV/0!</v>
      </c>
      <c r="F133" s="27" t="e">
        <f t="shared" si="15"/>
        <v>#DIV/0!</v>
      </c>
      <c r="G133" s="27" t="e">
        <f t="shared" si="16"/>
        <v>#DIV/0!</v>
      </c>
      <c r="H133" s="27" t="e">
        <f t="shared" si="17"/>
        <v>#DIV/0!</v>
      </c>
      <c r="I133" s="194" t="e">
        <f t="shared" si="18"/>
        <v>#DIV/0!</v>
      </c>
      <c r="J133" s="229" t="e">
        <f t="shared" si="8"/>
        <v>#DIV/0!</v>
      </c>
      <c r="K133" s="27" t="e">
        <f t="shared" si="19"/>
        <v>#DIV/0!</v>
      </c>
      <c r="L133" s="27">
        <f t="shared" si="20"/>
        <v>0</v>
      </c>
      <c r="M133" s="27" t="e">
        <f t="shared" si="21"/>
        <v>#DIV/0!</v>
      </c>
      <c r="N133" s="194" t="e">
        <f t="shared" si="9"/>
        <v>#DIV/0!</v>
      </c>
      <c r="O133" s="194" t="e">
        <f t="shared" si="10"/>
        <v>#DIV/0!</v>
      </c>
      <c r="P133" s="27" t="e">
        <f t="shared" si="11"/>
        <v>#DIV/0!</v>
      </c>
      <c r="Q133" s="25" t="e">
        <f t="shared" si="12"/>
        <v>#DIV/0!</v>
      </c>
    </row>
    <row r="134" spans="1:17" x14ac:dyDescent="0.35">
      <c r="A134" s="194">
        <f t="shared" si="6"/>
        <v>0</v>
      </c>
      <c r="B134" s="29"/>
      <c r="C134" s="25" t="e">
        <f t="shared" si="13"/>
        <v>#DIV/0!</v>
      </c>
      <c r="D134" s="27" t="e">
        <f t="shared" si="7"/>
        <v>#DIV/0!</v>
      </c>
      <c r="E134" s="28" t="e">
        <f t="shared" si="14"/>
        <v>#DIV/0!</v>
      </c>
      <c r="F134" s="27" t="e">
        <f t="shared" si="15"/>
        <v>#DIV/0!</v>
      </c>
      <c r="G134" s="27" t="e">
        <f t="shared" si="16"/>
        <v>#DIV/0!</v>
      </c>
      <c r="H134" s="27" t="e">
        <f t="shared" si="17"/>
        <v>#DIV/0!</v>
      </c>
      <c r="I134" s="194" t="e">
        <f t="shared" si="18"/>
        <v>#DIV/0!</v>
      </c>
      <c r="J134" s="229" t="e">
        <f t="shared" si="8"/>
        <v>#DIV/0!</v>
      </c>
      <c r="K134" s="27" t="e">
        <f t="shared" si="19"/>
        <v>#DIV/0!</v>
      </c>
      <c r="L134" s="27">
        <f t="shared" si="20"/>
        <v>0</v>
      </c>
      <c r="M134" s="27" t="e">
        <f t="shared" si="21"/>
        <v>#DIV/0!</v>
      </c>
      <c r="N134" s="194" t="e">
        <f t="shared" si="9"/>
        <v>#DIV/0!</v>
      </c>
      <c r="O134" s="194" t="e">
        <f t="shared" si="10"/>
        <v>#DIV/0!</v>
      </c>
      <c r="P134" s="27" t="e">
        <f t="shared" si="11"/>
        <v>#DIV/0!</v>
      </c>
      <c r="Q134" s="25" t="e">
        <f t="shared" si="12"/>
        <v>#DIV/0!</v>
      </c>
    </row>
    <row r="135" spans="1:17" x14ac:dyDescent="0.35">
      <c r="A135" s="194">
        <f t="shared" si="6"/>
        <v>0</v>
      </c>
      <c r="B135" s="29"/>
      <c r="C135" s="25" t="e">
        <f t="shared" si="13"/>
        <v>#DIV/0!</v>
      </c>
      <c r="D135" s="27" t="e">
        <f t="shared" si="7"/>
        <v>#DIV/0!</v>
      </c>
      <c r="E135" s="28" t="e">
        <f t="shared" si="14"/>
        <v>#DIV/0!</v>
      </c>
      <c r="F135" s="27" t="e">
        <f t="shared" si="15"/>
        <v>#DIV/0!</v>
      </c>
      <c r="G135" s="27" t="e">
        <f t="shared" si="16"/>
        <v>#DIV/0!</v>
      </c>
      <c r="H135" s="27" t="e">
        <f t="shared" si="17"/>
        <v>#DIV/0!</v>
      </c>
      <c r="I135" s="194" t="e">
        <f t="shared" si="18"/>
        <v>#DIV/0!</v>
      </c>
      <c r="J135" s="229" t="e">
        <f t="shared" si="8"/>
        <v>#DIV/0!</v>
      </c>
      <c r="K135" s="27" t="e">
        <f t="shared" si="19"/>
        <v>#DIV/0!</v>
      </c>
      <c r="L135" s="27">
        <f t="shared" si="20"/>
        <v>0</v>
      </c>
      <c r="M135" s="27" t="e">
        <f t="shared" si="21"/>
        <v>#DIV/0!</v>
      </c>
      <c r="N135" s="194" t="e">
        <f t="shared" si="9"/>
        <v>#DIV/0!</v>
      </c>
      <c r="O135" s="194" t="e">
        <f t="shared" si="10"/>
        <v>#DIV/0!</v>
      </c>
      <c r="P135" s="27" t="e">
        <f t="shared" si="11"/>
        <v>#DIV/0!</v>
      </c>
      <c r="Q135" s="25" t="e">
        <f t="shared" si="12"/>
        <v>#DIV/0!</v>
      </c>
    </row>
    <row r="136" spans="1:17" x14ac:dyDescent="0.35">
      <c r="A136" s="194">
        <f t="shared" si="6"/>
        <v>0</v>
      </c>
      <c r="B136" s="29"/>
      <c r="C136" s="25" t="e">
        <f t="shared" si="13"/>
        <v>#DIV/0!</v>
      </c>
      <c r="D136" s="27" t="e">
        <f t="shared" si="7"/>
        <v>#DIV/0!</v>
      </c>
      <c r="E136" s="28" t="e">
        <f t="shared" si="14"/>
        <v>#DIV/0!</v>
      </c>
      <c r="F136" s="27" t="e">
        <f t="shared" si="15"/>
        <v>#DIV/0!</v>
      </c>
      <c r="G136" s="27" t="e">
        <f t="shared" si="16"/>
        <v>#DIV/0!</v>
      </c>
      <c r="H136" s="27" t="e">
        <f t="shared" si="17"/>
        <v>#DIV/0!</v>
      </c>
      <c r="I136" s="194" t="e">
        <f t="shared" si="18"/>
        <v>#DIV/0!</v>
      </c>
      <c r="J136" s="229" t="e">
        <f t="shared" si="8"/>
        <v>#DIV/0!</v>
      </c>
      <c r="K136" s="27" t="e">
        <f t="shared" si="19"/>
        <v>#DIV/0!</v>
      </c>
      <c r="L136" s="27">
        <f t="shared" si="20"/>
        <v>0</v>
      </c>
      <c r="M136" s="27" t="e">
        <f t="shared" si="21"/>
        <v>#DIV/0!</v>
      </c>
      <c r="N136" s="194" t="e">
        <f t="shared" si="9"/>
        <v>#DIV/0!</v>
      </c>
      <c r="O136" s="194" t="e">
        <f t="shared" si="10"/>
        <v>#DIV/0!</v>
      </c>
      <c r="P136" s="27" t="e">
        <f t="shared" si="11"/>
        <v>#DIV/0!</v>
      </c>
      <c r="Q136" s="25" t="e">
        <f t="shared" si="12"/>
        <v>#DIV/0!</v>
      </c>
    </row>
    <row r="137" spans="1:17" x14ac:dyDescent="0.35">
      <c r="A137" s="194">
        <f t="shared" si="6"/>
        <v>0</v>
      </c>
      <c r="B137" s="29"/>
      <c r="C137" s="25" t="e">
        <f t="shared" si="13"/>
        <v>#DIV/0!</v>
      </c>
      <c r="D137" s="27" t="e">
        <f t="shared" si="7"/>
        <v>#DIV/0!</v>
      </c>
      <c r="E137" s="28" t="e">
        <f t="shared" si="14"/>
        <v>#DIV/0!</v>
      </c>
      <c r="F137" s="27" t="e">
        <f t="shared" si="15"/>
        <v>#DIV/0!</v>
      </c>
      <c r="G137" s="27" t="e">
        <f t="shared" si="16"/>
        <v>#DIV/0!</v>
      </c>
      <c r="H137" s="27" t="e">
        <f t="shared" si="17"/>
        <v>#DIV/0!</v>
      </c>
      <c r="I137" s="194" t="e">
        <f t="shared" si="18"/>
        <v>#DIV/0!</v>
      </c>
      <c r="J137" s="229" t="e">
        <f t="shared" si="8"/>
        <v>#DIV/0!</v>
      </c>
      <c r="K137" s="27" t="e">
        <f t="shared" si="19"/>
        <v>#DIV/0!</v>
      </c>
      <c r="L137" s="27">
        <f t="shared" si="20"/>
        <v>0</v>
      </c>
      <c r="M137" s="27" t="e">
        <f t="shared" si="21"/>
        <v>#DIV/0!</v>
      </c>
      <c r="N137" s="194" t="e">
        <f t="shared" si="9"/>
        <v>#DIV/0!</v>
      </c>
      <c r="O137" s="194" t="e">
        <f t="shared" si="10"/>
        <v>#DIV/0!</v>
      </c>
      <c r="P137" s="27" t="e">
        <f t="shared" si="11"/>
        <v>#DIV/0!</v>
      </c>
      <c r="Q137" s="25" t="e">
        <f t="shared" si="12"/>
        <v>#DIV/0!</v>
      </c>
    </row>
    <row r="138" spans="1:17" x14ac:dyDescent="0.35">
      <c r="A138" s="194">
        <f t="shared" si="6"/>
        <v>0</v>
      </c>
      <c r="B138" s="29"/>
      <c r="C138" s="25" t="e">
        <f t="shared" si="13"/>
        <v>#DIV/0!</v>
      </c>
      <c r="D138" s="27" t="e">
        <f t="shared" si="7"/>
        <v>#DIV/0!</v>
      </c>
      <c r="E138" s="28" t="e">
        <f t="shared" si="14"/>
        <v>#DIV/0!</v>
      </c>
      <c r="F138" s="27" t="e">
        <f t="shared" si="15"/>
        <v>#DIV/0!</v>
      </c>
      <c r="G138" s="27" t="e">
        <f t="shared" si="16"/>
        <v>#DIV/0!</v>
      </c>
      <c r="H138" s="27" t="e">
        <f t="shared" si="17"/>
        <v>#DIV/0!</v>
      </c>
      <c r="I138" s="194" t="e">
        <f t="shared" si="18"/>
        <v>#DIV/0!</v>
      </c>
      <c r="J138" s="229" t="e">
        <f t="shared" si="8"/>
        <v>#DIV/0!</v>
      </c>
      <c r="K138" s="27" t="e">
        <f t="shared" si="19"/>
        <v>#DIV/0!</v>
      </c>
      <c r="L138" s="27">
        <f t="shared" si="20"/>
        <v>0</v>
      </c>
      <c r="M138" s="27" t="e">
        <f t="shared" si="21"/>
        <v>#DIV/0!</v>
      </c>
      <c r="N138" s="194" t="e">
        <f t="shared" si="9"/>
        <v>#DIV/0!</v>
      </c>
      <c r="O138" s="194" t="e">
        <f t="shared" si="10"/>
        <v>#DIV/0!</v>
      </c>
      <c r="P138" s="27" t="e">
        <f t="shared" si="11"/>
        <v>#DIV/0!</v>
      </c>
      <c r="Q138" s="25" t="e">
        <f t="shared" si="12"/>
        <v>#DIV/0!</v>
      </c>
    </row>
    <row r="139" spans="1:17" x14ac:dyDescent="0.35">
      <c r="A139" s="194">
        <f t="shared" si="6"/>
        <v>0</v>
      </c>
      <c r="B139" s="29"/>
      <c r="C139" s="25" t="e">
        <f t="shared" si="13"/>
        <v>#DIV/0!</v>
      </c>
      <c r="D139" s="27" t="e">
        <f t="shared" si="7"/>
        <v>#DIV/0!</v>
      </c>
      <c r="E139" s="28" t="e">
        <f t="shared" si="14"/>
        <v>#DIV/0!</v>
      </c>
      <c r="F139" s="27" t="e">
        <f t="shared" si="15"/>
        <v>#DIV/0!</v>
      </c>
      <c r="G139" s="27" t="e">
        <f t="shared" si="16"/>
        <v>#DIV/0!</v>
      </c>
      <c r="H139" s="27" t="e">
        <f t="shared" si="17"/>
        <v>#DIV/0!</v>
      </c>
      <c r="I139" s="194" t="e">
        <f t="shared" si="18"/>
        <v>#DIV/0!</v>
      </c>
      <c r="J139" s="229" t="e">
        <f t="shared" si="8"/>
        <v>#DIV/0!</v>
      </c>
      <c r="K139" s="27" t="e">
        <f t="shared" si="19"/>
        <v>#DIV/0!</v>
      </c>
      <c r="L139" s="27">
        <f t="shared" si="20"/>
        <v>0</v>
      </c>
      <c r="M139" s="27" t="e">
        <f t="shared" si="21"/>
        <v>#DIV/0!</v>
      </c>
      <c r="N139" s="194" t="e">
        <f t="shared" si="9"/>
        <v>#DIV/0!</v>
      </c>
      <c r="O139" s="194" t="e">
        <f t="shared" si="10"/>
        <v>#DIV/0!</v>
      </c>
      <c r="P139" s="27" t="e">
        <f t="shared" si="11"/>
        <v>#DIV/0!</v>
      </c>
      <c r="Q139" s="25" t="e">
        <f t="shared" si="12"/>
        <v>#DIV/0!</v>
      </c>
    </row>
    <row r="140" spans="1:17" x14ac:dyDescent="0.35">
      <c r="A140" s="194">
        <f t="shared" si="6"/>
        <v>0</v>
      </c>
      <c r="B140" s="29"/>
      <c r="C140" s="25" t="e">
        <f t="shared" si="13"/>
        <v>#DIV/0!</v>
      </c>
      <c r="D140" s="27" t="e">
        <f t="shared" si="7"/>
        <v>#DIV/0!</v>
      </c>
      <c r="E140" s="28" t="e">
        <f t="shared" si="14"/>
        <v>#DIV/0!</v>
      </c>
      <c r="F140" s="27" t="e">
        <f t="shared" si="15"/>
        <v>#DIV/0!</v>
      </c>
      <c r="G140" s="27" t="e">
        <f t="shared" si="16"/>
        <v>#DIV/0!</v>
      </c>
      <c r="H140" s="27" t="e">
        <f t="shared" si="17"/>
        <v>#DIV/0!</v>
      </c>
      <c r="I140" s="194" t="e">
        <f t="shared" si="18"/>
        <v>#DIV/0!</v>
      </c>
      <c r="J140" s="229" t="e">
        <f t="shared" si="8"/>
        <v>#DIV/0!</v>
      </c>
      <c r="K140" s="27" t="e">
        <f t="shared" si="19"/>
        <v>#DIV/0!</v>
      </c>
      <c r="L140" s="27">
        <f t="shared" si="20"/>
        <v>0</v>
      </c>
      <c r="M140" s="27" t="e">
        <f t="shared" si="21"/>
        <v>#DIV/0!</v>
      </c>
      <c r="N140" s="194" t="e">
        <f t="shared" si="9"/>
        <v>#DIV/0!</v>
      </c>
      <c r="O140" s="194" t="e">
        <f t="shared" si="10"/>
        <v>#DIV/0!</v>
      </c>
      <c r="P140" s="27" t="e">
        <f t="shared" si="11"/>
        <v>#DIV/0!</v>
      </c>
      <c r="Q140" s="25" t="e">
        <f t="shared" si="12"/>
        <v>#DIV/0!</v>
      </c>
    </row>
    <row r="141" spans="1:17" x14ac:dyDescent="0.35">
      <c r="A141" s="194">
        <f t="shared" si="6"/>
        <v>0</v>
      </c>
      <c r="B141" s="29"/>
      <c r="C141" s="25" t="e">
        <f t="shared" si="13"/>
        <v>#DIV/0!</v>
      </c>
      <c r="D141" s="27" t="e">
        <f t="shared" si="7"/>
        <v>#DIV/0!</v>
      </c>
      <c r="E141" s="28" t="e">
        <f t="shared" si="14"/>
        <v>#DIV/0!</v>
      </c>
      <c r="F141" s="27" t="e">
        <f t="shared" si="15"/>
        <v>#DIV/0!</v>
      </c>
      <c r="G141" s="27" t="e">
        <f t="shared" si="16"/>
        <v>#DIV/0!</v>
      </c>
      <c r="H141" s="27" t="e">
        <f t="shared" si="17"/>
        <v>#DIV/0!</v>
      </c>
      <c r="I141" s="194" t="e">
        <f t="shared" si="18"/>
        <v>#DIV/0!</v>
      </c>
      <c r="J141" s="229" t="e">
        <f t="shared" si="8"/>
        <v>#DIV/0!</v>
      </c>
      <c r="K141" s="27" t="e">
        <f t="shared" si="19"/>
        <v>#DIV/0!</v>
      </c>
      <c r="L141" s="27">
        <f t="shared" si="20"/>
        <v>0</v>
      </c>
      <c r="M141" s="27" t="e">
        <f t="shared" si="21"/>
        <v>#DIV/0!</v>
      </c>
      <c r="N141" s="194" t="e">
        <f t="shared" si="9"/>
        <v>#DIV/0!</v>
      </c>
      <c r="O141" s="194" t="e">
        <f t="shared" si="10"/>
        <v>#DIV/0!</v>
      </c>
      <c r="P141" s="27" t="e">
        <f t="shared" si="11"/>
        <v>#DIV/0!</v>
      </c>
      <c r="Q141" s="25" t="e">
        <f t="shared" si="12"/>
        <v>#DIV/0!</v>
      </c>
    </row>
    <row r="142" spans="1:17" x14ac:dyDescent="0.35">
      <c r="A142" s="194">
        <f t="shared" si="6"/>
        <v>0</v>
      </c>
      <c r="B142" s="29"/>
      <c r="C142" s="25" t="e">
        <f t="shared" si="13"/>
        <v>#DIV/0!</v>
      </c>
      <c r="D142" s="27" t="e">
        <f t="shared" si="7"/>
        <v>#DIV/0!</v>
      </c>
      <c r="E142" s="28" t="e">
        <f t="shared" si="14"/>
        <v>#DIV/0!</v>
      </c>
      <c r="F142" s="27" t="e">
        <f t="shared" si="15"/>
        <v>#DIV/0!</v>
      </c>
      <c r="G142" s="27" t="e">
        <f t="shared" si="16"/>
        <v>#DIV/0!</v>
      </c>
      <c r="H142" s="27" t="e">
        <f t="shared" si="17"/>
        <v>#DIV/0!</v>
      </c>
      <c r="I142" s="194" t="e">
        <f t="shared" si="18"/>
        <v>#DIV/0!</v>
      </c>
      <c r="J142" s="229" t="e">
        <f t="shared" si="8"/>
        <v>#DIV/0!</v>
      </c>
      <c r="K142" s="27" t="e">
        <f t="shared" si="19"/>
        <v>#DIV/0!</v>
      </c>
      <c r="L142" s="27">
        <f t="shared" si="20"/>
        <v>0</v>
      </c>
      <c r="M142" s="27" t="e">
        <f t="shared" si="21"/>
        <v>#DIV/0!</v>
      </c>
      <c r="N142" s="194" t="e">
        <f t="shared" si="9"/>
        <v>#DIV/0!</v>
      </c>
      <c r="O142" s="194" t="e">
        <f t="shared" si="10"/>
        <v>#DIV/0!</v>
      </c>
      <c r="P142" s="27" t="e">
        <f t="shared" si="11"/>
        <v>#DIV/0!</v>
      </c>
      <c r="Q142" s="25" t="e">
        <f t="shared" si="12"/>
        <v>#DIV/0!</v>
      </c>
    </row>
    <row r="143" spans="1:17" x14ac:dyDescent="0.35">
      <c r="A143" s="194">
        <f t="shared" si="6"/>
        <v>0</v>
      </c>
      <c r="B143" s="29"/>
      <c r="C143" s="25" t="e">
        <f t="shared" si="13"/>
        <v>#DIV/0!</v>
      </c>
      <c r="D143" s="27" t="e">
        <f t="shared" si="7"/>
        <v>#DIV/0!</v>
      </c>
      <c r="E143" s="28" t="e">
        <f t="shared" si="14"/>
        <v>#DIV/0!</v>
      </c>
      <c r="F143" s="27" t="e">
        <f t="shared" si="15"/>
        <v>#DIV/0!</v>
      </c>
      <c r="G143" s="27" t="e">
        <f t="shared" si="16"/>
        <v>#DIV/0!</v>
      </c>
      <c r="H143" s="27" t="e">
        <f t="shared" si="17"/>
        <v>#DIV/0!</v>
      </c>
      <c r="I143" s="194" t="e">
        <f t="shared" si="18"/>
        <v>#DIV/0!</v>
      </c>
      <c r="J143" s="229" t="e">
        <f t="shared" si="8"/>
        <v>#DIV/0!</v>
      </c>
      <c r="K143" s="27" t="e">
        <f t="shared" si="19"/>
        <v>#DIV/0!</v>
      </c>
      <c r="L143" s="27">
        <f t="shared" si="20"/>
        <v>0</v>
      </c>
      <c r="M143" s="27" t="e">
        <f t="shared" si="21"/>
        <v>#DIV/0!</v>
      </c>
      <c r="N143" s="194" t="e">
        <f t="shared" si="9"/>
        <v>#DIV/0!</v>
      </c>
      <c r="O143" s="194" t="e">
        <f t="shared" si="10"/>
        <v>#DIV/0!</v>
      </c>
      <c r="P143" s="27" t="e">
        <f t="shared" si="11"/>
        <v>#DIV/0!</v>
      </c>
      <c r="Q143" s="25" t="e">
        <f t="shared" si="12"/>
        <v>#DIV/0!</v>
      </c>
    </row>
    <row r="144" spans="1:17" x14ac:dyDescent="0.35">
      <c r="A144" s="194">
        <f t="shared" si="6"/>
        <v>0</v>
      </c>
      <c r="B144" s="29"/>
      <c r="C144" s="25" t="e">
        <f t="shared" si="13"/>
        <v>#DIV/0!</v>
      </c>
      <c r="D144" s="27" t="e">
        <f t="shared" si="7"/>
        <v>#DIV/0!</v>
      </c>
      <c r="E144" s="28" t="e">
        <f t="shared" si="14"/>
        <v>#DIV/0!</v>
      </c>
      <c r="F144" s="27" t="e">
        <f t="shared" si="15"/>
        <v>#DIV/0!</v>
      </c>
      <c r="G144" s="27" t="e">
        <f t="shared" si="16"/>
        <v>#DIV/0!</v>
      </c>
      <c r="H144" s="27" t="e">
        <f t="shared" si="17"/>
        <v>#DIV/0!</v>
      </c>
      <c r="I144" s="194" t="e">
        <f t="shared" si="18"/>
        <v>#DIV/0!</v>
      </c>
      <c r="J144" s="229" t="e">
        <f t="shared" si="8"/>
        <v>#DIV/0!</v>
      </c>
      <c r="K144" s="27" t="e">
        <f t="shared" si="19"/>
        <v>#DIV/0!</v>
      </c>
      <c r="L144" s="27">
        <f t="shared" si="20"/>
        <v>0</v>
      </c>
      <c r="M144" s="27" t="e">
        <f t="shared" si="21"/>
        <v>#DIV/0!</v>
      </c>
      <c r="N144" s="194" t="e">
        <f t="shared" si="9"/>
        <v>#DIV/0!</v>
      </c>
      <c r="O144" s="194" t="e">
        <f t="shared" si="10"/>
        <v>#DIV/0!</v>
      </c>
      <c r="P144" s="27" t="e">
        <f t="shared" si="11"/>
        <v>#DIV/0!</v>
      </c>
      <c r="Q144" s="25" t="e">
        <f t="shared" si="12"/>
        <v>#DIV/0!</v>
      </c>
    </row>
    <row r="145" spans="1:17" x14ac:dyDescent="0.35">
      <c r="A145" s="194">
        <f t="shared" si="6"/>
        <v>0</v>
      </c>
      <c r="B145" s="29"/>
      <c r="C145" s="25" t="e">
        <f t="shared" si="13"/>
        <v>#DIV/0!</v>
      </c>
      <c r="D145" s="27" t="e">
        <f t="shared" si="7"/>
        <v>#DIV/0!</v>
      </c>
      <c r="E145" s="28" t="e">
        <f t="shared" si="14"/>
        <v>#DIV/0!</v>
      </c>
      <c r="F145" s="27" t="e">
        <f t="shared" si="15"/>
        <v>#DIV/0!</v>
      </c>
      <c r="G145" s="27" t="e">
        <f t="shared" si="16"/>
        <v>#DIV/0!</v>
      </c>
      <c r="H145" s="27" t="e">
        <f t="shared" si="17"/>
        <v>#DIV/0!</v>
      </c>
      <c r="I145" s="194" t="e">
        <f t="shared" si="18"/>
        <v>#DIV/0!</v>
      </c>
      <c r="J145" s="229" t="e">
        <f t="shared" si="8"/>
        <v>#DIV/0!</v>
      </c>
      <c r="K145" s="27" t="e">
        <f t="shared" si="19"/>
        <v>#DIV/0!</v>
      </c>
      <c r="L145" s="27">
        <f t="shared" si="20"/>
        <v>0</v>
      </c>
      <c r="M145" s="27" t="e">
        <f t="shared" si="21"/>
        <v>#DIV/0!</v>
      </c>
      <c r="N145" s="194" t="e">
        <f t="shared" si="9"/>
        <v>#DIV/0!</v>
      </c>
      <c r="O145" s="194" t="e">
        <f t="shared" si="10"/>
        <v>#DIV/0!</v>
      </c>
      <c r="P145" s="27" t="e">
        <f t="shared" si="11"/>
        <v>#DIV/0!</v>
      </c>
      <c r="Q145" s="25" t="e">
        <f t="shared" si="12"/>
        <v>#DIV/0!</v>
      </c>
    </row>
    <row r="146" spans="1:17" x14ac:dyDescent="0.35">
      <c r="A146" s="194">
        <f t="shared" si="6"/>
        <v>0</v>
      </c>
      <c r="B146" s="29"/>
      <c r="C146" s="25" t="e">
        <f t="shared" si="13"/>
        <v>#DIV/0!</v>
      </c>
      <c r="D146" s="27" t="e">
        <f t="shared" si="7"/>
        <v>#DIV/0!</v>
      </c>
      <c r="E146" s="28" t="e">
        <f t="shared" si="14"/>
        <v>#DIV/0!</v>
      </c>
      <c r="F146" s="27" t="e">
        <f t="shared" si="15"/>
        <v>#DIV/0!</v>
      </c>
      <c r="G146" s="27" t="e">
        <f t="shared" si="16"/>
        <v>#DIV/0!</v>
      </c>
      <c r="H146" s="27" t="e">
        <f t="shared" si="17"/>
        <v>#DIV/0!</v>
      </c>
      <c r="I146" s="194" t="e">
        <f t="shared" si="18"/>
        <v>#DIV/0!</v>
      </c>
      <c r="J146" s="229" t="e">
        <f t="shared" si="8"/>
        <v>#DIV/0!</v>
      </c>
      <c r="K146" s="27" t="e">
        <f t="shared" si="19"/>
        <v>#DIV/0!</v>
      </c>
      <c r="L146" s="27">
        <f t="shared" si="20"/>
        <v>0</v>
      </c>
      <c r="M146" s="27" t="e">
        <f t="shared" si="21"/>
        <v>#DIV/0!</v>
      </c>
      <c r="N146" s="194" t="e">
        <f t="shared" si="9"/>
        <v>#DIV/0!</v>
      </c>
      <c r="O146" s="194" t="e">
        <f t="shared" si="10"/>
        <v>#DIV/0!</v>
      </c>
      <c r="P146" s="27" t="e">
        <f t="shared" si="11"/>
        <v>#DIV/0!</v>
      </c>
      <c r="Q146" s="25" t="e">
        <f t="shared" si="12"/>
        <v>#DIV/0!</v>
      </c>
    </row>
    <row r="147" spans="1:17" x14ac:dyDescent="0.35">
      <c r="A147" s="194">
        <f t="shared" si="6"/>
        <v>0</v>
      </c>
      <c r="B147" s="29"/>
      <c r="C147" s="25" t="e">
        <f t="shared" si="13"/>
        <v>#DIV/0!</v>
      </c>
      <c r="D147" s="27" t="e">
        <f t="shared" si="7"/>
        <v>#DIV/0!</v>
      </c>
      <c r="E147" s="28" t="e">
        <f t="shared" si="14"/>
        <v>#DIV/0!</v>
      </c>
      <c r="F147" s="27" t="e">
        <f t="shared" si="15"/>
        <v>#DIV/0!</v>
      </c>
      <c r="G147" s="27" t="e">
        <f t="shared" si="16"/>
        <v>#DIV/0!</v>
      </c>
      <c r="H147" s="27" t="e">
        <f t="shared" si="17"/>
        <v>#DIV/0!</v>
      </c>
      <c r="I147" s="194" t="e">
        <f t="shared" si="18"/>
        <v>#DIV/0!</v>
      </c>
      <c r="J147" s="229" t="e">
        <f t="shared" si="8"/>
        <v>#DIV/0!</v>
      </c>
      <c r="K147" s="27" t="e">
        <f t="shared" si="19"/>
        <v>#DIV/0!</v>
      </c>
      <c r="L147" s="27">
        <f t="shared" si="20"/>
        <v>0</v>
      </c>
      <c r="M147" s="27" t="e">
        <f t="shared" si="21"/>
        <v>#DIV/0!</v>
      </c>
      <c r="N147" s="194" t="e">
        <f t="shared" si="9"/>
        <v>#DIV/0!</v>
      </c>
      <c r="O147" s="194" t="e">
        <f t="shared" si="10"/>
        <v>#DIV/0!</v>
      </c>
      <c r="P147" s="27" t="e">
        <f t="shared" si="11"/>
        <v>#DIV/0!</v>
      </c>
      <c r="Q147" s="25" t="e">
        <f t="shared" si="12"/>
        <v>#DIV/0!</v>
      </c>
    </row>
    <row r="148" spans="1:17" x14ac:dyDescent="0.35">
      <c r="A148" s="194">
        <f t="shared" si="6"/>
        <v>0</v>
      </c>
      <c r="B148" s="29"/>
      <c r="C148" s="25" t="e">
        <f t="shared" si="13"/>
        <v>#DIV/0!</v>
      </c>
      <c r="D148" s="27" t="e">
        <f t="shared" si="7"/>
        <v>#DIV/0!</v>
      </c>
      <c r="E148" s="28" t="e">
        <f t="shared" si="14"/>
        <v>#DIV/0!</v>
      </c>
      <c r="F148" s="27" t="e">
        <f t="shared" si="15"/>
        <v>#DIV/0!</v>
      </c>
      <c r="G148" s="27" t="e">
        <f t="shared" si="16"/>
        <v>#DIV/0!</v>
      </c>
      <c r="H148" s="27" t="e">
        <f t="shared" si="17"/>
        <v>#DIV/0!</v>
      </c>
      <c r="I148" s="194" t="e">
        <f t="shared" si="18"/>
        <v>#DIV/0!</v>
      </c>
      <c r="J148" s="229" t="e">
        <f t="shared" si="8"/>
        <v>#DIV/0!</v>
      </c>
      <c r="K148" s="27" t="e">
        <f t="shared" si="19"/>
        <v>#DIV/0!</v>
      </c>
      <c r="L148" s="27">
        <f t="shared" si="20"/>
        <v>0</v>
      </c>
      <c r="M148" s="27" t="e">
        <f t="shared" si="21"/>
        <v>#DIV/0!</v>
      </c>
      <c r="N148" s="194" t="e">
        <f t="shared" si="9"/>
        <v>#DIV/0!</v>
      </c>
      <c r="O148" s="194" t="e">
        <f t="shared" si="10"/>
        <v>#DIV/0!</v>
      </c>
      <c r="P148" s="27" t="e">
        <f t="shared" si="11"/>
        <v>#DIV/0!</v>
      </c>
      <c r="Q148" s="25" t="e">
        <f t="shared" si="12"/>
        <v>#DIV/0!</v>
      </c>
    </row>
    <row r="149" spans="1:17" x14ac:dyDescent="0.35">
      <c r="A149" s="194">
        <f t="shared" si="6"/>
        <v>0</v>
      </c>
      <c r="B149" s="29"/>
      <c r="C149" s="25" t="e">
        <f t="shared" si="13"/>
        <v>#DIV/0!</v>
      </c>
      <c r="D149" s="27" t="e">
        <f t="shared" si="7"/>
        <v>#DIV/0!</v>
      </c>
      <c r="E149" s="28" t="e">
        <f t="shared" si="14"/>
        <v>#DIV/0!</v>
      </c>
      <c r="F149" s="27" t="e">
        <f t="shared" si="15"/>
        <v>#DIV/0!</v>
      </c>
      <c r="G149" s="27" t="e">
        <f t="shared" si="16"/>
        <v>#DIV/0!</v>
      </c>
      <c r="H149" s="27" t="e">
        <f t="shared" si="17"/>
        <v>#DIV/0!</v>
      </c>
      <c r="I149" s="194" t="e">
        <f t="shared" si="18"/>
        <v>#DIV/0!</v>
      </c>
      <c r="J149" s="229" t="e">
        <f t="shared" si="8"/>
        <v>#DIV/0!</v>
      </c>
      <c r="K149" s="27" t="e">
        <f t="shared" si="19"/>
        <v>#DIV/0!</v>
      </c>
      <c r="L149" s="27">
        <f t="shared" si="20"/>
        <v>0</v>
      </c>
      <c r="M149" s="27" t="e">
        <f t="shared" si="21"/>
        <v>#DIV/0!</v>
      </c>
      <c r="N149" s="194" t="e">
        <f t="shared" si="9"/>
        <v>#DIV/0!</v>
      </c>
      <c r="O149" s="194" t="e">
        <f t="shared" si="10"/>
        <v>#DIV/0!</v>
      </c>
      <c r="P149" s="27" t="e">
        <f t="shared" si="11"/>
        <v>#DIV/0!</v>
      </c>
      <c r="Q149" s="25" t="e">
        <f t="shared" si="12"/>
        <v>#DIV/0!</v>
      </c>
    </row>
    <row r="150" spans="1:17" x14ac:dyDescent="0.35">
      <c r="A150" s="194">
        <f t="shared" si="6"/>
        <v>0</v>
      </c>
      <c r="B150" s="29"/>
      <c r="C150" s="25" t="e">
        <f t="shared" si="13"/>
        <v>#DIV/0!</v>
      </c>
      <c r="D150" s="27" t="e">
        <f t="shared" si="7"/>
        <v>#DIV/0!</v>
      </c>
      <c r="E150" s="28" t="e">
        <f t="shared" si="14"/>
        <v>#DIV/0!</v>
      </c>
      <c r="F150" s="27" t="e">
        <f t="shared" si="15"/>
        <v>#DIV/0!</v>
      </c>
      <c r="G150" s="27" t="e">
        <f t="shared" si="16"/>
        <v>#DIV/0!</v>
      </c>
      <c r="H150" s="27" t="e">
        <f t="shared" si="17"/>
        <v>#DIV/0!</v>
      </c>
      <c r="I150" s="194" t="e">
        <f t="shared" si="18"/>
        <v>#DIV/0!</v>
      </c>
      <c r="J150" s="229" t="e">
        <f t="shared" si="8"/>
        <v>#DIV/0!</v>
      </c>
      <c r="K150" s="27" t="e">
        <f t="shared" si="19"/>
        <v>#DIV/0!</v>
      </c>
      <c r="L150" s="27">
        <f t="shared" si="20"/>
        <v>0</v>
      </c>
      <c r="M150" s="27" t="e">
        <f t="shared" si="21"/>
        <v>#DIV/0!</v>
      </c>
      <c r="N150" s="194" t="e">
        <f t="shared" si="9"/>
        <v>#DIV/0!</v>
      </c>
      <c r="O150" s="194" t="e">
        <f t="shared" si="10"/>
        <v>#DIV/0!</v>
      </c>
      <c r="P150" s="27" t="e">
        <f t="shared" si="11"/>
        <v>#DIV/0!</v>
      </c>
      <c r="Q150" s="25" t="e">
        <f t="shared" si="12"/>
        <v>#DIV/0!</v>
      </c>
    </row>
    <row r="151" spans="1:17" x14ac:dyDescent="0.35">
      <c r="A151" s="194">
        <f t="shared" si="6"/>
        <v>0</v>
      </c>
      <c r="B151" s="29"/>
      <c r="C151" s="25" t="e">
        <f t="shared" si="13"/>
        <v>#DIV/0!</v>
      </c>
      <c r="D151" s="27" t="e">
        <f t="shared" si="7"/>
        <v>#DIV/0!</v>
      </c>
      <c r="E151" s="28" t="e">
        <f t="shared" si="14"/>
        <v>#DIV/0!</v>
      </c>
      <c r="F151" s="27" t="e">
        <f t="shared" si="15"/>
        <v>#DIV/0!</v>
      </c>
      <c r="G151" s="27" t="e">
        <f t="shared" si="16"/>
        <v>#DIV/0!</v>
      </c>
      <c r="H151" s="27" t="e">
        <f t="shared" si="17"/>
        <v>#DIV/0!</v>
      </c>
      <c r="I151" s="194" t="e">
        <f t="shared" si="18"/>
        <v>#DIV/0!</v>
      </c>
      <c r="J151" s="229" t="e">
        <f t="shared" si="8"/>
        <v>#DIV/0!</v>
      </c>
      <c r="K151" s="27" t="e">
        <f t="shared" si="19"/>
        <v>#DIV/0!</v>
      </c>
      <c r="L151" s="27">
        <f t="shared" si="20"/>
        <v>0</v>
      </c>
      <c r="M151" s="27" t="e">
        <f t="shared" si="21"/>
        <v>#DIV/0!</v>
      </c>
      <c r="N151" s="194" t="e">
        <f t="shared" si="9"/>
        <v>#DIV/0!</v>
      </c>
      <c r="O151" s="194" t="e">
        <f t="shared" si="10"/>
        <v>#DIV/0!</v>
      </c>
      <c r="P151" s="27" t="e">
        <f t="shared" si="11"/>
        <v>#DIV/0!</v>
      </c>
      <c r="Q151" s="25" t="e">
        <f t="shared" si="12"/>
        <v>#DIV/0!</v>
      </c>
    </row>
    <row r="152" spans="1:17" x14ac:dyDescent="0.35">
      <c r="A152" s="194">
        <f t="shared" si="6"/>
        <v>0</v>
      </c>
      <c r="B152" s="29"/>
      <c r="C152" s="25" t="e">
        <f t="shared" si="13"/>
        <v>#DIV/0!</v>
      </c>
      <c r="D152" s="27" t="e">
        <f t="shared" si="7"/>
        <v>#DIV/0!</v>
      </c>
      <c r="E152" s="28" t="e">
        <f t="shared" si="14"/>
        <v>#DIV/0!</v>
      </c>
      <c r="F152" s="27" t="e">
        <f t="shared" si="15"/>
        <v>#DIV/0!</v>
      </c>
      <c r="G152" s="27" t="e">
        <f t="shared" si="16"/>
        <v>#DIV/0!</v>
      </c>
      <c r="H152" s="27" t="e">
        <f t="shared" si="17"/>
        <v>#DIV/0!</v>
      </c>
      <c r="I152" s="194" t="e">
        <f t="shared" si="18"/>
        <v>#DIV/0!</v>
      </c>
      <c r="J152" s="229" t="e">
        <f t="shared" si="8"/>
        <v>#DIV/0!</v>
      </c>
      <c r="K152" s="27" t="e">
        <f t="shared" si="19"/>
        <v>#DIV/0!</v>
      </c>
      <c r="L152" s="27">
        <f t="shared" si="20"/>
        <v>0</v>
      </c>
      <c r="M152" s="27" t="e">
        <f t="shared" si="21"/>
        <v>#DIV/0!</v>
      </c>
      <c r="N152" s="194" t="e">
        <f t="shared" si="9"/>
        <v>#DIV/0!</v>
      </c>
      <c r="O152" s="194" t="e">
        <f t="shared" si="10"/>
        <v>#DIV/0!</v>
      </c>
      <c r="P152" s="27" t="e">
        <f t="shared" si="11"/>
        <v>#DIV/0!</v>
      </c>
      <c r="Q152" s="25" t="e">
        <f t="shared" si="12"/>
        <v>#DIV/0!</v>
      </c>
    </row>
    <row r="153" spans="1:17" x14ac:dyDescent="0.35">
      <c r="A153" s="194">
        <f t="shared" si="6"/>
        <v>0</v>
      </c>
      <c r="B153" s="29"/>
      <c r="C153" s="25" t="e">
        <f t="shared" si="13"/>
        <v>#DIV/0!</v>
      </c>
      <c r="D153" s="27" t="e">
        <f t="shared" si="7"/>
        <v>#DIV/0!</v>
      </c>
      <c r="E153" s="28" t="e">
        <f t="shared" si="14"/>
        <v>#DIV/0!</v>
      </c>
      <c r="F153" s="27" t="e">
        <f t="shared" si="15"/>
        <v>#DIV/0!</v>
      </c>
      <c r="G153" s="27" t="e">
        <f t="shared" si="16"/>
        <v>#DIV/0!</v>
      </c>
      <c r="H153" s="27" t="e">
        <f t="shared" si="17"/>
        <v>#DIV/0!</v>
      </c>
      <c r="I153" s="194" t="e">
        <f t="shared" si="18"/>
        <v>#DIV/0!</v>
      </c>
      <c r="J153" s="229" t="e">
        <f t="shared" si="8"/>
        <v>#DIV/0!</v>
      </c>
      <c r="K153" s="27" t="e">
        <f t="shared" si="19"/>
        <v>#DIV/0!</v>
      </c>
      <c r="L153" s="27">
        <f t="shared" si="20"/>
        <v>0</v>
      </c>
      <c r="M153" s="27" t="e">
        <f t="shared" si="21"/>
        <v>#DIV/0!</v>
      </c>
      <c r="N153" s="194" t="e">
        <f t="shared" si="9"/>
        <v>#DIV/0!</v>
      </c>
      <c r="O153" s="194" t="e">
        <f t="shared" si="10"/>
        <v>#DIV/0!</v>
      </c>
      <c r="P153" s="27" t="e">
        <f t="shared" si="11"/>
        <v>#DIV/0!</v>
      </c>
      <c r="Q153" s="25" t="e">
        <f t="shared" si="12"/>
        <v>#DIV/0!</v>
      </c>
    </row>
    <row r="154" spans="1:17" x14ac:dyDescent="0.35">
      <c r="A154" s="194">
        <f t="shared" si="6"/>
        <v>0</v>
      </c>
      <c r="B154" s="29"/>
      <c r="C154" s="25" t="e">
        <f t="shared" si="13"/>
        <v>#DIV/0!</v>
      </c>
      <c r="D154" s="27" t="e">
        <f t="shared" si="7"/>
        <v>#DIV/0!</v>
      </c>
      <c r="E154" s="28" t="e">
        <f t="shared" si="14"/>
        <v>#DIV/0!</v>
      </c>
      <c r="F154" s="27" t="e">
        <f t="shared" si="15"/>
        <v>#DIV/0!</v>
      </c>
      <c r="G154" s="27" t="e">
        <f t="shared" si="16"/>
        <v>#DIV/0!</v>
      </c>
      <c r="H154" s="27" t="e">
        <f t="shared" si="17"/>
        <v>#DIV/0!</v>
      </c>
      <c r="I154" s="194" t="e">
        <f t="shared" si="18"/>
        <v>#DIV/0!</v>
      </c>
      <c r="J154" s="229" t="e">
        <f t="shared" si="8"/>
        <v>#DIV/0!</v>
      </c>
      <c r="K154" s="27" t="e">
        <f t="shared" si="19"/>
        <v>#DIV/0!</v>
      </c>
      <c r="L154" s="27">
        <f t="shared" si="20"/>
        <v>0</v>
      </c>
      <c r="M154" s="27" t="e">
        <f t="shared" si="21"/>
        <v>#DIV/0!</v>
      </c>
      <c r="N154" s="194" t="e">
        <f t="shared" si="9"/>
        <v>#DIV/0!</v>
      </c>
      <c r="O154" s="194" t="e">
        <f t="shared" si="10"/>
        <v>#DIV/0!</v>
      </c>
      <c r="P154" s="27" t="e">
        <f t="shared" si="11"/>
        <v>#DIV/0!</v>
      </c>
      <c r="Q154" s="25" t="e">
        <f t="shared" si="12"/>
        <v>#DIV/0!</v>
      </c>
    </row>
    <row r="155" spans="1:17" x14ac:dyDescent="0.35">
      <c r="A155" s="194">
        <f t="shared" si="6"/>
        <v>0</v>
      </c>
      <c r="B155" s="29"/>
      <c r="C155" s="25" t="e">
        <f t="shared" si="13"/>
        <v>#DIV/0!</v>
      </c>
      <c r="D155" s="27" t="e">
        <f t="shared" si="7"/>
        <v>#DIV/0!</v>
      </c>
      <c r="E155" s="28" t="e">
        <f t="shared" si="14"/>
        <v>#DIV/0!</v>
      </c>
      <c r="F155" s="27" t="e">
        <f t="shared" si="15"/>
        <v>#DIV/0!</v>
      </c>
      <c r="G155" s="27" t="e">
        <f t="shared" si="16"/>
        <v>#DIV/0!</v>
      </c>
      <c r="H155" s="27" t="e">
        <f t="shared" si="17"/>
        <v>#DIV/0!</v>
      </c>
      <c r="I155" s="194" t="e">
        <f t="shared" si="18"/>
        <v>#DIV/0!</v>
      </c>
      <c r="J155" s="229" t="e">
        <f t="shared" si="8"/>
        <v>#DIV/0!</v>
      </c>
      <c r="K155" s="27" t="e">
        <f t="shared" si="19"/>
        <v>#DIV/0!</v>
      </c>
      <c r="L155" s="27">
        <f t="shared" si="20"/>
        <v>0</v>
      </c>
      <c r="M155" s="27" t="e">
        <f t="shared" si="21"/>
        <v>#DIV/0!</v>
      </c>
      <c r="N155" s="194" t="e">
        <f t="shared" si="9"/>
        <v>#DIV/0!</v>
      </c>
      <c r="O155" s="194" t="e">
        <f t="shared" si="10"/>
        <v>#DIV/0!</v>
      </c>
      <c r="P155" s="27" t="e">
        <f t="shared" si="11"/>
        <v>#DIV/0!</v>
      </c>
      <c r="Q155" s="25" t="e">
        <f t="shared" si="12"/>
        <v>#DIV/0!</v>
      </c>
    </row>
    <row r="156" spans="1:17" x14ac:dyDescent="0.35">
      <c r="A156" s="194">
        <f t="shared" si="6"/>
        <v>0</v>
      </c>
      <c r="B156" s="29"/>
      <c r="C156" s="25" t="e">
        <f t="shared" si="13"/>
        <v>#DIV/0!</v>
      </c>
      <c r="D156" s="27" t="e">
        <f t="shared" si="7"/>
        <v>#DIV/0!</v>
      </c>
      <c r="E156" s="28" t="e">
        <f t="shared" si="14"/>
        <v>#DIV/0!</v>
      </c>
      <c r="F156" s="27" t="e">
        <f t="shared" si="15"/>
        <v>#DIV/0!</v>
      </c>
      <c r="G156" s="27" t="e">
        <f t="shared" si="16"/>
        <v>#DIV/0!</v>
      </c>
      <c r="H156" s="27" t="e">
        <f t="shared" si="17"/>
        <v>#DIV/0!</v>
      </c>
      <c r="I156" s="194" t="e">
        <f t="shared" si="18"/>
        <v>#DIV/0!</v>
      </c>
      <c r="J156" s="229" t="e">
        <f t="shared" si="8"/>
        <v>#DIV/0!</v>
      </c>
      <c r="K156" s="27" t="e">
        <f t="shared" si="19"/>
        <v>#DIV/0!</v>
      </c>
      <c r="L156" s="27">
        <f t="shared" si="20"/>
        <v>0</v>
      </c>
      <c r="M156" s="27" t="e">
        <f t="shared" si="21"/>
        <v>#DIV/0!</v>
      </c>
      <c r="N156" s="194" t="e">
        <f t="shared" si="9"/>
        <v>#DIV/0!</v>
      </c>
      <c r="O156" s="194" t="e">
        <f t="shared" si="10"/>
        <v>#DIV/0!</v>
      </c>
      <c r="P156" s="27" t="e">
        <f t="shared" si="11"/>
        <v>#DIV/0!</v>
      </c>
      <c r="Q156" s="25" t="e">
        <f t="shared" si="12"/>
        <v>#DIV/0!</v>
      </c>
    </row>
    <row r="157" spans="1:17" x14ac:dyDescent="0.35">
      <c r="A157" s="194">
        <f t="shared" si="6"/>
        <v>0</v>
      </c>
      <c r="B157" s="29"/>
      <c r="C157" s="25" t="e">
        <f t="shared" si="13"/>
        <v>#DIV/0!</v>
      </c>
      <c r="D157" s="27" t="e">
        <f t="shared" si="7"/>
        <v>#DIV/0!</v>
      </c>
      <c r="E157" s="28" t="e">
        <f t="shared" si="14"/>
        <v>#DIV/0!</v>
      </c>
      <c r="F157" s="27" t="e">
        <f t="shared" si="15"/>
        <v>#DIV/0!</v>
      </c>
      <c r="G157" s="27" t="e">
        <f t="shared" si="16"/>
        <v>#DIV/0!</v>
      </c>
      <c r="H157" s="27" t="e">
        <f t="shared" si="17"/>
        <v>#DIV/0!</v>
      </c>
      <c r="I157" s="194" t="e">
        <f t="shared" si="18"/>
        <v>#DIV/0!</v>
      </c>
      <c r="J157" s="229" t="e">
        <f t="shared" si="8"/>
        <v>#DIV/0!</v>
      </c>
      <c r="K157" s="27" t="e">
        <f t="shared" si="19"/>
        <v>#DIV/0!</v>
      </c>
      <c r="L157" s="27">
        <f t="shared" si="20"/>
        <v>0</v>
      </c>
      <c r="M157" s="27" t="e">
        <f t="shared" si="21"/>
        <v>#DIV/0!</v>
      </c>
      <c r="N157" s="194" t="e">
        <f t="shared" si="9"/>
        <v>#DIV/0!</v>
      </c>
      <c r="O157" s="194" t="e">
        <f t="shared" si="10"/>
        <v>#DIV/0!</v>
      </c>
      <c r="P157" s="27" t="e">
        <f t="shared" si="11"/>
        <v>#DIV/0!</v>
      </c>
      <c r="Q157" s="25" t="e">
        <f t="shared" si="12"/>
        <v>#DIV/0!</v>
      </c>
    </row>
    <row r="158" spans="1:17" x14ac:dyDescent="0.35">
      <c r="A158" s="194">
        <f t="shared" si="6"/>
        <v>0</v>
      </c>
      <c r="B158" s="29"/>
      <c r="C158" s="25" t="e">
        <f t="shared" si="13"/>
        <v>#DIV/0!</v>
      </c>
      <c r="D158" s="27" t="e">
        <f t="shared" si="7"/>
        <v>#DIV/0!</v>
      </c>
      <c r="E158" s="28" t="e">
        <f t="shared" si="14"/>
        <v>#DIV/0!</v>
      </c>
      <c r="F158" s="27" t="e">
        <f t="shared" si="15"/>
        <v>#DIV/0!</v>
      </c>
      <c r="G158" s="27" t="e">
        <f t="shared" si="16"/>
        <v>#DIV/0!</v>
      </c>
      <c r="H158" s="27" t="e">
        <f t="shared" si="17"/>
        <v>#DIV/0!</v>
      </c>
      <c r="I158" s="194" t="e">
        <f t="shared" si="18"/>
        <v>#DIV/0!</v>
      </c>
      <c r="J158" s="229" t="e">
        <f t="shared" si="8"/>
        <v>#DIV/0!</v>
      </c>
      <c r="K158" s="27" t="e">
        <f t="shared" si="19"/>
        <v>#DIV/0!</v>
      </c>
      <c r="L158" s="27">
        <f t="shared" si="20"/>
        <v>0</v>
      </c>
      <c r="M158" s="27" t="e">
        <f t="shared" si="21"/>
        <v>#DIV/0!</v>
      </c>
      <c r="N158" s="194" t="e">
        <f t="shared" si="9"/>
        <v>#DIV/0!</v>
      </c>
      <c r="O158" s="194" t="e">
        <f t="shared" si="10"/>
        <v>#DIV/0!</v>
      </c>
      <c r="P158" s="27" t="e">
        <f t="shared" si="11"/>
        <v>#DIV/0!</v>
      </c>
      <c r="Q158" s="25" t="e">
        <f t="shared" si="12"/>
        <v>#DIV/0!</v>
      </c>
    </row>
    <row r="159" spans="1:17" x14ac:dyDescent="0.35">
      <c r="A159" s="194">
        <f t="shared" si="6"/>
        <v>0</v>
      </c>
      <c r="B159" s="29"/>
      <c r="C159" s="25" t="e">
        <f t="shared" si="13"/>
        <v>#DIV/0!</v>
      </c>
      <c r="D159" s="27" t="e">
        <f t="shared" si="7"/>
        <v>#DIV/0!</v>
      </c>
      <c r="E159" s="28" t="e">
        <f t="shared" si="14"/>
        <v>#DIV/0!</v>
      </c>
      <c r="F159" s="27" t="e">
        <f t="shared" si="15"/>
        <v>#DIV/0!</v>
      </c>
      <c r="G159" s="27" t="e">
        <f t="shared" si="16"/>
        <v>#DIV/0!</v>
      </c>
      <c r="H159" s="27" t="e">
        <f t="shared" si="17"/>
        <v>#DIV/0!</v>
      </c>
      <c r="I159" s="194" t="e">
        <f t="shared" si="18"/>
        <v>#DIV/0!</v>
      </c>
      <c r="J159" s="229" t="e">
        <f t="shared" si="8"/>
        <v>#DIV/0!</v>
      </c>
      <c r="K159" s="27" t="e">
        <f t="shared" si="19"/>
        <v>#DIV/0!</v>
      </c>
      <c r="L159" s="27">
        <f t="shared" si="20"/>
        <v>0</v>
      </c>
      <c r="M159" s="27" t="e">
        <f t="shared" si="21"/>
        <v>#DIV/0!</v>
      </c>
      <c r="N159" s="194" t="e">
        <f t="shared" si="9"/>
        <v>#DIV/0!</v>
      </c>
      <c r="O159" s="194" t="e">
        <f t="shared" si="10"/>
        <v>#DIV/0!</v>
      </c>
      <c r="P159" s="27" t="e">
        <f t="shared" si="11"/>
        <v>#DIV/0!</v>
      </c>
      <c r="Q159" s="25" t="e">
        <f t="shared" si="12"/>
        <v>#DIV/0!</v>
      </c>
    </row>
    <row r="160" spans="1:17" x14ac:dyDescent="0.35">
      <c r="A160" s="194">
        <f t="shared" si="6"/>
        <v>0</v>
      </c>
      <c r="B160" s="29"/>
      <c r="C160" s="25" t="e">
        <f t="shared" si="13"/>
        <v>#DIV/0!</v>
      </c>
      <c r="D160" s="27" t="e">
        <f t="shared" si="7"/>
        <v>#DIV/0!</v>
      </c>
      <c r="E160" s="28" t="e">
        <f t="shared" si="14"/>
        <v>#DIV/0!</v>
      </c>
      <c r="F160" s="27" t="e">
        <f t="shared" si="15"/>
        <v>#DIV/0!</v>
      </c>
      <c r="G160" s="27" t="e">
        <f t="shared" si="16"/>
        <v>#DIV/0!</v>
      </c>
      <c r="H160" s="27" t="e">
        <f t="shared" si="17"/>
        <v>#DIV/0!</v>
      </c>
      <c r="I160" s="194" t="e">
        <f t="shared" si="18"/>
        <v>#DIV/0!</v>
      </c>
      <c r="J160" s="229" t="e">
        <f t="shared" si="8"/>
        <v>#DIV/0!</v>
      </c>
      <c r="K160" s="27" t="e">
        <f t="shared" si="19"/>
        <v>#DIV/0!</v>
      </c>
      <c r="L160" s="27">
        <f t="shared" si="20"/>
        <v>0</v>
      </c>
      <c r="M160" s="27" t="e">
        <f t="shared" si="21"/>
        <v>#DIV/0!</v>
      </c>
      <c r="N160" s="194" t="e">
        <f t="shared" si="9"/>
        <v>#DIV/0!</v>
      </c>
      <c r="O160" s="194" t="e">
        <f t="shared" si="10"/>
        <v>#DIV/0!</v>
      </c>
      <c r="P160" s="27" t="e">
        <f t="shared" si="11"/>
        <v>#DIV/0!</v>
      </c>
      <c r="Q160" s="25" t="e">
        <f t="shared" si="12"/>
        <v>#DIV/0!</v>
      </c>
    </row>
    <row r="161" spans="1:17" x14ac:dyDescent="0.35">
      <c r="A161" s="194">
        <f t="shared" si="6"/>
        <v>0</v>
      </c>
      <c r="B161" s="29"/>
      <c r="C161" s="25" t="e">
        <f t="shared" si="13"/>
        <v>#DIV/0!</v>
      </c>
      <c r="D161" s="27" t="e">
        <f t="shared" si="7"/>
        <v>#DIV/0!</v>
      </c>
      <c r="E161" s="28" t="e">
        <f t="shared" si="14"/>
        <v>#DIV/0!</v>
      </c>
      <c r="F161" s="27" t="e">
        <f t="shared" si="15"/>
        <v>#DIV/0!</v>
      </c>
      <c r="G161" s="27" t="e">
        <f t="shared" si="16"/>
        <v>#DIV/0!</v>
      </c>
      <c r="H161" s="27" t="e">
        <f t="shared" si="17"/>
        <v>#DIV/0!</v>
      </c>
      <c r="I161" s="194" t="e">
        <f t="shared" si="18"/>
        <v>#DIV/0!</v>
      </c>
      <c r="J161" s="229" t="e">
        <f t="shared" si="8"/>
        <v>#DIV/0!</v>
      </c>
      <c r="K161" s="27" t="e">
        <f t="shared" si="19"/>
        <v>#DIV/0!</v>
      </c>
      <c r="L161" s="27">
        <f t="shared" si="20"/>
        <v>0</v>
      </c>
      <c r="M161" s="27" t="e">
        <f t="shared" si="21"/>
        <v>#DIV/0!</v>
      </c>
      <c r="N161" s="194" t="e">
        <f t="shared" si="9"/>
        <v>#DIV/0!</v>
      </c>
      <c r="O161" s="194" t="e">
        <f t="shared" si="10"/>
        <v>#DIV/0!</v>
      </c>
      <c r="P161" s="27" t="e">
        <f t="shared" si="11"/>
        <v>#DIV/0!</v>
      </c>
      <c r="Q161" s="25" t="e">
        <f t="shared" si="12"/>
        <v>#DIV/0!</v>
      </c>
    </row>
    <row r="162" spans="1:17" x14ac:dyDescent="0.35">
      <c r="A162" s="194">
        <f t="shared" si="6"/>
        <v>0</v>
      </c>
      <c r="B162" s="29"/>
      <c r="C162" s="25" t="e">
        <f t="shared" si="13"/>
        <v>#DIV/0!</v>
      </c>
      <c r="D162" s="27" t="e">
        <f t="shared" si="7"/>
        <v>#DIV/0!</v>
      </c>
      <c r="E162" s="28" t="e">
        <f t="shared" si="14"/>
        <v>#DIV/0!</v>
      </c>
      <c r="F162" s="27" t="e">
        <f t="shared" si="15"/>
        <v>#DIV/0!</v>
      </c>
      <c r="G162" s="27" t="e">
        <f t="shared" si="16"/>
        <v>#DIV/0!</v>
      </c>
      <c r="H162" s="27" t="e">
        <f t="shared" si="17"/>
        <v>#DIV/0!</v>
      </c>
      <c r="I162" s="194" t="e">
        <f t="shared" si="18"/>
        <v>#DIV/0!</v>
      </c>
      <c r="J162" s="229" t="e">
        <f t="shared" si="8"/>
        <v>#DIV/0!</v>
      </c>
      <c r="K162" s="27" t="e">
        <f t="shared" si="19"/>
        <v>#DIV/0!</v>
      </c>
      <c r="L162" s="27">
        <f t="shared" si="20"/>
        <v>0</v>
      </c>
      <c r="M162" s="27" t="e">
        <f t="shared" si="21"/>
        <v>#DIV/0!</v>
      </c>
      <c r="N162" s="194" t="e">
        <f t="shared" si="9"/>
        <v>#DIV/0!</v>
      </c>
      <c r="O162" s="194" t="e">
        <f t="shared" si="10"/>
        <v>#DIV/0!</v>
      </c>
      <c r="P162" s="27" t="e">
        <f t="shared" si="11"/>
        <v>#DIV/0!</v>
      </c>
      <c r="Q162" s="25" t="e">
        <f t="shared" si="12"/>
        <v>#DIV/0!</v>
      </c>
    </row>
    <row r="163" spans="1:17" x14ac:dyDescent="0.35">
      <c r="A163" s="194">
        <f t="shared" si="6"/>
        <v>0</v>
      </c>
      <c r="B163" s="29"/>
      <c r="C163" s="25" t="e">
        <f t="shared" si="13"/>
        <v>#DIV/0!</v>
      </c>
      <c r="D163" s="27" t="e">
        <f t="shared" si="7"/>
        <v>#DIV/0!</v>
      </c>
      <c r="E163" s="28" t="e">
        <f t="shared" si="14"/>
        <v>#DIV/0!</v>
      </c>
      <c r="F163" s="27" t="e">
        <f t="shared" si="15"/>
        <v>#DIV/0!</v>
      </c>
      <c r="G163" s="27" t="e">
        <f t="shared" si="16"/>
        <v>#DIV/0!</v>
      </c>
      <c r="H163" s="27" t="e">
        <f t="shared" si="17"/>
        <v>#DIV/0!</v>
      </c>
      <c r="I163" s="194" t="e">
        <f t="shared" si="18"/>
        <v>#DIV/0!</v>
      </c>
      <c r="J163" s="229" t="e">
        <f t="shared" si="8"/>
        <v>#DIV/0!</v>
      </c>
      <c r="K163" s="27" t="e">
        <f t="shared" si="19"/>
        <v>#DIV/0!</v>
      </c>
      <c r="L163" s="27">
        <f t="shared" si="20"/>
        <v>0</v>
      </c>
      <c r="M163" s="27" t="e">
        <f t="shared" si="21"/>
        <v>#DIV/0!</v>
      </c>
      <c r="N163" s="194" t="e">
        <f t="shared" si="9"/>
        <v>#DIV/0!</v>
      </c>
      <c r="O163" s="194" t="e">
        <f t="shared" si="10"/>
        <v>#DIV/0!</v>
      </c>
      <c r="P163" s="27" t="e">
        <f t="shared" si="11"/>
        <v>#DIV/0!</v>
      </c>
      <c r="Q163" s="25" t="e">
        <f t="shared" si="12"/>
        <v>#DIV/0!</v>
      </c>
    </row>
    <row r="164" spans="1:17" x14ac:dyDescent="0.35">
      <c r="A164" s="194">
        <f t="shared" si="6"/>
        <v>0</v>
      </c>
      <c r="B164" s="29"/>
      <c r="C164" s="25" t="e">
        <f t="shared" si="13"/>
        <v>#DIV/0!</v>
      </c>
      <c r="D164" s="27" t="e">
        <f t="shared" si="7"/>
        <v>#DIV/0!</v>
      </c>
      <c r="E164" s="28" t="e">
        <f t="shared" si="14"/>
        <v>#DIV/0!</v>
      </c>
      <c r="F164" s="27" t="e">
        <f t="shared" si="15"/>
        <v>#DIV/0!</v>
      </c>
      <c r="G164" s="27" t="e">
        <f t="shared" si="16"/>
        <v>#DIV/0!</v>
      </c>
      <c r="H164" s="27" t="e">
        <f t="shared" si="17"/>
        <v>#DIV/0!</v>
      </c>
      <c r="I164" s="194" t="e">
        <f t="shared" si="18"/>
        <v>#DIV/0!</v>
      </c>
      <c r="J164" s="229" t="e">
        <f t="shared" si="8"/>
        <v>#DIV/0!</v>
      </c>
      <c r="K164" s="27" t="e">
        <f t="shared" si="19"/>
        <v>#DIV/0!</v>
      </c>
      <c r="L164" s="27">
        <f t="shared" si="20"/>
        <v>0</v>
      </c>
      <c r="M164" s="27" t="e">
        <f t="shared" si="21"/>
        <v>#DIV/0!</v>
      </c>
      <c r="N164" s="194" t="e">
        <f t="shared" si="9"/>
        <v>#DIV/0!</v>
      </c>
      <c r="O164" s="194" t="e">
        <f t="shared" si="10"/>
        <v>#DIV/0!</v>
      </c>
      <c r="P164" s="27" t="e">
        <f t="shared" si="11"/>
        <v>#DIV/0!</v>
      </c>
      <c r="Q164" s="25" t="e">
        <f t="shared" si="12"/>
        <v>#DIV/0!</v>
      </c>
    </row>
    <row r="165" spans="1:17" x14ac:dyDescent="0.35">
      <c r="A165" s="194">
        <f t="shared" si="6"/>
        <v>0</v>
      </c>
      <c r="B165" s="29"/>
      <c r="C165" s="25" t="e">
        <f t="shared" si="13"/>
        <v>#DIV/0!</v>
      </c>
      <c r="D165" s="27" t="e">
        <f t="shared" si="7"/>
        <v>#DIV/0!</v>
      </c>
      <c r="E165" s="28" t="e">
        <f t="shared" si="14"/>
        <v>#DIV/0!</v>
      </c>
      <c r="F165" s="27" t="e">
        <f t="shared" si="15"/>
        <v>#DIV/0!</v>
      </c>
      <c r="G165" s="27" t="e">
        <f t="shared" si="16"/>
        <v>#DIV/0!</v>
      </c>
      <c r="H165" s="27" t="e">
        <f t="shared" si="17"/>
        <v>#DIV/0!</v>
      </c>
      <c r="I165" s="194" t="e">
        <f t="shared" si="18"/>
        <v>#DIV/0!</v>
      </c>
      <c r="J165" s="229" t="e">
        <f t="shared" si="8"/>
        <v>#DIV/0!</v>
      </c>
      <c r="K165" s="27" t="e">
        <f t="shared" si="19"/>
        <v>#DIV/0!</v>
      </c>
      <c r="L165" s="27">
        <f t="shared" si="20"/>
        <v>0</v>
      </c>
      <c r="M165" s="27" t="e">
        <f t="shared" si="21"/>
        <v>#DIV/0!</v>
      </c>
      <c r="N165" s="194" t="e">
        <f t="shared" si="9"/>
        <v>#DIV/0!</v>
      </c>
      <c r="O165" s="194" t="e">
        <f t="shared" si="10"/>
        <v>#DIV/0!</v>
      </c>
      <c r="P165" s="27" t="e">
        <f t="shared" si="11"/>
        <v>#DIV/0!</v>
      </c>
      <c r="Q165" s="25" t="e">
        <f t="shared" si="12"/>
        <v>#DIV/0!</v>
      </c>
    </row>
    <row r="166" spans="1:17" x14ac:dyDescent="0.35">
      <c r="A166" s="194">
        <f t="shared" si="6"/>
        <v>0</v>
      </c>
      <c r="B166" s="29"/>
      <c r="C166" s="25" t="e">
        <f t="shared" si="13"/>
        <v>#DIV/0!</v>
      </c>
      <c r="D166" s="27" t="e">
        <f t="shared" si="7"/>
        <v>#DIV/0!</v>
      </c>
      <c r="E166" s="28" t="e">
        <f t="shared" si="14"/>
        <v>#DIV/0!</v>
      </c>
      <c r="F166" s="27" t="e">
        <f t="shared" si="15"/>
        <v>#DIV/0!</v>
      </c>
      <c r="G166" s="27" t="e">
        <f t="shared" si="16"/>
        <v>#DIV/0!</v>
      </c>
      <c r="H166" s="27" t="e">
        <f t="shared" si="17"/>
        <v>#DIV/0!</v>
      </c>
      <c r="I166" s="194" t="e">
        <f t="shared" si="18"/>
        <v>#DIV/0!</v>
      </c>
      <c r="J166" s="229" t="e">
        <f t="shared" si="8"/>
        <v>#DIV/0!</v>
      </c>
      <c r="K166" s="27" t="e">
        <f t="shared" si="19"/>
        <v>#DIV/0!</v>
      </c>
      <c r="L166" s="27">
        <f t="shared" si="20"/>
        <v>0</v>
      </c>
      <c r="M166" s="27" t="e">
        <f t="shared" si="21"/>
        <v>#DIV/0!</v>
      </c>
      <c r="N166" s="194" t="e">
        <f t="shared" si="9"/>
        <v>#DIV/0!</v>
      </c>
      <c r="O166" s="194" t="e">
        <f t="shared" si="10"/>
        <v>#DIV/0!</v>
      </c>
      <c r="P166" s="27" t="e">
        <f t="shared" si="11"/>
        <v>#DIV/0!</v>
      </c>
      <c r="Q166" s="25" t="e">
        <f t="shared" si="12"/>
        <v>#DIV/0!</v>
      </c>
    </row>
    <row r="167" spans="1:17" x14ac:dyDescent="0.35">
      <c r="A167" s="194">
        <f t="shared" si="6"/>
        <v>0</v>
      </c>
      <c r="B167" s="29"/>
      <c r="C167" s="25" t="e">
        <f t="shared" si="13"/>
        <v>#DIV/0!</v>
      </c>
      <c r="D167" s="27" t="e">
        <f t="shared" si="7"/>
        <v>#DIV/0!</v>
      </c>
      <c r="E167" s="28" t="e">
        <f t="shared" si="14"/>
        <v>#DIV/0!</v>
      </c>
      <c r="F167" s="27" t="e">
        <f t="shared" si="15"/>
        <v>#DIV/0!</v>
      </c>
      <c r="G167" s="27" t="e">
        <f t="shared" si="16"/>
        <v>#DIV/0!</v>
      </c>
      <c r="H167" s="27" t="e">
        <f t="shared" si="17"/>
        <v>#DIV/0!</v>
      </c>
      <c r="I167" s="194" t="e">
        <f t="shared" si="18"/>
        <v>#DIV/0!</v>
      </c>
      <c r="J167" s="229" t="e">
        <f t="shared" si="8"/>
        <v>#DIV/0!</v>
      </c>
      <c r="K167" s="27" t="e">
        <f t="shared" si="19"/>
        <v>#DIV/0!</v>
      </c>
      <c r="L167" s="27">
        <f t="shared" si="20"/>
        <v>0</v>
      </c>
      <c r="M167" s="27" t="e">
        <f t="shared" si="21"/>
        <v>#DIV/0!</v>
      </c>
      <c r="N167" s="194" t="e">
        <f t="shared" si="9"/>
        <v>#DIV/0!</v>
      </c>
      <c r="O167" s="194" t="e">
        <f t="shared" si="10"/>
        <v>#DIV/0!</v>
      </c>
      <c r="P167" s="27" t="e">
        <f t="shared" si="11"/>
        <v>#DIV/0!</v>
      </c>
      <c r="Q167" s="25" t="e">
        <f t="shared" si="12"/>
        <v>#DIV/0!</v>
      </c>
    </row>
    <row r="168" spans="1:17" x14ac:dyDescent="0.35">
      <c r="A168" s="194">
        <f t="shared" si="6"/>
        <v>0</v>
      </c>
      <c r="B168" s="29"/>
      <c r="C168" s="25" t="e">
        <f t="shared" si="13"/>
        <v>#DIV/0!</v>
      </c>
      <c r="D168" s="27" t="e">
        <f t="shared" si="7"/>
        <v>#DIV/0!</v>
      </c>
      <c r="E168" s="28" t="e">
        <f t="shared" si="14"/>
        <v>#DIV/0!</v>
      </c>
      <c r="F168" s="27" t="e">
        <f t="shared" si="15"/>
        <v>#DIV/0!</v>
      </c>
      <c r="G168" s="27" t="e">
        <f t="shared" si="16"/>
        <v>#DIV/0!</v>
      </c>
      <c r="H168" s="27" t="e">
        <f t="shared" si="17"/>
        <v>#DIV/0!</v>
      </c>
      <c r="I168" s="194" t="e">
        <f t="shared" si="18"/>
        <v>#DIV/0!</v>
      </c>
      <c r="J168" s="229" t="e">
        <f t="shared" si="8"/>
        <v>#DIV/0!</v>
      </c>
      <c r="K168" s="27" t="e">
        <f t="shared" si="19"/>
        <v>#DIV/0!</v>
      </c>
      <c r="L168" s="27">
        <f t="shared" si="20"/>
        <v>0</v>
      </c>
      <c r="M168" s="27" t="e">
        <f t="shared" si="21"/>
        <v>#DIV/0!</v>
      </c>
      <c r="N168" s="194" t="e">
        <f t="shared" si="9"/>
        <v>#DIV/0!</v>
      </c>
      <c r="O168" s="194" t="e">
        <f t="shared" si="10"/>
        <v>#DIV/0!</v>
      </c>
      <c r="P168" s="27" t="e">
        <f t="shared" si="11"/>
        <v>#DIV/0!</v>
      </c>
      <c r="Q168" s="25" t="e">
        <f t="shared" si="12"/>
        <v>#DIV/0!</v>
      </c>
    </row>
    <row r="169" spans="1:17" x14ac:dyDescent="0.35">
      <c r="A169" s="194">
        <f t="shared" si="6"/>
        <v>0</v>
      </c>
      <c r="B169" s="29"/>
      <c r="C169" s="25" t="e">
        <f t="shared" si="13"/>
        <v>#DIV/0!</v>
      </c>
      <c r="D169" s="27" t="e">
        <f t="shared" si="7"/>
        <v>#DIV/0!</v>
      </c>
      <c r="E169" s="28" t="e">
        <f t="shared" si="14"/>
        <v>#DIV/0!</v>
      </c>
      <c r="F169" s="27" t="e">
        <f t="shared" si="15"/>
        <v>#DIV/0!</v>
      </c>
      <c r="G169" s="27" t="e">
        <f t="shared" si="16"/>
        <v>#DIV/0!</v>
      </c>
      <c r="H169" s="27" t="e">
        <f t="shared" si="17"/>
        <v>#DIV/0!</v>
      </c>
      <c r="I169" s="194" t="e">
        <f t="shared" si="18"/>
        <v>#DIV/0!</v>
      </c>
      <c r="J169" s="229" t="e">
        <f t="shared" si="8"/>
        <v>#DIV/0!</v>
      </c>
      <c r="K169" s="27" t="e">
        <f t="shared" si="19"/>
        <v>#DIV/0!</v>
      </c>
      <c r="L169" s="27">
        <f t="shared" si="20"/>
        <v>0</v>
      </c>
      <c r="M169" s="27" t="e">
        <f t="shared" si="21"/>
        <v>#DIV/0!</v>
      </c>
      <c r="N169" s="194" t="e">
        <f t="shared" si="9"/>
        <v>#DIV/0!</v>
      </c>
      <c r="O169" s="194" t="e">
        <f t="shared" si="10"/>
        <v>#DIV/0!</v>
      </c>
      <c r="P169" s="27" t="e">
        <f t="shared" si="11"/>
        <v>#DIV/0!</v>
      </c>
      <c r="Q169" s="25" t="e">
        <f t="shared" si="12"/>
        <v>#DIV/0!</v>
      </c>
    </row>
    <row r="170" spans="1:17" x14ac:dyDescent="0.35">
      <c r="A170" s="194">
        <f t="shared" si="6"/>
        <v>0</v>
      </c>
      <c r="B170" s="29"/>
      <c r="C170" s="25" t="e">
        <f t="shared" si="13"/>
        <v>#DIV/0!</v>
      </c>
      <c r="D170" s="27" t="e">
        <f t="shared" si="7"/>
        <v>#DIV/0!</v>
      </c>
      <c r="E170" s="28" t="e">
        <f t="shared" si="14"/>
        <v>#DIV/0!</v>
      </c>
      <c r="F170" s="27" t="e">
        <f t="shared" si="15"/>
        <v>#DIV/0!</v>
      </c>
      <c r="G170" s="27" t="e">
        <f t="shared" si="16"/>
        <v>#DIV/0!</v>
      </c>
      <c r="H170" s="27" t="e">
        <f t="shared" si="17"/>
        <v>#DIV/0!</v>
      </c>
      <c r="I170" s="194" t="e">
        <f t="shared" si="18"/>
        <v>#DIV/0!</v>
      </c>
      <c r="J170" s="229" t="e">
        <f t="shared" si="8"/>
        <v>#DIV/0!</v>
      </c>
      <c r="K170" s="27" t="e">
        <f t="shared" si="19"/>
        <v>#DIV/0!</v>
      </c>
      <c r="L170" s="27">
        <f t="shared" si="20"/>
        <v>0</v>
      </c>
      <c r="M170" s="27" t="e">
        <f t="shared" si="21"/>
        <v>#DIV/0!</v>
      </c>
      <c r="N170" s="194" t="e">
        <f t="shared" si="9"/>
        <v>#DIV/0!</v>
      </c>
      <c r="O170" s="194" t="e">
        <f t="shared" si="10"/>
        <v>#DIV/0!</v>
      </c>
      <c r="P170" s="27" t="e">
        <f t="shared" si="11"/>
        <v>#DIV/0!</v>
      </c>
      <c r="Q170" s="25" t="e">
        <f t="shared" si="12"/>
        <v>#DIV/0!</v>
      </c>
    </row>
    <row r="171" spans="1:17" x14ac:dyDescent="0.35">
      <c r="A171" s="194">
        <f t="shared" ref="A171:A207" si="22">A67</f>
        <v>0</v>
      </c>
      <c r="B171" s="29"/>
      <c r="C171" s="25" t="e">
        <f t="shared" si="13"/>
        <v>#DIV/0!</v>
      </c>
      <c r="D171" s="27" t="e">
        <f t="shared" si="7"/>
        <v>#DIV/0!</v>
      </c>
      <c r="E171" s="28" t="e">
        <f t="shared" si="14"/>
        <v>#DIV/0!</v>
      </c>
      <c r="F171" s="27" t="e">
        <f t="shared" si="15"/>
        <v>#DIV/0!</v>
      </c>
      <c r="G171" s="27" t="e">
        <f t="shared" si="16"/>
        <v>#DIV/0!</v>
      </c>
      <c r="H171" s="27" t="e">
        <f t="shared" si="17"/>
        <v>#DIV/0!</v>
      </c>
      <c r="I171" s="194" t="e">
        <f t="shared" si="18"/>
        <v>#DIV/0!</v>
      </c>
      <c r="J171" s="229" t="e">
        <f t="shared" si="8"/>
        <v>#DIV/0!</v>
      </c>
      <c r="K171" s="27" t="e">
        <f t="shared" si="19"/>
        <v>#DIV/0!</v>
      </c>
      <c r="L171" s="27">
        <f t="shared" si="20"/>
        <v>0</v>
      </c>
      <c r="M171" s="27" t="e">
        <f t="shared" si="21"/>
        <v>#DIV/0!</v>
      </c>
      <c r="N171" s="194" t="e">
        <f t="shared" si="9"/>
        <v>#DIV/0!</v>
      </c>
      <c r="O171" s="194" t="e">
        <f t="shared" si="10"/>
        <v>#DIV/0!</v>
      </c>
      <c r="P171" s="27" t="e">
        <f t="shared" si="11"/>
        <v>#DIV/0!</v>
      </c>
      <c r="Q171" s="25" t="e">
        <f t="shared" si="12"/>
        <v>#DIV/0!</v>
      </c>
    </row>
    <row r="172" spans="1:17" x14ac:dyDescent="0.35">
      <c r="A172" s="194">
        <f t="shared" si="22"/>
        <v>0</v>
      </c>
      <c r="B172" s="29"/>
      <c r="C172" s="25" t="e">
        <f t="shared" si="13"/>
        <v>#DIV/0!</v>
      </c>
      <c r="D172" s="27" t="e">
        <f t="shared" ref="D172:D207" si="23">H68</f>
        <v>#DIV/0!</v>
      </c>
      <c r="E172" s="28" t="e">
        <f t="shared" si="14"/>
        <v>#DIV/0!</v>
      </c>
      <c r="F172" s="27" t="e">
        <f t="shared" si="15"/>
        <v>#DIV/0!</v>
      </c>
      <c r="G172" s="27" t="e">
        <f t="shared" si="16"/>
        <v>#DIV/0!</v>
      </c>
      <c r="H172" s="27" t="e">
        <f t="shared" si="17"/>
        <v>#DIV/0!</v>
      </c>
      <c r="I172" s="194" t="e">
        <f t="shared" si="18"/>
        <v>#DIV/0!</v>
      </c>
      <c r="J172" s="229" t="e">
        <f t="shared" ref="J172:J205" si="24">IF((F68-J68)/E68&gt;=$L$4,$L$4,(F68-J68)/E68)</f>
        <v>#DIV/0!</v>
      </c>
      <c r="K172" s="27" t="e">
        <f t="shared" si="19"/>
        <v>#DIV/0!</v>
      </c>
      <c r="L172" s="27">
        <f t="shared" si="20"/>
        <v>0</v>
      </c>
      <c r="M172" s="27" t="e">
        <f t="shared" si="21"/>
        <v>#DIV/0!</v>
      </c>
      <c r="N172" s="194" t="e">
        <f t="shared" ref="N172:N207" si="25">IF(D172&gt;=M172,$M$2,$M$3)</f>
        <v>#DIV/0!</v>
      </c>
      <c r="O172" s="194" t="e">
        <f t="shared" ref="O172:O207" si="26">IF(K172&lt;=$L$4,$M$2,$M$3)</f>
        <v>#DIV/0!</v>
      </c>
      <c r="P172" s="27" t="e">
        <f t="shared" ref="P172:P206" si="27">(H172+J68)-F68</f>
        <v>#DIV/0!</v>
      </c>
      <c r="Q172" s="25" t="e">
        <f t="shared" ref="Q172:Q207" si="28">F68-G172</f>
        <v>#DIV/0!</v>
      </c>
    </row>
    <row r="173" spans="1:17" x14ac:dyDescent="0.35">
      <c r="A173" s="194">
        <f t="shared" si="22"/>
        <v>0</v>
      </c>
      <c r="B173" s="29"/>
      <c r="C173" s="25" t="e">
        <f t="shared" ref="C173:C207" si="29">ROUND(F69/E69,2)</f>
        <v>#DIV/0!</v>
      </c>
      <c r="D173" s="27" t="e">
        <f t="shared" si="23"/>
        <v>#DIV/0!</v>
      </c>
      <c r="E173" s="28" t="e">
        <f t="shared" ref="E173:E207" si="30">ROUND(D173/C173,2)</f>
        <v>#DIV/0!</v>
      </c>
      <c r="F173" s="27" t="e">
        <f t="shared" ref="F173:F207" si="31">ROUND(D173*E69,2)</f>
        <v>#DIV/0!</v>
      </c>
      <c r="G173" s="27" t="e">
        <f t="shared" ref="G173:G207" si="32">ROUND(G69*E69,2)</f>
        <v>#DIV/0!</v>
      </c>
      <c r="H173" s="27" t="e">
        <f t="shared" ref="H173:H207" si="33">ROUND(J173*E69,2)</f>
        <v>#DIV/0!</v>
      </c>
      <c r="I173" s="194" t="e">
        <f t="shared" ref="I173:I207" si="34">ROUND(J173*E69,2)</f>
        <v>#DIV/0!</v>
      </c>
      <c r="J173" s="229" t="e">
        <f t="shared" si="24"/>
        <v>#DIV/0!</v>
      </c>
      <c r="K173" s="27" t="e">
        <f t="shared" ref="K173:K207" si="35">ROUND(K69/E69,2)</f>
        <v>#DIV/0!</v>
      </c>
      <c r="L173" s="27">
        <f t="shared" ref="L173:L207" si="36">ROUND(F69*0.1,2)</f>
        <v>0</v>
      </c>
      <c r="M173" s="27" t="e">
        <f t="shared" ref="M173:M207" si="37">ROUND(C173*0.1,2)</f>
        <v>#DIV/0!</v>
      </c>
      <c r="N173" s="194" t="e">
        <f t="shared" si="25"/>
        <v>#DIV/0!</v>
      </c>
      <c r="O173" s="194" t="e">
        <f t="shared" si="26"/>
        <v>#DIV/0!</v>
      </c>
      <c r="P173" s="27" t="e">
        <f t="shared" si="27"/>
        <v>#DIV/0!</v>
      </c>
      <c r="Q173" s="25" t="e">
        <f t="shared" si="28"/>
        <v>#DIV/0!</v>
      </c>
    </row>
    <row r="174" spans="1:17" x14ac:dyDescent="0.35">
      <c r="A174" s="194">
        <f t="shared" si="22"/>
        <v>0</v>
      </c>
      <c r="B174" s="29"/>
      <c r="C174" s="25" t="e">
        <f t="shared" si="29"/>
        <v>#DIV/0!</v>
      </c>
      <c r="D174" s="27" t="e">
        <f t="shared" si="23"/>
        <v>#DIV/0!</v>
      </c>
      <c r="E174" s="28" t="e">
        <f t="shared" si="30"/>
        <v>#DIV/0!</v>
      </c>
      <c r="F174" s="27" t="e">
        <f t="shared" si="31"/>
        <v>#DIV/0!</v>
      </c>
      <c r="G174" s="27" t="e">
        <f t="shared" si="32"/>
        <v>#DIV/0!</v>
      </c>
      <c r="H174" s="27" t="e">
        <f t="shared" si="33"/>
        <v>#DIV/0!</v>
      </c>
      <c r="I174" s="194" t="e">
        <f t="shared" si="34"/>
        <v>#DIV/0!</v>
      </c>
      <c r="J174" s="229" t="e">
        <f t="shared" si="24"/>
        <v>#DIV/0!</v>
      </c>
      <c r="K174" s="27" t="e">
        <f t="shared" si="35"/>
        <v>#DIV/0!</v>
      </c>
      <c r="L174" s="27">
        <f t="shared" si="36"/>
        <v>0</v>
      </c>
      <c r="M174" s="27" t="e">
        <f t="shared" si="37"/>
        <v>#DIV/0!</v>
      </c>
      <c r="N174" s="194" t="e">
        <f t="shared" si="25"/>
        <v>#DIV/0!</v>
      </c>
      <c r="O174" s="194" t="e">
        <f t="shared" si="26"/>
        <v>#DIV/0!</v>
      </c>
      <c r="P174" s="27" t="e">
        <f t="shared" si="27"/>
        <v>#DIV/0!</v>
      </c>
      <c r="Q174" s="25" t="e">
        <f t="shared" si="28"/>
        <v>#DIV/0!</v>
      </c>
    </row>
    <row r="175" spans="1:17" x14ac:dyDescent="0.35">
      <c r="A175" s="194">
        <f t="shared" si="22"/>
        <v>0</v>
      </c>
      <c r="B175" s="29"/>
      <c r="C175" s="25" t="e">
        <f t="shared" si="29"/>
        <v>#DIV/0!</v>
      </c>
      <c r="D175" s="27" t="e">
        <f t="shared" si="23"/>
        <v>#DIV/0!</v>
      </c>
      <c r="E175" s="28" t="e">
        <f t="shared" si="30"/>
        <v>#DIV/0!</v>
      </c>
      <c r="F175" s="27" t="e">
        <f t="shared" si="31"/>
        <v>#DIV/0!</v>
      </c>
      <c r="G175" s="27" t="e">
        <f t="shared" si="32"/>
        <v>#DIV/0!</v>
      </c>
      <c r="H175" s="27" t="e">
        <f t="shared" si="33"/>
        <v>#DIV/0!</v>
      </c>
      <c r="I175" s="194" t="e">
        <f t="shared" si="34"/>
        <v>#DIV/0!</v>
      </c>
      <c r="J175" s="229" t="e">
        <f t="shared" si="24"/>
        <v>#DIV/0!</v>
      </c>
      <c r="K175" s="27" t="e">
        <f t="shared" si="35"/>
        <v>#DIV/0!</v>
      </c>
      <c r="L175" s="27">
        <f t="shared" si="36"/>
        <v>0</v>
      </c>
      <c r="M175" s="27" t="e">
        <f t="shared" si="37"/>
        <v>#DIV/0!</v>
      </c>
      <c r="N175" s="194" t="e">
        <f t="shared" si="25"/>
        <v>#DIV/0!</v>
      </c>
      <c r="O175" s="194" t="e">
        <f t="shared" si="26"/>
        <v>#DIV/0!</v>
      </c>
      <c r="P175" s="27" t="e">
        <f t="shared" si="27"/>
        <v>#DIV/0!</v>
      </c>
      <c r="Q175" s="25" t="e">
        <f t="shared" si="28"/>
        <v>#DIV/0!</v>
      </c>
    </row>
    <row r="176" spans="1:17" x14ac:dyDescent="0.35">
      <c r="A176" s="194">
        <f t="shared" si="22"/>
        <v>0</v>
      </c>
      <c r="B176" s="29"/>
      <c r="C176" s="25" t="e">
        <f t="shared" si="29"/>
        <v>#DIV/0!</v>
      </c>
      <c r="D176" s="27" t="e">
        <f t="shared" si="23"/>
        <v>#DIV/0!</v>
      </c>
      <c r="E176" s="28" t="e">
        <f t="shared" si="30"/>
        <v>#DIV/0!</v>
      </c>
      <c r="F176" s="27" t="e">
        <f t="shared" si="31"/>
        <v>#DIV/0!</v>
      </c>
      <c r="G176" s="27" t="e">
        <f t="shared" si="32"/>
        <v>#DIV/0!</v>
      </c>
      <c r="H176" s="27" t="e">
        <f t="shared" si="33"/>
        <v>#DIV/0!</v>
      </c>
      <c r="I176" s="194" t="e">
        <f t="shared" si="34"/>
        <v>#DIV/0!</v>
      </c>
      <c r="J176" s="229" t="e">
        <f t="shared" si="24"/>
        <v>#DIV/0!</v>
      </c>
      <c r="K176" s="27" t="e">
        <f t="shared" si="35"/>
        <v>#DIV/0!</v>
      </c>
      <c r="L176" s="27">
        <f t="shared" si="36"/>
        <v>0</v>
      </c>
      <c r="M176" s="27" t="e">
        <f t="shared" si="37"/>
        <v>#DIV/0!</v>
      </c>
      <c r="N176" s="194" t="e">
        <f t="shared" si="25"/>
        <v>#DIV/0!</v>
      </c>
      <c r="O176" s="194" t="e">
        <f t="shared" si="26"/>
        <v>#DIV/0!</v>
      </c>
      <c r="P176" s="27" t="e">
        <f t="shared" si="27"/>
        <v>#DIV/0!</v>
      </c>
      <c r="Q176" s="25" t="e">
        <f t="shared" si="28"/>
        <v>#DIV/0!</v>
      </c>
    </row>
    <row r="177" spans="1:17" x14ac:dyDescent="0.35">
      <c r="A177" s="194">
        <f t="shared" si="22"/>
        <v>0</v>
      </c>
      <c r="B177" s="29"/>
      <c r="C177" s="25" t="e">
        <f t="shared" si="29"/>
        <v>#DIV/0!</v>
      </c>
      <c r="D177" s="27" t="e">
        <f t="shared" si="23"/>
        <v>#DIV/0!</v>
      </c>
      <c r="E177" s="28" t="e">
        <f t="shared" si="30"/>
        <v>#DIV/0!</v>
      </c>
      <c r="F177" s="27" t="e">
        <f t="shared" si="31"/>
        <v>#DIV/0!</v>
      </c>
      <c r="G177" s="27" t="e">
        <f t="shared" si="32"/>
        <v>#DIV/0!</v>
      </c>
      <c r="H177" s="27" t="e">
        <f t="shared" si="33"/>
        <v>#DIV/0!</v>
      </c>
      <c r="I177" s="194" t="e">
        <f t="shared" si="34"/>
        <v>#DIV/0!</v>
      </c>
      <c r="J177" s="229" t="e">
        <f t="shared" si="24"/>
        <v>#DIV/0!</v>
      </c>
      <c r="K177" s="27" t="e">
        <f t="shared" si="35"/>
        <v>#DIV/0!</v>
      </c>
      <c r="L177" s="27">
        <f t="shared" si="36"/>
        <v>0</v>
      </c>
      <c r="M177" s="27" t="e">
        <f t="shared" si="37"/>
        <v>#DIV/0!</v>
      </c>
      <c r="N177" s="194" t="e">
        <f t="shared" si="25"/>
        <v>#DIV/0!</v>
      </c>
      <c r="O177" s="194" t="e">
        <f t="shared" si="26"/>
        <v>#DIV/0!</v>
      </c>
      <c r="P177" s="27" t="e">
        <f t="shared" si="27"/>
        <v>#DIV/0!</v>
      </c>
      <c r="Q177" s="25" t="e">
        <f t="shared" si="28"/>
        <v>#DIV/0!</v>
      </c>
    </row>
    <row r="178" spans="1:17" x14ac:dyDescent="0.35">
      <c r="A178" s="194">
        <f t="shared" si="22"/>
        <v>0</v>
      </c>
      <c r="B178" s="29"/>
      <c r="C178" s="25" t="e">
        <f t="shared" si="29"/>
        <v>#DIV/0!</v>
      </c>
      <c r="D178" s="27" t="e">
        <f t="shared" si="23"/>
        <v>#DIV/0!</v>
      </c>
      <c r="E178" s="28" t="e">
        <f t="shared" si="30"/>
        <v>#DIV/0!</v>
      </c>
      <c r="F178" s="27" t="e">
        <f t="shared" si="31"/>
        <v>#DIV/0!</v>
      </c>
      <c r="G178" s="27" t="e">
        <f t="shared" si="32"/>
        <v>#DIV/0!</v>
      </c>
      <c r="H178" s="27" t="e">
        <f t="shared" si="33"/>
        <v>#DIV/0!</v>
      </c>
      <c r="I178" s="194" t="e">
        <f t="shared" si="34"/>
        <v>#DIV/0!</v>
      </c>
      <c r="J178" s="229" t="e">
        <f t="shared" si="24"/>
        <v>#DIV/0!</v>
      </c>
      <c r="K178" s="27" t="e">
        <f t="shared" si="35"/>
        <v>#DIV/0!</v>
      </c>
      <c r="L178" s="27">
        <f t="shared" si="36"/>
        <v>0</v>
      </c>
      <c r="M178" s="27" t="e">
        <f t="shared" si="37"/>
        <v>#DIV/0!</v>
      </c>
      <c r="N178" s="194" t="e">
        <f t="shared" si="25"/>
        <v>#DIV/0!</v>
      </c>
      <c r="O178" s="194" t="e">
        <f t="shared" si="26"/>
        <v>#DIV/0!</v>
      </c>
      <c r="P178" s="27" t="e">
        <f t="shared" si="27"/>
        <v>#DIV/0!</v>
      </c>
      <c r="Q178" s="25" t="e">
        <f t="shared" si="28"/>
        <v>#DIV/0!</v>
      </c>
    </row>
    <row r="179" spans="1:17" x14ac:dyDescent="0.35">
      <c r="A179" s="194">
        <f t="shared" si="22"/>
        <v>0</v>
      </c>
      <c r="B179" s="29"/>
      <c r="C179" s="25" t="e">
        <f t="shared" si="29"/>
        <v>#DIV/0!</v>
      </c>
      <c r="D179" s="27" t="e">
        <f t="shared" si="23"/>
        <v>#DIV/0!</v>
      </c>
      <c r="E179" s="28" t="e">
        <f t="shared" si="30"/>
        <v>#DIV/0!</v>
      </c>
      <c r="F179" s="27" t="e">
        <f t="shared" si="31"/>
        <v>#DIV/0!</v>
      </c>
      <c r="G179" s="27" t="e">
        <f t="shared" si="32"/>
        <v>#DIV/0!</v>
      </c>
      <c r="H179" s="27" t="e">
        <f t="shared" si="33"/>
        <v>#DIV/0!</v>
      </c>
      <c r="I179" s="194" t="e">
        <f t="shared" si="34"/>
        <v>#DIV/0!</v>
      </c>
      <c r="J179" s="229" t="e">
        <f t="shared" si="24"/>
        <v>#DIV/0!</v>
      </c>
      <c r="K179" s="27" t="e">
        <f t="shared" si="35"/>
        <v>#DIV/0!</v>
      </c>
      <c r="L179" s="27">
        <f t="shared" si="36"/>
        <v>0</v>
      </c>
      <c r="M179" s="27" t="e">
        <f t="shared" si="37"/>
        <v>#DIV/0!</v>
      </c>
      <c r="N179" s="194" t="e">
        <f t="shared" si="25"/>
        <v>#DIV/0!</v>
      </c>
      <c r="O179" s="194" t="e">
        <f t="shared" si="26"/>
        <v>#DIV/0!</v>
      </c>
      <c r="P179" s="27" t="e">
        <f t="shared" si="27"/>
        <v>#DIV/0!</v>
      </c>
      <c r="Q179" s="25" t="e">
        <f t="shared" si="28"/>
        <v>#DIV/0!</v>
      </c>
    </row>
    <row r="180" spans="1:17" x14ac:dyDescent="0.35">
      <c r="A180" s="194">
        <f t="shared" si="22"/>
        <v>0</v>
      </c>
      <c r="B180" s="29"/>
      <c r="C180" s="25" t="e">
        <f t="shared" si="29"/>
        <v>#DIV/0!</v>
      </c>
      <c r="D180" s="27" t="e">
        <f t="shared" si="23"/>
        <v>#DIV/0!</v>
      </c>
      <c r="E180" s="28" t="e">
        <f t="shared" si="30"/>
        <v>#DIV/0!</v>
      </c>
      <c r="F180" s="27" t="e">
        <f t="shared" si="31"/>
        <v>#DIV/0!</v>
      </c>
      <c r="G180" s="27" t="e">
        <f t="shared" si="32"/>
        <v>#DIV/0!</v>
      </c>
      <c r="H180" s="27" t="e">
        <f t="shared" si="33"/>
        <v>#DIV/0!</v>
      </c>
      <c r="I180" s="194" t="e">
        <f t="shared" si="34"/>
        <v>#DIV/0!</v>
      </c>
      <c r="J180" s="229" t="e">
        <f t="shared" si="24"/>
        <v>#DIV/0!</v>
      </c>
      <c r="K180" s="27" t="e">
        <f t="shared" si="35"/>
        <v>#DIV/0!</v>
      </c>
      <c r="L180" s="27">
        <f t="shared" si="36"/>
        <v>0</v>
      </c>
      <c r="M180" s="27" t="e">
        <f t="shared" si="37"/>
        <v>#DIV/0!</v>
      </c>
      <c r="N180" s="194" t="e">
        <f t="shared" si="25"/>
        <v>#DIV/0!</v>
      </c>
      <c r="O180" s="194" t="e">
        <f t="shared" si="26"/>
        <v>#DIV/0!</v>
      </c>
      <c r="P180" s="27" t="e">
        <f t="shared" si="27"/>
        <v>#DIV/0!</v>
      </c>
      <c r="Q180" s="25" t="e">
        <f t="shared" si="28"/>
        <v>#DIV/0!</v>
      </c>
    </row>
    <row r="181" spans="1:17" x14ac:dyDescent="0.35">
      <c r="A181" s="194">
        <f t="shared" si="22"/>
        <v>0</v>
      </c>
      <c r="B181" s="29"/>
      <c r="C181" s="25" t="e">
        <f t="shared" si="29"/>
        <v>#DIV/0!</v>
      </c>
      <c r="D181" s="27" t="e">
        <f t="shared" si="23"/>
        <v>#DIV/0!</v>
      </c>
      <c r="E181" s="28" t="e">
        <f t="shared" si="30"/>
        <v>#DIV/0!</v>
      </c>
      <c r="F181" s="27" t="e">
        <f t="shared" si="31"/>
        <v>#DIV/0!</v>
      </c>
      <c r="G181" s="27" t="e">
        <f t="shared" si="32"/>
        <v>#DIV/0!</v>
      </c>
      <c r="H181" s="27" t="e">
        <f t="shared" si="33"/>
        <v>#DIV/0!</v>
      </c>
      <c r="I181" s="194" t="e">
        <f t="shared" si="34"/>
        <v>#DIV/0!</v>
      </c>
      <c r="J181" s="229" t="e">
        <f t="shared" si="24"/>
        <v>#DIV/0!</v>
      </c>
      <c r="K181" s="27" t="e">
        <f t="shared" si="35"/>
        <v>#DIV/0!</v>
      </c>
      <c r="L181" s="27">
        <f t="shared" si="36"/>
        <v>0</v>
      </c>
      <c r="M181" s="27" t="e">
        <f t="shared" si="37"/>
        <v>#DIV/0!</v>
      </c>
      <c r="N181" s="194" t="e">
        <f t="shared" si="25"/>
        <v>#DIV/0!</v>
      </c>
      <c r="O181" s="194" t="e">
        <f t="shared" si="26"/>
        <v>#DIV/0!</v>
      </c>
      <c r="P181" s="27" t="e">
        <f t="shared" si="27"/>
        <v>#DIV/0!</v>
      </c>
      <c r="Q181" s="25" t="e">
        <f t="shared" si="28"/>
        <v>#DIV/0!</v>
      </c>
    </row>
    <row r="182" spans="1:17" x14ac:dyDescent="0.35">
      <c r="A182" s="194">
        <f t="shared" si="22"/>
        <v>0</v>
      </c>
      <c r="B182" s="29"/>
      <c r="C182" s="25" t="e">
        <f t="shared" si="29"/>
        <v>#DIV/0!</v>
      </c>
      <c r="D182" s="27" t="e">
        <f t="shared" si="23"/>
        <v>#DIV/0!</v>
      </c>
      <c r="E182" s="28" t="e">
        <f t="shared" si="30"/>
        <v>#DIV/0!</v>
      </c>
      <c r="F182" s="27" t="e">
        <f t="shared" si="31"/>
        <v>#DIV/0!</v>
      </c>
      <c r="G182" s="27" t="e">
        <f t="shared" si="32"/>
        <v>#DIV/0!</v>
      </c>
      <c r="H182" s="27" t="e">
        <f t="shared" si="33"/>
        <v>#DIV/0!</v>
      </c>
      <c r="I182" s="194" t="e">
        <f t="shared" si="34"/>
        <v>#DIV/0!</v>
      </c>
      <c r="J182" s="229" t="e">
        <f t="shared" si="24"/>
        <v>#DIV/0!</v>
      </c>
      <c r="K182" s="27" t="e">
        <f t="shared" si="35"/>
        <v>#DIV/0!</v>
      </c>
      <c r="L182" s="27">
        <f t="shared" si="36"/>
        <v>0</v>
      </c>
      <c r="M182" s="27" t="e">
        <f t="shared" si="37"/>
        <v>#DIV/0!</v>
      </c>
      <c r="N182" s="194" t="e">
        <f t="shared" si="25"/>
        <v>#DIV/0!</v>
      </c>
      <c r="O182" s="194" t="e">
        <f t="shared" si="26"/>
        <v>#DIV/0!</v>
      </c>
      <c r="P182" s="27" t="e">
        <f t="shared" si="27"/>
        <v>#DIV/0!</v>
      </c>
      <c r="Q182" s="25" t="e">
        <f t="shared" si="28"/>
        <v>#DIV/0!</v>
      </c>
    </row>
    <row r="183" spans="1:17" x14ac:dyDescent="0.35">
      <c r="A183" s="194">
        <f t="shared" si="22"/>
        <v>0</v>
      </c>
      <c r="B183" s="29"/>
      <c r="C183" s="25" t="e">
        <f t="shared" si="29"/>
        <v>#DIV/0!</v>
      </c>
      <c r="D183" s="27" t="e">
        <f t="shared" si="23"/>
        <v>#DIV/0!</v>
      </c>
      <c r="E183" s="28" t="e">
        <f t="shared" si="30"/>
        <v>#DIV/0!</v>
      </c>
      <c r="F183" s="27" t="e">
        <f t="shared" si="31"/>
        <v>#DIV/0!</v>
      </c>
      <c r="G183" s="27" t="e">
        <f t="shared" si="32"/>
        <v>#DIV/0!</v>
      </c>
      <c r="H183" s="27" t="e">
        <f t="shared" si="33"/>
        <v>#DIV/0!</v>
      </c>
      <c r="I183" s="194" t="e">
        <f t="shared" si="34"/>
        <v>#DIV/0!</v>
      </c>
      <c r="J183" s="229" t="e">
        <f t="shared" si="24"/>
        <v>#DIV/0!</v>
      </c>
      <c r="K183" s="27" t="e">
        <f t="shared" si="35"/>
        <v>#DIV/0!</v>
      </c>
      <c r="L183" s="27">
        <f t="shared" si="36"/>
        <v>0</v>
      </c>
      <c r="M183" s="27" t="e">
        <f t="shared" si="37"/>
        <v>#DIV/0!</v>
      </c>
      <c r="N183" s="194" t="e">
        <f t="shared" si="25"/>
        <v>#DIV/0!</v>
      </c>
      <c r="O183" s="194" t="e">
        <f t="shared" si="26"/>
        <v>#DIV/0!</v>
      </c>
      <c r="P183" s="27" t="e">
        <f t="shared" si="27"/>
        <v>#DIV/0!</v>
      </c>
      <c r="Q183" s="25" t="e">
        <f t="shared" si="28"/>
        <v>#DIV/0!</v>
      </c>
    </row>
    <row r="184" spans="1:17" x14ac:dyDescent="0.35">
      <c r="A184" s="194">
        <f t="shared" si="22"/>
        <v>0</v>
      </c>
      <c r="B184" s="29"/>
      <c r="C184" s="25" t="e">
        <f t="shared" si="29"/>
        <v>#DIV/0!</v>
      </c>
      <c r="D184" s="27" t="e">
        <f t="shared" si="23"/>
        <v>#DIV/0!</v>
      </c>
      <c r="E184" s="28" t="e">
        <f t="shared" si="30"/>
        <v>#DIV/0!</v>
      </c>
      <c r="F184" s="27" t="e">
        <f t="shared" si="31"/>
        <v>#DIV/0!</v>
      </c>
      <c r="G184" s="27" t="e">
        <f t="shared" si="32"/>
        <v>#DIV/0!</v>
      </c>
      <c r="H184" s="27" t="e">
        <f t="shared" si="33"/>
        <v>#DIV/0!</v>
      </c>
      <c r="I184" s="194" t="e">
        <f t="shared" si="34"/>
        <v>#DIV/0!</v>
      </c>
      <c r="J184" s="229" t="e">
        <f t="shared" si="24"/>
        <v>#DIV/0!</v>
      </c>
      <c r="K184" s="27" t="e">
        <f t="shared" si="35"/>
        <v>#DIV/0!</v>
      </c>
      <c r="L184" s="27">
        <f t="shared" si="36"/>
        <v>0</v>
      </c>
      <c r="M184" s="27" t="e">
        <f t="shared" si="37"/>
        <v>#DIV/0!</v>
      </c>
      <c r="N184" s="194" t="e">
        <f t="shared" si="25"/>
        <v>#DIV/0!</v>
      </c>
      <c r="O184" s="194" t="e">
        <f t="shared" si="26"/>
        <v>#DIV/0!</v>
      </c>
      <c r="P184" s="27" t="e">
        <f t="shared" si="27"/>
        <v>#DIV/0!</v>
      </c>
      <c r="Q184" s="25" t="e">
        <f t="shared" si="28"/>
        <v>#DIV/0!</v>
      </c>
    </row>
    <row r="185" spans="1:17" x14ac:dyDescent="0.35">
      <c r="A185" s="194">
        <f t="shared" si="22"/>
        <v>0</v>
      </c>
      <c r="B185" s="29"/>
      <c r="C185" s="25" t="e">
        <f t="shared" si="29"/>
        <v>#DIV/0!</v>
      </c>
      <c r="D185" s="27" t="e">
        <f t="shared" si="23"/>
        <v>#DIV/0!</v>
      </c>
      <c r="E185" s="28" t="e">
        <f t="shared" si="30"/>
        <v>#DIV/0!</v>
      </c>
      <c r="F185" s="27" t="e">
        <f t="shared" si="31"/>
        <v>#DIV/0!</v>
      </c>
      <c r="G185" s="27" t="e">
        <f t="shared" si="32"/>
        <v>#DIV/0!</v>
      </c>
      <c r="H185" s="27" t="e">
        <f t="shared" si="33"/>
        <v>#DIV/0!</v>
      </c>
      <c r="I185" s="194" t="e">
        <f t="shared" si="34"/>
        <v>#DIV/0!</v>
      </c>
      <c r="J185" s="229" t="e">
        <f t="shared" si="24"/>
        <v>#DIV/0!</v>
      </c>
      <c r="K185" s="27" t="e">
        <f t="shared" si="35"/>
        <v>#DIV/0!</v>
      </c>
      <c r="L185" s="27">
        <f t="shared" si="36"/>
        <v>0</v>
      </c>
      <c r="M185" s="27" t="e">
        <f t="shared" si="37"/>
        <v>#DIV/0!</v>
      </c>
      <c r="N185" s="194" t="e">
        <f t="shared" si="25"/>
        <v>#DIV/0!</v>
      </c>
      <c r="O185" s="194" t="e">
        <f t="shared" si="26"/>
        <v>#DIV/0!</v>
      </c>
      <c r="P185" s="27" t="e">
        <f t="shared" si="27"/>
        <v>#DIV/0!</v>
      </c>
      <c r="Q185" s="25" t="e">
        <f t="shared" si="28"/>
        <v>#DIV/0!</v>
      </c>
    </row>
    <row r="186" spans="1:17" x14ac:dyDescent="0.35">
      <c r="A186" s="194">
        <f t="shared" si="22"/>
        <v>0</v>
      </c>
      <c r="B186" s="29"/>
      <c r="C186" s="25" t="e">
        <f t="shared" si="29"/>
        <v>#DIV/0!</v>
      </c>
      <c r="D186" s="27" t="e">
        <f t="shared" si="23"/>
        <v>#DIV/0!</v>
      </c>
      <c r="E186" s="28" t="e">
        <f t="shared" si="30"/>
        <v>#DIV/0!</v>
      </c>
      <c r="F186" s="27" t="e">
        <f t="shared" si="31"/>
        <v>#DIV/0!</v>
      </c>
      <c r="G186" s="27" t="e">
        <f t="shared" si="32"/>
        <v>#DIV/0!</v>
      </c>
      <c r="H186" s="27" t="e">
        <f t="shared" si="33"/>
        <v>#DIV/0!</v>
      </c>
      <c r="I186" s="194" t="e">
        <f t="shared" si="34"/>
        <v>#DIV/0!</v>
      </c>
      <c r="J186" s="229" t="e">
        <f t="shared" si="24"/>
        <v>#DIV/0!</v>
      </c>
      <c r="K186" s="27" t="e">
        <f t="shared" si="35"/>
        <v>#DIV/0!</v>
      </c>
      <c r="L186" s="27">
        <f t="shared" si="36"/>
        <v>0</v>
      </c>
      <c r="M186" s="27" t="e">
        <f t="shared" si="37"/>
        <v>#DIV/0!</v>
      </c>
      <c r="N186" s="194" t="e">
        <f t="shared" si="25"/>
        <v>#DIV/0!</v>
      </c>
      <c r="O186" s="194" t="e">
        <f t="shared" si="26"/>
        <v>#DIV/0!</v>
      </c>
      <c r="P186" s="27" t="e">
        <f t="shared" si="27"/>
        <v>#DIV/0!</v>
      </c>
      <c r="Q186" s="25" t="e">
        <f t="shared" si="28"/>
        <v>#DIV/0!</v>
      </c>
    </row>
    <row r="187" spans="1:17" x14ac:dyDescent="0.35">
      <c r="A187" s="194">
        <f t="shared" si="22"/>
        <v>0</v>
      </c>
      <c r="B187" s="29"/>
      <c r="C187" s="25" t="e">
        <f t="shared" si="29"/>
        <v>#DIV/0!</v>
      </c>
      <c r="D187" s="27" t="e">
        <f t="shared" si="23"/>
        <v>#DIV/0!</v>
      </c>
      <c r="E187" s="28" t="e">
        <f t="shared" si="30"/>
        <v>#DIV/0!</v>
      </c>
      <c r="F187" s="27" t="e">
        <f t="shared" si="31"/>
        <v>#DIV/0!</v>
      </c>
      <c r="G187" s="27" t="e">
        <f t="shared" si="32"/>
        <v>#DIV/0!</v>
      </c>
      <c r="H187" s="27" t="e">
        <f t="shared" si="33"/>
        <v>#DIV/0!</v>
      </c>
      <c r="I187" s="194" t="e">
        <f t="shared" si="34"/>
        <v>#DIV/0!</v>
      </c>
      <c r="J187" s="229" t="e">
        <f t="shared" si="24"/>
        <v>#DIV/0!</v>
      </c>
      <c r="K187" s="27" t="e">
        <f t="shared" si="35"/>
        <v>#DIV/0!</v>
      </c>
      <c r="L187" s="27">
        <f t="shared" si="36"/>
        <v>0</v>
      </c>
      <c r="M187" s="27" t="e">
        <f t="shared" si="37"/>
        <v>#DIV/0!</v>
      </c>
      <c r="N187" s="194" t="e">
        <f t="shared" si="25"/>
        <v>#DIV/0!</v>
      </c>
      <c r="O187" s="194" t="e">
        <f t="shared" si="26"/>
        <v>#DIV/0!</v>
      </c>
      <c r="P187" s="27" t="e">
        <f t="shared" si="27"/>
        <v>#DIV/0!</v>
      </c>
      <c r="Q187" s="25" t="e">
        <f t="shared" si="28"/>
        <v>#DIV/0!</v>
      </c>
    </row>
    <row r="188" spans="1:17" x14ac:dyDescent="0.35">
      <c r="A188" s="194">
        <f t="shared" si="22"/>
        <v>0</v>
      </c>
      <c r="B188" s="29"/>
      <c r="C188" s="25" t="e">
        <f t="shared" si="29"/>
        <v>#DIV/0!</v>
      </c>
      <c r="D188" s="27" t="e">
        <f t="shared" si="23"/>
        <v>#DIV/0!</v>
      </c>
      <c r="E188" s="28" t="e">
        <f t="shared" si="30"/>
        <v>#DIV/0!</v>
      </c>
      <c r="F188" s="27" t="e">
        <f t="shared" si="31"/>
        <v>#DIV/0!</v>
      </c>
      <c r="G188" s="27" t="e">
        <f t="shared" si="32"/>
        <v>#DIV/0!</v>
      </c>
      <c r="H188" s="27" t="e">
        <f t="shared" si="33"/>
        <v>#DIV/0!</v>
      </c>
      <c r="I188" s="194" t="e">
        <f t="shared" si="34"/>
        <v>#DIV/0!</v>
      </c>
      <c r="J188" s="229" t="e">
        <f t="shared" si="24"/>
        <v>#DIV/0!</v>
      </c>
      <c r="K188" s="27" t="e">
        <f t="shared" si="35"/>
        <v>#DIV/0!</v>
      </c>
      <c r="L188" s="27">
        <f t="shared" si="36"/>
        <v>0</v>
      </c>
      <c r="M188" s="27" t="e">
        <f t="shared" si="37"/>
        <v>#DIV/0!</v>
      </c>
      <c r="N188" s="194" t="e">
        <f t="shared" si="25"/>
        <v>#DIV/0!</v>
      </c>
      <c r="O188" s="194" t="e">
        <f t="shared" si="26"/>
        <v>#DIV/0!</v>
      </c>
      <c r="P188" s="27" t="e">
        <f t="shared" si="27"/>
        <v>#DIV/0!</v>
      </c>
      <c r="Q188" s="25" t="e">
        <f t="shared" si="28"/>
        <v>#DIV/0!</v>
      </c>
    </row>
    <row r="189" spans="1:17" x14ac:dyDescent="0.35">
      <c r="A189" s="194">
        <f t="shared" si="22"/>
        <v>0</v>
      </c>
      <c r="B189" s="29"/>
      <c r="C189" s="25" t="e">
        <f t="shared" si="29"/>
        <v>#DIV/0!</v>
      </c>
      <c r="D189" s="27" t="e">
        <f t="shared" si="23"/>
        <v>#DIV/0!</v>
      </c>
      <c r="E189" s="28" t="e">
        <f t="shared" si="30"/>
        <v>#DIV/0!</v>
      </c>
      <c r="F189" s="27" t="e">
        <f t="shared" si="31"/>
        <v>#DIV/0!</v>
      </c>
      <c r="G189" s="27" t="e">
        <f t="shared" si="32"/>
        <v>#DIV/0!</v>
      </c>
      <c r="H189" s="27" t="e">
        <f t="shared" si="33"/>
        <v>#DIV/0!</v>
      </c>
      <c r="I189" s="194" t="e">
        <f t="shared" si="34"/>
        <v>#DIV/0!</v>
      </c>
      <c r="J189" s="229" t="e">
        <f t="shared" si="24"/>
        <v>#DIV/0!</v>
      </c>
      <c r="K189" s="27" t="e">
        <f t="shared" si="35"/>
        <v>#DIV/0!</v>
      </c>
      <c r="L189" s="27">
        <f t="shared" si="36"/>
        <v>0</v>
      </c>
      <c r="M189" s="27" t="e">
        <f t="shared" si="37"/>
        <v>#DIV/0!</v>
      </c>
      <c r="N189" s="194" t="e">
        <f t="shared" si="25"/>
        <v>#DIV/0!</v>
      </c>
      <c r="O189" s="194" t="e">
        <f t="shared" si="26"/>
        <v>#DIV/0!</v>
      </c>
      <c r="P189" s="27" t="e">
        <f t="shared" si="27"/>
        <v>#DIV/0!</v>
      </c>
      <c r="Q189" s="25" t="e">
        <f t="shared" si="28"/>
        <v>#DIV/0!</v>
      </c>
    </row>
    <row r="190" spans="1:17" x14ac:dyDescent="0.35">
      <c r="A190" s="194">
        <f t="shared" si="22"/>
        <v>0</v>
      </c>
      <c r="B190" s="29"/>
      <c r="C190" s="25" t="e">
        <f t="shared" si="29"/>
        <v>#DIV/0!</v>
      </c>
      <c r="D190" s="27" t="e">
        <f t="shared" si="23"/>
        <v>#DIV/0!</v>
      </c>
      <c r="E190" s="28" t="e">
        <f t="shared" si="30"/>
        <v>#DIV/0!</v>
      </c>
      <c r="F190" s="27" t="e">
        <f t="shared" si="31"/>
        <v>#DIV/0!</v>
      </c>
      <c r="G190" s="27" t="e">
        <f t="shared" si="32"/>
        <v>#DIV/0!</v>
      </c>
      <c r="H190" s="27" t="e">
        <f t="shared" si="33"/>
        <v>#DIV/0!</v>
      </c>
      <c r="I190" s="194" t="e">
        <f t="shared" si="34"/>
        <v>#DIV/0!</v>
      </c>
      <c r="J190" s="229" t="e">
        <f t="shared" si="24"/>
        <v>#DIV/0!</v>
      </c>
      <c r="K190" s="27" t="e">
        <f t="shared" si="35"/>
        <v>#DIV/0!</v>
      </c>
      <c r="L190" s="27">
        <f t="shared" si="36"/>
        <v>0</v>
      </c>
      <c r="M190" s="27" t="e">
        <f t="shared" si="37"/>
        <v>#DIV/0!</v>
      </c>
      <c r="N190" s="194" t="e">
        <f t="shared" si="25"/>
        <v>#DIV/0!</v>
      </c>
      <c r="O190" s="194" t="e">
        <f t="shared" si="26"/>
        <v>#DIV/0!</v>
      </c>
      <c r="P190" s="27" t="e">
        <f t="shared" si="27"/>
        <v>#DIV/0!</v>
      </c>
      <c r="Q190" s="25" t="e">
        <f t="shared" si="28"/>
        <v>#DIV/0!</v>
      </c>
    </row>
    <row r="191" spans="1:17" x14ac:dyDescent="0.35">
      <c r="A191" s="194">
        <f t="shared" si="22"/>
        <v>0</v>
      </c>
      <c r="B191" s="29"/>
      <c r="C191" s="25" t="e">
        <f t="shared" si="29"/>
        <v>#DIV/0!</v>
      </c>
      <c r="D191" s="27" t="e">
        <f t="shared" si="23"/>
        <v>#DIV/0!</v>
      </c>
      <c r="E191" s="28" t="e">
        <f t="shared" si="30"/>
        <v>#DIV/0!</v>
      </c>
      <c r="F191" s="27" t="e">
        <f t="shared" si="31"/>
        <v>#DIV/0!</v>
      </c>
      <c r="G191" s="27" t="e">
        <f t="shared" si="32"/>
        <v>#DIV/0!</v>
      </c>
      <c r="H191" s="27" t="e">
        <f t="shared" si="33"/>
        <v>#DIV/0!</v>
      </c>
      <c r="I191" s="194" t="e">
        <f t="shared" si="34"/>
        <v>#DIV/0!</v>
      </c>
      <c r="J191" s="229" t="e">
        <f t="shared" si="24"/>
        <v>#DIV/0!</v>
      </c>
      <c r="K191" s="27" t="e">
        <f t="shared" si="35"/>
        <v>#DIV/0!</v>
      </c>
      <c r="L191" s="27">
        <f t="shared" si="36"/>
        <v>0</v>
      </c>
      <c r="M191" s="27" t="e">
        <f t="shared" si="37"/>
        <v>#DIV/0!</v>
      </c>
      <c r="N191" s="194" t="e">
        <f t="shared" si="25"/>
        <v>#DIV/0!</v>
      </c>
      <c r="O191" s="194" t="e">
        <f t="shared" si="26"/>
        <v>#DIV/0!</v>
      </c>
      <c r="P191" s="27" t="e">
        <f t="shared" si="27"/>
        <v>#DIV/0!</v>
      </c>
      <c r="Q191" s="25" t="e">
        <f t="shared" si="28"/>
        <v>#DIV/0!</v>
      </c>
    </row>
    <row r="192" spans="1:17" x14ac:dyDescent="0.35">
      <c r="A192" s="194">
        <f t="shared" si="22"/>
        <v>0</v>
      </c>
      <c r="B192" s="29"/>
      <c r="C192" s="25" t="e">
        <f t="shared" si="29"/>
        <v>#DIV/0!</v>
      </c>
      <c r="D192" s="27" t="e">
        <f t="shared" si="23"/>
        <v>#DIV/0!</v>
      </c>
      <c r="E192" s="28" t="e">
        <f t="shared" si="30"/>
        <v>#DIV/0!</v>
      </c>
      <c r="F192" s="27" t="e">
        <f t="shared" si="31"/>
        <v>#DIV/0!</v>
      </c>
      <c r="G192" s="27" t="e">
        <f t="shared" si="32"/>
        <v>#DIV/0!</v>
      </c>
      <c r="H192" s="27" t="e">
        <f t="shared" si="33"/>
        <v>#DIV/0!</v>
      </c>
      <c r="I192" s="194" t="e">
        <f t="shared" si="34"/>
        <v>#DIV/0!</v>
      </c>
      <c r="J192" s="229" t="e">
        <f t="shared" si="24"/>
        <v>#DIV/0!</v>
      </c>
      <c r="K192" s="27" t="e">
        <f t="shared" si="35"/>
        <v>#DIV/0!</v>
      </c>
      <c r="L192" s="27">
        <f t="shared" si="36"/>
        <v>0</v>
      </c>
      <c r="M192" s="27" t="e">
        <f t="shared" si="37"/>
        <v>#DIV/0!</v>
      </c>
      <c r="N192" s="194" t="e">
        <f t="shared" si="25"/>
        <v>#DIV/0!</v>
      </c>
      <c r="O192" s="194" t="e">
        <f t="shared" si="26"/>
        <v>#DIV/0!</v>
      </c>
      <c r="P192" s="27" t="e">
        <f t="shared" si="27"/>
        <v>#DIV/0!</v>
      </c>
      <c r="Q192" s="25" t="e">
        <f t="shared" si="28"/>
        <v>#DIV/0!</v>
      </c>
    </row>
    <row r="193" spans="1:17" x14ac:dyDescent="0.35">
      <c r="A193" s="194">
        <f t="shared" si="22"/>
        <v>0</v>
      </c>
      <c r="B193" s="29"/>
      <c r="C193" s="25" t="e">
        <f t="shared" si="29"/>
        <v>#DIV/0!</v>
      </c>
      <c r="D193" s="27" t="e">
        <f t="shared" si="23"/>
        <v>#DIV/0!</v>
      </c>
      <c r="E193" s="28" t="e">
        <f t="shared" si="30"/>
        <v>#DIV/0!</v>
      </c>
      <c r="F193" s="27" t="e">
        <f t="shared" si="31"/>
        <v>#DIV/0!</v>
      </c>
      <c r="G193" s="27" t="e">
        <f t="shared" si="32"/>
        <v>#DIV/0!</v>
      </c>
      <c r="H193" s="27" t="e">
        <f t="shared" si="33"/>
        <v>#DIV/0!</v>
      </c>
      <c r="I193" s="194" t="e">
        <f t="shared" si="34"/>
        <v>#DIV/0!</v>
      </c>
      <c r="J193" s="229" t="e">
        <f t="shared" si="24"/>
        <v>#DIV/0!</v>
      </c>
      <c r="K193" s="27" t="e">
        <f t="shared" si="35"/>
        <v>#DIV/0!</v>
      </c>
      <c r="L193" s="27">
        <f t="shared" si="36"/>
        <v>0</v>
      </c>
      <c r="M193" s="27" t="e">
        <f t="shared" si="37"/>
        <v>#DIV/0!</v>
      </c>
      <c r="N193" s="194" t="e">
        <f t="shared" si="25"/>
        <v>#DIV/0!</v>
      </c>
      <c r="O193" s="194" t="e">
        <f t="shared" si="26"/>
        <v>#DIV/0!</v>
      </c>
      <c r="P193" s="27" t="e">
        <f t="shared" si="27"/>
        <v>#DIV/0!</v>
      </c>
      <c r="Q193" s="25" t="e">
        <f t="shared" si="28"/>
        <v>#DIV/0!</v>
      </c>
    </row>
    <row r="194" spans="1:17" x14ac:dyDescent="0.35">
      <c r="A194" s="194">
        <f t="shared" si="22"/>
        <v>0</v>
      </c>
      <c r="B194" s="29"/>
      <c r="C194" s="25" t="e">
        <f t="shared" si="29"/>
        <v>#DIV/0!</v>
      </c>
      <c r="D194" s="27" t="e">
        <f t="shared" si="23"/>
        <v>#DIV/0!</v>
      </c>
      <c r="E194" s="28" t="e">
        <f t="shared" si="30"/>
        <v>#DIV/0!</v>
      </c>
      <c r="F194" s="27" t="e">
        <f t="shared" si="31"/>
        <v>#DIV/0!</v>
      </c>
      <c r="G194" s="27" t="e">
        <f t="shared" si="32"/>
        <v>#DIV/0!</v>
      </c>
      <c r="H194" s="27" t="e">
        <f t="shared" si="33"/>
        <v>#DIV/0!</v>
      </c>
      <c r="I194" s="194" t="e">
        <f t="shared" si="34"/>
        <v>#DIV/0!</v>
      </c>
      <c r="J194" s="229" t="e">
        <f t="shared" si="24"/>
        <v>#DIV/0!</v>
      </c>
      <c r="K194" s="27" t="e">
        <f t="shared" si="35"/>
        <v>#DIV/0!</v>
      </c>
      <c r="L194" s="27">
        <f t="shared" si="36"/>
        <v>0</v>
      </c>
      <c r="M194" s="27" t="e">
        <f t="shared" si="37"/>
        <v>#DIV/0!</v>
      </c>
      <c r="N194" s="194" t="e">
        <f t="shared" si="25"/>
        <v>#DIV/0!</v>
      </c>
      <c r="O194" s="194" t="e">
        <f t="shared" si="26"/>
        <v>#DIV/0!</v>
      </c>
      <c r="P194" s="27" t="e">
        <f t="shared" si="27"/>
        <v>#DIV/0!</v>
      </c>
      <c r="Q194" s="25" t="e">
        <f t="shared" si="28"/>
        <v>#DIV/0!</v>
      </c>
    </row>
    <row r="195" spans="1:17" x14ac:dyDescent="0.35">
      <c r="A195" s="194">
        <f t="shared" si="22"/>
        <v>0</v>
      </c>
      <c r="B195" s="29"/>
      <c r="C195" s="25" t="e">
        <f t="shared" si="29"/>
        <v>#DIV/0!</v>
      </c>
      <c r="D195" s="27" t="e">
        <f t="shared" si="23"/>
        <v>#DIV/0!</v>
      </c>
      <c r="E195" s="28" t="e">
        <f t="shared" si="30"/>
        <v>#DIV/0!</v>
      </c>
      <c r="F195" s="27" t="e">
        <f t="shared" si="31"/>
        <v>#DIV/0!</v>
      </c>
      <c r="G195" s="27" t="e">
        <f t="shared" si="32"/>
        <v>#DIV/0!</v>
      </c>
      <c r="H195" s="27" t="e">
        <f t="shared" si="33"/>
        <v>#DIV/0!</v>
      </c>
      <c r="I195" s="194" t="e">
        <f t="shared" si="34"/>
        <v>#DIV/0!</v>
      </c>
      <c r="J195" s="229" t="e">
        <f t="shared" si="24"/>
        <v>#DIV/0!</v>
      </c>
      <c r="K195" s="27" t="e">
        <f t="shared" si="35"/>
        <v>#DIV/0!</v>
      </c>
      <c r="L195" s="27">
        <f t="shared" si="36"/>
        <v>0</v>
      </c>
      <c r="M195" s="27" t="e">
        <f t="shared" si="37"/>
        <v>#DIV/0!</v>
      </c>
      <c r="N195" s="194" t="e">
        <f t="shared" si="25"/>
        <v>#DIV/0!</v>
      </c>
      <c r="O195" s="194" t="e">
        <f t="shared" si="26"/>
        <v>#DIV/0!</v>
      </c>
      <c r="P195" s="27" t="e">
        <f t="shared" si="27"/>
        <v>#DIV/0!</v>
      </c>
      <c r="Q195" s="25" t="e">
        <f t="shared" si="28"/>
        <v>#DIV/0!</v>
      </c>
    </row>
    <row r="196" spans="1:17" x14ac:dyDescent="0.35">
      <c r="A196" s="194">
        <f t="shared" si="22"/>
        <v>0</v>
      </c>
      <c r="B196" s="29"/>
      <c r="C196" s="25" t="e">
        <f t="shared" si="29"/>
        <v>#DIV/0!</v>
      </c>
      <c r="D196" s="27" t="e">
        <f t="shared" si="23"/>
        <v>#DIV/0!</v>
      </c>
      <c r="E196" s="28" t="e">
        <f t="shared" si="30"/>
        <v>#DIV/0!</v>
      </c>
      <c r="F196" s="27" t="e">
        <f t="shared" si="31"/>
        <v>#DIV/0!</v>
      </c>
      <c r="G196" s="27" t="e">
        <f t="shared" si="32"/>
        <v>#DIV/0!</v>
      </c>
      <c r="H196" s="27" t="e">
        <f t="shared" si="33"/>
        <v>#DIV/0!</v>
      </c>
      <c r="I196" s="194" t="e">
        <f t="shared" si="34"/>
        <v>#DIV/0!</v>
      </c>
      <c r="J196" s="229" t="e">
        <f t="shared" si="24"/>
        <v>#DIV/0!</v>
      </c>
      <c r="K196" s="27" t="e">
        <f t="shared" si="35"/>
        <v>#DIV/0!</v>
      </c>
      <c r="L196" s="27">
        <f t="shared" si="36"/>
        <v>0</v>
      </c>
      <c r="M196" s="27" t="e">
        <f t="shared" si="37"/>
        <v>#DIV/0!</v>
      </c>
      <c r="N196" s="194" t="e">
        <f t="shared" si="25"/>
        <v>#DIV/0!</v>
      </c>
      <c r="O196" s="194" t="e">
        <f t="shared" si="26"/>
        <v>#DIV/0!</v>
      </c>
      <c r="P196" s="27" t="e">
        <f t="shared" si="27"/>
        <v>#DIV/0!</v>
      </c>
      <c r="Q196" s="25" t="e">
        <f t="shared" si="28"/>
        <v>#DIV/0!</v>
      </c>
    </row>
    <row r="197" spans="1:17" x14ac:dyDescent="0.35">
      <c r="A197" s="194">
        <f t="shared" si="22"/>
        <v>0</v>
      </c>
      <c r="B197" s="29"/>
      <c r="C197" s="25" t="e">
        <f t="shared" si="29"/>
        <v>#DIV/0!</v>
      </c>
      <c r="D197" s="27" t="e">
        <f t="shared" si="23"/>
        <v>#DIV/0!</v>
      </c>
      <c r="E197" s="28" t="e">
        <f t="shared" si="30"/>
        <v>#DIV/0!</v>
      </c>
      <c r="F197" s="27" t="e">
        <f t="shared" si="31"/>
        <v>#DIV/0!</v>
      </c>
      <c r="G197" s="27" t="e">
        <f t="shared" si="32"/>
        <v>#DIV/0!</v>
      </c>
      <c r="H197" s="27" t="e">
        <f t="shared" si="33"/>
        <v>#DIV/0!</v>
      </c>
      <c r="I197" s="194" t="e">
        <f t="shared" si="34"/>
        <v>#DIV/0!</v>
      </c>
      <c r="J197" s="229" t="e">
        <f t="shared" si="24"/>
        <v>#DIV/0!</v>
      </c>
      <c r="K197" s="27" t="e">
        <f t="shared" si="35"/>
        <v>#DIV/0!</v>
      </c>
      <c r="L197" s="27">
        <f t="shared" si="36"/>
        <v>0</v>
      </c>
      <c r="M197" s="27" t="e">
        <f t="shared" si="37"/>
        <v>#DIV/0!</v>
      </c>
      <c r="N197" s="194" t="e">
        <f t="shared" si="25"/>
        <v>#DIV/0!</v>
      </c>
      <c r="O197" s="194" t="e">
        <f t="shared" si="26"/>
        <v>#DIV/0!</v>
      </c>
      <c r="P197" s="27" t="e">
        <f t="shared" si="27"/>
        <v>#DIV/0!</v>
      </c>
      <c r="Q197" s="25" t="e">
        <f t="shared" si="28"/>
        <v>#DIV/0!</v>
      </c>
    </row>
    <row r="198" spans="1:17" x14ac:dyDescent="0.35">
      <c r="A198" s="194">
        <f t="shared" si="22"/>
        <v>0</v>
      </c>
      <c r="B198" s="29"/>
      <c r="C198" s="25" t="e">
        <f t="shared" si="29"/>
        <v>#DIV/0!</v>
      </c>
      <c r="D198" s="27" t="e">
        <f t="shared" si="23"/>
        <v>#DIV/0!</v>
      </c>
      <c r="E198" s="28" t="e">
        <f t="shared" si="30"/>
        <v>#DIV/0!</v>
      </c>
      <c r="F198" s="27" t="e">
        <f t="shared" si="31"/>
        <v>#DIV/0!</v>
      </c>
      <c r="G198" s="27" t="e">
        <f t="shared" si="32"/>
        <v>#DIV/0!</v>
      </c>
      <c r="H198" s="27" t="e">
        <f t="shared" si="33"/>
        <v>#DIV/0!</v>
      </c>
      <c r="I198" s="194" t="e">
        <f t="shared" si="34"/>
        <v>#DIV/0!</v>
      </c>
      <c r="J198" s="229" t="e">
        <f t="shared" si="24"/>
        <v>#DIV/0!</v>
      </c>
      <c r="K198" s="27" t="e">
        <f t="shared" si="35"/>
        <v>#DIV/0!</v>
      </c>
      <c r="L198" s="27">
        <f t="shared" si="36"/>
        <v>0</v>
      </c>
      <c r="M198" s="27" t="e">
        <f t="shared" si="37"/>
        <v>#DIV/0!</v>
      </c>
      <c r="N198" s="194" t="e">
        <f t="shared" si="25"/>
        <v>#DIV/0!</v>
      </c>
      <c r="O198" s="194" t="e">
        <f t="shared" si="26"/>
        <v>#DIV/0!</v>
      </c>
      <c r="P198" s="27" t="e">
        <f t="shared" si="27"/>
        <v>#DIV/0!</v>
      </c>
      <c r="Q198" s="25" t="e">
        <f t="shared" si="28"/>
        <v>#DIV/0!</v>
      </c>
    </row>
    <row r="199" spans="1:17" x14ac:dyDescent="0.35">
      <c r="A199" s="194">
        <f t="shared" si="22"/>
        <v>0</v>
      </c>
      <c r="B199" s="29"/>
      <c r="C199" s="25" t="e">
        <f t="shared" si="29"/>
        <v>#DIV/0!</v>
      </c>
      <c r="D199" s="27" t="e">
        <f t="shared" si="23"/>
        <v>#DIV/0!</v>
      </c>
      <c r="E199" s="28" t="e">
        <f t="shared" si="30"/>
        <v>#DIV/0!</v>
      </c>
      <c r="F199" s="27" t="e">
        <f t="shared" si="31"/>
        <v>#DIV/0!</v>
      </c>
      <c r="G199" s="27" t="e">
        <f t="shared" si="32"/>
        <v>#DIV/0!</v>
      </c>
      <c r="H199" s="27" t="e">
        <f t="shared" si="33"/>
        <v>#DIV/0!</v>
      </c>
      <c r="I199" s="194" t="e">
        <f t="shared" si="34"/>
        <v>#DIV/0!</v>
      </c>
      <c r="J199" s="229" t="e">
        <f t="shared" si="24"/>
        <v>#DIV/0!</v>
      </c>
      <c r="K199" s="27" t="e">
        <f t="shared" si="35"/>
        <v>#DIV/0!</v>
      </c>
      <c r="L199" s="27">
        <f t="shared" si="36"/>
        <v>0</v>
      </c>
      <c r="M199" s="27" t="e">
        <f t="shared" si="37"/>
        <v>#DIV/0!</v>
      </c>
      <c r="N199" s="194" t="e">
        <f t="shared" si="25"/>
        <v>#DIV/0!</v>
      </c>
      <c r="O199" s="194" t="e">
        <f t="shared" si="26"/>
        <v>#DIV/0!</v>
      </c>
      <c r="P199" s="27" t="e">
        <f t="shared" si="27"/>
        <v>#DIV/0!</v>
      </c>
      <c r="Q199" s="25" t="e">
        <f t="shared" si="28"/>
        <v>#DIV/0!</v>
      </c>
    </row>
    <row r="200" spans="1:17" x14ac:dyDescent="0.35">
      <c r="A200" s="194">
        <f t="shared" si="22"/>
        <v>0</v>
      </c>
      <c r="B200" s="29"/>
      <c r="C200" s="25" t="e">
        <f t="shared" si="29"/>
        <v>#DIV/0!</v>
      </c>
      <c r="D200" s="27" t="e">
        <f t="shared" si="23"/>
        <v>#DIV/0!</v>
      </c>
      <c r="E200" s="28" t="e">
        <f t="shared" si="30"/>
        <v>#DIV/0!</v>
      </c>
      <c r="F200" s="27" t="e">
        <f t="shared" si="31"/>
        <v>#DIV/0!</v>
      </c>
      <c r="G200" s="27" t="e">
        <f t="shared" si="32"/>
        <v>#DIV/0!</v>
      </c>
      <c r="H200" s="27" t="e">
        <f t="shared" si="33"/>
        <v>#DIV/0!</v>
      </c>
      <c r="I200" s="194" t="e">
        <f t="shared" si="34"/>
        <v>#DIV/0!</v>
      </c>
      <c r="J200" s="229" t="e">
        <f t="shared" si="24"/>
        <v>#DIV/0!</v>
      </c>
      <c r="K200" s="27" t="e">
        <f t="shared" si="35"/>
        <v>#DIV/0!</v>
      </c>
      <c r="L200" s="27">
        <f t="shared" si="36"/>
        <v>0</v>
      </c>
      <c r="M200" s="27" t="e">
        <f t="shared" si="37"/>
        <v>#DIV/0!</v>
      </c>
      <c r="N200" s="194" t="e">
        <f t="shared" si="25"/>
        <v>#DIV/0!</v>
      </c>
      <c r="O200" s="194" t="e">
        <f t="shared" si="26"/>
        <v>#DIV/0!</v>
      </c>
      <c r="P200" s="27" t="e">
        <f t="shared" si="27"/>
        <v>#DIV/0!</v>
      </c>
      <c r="Q200" s="25" t="e">
        <f t="shared" si="28"/>
        <v>#DIV/0!</v>
      </c>
    </row>
    <row r="201" spans="1:17" x14ac:dyDescent="0.35">
      <c r="A201" s="194">
        <f t="shared" si="22"/>
        <v>0</v>
      </c>
      <c r="B201" s="29"/>
      <c r="C201" s="25" t="e">
        <f t="shared" si="29"/>
        <v>#DIV/0!</v>
      </c>
      <c r="D201" s="27" t="e">
        <f t="shared" si="23"/>
        <v>#DIV/0!</v>
      </c>
      <c r="E201" s="28" t="e">
        <f t="shared" si="30"/>
        <v>#DIV/0!</v>
      </c>
      <c r="F201" s="27" t="e">
        <f t="shared" si="31"/>
        <v>#DIV/0!</v>
      </c>
      <c r="G201" s="27" t="e">
        <f t="shared" si="32"/>
        <v>#DIV/0!</v>
      </c>
      <c r="H201" s="27" t="e">
        <f t="shared" si="33"/>
        <v>#DIV/0!</v>
      </c>
      <c r="I201" s="194" t="e">
        <f t="shared" si="34"/>
        <v>#DIV/0!</v>
      </c>
      <c r="J201" s="229" t="e">
        <f t="shared" si="24"/>
        <v>#DIV/0!</v>
      </c>
      <c r="K201" s="27" t="e">
        <f t="shared" si="35"/>
        <v>#DIV/0!</v>
      </c>
      <c r="L201" s="27">
        <f t="shared" si="36"/>
        <v>0</v>
      </c>
      <c r="M201" s="27" t="e">
        <f t="shared" si="37"/>
        <v>#DIV/0!</v>
      </c>
      <c r="N201" s="194" t="e">
        <f t="shared" si="25"/>
        <v>#DIV/0!</v>
      </c>
      <c r="O201" s="194" t="e">
        <f t="shared" si="26"/>
        <v>#DIV/0!</v>
      </c>
      <c r="P201" s="27" t="e">
        <f t="shared" si="27"/>
        <v>#DIV/0!</v>
      </c>
      <c r="Q201" s="25" t="e">
        <f t="shared" si="28"/>
        <v>#DIV/0!</v>
      </c>
    </row>
    <row r="202" spans="1:17" x14ac:dyDescent="0.35">
      <c r="A202" s="194">
        <f t="shared" si="22"/>
        <v>0</v>
      </c>
      <c r="B202" s="29"/>
      <c r="C202" s="25" t="e">
        <f t="shared" si="29"/>
        <v>#DIV/0!</v>
      </c>
      <c r="D202" s="27" t="e">
        <f t="shared" si="23"/>
        <v>#DIV/0!</v>
      </c>
      <c r="E202" s="28" t="e">
        <f t="shared" si="30"/>
        <v>#DIV/0!</v>
      </c>
      <c r="F202" s="27" t="e">
        <f t="shared" si="31"/>
        <v>#DIV/0!</v>
      </c>
      <c r="G202" s="27" t="e">
        <f t="shared" si="32"/>
        <v>#DIV/0!</v>
      </c>
      <c r="H202" s="27" t="e">
        <f t="shared" si="33"/>
        <v>#DIV/0!</v>
      </c>
      <c r="I202" s="194" t="e">
        <f t="shared" si="34"/>
        <v>#DIV/0!</v>
      </c>
      <c r="J202" s="229" t="e">
        <f t="shared" si="24"/>
        <v>#DIV/0!</v>
      </c>
      <c r="K202" s="27" t="e">
        <f t="shared" si="35"/>
        <v>#DIV/0!</v>
      </c>
      <c r="L202" s="27">
        <f t="shared" si="36"/>
        <v>0</v>
      </c>
      <c r="M202" s="27" t="e">
        <f t="shared" si="37"/>
        <v>#DIV/0!</v>
      </c>
      <c r="N202" s="194" t="e">
        <f t="shared" si="25"/>
        <v>#DIV/0!</v>
      </c>
      <c r="O202" s="194" t="e">
        <f t="shared" si="26"/>
        <v>#DIV/0!</v>
      </c>
      <c r="P202" s="27" t="e">
        <f t="shared" si="27"/>
        <v>#DIV/0!</v>
      </c>
      <c r="Q202" s="25" t="e">
        <f t="shared" si="28"/>
        <v>#DIV/0!</v>
      </c>
    </row>
    <row r="203" spans="1:17" x14ac:dyDescent="0.35">
      <c r="A203" s="194">
        <f t="shared" si="22"/>
        <v>0</v>
      </c>
      <c r="B203" s="29"/>
      <c r="C203" s="25" t="e">
        <f t="shared" si="29"/>
        <v>#DIV/0!</v>
      </c>
      <c r="D203" s="27" t="e">
        <f t="shared" si="23"/>
        <v>#DIV/0!</v>
      </c>
      <c r="E203" s="28" t="e">
        <f t="shared" si="30"/>
        <v>#DIV/0!</v>
      </c>
      <c r="F203" s="27" t="e">
        <f t="shared" si="31"/>
        <v>#DIV/0!</v>
      </c>
      <c r="G203" s="27" t="e">
        <f t="shared" si="32"/>
        <v>#DIV/0!</v>
      </c>
      <c r="H203" s="27" t="e">
        <f t="shared" si="33"/>
        <v>#DIV/0!</v>
      </c>
      <c r="I203" s="194" t="e">
        <f t="shared" si="34"/>
        <v>#DIV/0!</v>
      </c>
      <c r="J203" s="229" t="e">
        <f t="shared" si="24"/>
        <v>#DIV/0!</v>
      </c>
      <c r="K203" s="27" t="e">
        <f t="shared" si="35"/>
        <v>#DIV/0!</v>
      </c>
      <c r="L203" s="27">
        <f t="shared" si="36"/>
        <v>0</v>
      </c>
      <c r="M203" s="27" t="e">
        <f t="shared" si="37"/>
        <v>#DIV/0!</v>
      </c>
      <c r="N203" s="194" t="e">
        <f t="shared" si="25"/>
        <v>#DIV/0!</v>
      </c>
      <c r="O203" s="194" t="e">
        <f t="shared" si="26"/>
        <v>#DIV/0!</v>
      </c>
      <c r="P203" s="27" t="e">
        <f t="shared" si="27"/>
        <v>#DIV/0!</v>
      </c>
      <c r="Q203" s="25" t="e">
        <f t="shared" si="28"/>
        <v>#DIV/0!</v>
      </c>
    </row>
    <row r="204" spans="1:17" x14ac:dyDescent="0.35">
      <c r="A204" s="194">
        <f t="shared" si="22"/>
        <v>0</v>
      </c>
      <c r="B204" s="29"/>
      <c r="C204" s="25" t="e">
        <f t="shared" si="29"/>
        <v>#DIV/0!</v>
      </c>
      <c r="D204" s="27" t="e">
        <f t="shared" si="23"/>
        <v>#DIV/0!</v>
      </c>
      <c r="E204" s="28" t="e">
        <f t="shared" si="30"/>
        <v>#DIV/0!</v>
      </c>
      <c r="F204" s="27" t="e">
        <f t="shared" si="31"/>
        <v>#DIV/0!</v>
      </c>
      <c r="G204" s="27" t="e">
        <f t="shared" si="32"/>
        <v>#DIV/0!</v>
      </c>
      <c r="H204" s="27" t="e">
        <f t="shared" si="33"/>
        <v>#DIV/0!</v>
      </c>
      <c r="I204" s="194" t="e">
        <f t="shared" si="34"/>
        <v>#DIV/0!</v>
      </c>
      <c r="J204" s="229" t="e">
        <f t="shared" si="24"/>
        <v>#DIV/0!</v>
      </c>
      <c r="K204" s="27" t="e">
        <f t="shared" si="35"/>
        <v>#DIV/0!</v>
      </c>
      <c r="L204" s="27">
        <f t="shared" si="36"/>
        <v>0</v>
      </c>
      <c r="M204" s="27" t="e">
        <f t="shared" si="37"/>
        <v>#DIV/0!</v>
      </c>
      <c r="N204" s="194" t="e">
        <f t="shared" si="25"/>
        <v>#DIV/0!</v>
      </c>
      <c r="O204" s="194" t="e">
        <f t="shared" si="26"/>
        <v>#DIV/0!</v>
      </c>
      <c r="P204" s="27" t="e">
        <f t="shared" si="27"/>
        <v>#DIV/0!</v>
      </c>
      <c r="Q204" s="25" t="e">
        <f t="shared" si="28"/>
        <v>#DIV/0!</v>
      </c>
    </row>
    <row r="205" spans="1:17" x14ac:dyDescent="0.35">
      <c r="A205" s="194">
        <f t="shared" si="22"/>
        <v>0</v>
      </c>
      <c r="B205" s="29"/>
      <c r="C205" s="25" t="e">
        <f t="shared" si="29"/>
        <v>#DIV/0!</v>
      </c>
      <c r="D205" s="27" t="e">
        <f t="shared" si="23"/>
        <v>#DIV/0!</v>
      </c>
      <c r="E205" s="28" t="e">
        <f t="shared" si="30"/>
        <v>#DIV/0!</v>
      </c>
      <c r="F205" s="27" t="e">
        <f t="shared" si="31"/>
        <v>#DIV/0!</v>
      </c>
      <c r="G205" s="27" t="e">
        <f t="shared" si="32"/>
        <v>#DIV/0!</v>
      </c>
      <c r="H205" s="27" t="e">
        <f t="shared" si="33"/>
        <v>#DIV/0!</v>
      </c>
      <c r="I205" s="194" t="e">
        <f t="shared" si="34"/>
        <v>#DIV/0!</v>
      </c>
      <c r="J205" s="229" t="e">
        <f t="shared" si="24"/>
        <v>#DIV/0!</v>
      </c>
      <c r="K205" s="27" t="e">
        <f t="shared" si="35"/>
        <v>#DIV/0!</v>
      </c>
      <c r="L205" s="27">
        <f t="shared" si="36"/>
        <v>0</v>
      </c>
      <c r="M205" s="27" t="e">
        <f t="shared" si="37"/>
        <v>#DIV/0!</v>
      </c>
      <c r="N205" s="194" t="e">
        <f t="shared" si="25"/>
        <v>#DIV/0!</v>
      </c>
      <c r="O205" s="194" t="e">
        <f t="shared" si="26"/>
        <v>#DIV/0!</v>
      </c>
      <c r="P205" s="27" t="e">
        <f t="shared" si="27"/>
        <v>#DIV/0!</v>
      </c>
      <c r="Q205" s="25" t="e">
        <f t="shared" si="28"/>
        <v>#DIV/0!</v>
      </c>
    </row>
    <row r="206" spans="1:17" x14ac:dyDescent="0.35">
      <c r="A206" s="194">
        <f t="shared" si="22"/>
        <v>0</v>
      </c>
      <c r="B206" s="29"/>
      <c r="C206" s="25" t="e">
        <f t="shared" si="29"/>
        <v>#DIV/0!</v>
      </c>
      <c r="D206" s="27" t="e">
        <f t="shared" si="23"/>
        <v>#DIV/0!</v>
      </c>
      <c r="E206" s="28" t="e">
        <f t="shared" si="30"/>
        <v>#DIV/0!</v>
      </c>
      <c r="F206" s="27" t="e">
        <f t="shared" si="31"/>
        <v>#DIV/0!</v>
      </c>
      <c r="G206" s="27" t="e">
        <f t="shared" si="32"/>
        <v>#DIV/0!</v>
      </c>
      <c r="H206" s="27" t="e">
        <f t="shared" si="33"/>
        <v>#DIV/0!</v>
      </c>
      <c r="I206" s="194" t="e">
        <f t="shared" si="34"/>
        <v>#DIV/0!</v>
      </c>
      <c r="J206" s="229" t="e">
        <f>IF((F102-J102)/E102&gt;=$L$4,$L$4,(F102-J102)/E102)</f>
        <v>#DIV/0!</v>
      </c>
      <c r="K206" s="27" t="e">
        <f t="shared" si="35"/>
        <v>#DIV/0!</v>
      </c>
      <c r="L206" s="27">
        <f t="shared" si="36"/>
        <v>0</v>
      </c>
      <c r="M206" s="27" t="e">
        <f t="shared" si="37"/>
        <v>#DIV/0!</v>
      </c>
      <c r="N206" s="194" t="e">
        <f t="shared" si="25"/>
        <v>#DIV/0!</v>
      </c>
      <c r="O206" s="194" t="e">
        <f t="shared" si="26"/>
        <v>#DIV/0!</v>
      </c>
      <c r="P206" s="27" t="e">
        <f t="shared" si="27"/>
        <v>#DIV/0!</v>
      </c>
      <c r="Q206" s="25" t="e">
        <f t="shared" si="28"/>
        <v>#DIV/0!</v>
      </c>
    </row>
    <row r="207" spans="1:17" x14ac:dyDescent="0.35">
      <c r="A207" s="194">
        <f t="shared" si="22"/>
        <v>0</v>
      </c>
      <c r="B207" s="29"/>
      <c r="C207" s="25" t="e">
        <f t="shared" si="29"/>
        <v>#DIV/0!</v>
      </c>
      <c r="D207" s="27" t="e">
        <f t="shared" si="23"/>
        <v>#DIV/0!</v>
      </c>
      <c r="E207" s="28" t="e">
        <f t="shared" si="30"/>
        <v>#DIV/0!</v>
      </c>
      <c r="F207" s="27" t="e">
        <f t="shared" si="31"/>
        <v>#DIV/0!</v>
      </c>
      <c r="G207" s="27" t="e">
        <f t="shared" si="32"/>
        <v>#DIV/0!</v>
      </c>
      <c r="H207" s="27" t="e">
        <f t="shared" si="33"/>
        <v>#DIV/0!</v>
      </c>
      <c r="I207" s="194" t="e">
        <f t="shared" si="34"/>
        <v>#DIV/0!</v>
      </c>
      <c r="J207" s="229" t="e">
        <f>IF((F103-J103)/E103&gt;=$L$4,$L$4,(F103-J103)/E103)</f>
        <v>#DIV/0!</v>
      </c>
      <c r="K207" s="27" t="e">
        <f t="shared" si="35"/>
        <v>#DIV/0!</v>
      </c>
      <c r="L207" s="27">
        <f t="shared" si="36"/>
        <v>0</v>
      </c>
      <c r="M207" s="27" t="e">
        <f t="shared" si="37"/>
        <v>#DIV/0!</v>
      </c>
      <c r="N207" s="194" t="e">
        <f t="shared" si="25"/>
        <v>#DIV/0!</v>
      </c>
      <c r="O207" s="194" t="e">
        <f t="shared" si="26"/>
        <v>#DIV/0!</v>
      </c>
      <c r="P207" s="27" t="e">
        <f>(H207+J103)-F103</f>
        <v>#DIV/0!</v>
      </c>
      <c r="Q207" s="25" t="e">
        <f t="shared" si="28"/>
        <v>#DIV/0!</v>
      </c>
    </row>
    <row r="208" spans="1:17" x14ac:dyDescent="0.35">
      <c r="A208" s="24"/>
      <c r="B208" s="24">
        <f>SUMIF(B108:B207,"&gt;0")</f>
        <v>0</v>
      </c>
      <c r="C208" s="24"/>
      <c r="D208" s="24"/>
      <c r="E208" s="24"/>
      <c r="F208" s="195">
        <f>SUMIF(F108:F207,"&gt;0")</f>
        <v>0</v>
      </c>
      <c r="G208" s="195">
        <f>SUMIF(G108:G207,"&gt;0")</f>
        <v>0</v>
      </c>
      <c r="H208" s="195">
        <f>SUMIF(H108:H207,"&gt;0")</f>
        <v>0</v>
      </c>
      <c r="I208" s="195">
        <f>SUMIF(I108:I207,"&gt;0")</f>
        <v>0</v>
      </c>
      <c r="J208" s="24"/>
      <c r="K208" s="24"/>
      <c r="L208" s="80">
        <f>SUM(L108:L207)</f>
        <v>0</v>
      </c>
      <c r="M208" s="80"/>
      <c r="N208" s="24"/>
      <c r="O208" s="24"/>
      <c r="P208" s="24"/>
      <c r="Q208" s="24"/>
    </row>
  </sheetData>
  <autoFilter ref="A3:A207" xr:uid="{00000000-0009-0000-0000-000002000000}"/>
  <customSheetViews>
    <customSheetView guid="{E2CA3BA4-8D76-48E8-9723-93E9D6FE16B2}" scale="70" fitToPage="1" showAutoFilter="1" state="hidden" topLeftCell="A105">
      <selection activeCell="B134" sqref="B134:C134"/>
      <pageMargins left="0.7" right="0.7" top="0.75" bottom="0.75" header="0.3" footer="0.3"/>
      <pageSetup paperSize="9" scale="39" fitToHeight="0" orientation="landscape" r:id="rId1"/>
      <autoFilter ref="A3:A207" xr:uid="{00000000-0000-0000-0000-000000000000}"/>
    </customSheetView>
  </customSheetViews>
  <mergeCells count="104">
    <mergeCell ref="B103:D103"/>
    <mergeCell ref="B106:Q106"/>
    <mergeCell ref="B97:D97"/>
    <mergeCell ref="B98:D98"/>
    <mergeCell ref="B99:D99"/>
    <mergeCell ref="B100:D100"/>
    <mergeCell ref="B101:D101"/>
    <mergeCell ref="B102:D102"/>
    <mergeCell ref="B91:D91"/>
    <mergeCell ref="B92:D92"/>
    <mergeCell ref="B93:D93"/>
    <mergeCell ref="B94:D94"/>
    <mergeCell ref="B95:D95"/>
    <mergeCell ref="B96:D96"/>
    <mergeCell ref="B85:D85"/>
    <mergeCell ref="B86:D86"/>
    <mergeCell ref="B87:D87"/>
    <mergeCell ref="B88:D88"/>
    <mergeCell ref="B89:D89"/>
    <mergeCell ref="B90:D90"/>
    <mergeCell ref="B79:D79"/>
    <mergeCell ref="B80:D80"/>
    <mergeCell ref="B81:D81"/>
    <mergeCell ref="B82:D82"/>
    <mergeCell ref="B83:D83"/>
    <mergeCell ref="B84:D84"/>
    <mergeCell ref="B73:D73"/>
    <mergeCell ref="B74:D74"/>
    <mergeCell ref="B75:D75"/>
    <mergeCell ref="B76:D76"/>
    <mergeCell ref="B77:D77"/>
    <mergeCell ref="B78:D78"/>
    <mergeCell ref="B67:D67"/>
    <mergeCell ref="B68:D68"/>
    <mergeCell ref="B69:D69"/>
    <mergeCell ref="B70:D70"/>
    <mergeCell ref="B71:D71"/>
    <mergeCell ref="B72:D72"/>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6:D16"/>
    <mergeCell ref="B17:D17"/>
    <mergeCell ref="B18:D18"/>
    <mergeCell ref="B7:D7"/>
    <mergeCell ref="B8:D8"/>
    <mergeCell ref="B9:D9"/>
    <mergeCell ref="B10:D10"/>
    <mergeCell ref="B11:D11"/>
    <mergeCell ref="B12:D12"/>
    <mergeCell ref="A1:M1"/>
    <mergeCell ref="B2:L2"/>
    <mergeCell ref="B3:D3"/>
    <mergeCell ref="B4:D4"/>
    <mergeCell ref="B5:D5"/>
    <mergeCell ref="B6:D6"/>
    <mergeCell ref="B13:D13"/>
    <mergeCell ref="B14:D14"/>
    <mergeCell ref="B15:D15"/>
  </mergeCells>
  <conditionalFormatting sqref="N108:N207">
    <cfRule type="cellIs" dxfId="102" priority="10" operator="equal">
      <formula>$M$2</formula>
    </cfRule>
    <cfRule type="cellIs" dxfId="101" priority="11" operator="equal">
      <formula>$M$3</formula>
    </cfRule>
  </conditionalFormatting>
  <conditionalFormatting sqref="O108:O207">
    <cfRule type="cellIs" dxfId="100" priority="8" operator="equal">
      <formula>$M$2</formula>
    </cfRule>
    <cfRule type="cellIs" dxfId="99" priority="9" operator="equal">
      <formula>$M$3</formula>
    </cfRule>
  </conditionalFormatting>
  <conditionalFormatting sqref="P108:Q207">
    <cfRule type="cellIs" dxfId="98" priority="3" operator="lessThan">
      <formula>0</formula>
    </cfRule>
    <cfRule type="cellIs" dxfId="97" priority="4" operator="greaterThan">
      <formula>0</formula>
    </cfRule>
    <cfRule type="cellIs" dxfId="96" priority="5" operator="equal">
      <formula>0</formula>
    </cfRule>
    <cfRule type="cellIs" dxfId="95" priority="6" operator="lessThan">
      <formula>0</formula>
    </cfRule>
    <cfRule type="cellIs" dxfId="94" priority="7" operator="greaterThan">
      <formula>0</formula>
    </cfRule>
  </conditionalFormatting>
  <conditionalFormatting sqref="H108:I207">
    <cfRule type="cellIs" dxfId="93" priority="2" operator="lessThan">
      <formula>0</formula>
    </cfRule>
  </conditionalFormatting>
  <conditionalFormatting sqref="J108:J207">
    <cfRule type="cellIs" dxfId="92" priority="1" operator="lessThan">
      <formula>0</formula>
    </cfRule>
  </conditionalFormatting>
  <pageMargins left="0.7" right="0.7" top="0.75" bottom="0.75" header="0.3" footer="0.3"/>
  <pageSetup paperSize="9" scale="3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66FD5-3031-4113-87F7-B159E8A0A7FC}">
  <sheetPr>
    <pageSetUpPr fitToPage="1"/>
  </sheetPr>
  <dimension ref="A1:Q208"/>
  <sheetViews>
    <sheetView topLeftCell="A81" zoomScale="70" zoomScaleNormal="70" workbookViewId="0">
      <selection activeCell="J108" sqref="J108:J207"/>
    </sheetView>
  </sheetViews>
  <sheetFormatPr defaultColWidth="9.1796875" defaultRowHeight="14.5" x14ac:dyDescent="0.35"/>
  <cols>
    <col min="1" max="1" width="9.1796875" style="23"/>
    <col min="2" max="2" width="15" style="23" customWidth="1"/>
    <col min="3" max="3" width="13.1796875" style="23" customWidth="1"/>
    <col min="4" max="4" width="19.54296875" style="23" customWidth="1"/>
    <col min="5" max="5" width="17.54296875" style="23" customWidth="1"/>
    <col min="6" max="6" width="19.26953125" style="23" customWidth="1"/>
    <col min="7" max="7" width="19.453125" style="23" customWidth="1"/>
    <col min="8" max="8" width="23.453125" style="23" customWidth="1"/>
    <col min="9" max="9" width="33.81640625" style="23" customWidth="1"/>
    <col min="10" max="10" width="36" style="23" customWidth="1"/>
    <col min="11" max="11" width="16.1796875" style="23" customWidth="1"/>
    <col min="12" max="12" width="15" style="23" customWidth="1"/>
    <col min="13" max="13" width="16" style="23" customWidth="1"/>
    <col min="14" max="14" width="17" style="23" bestFit="1" customWidth="1"/>
    <col min="15" max="15" width="19.453125" style="23" customWidth="1"/>
    <col min="16" max="16" width="16.1796875" style="23" customWidth="1"/>
    <col min="17" max="17" width="22.81640625" style="23" bestFit="1" customWidth="1"/>
    <col min="18" max="16384" width="9.1796875" style="23"/>
  </cols>
  <sheetData>
    <row r="1" spans="1:13" x14ac:dyDescent="0.35">
      <c r="A1" s="522" t="str">
        <f>Rozliczenie!I469</f>
        <v>KWIECIEŃ</v>
      </c>
      <c r="B1" s="522"/>
      <c r="C1" s="522"/>
      <c r="D1" s="522"/>
      <c r="E1" s="522"/>
      <c r="F1" s="522"/>
      <c r="G1" s="522"/>
      <c r="H1" s="522"/>
      <c r="I1" s="522"/>
      <c r="J1" s="522"/>
      <c r="K1" s="522"/>
      <c r="L1" s="522"/>
      <c r="M1" s="522"/>
    </row>
    <row r="2" spans="1:13" x14ac:dyDescent="0.35">
      <c r="B2" s="524">
        <v>2022</v>
      </c>
      <c r="C2" s="524"/>
      <c r="D2" s="524"/>
      <c r="E2" s="524"/>
      <c r="F2" s="524"/>
      <c r="G2" s="524"/>
      <c r="H2" s="524"/>
      <c r="I2" s="524"/>
      <c r="J2" s="524"/>
      <c r="K2" s="524"/>
      <c r="L2" s="524"/>
      <c r="M2" s="60" t="s">
        <v>107</v>
      </c>
    </row>
    <row r="3" spans="1:13" x14ac:dyDescent="0.35">
      <c r="A3" s="23" t="s">
        <v>106</v>
      </c>
      <c r="B3" s="525" t="s">
        <v>105</v>
      </c>
      <c r="C3" s="525"/>
      <c r="D3" s="525"/>
      <c r="E3" s="53" t="s">
        <v>104</v>
      </c>
      <c r="F3" s="59" t="s">
        <v>103</v>
      </c>
      <c r="G3" s="58" t="s">
        <v>102</v>
      </c>
      <c r="H3" s="57" t="s">
        <v>101</v>
      </c>
      <c r="I3" s="56" t="s">
        <v>100</v>
      </c>
      <c r="J3" s="55" t="s">
        <v>99</v>
      </c>
      <c r="K3" s="54" t="s">
        <v>98</v>
      </c>
      <c r="L3" s="53" t="s">
        <v>97</v>
      </c>
      <c r="M3" s="52" t="s">
        <v>96</v>
      </c>
    </row>
    <row r="4" spans="1:13" s="47" customFormat="1" x14ac:dyDescent="0.35">
      <c r="A4" s="47">
        <f>Rozliczenie!A699</f>
        <v>0</v>
      </c>
      <c r="B4" s="521">
        <f>Rozliczenie!B699</f>
        <v>0</v>
      </c>
      <c r="C4" s="521"/>
      <c r="D4" s="521"/>
      <c r="E4" s="51">
        <f>Rozliczenie!L699</f>
        <v>0</v>
      </c>
      <c r="F4" s="49">
        <f>Rozliczenie!O699</f>
        <v>0</v>
      </c>
      <c r="G4" s="49" t="e">
        <f>(F4/E4)</f>
        <v>#DIV/0!</v>
      </c>
      <c r="H4" s="79" t="e">
        <f>ROUND(J4/E4,2)</f>
        <v>#DIV/0!</v>
      </c>
      <c r="I4" s="50" t="e">
        <f>ROUND(J4/F4,2)</f>
        <v>#DIV/0!</v>
      </c>
      <c r="J4" s="49">
        <f>Rozliczenie!F699</f>
        <v>0</v>
      </c>
      <c r="K4" s="49">
        <f>Rozliczenie!H699</f>
        <v>0</v>
      </c>
      <c r="L4" s="48">
        <v>3</v>
      </c>
    </row>
    <row r="5" spans="1:13" s="47" customFormat="1" x14ac:dyDescent="0.35">
      <c r="A5" s="47">
        <f>Rozliczenie!A700</f>
        <v>0</v>
      </c>
      <c r="B5" s="521">
        <f>Rozliczenie!B700</f>
        <v>0</v>
      </c>
      <c r="C5" s="521"/>
      <c r="D5" s="521"/>
      <c r="E5" s="51">
        <f>Rozliczenie!L700</f>
        <v>0</v>
      </c>
      <c r="F5" s="49">
        <f>Rozliczenie!O700</f>
        <v>0</v>
      </c>
      <c r="G5" s="49" t="e">
        <f t="shared" ref="G5:G68" si="0">(F5/E5)</f>
        <v>#DIV/0!</v>
      </c>
      <c r="H5" s="79" t="e">
        <f t="shared" ref="H5:H68" si="1">ROUND(J5/E5,2)</f>
        <v>#DIV/0!</v>
      </c>
      <c r="I5" s="50" t="e">
        <f t="shared" ref="I5:I68" si="2">ROUND(J5/F5,2)</f>
        <v>#DIV/0!</v>
      </c>
      <c r="J5" s="49">
        <f>Rozliczenie!F700</f>
        <v>0</v>
      </c>
      <c r="K5" s="49">
        <f>Rozliczenie!H700</f>
        <v>0</v>
      </c>
      <c r="L5" s="48"/>
    </row>
    <row r="6" spans="1:13" s="47" customFormat="1" x14ac:dyDescent="0.35">
      <c r="A6" s="47">
        <f>Rozliczenie!A701</f>
        <v>0</v>
      </c>
      <c r="B6" s="521">
        <f>Rozliczenie!B701</f>
        <v>0</v>
      </c>
      <c r="C6" s="521"/>
      <c r="D6" s="521"/>
      <c r="E6" s="51">
        <f>Rozliczenie!L701</f>
        <v>0</v>
      </c>
      <c r="F6" s="49">
        <f>Rozliczenie!O701</f>
        <v>0</v>
      </c>
      <c r="G6" s="49" t="e">
        <f t="shared" si="0"/>
        <v>#DIV/0!</v>
      </c>
      <c r="H6" s="79" t="e">
        <f t="shared" si="1"/>
        <v>#DIV/0!</v>
      </c>
      <c r="I6" s="50" t="e">
        <f t="shared" si="2"/>
        <v>#DIV/0!</v>
      </c>
      <c r="J6" s="49">
        <f>Rozliczenie!F701</f>
        <v>0</v>
      </c>
      <c r="K6" s="49">
        <f>Rozliczenie!H701</f>
        <v>0</v>
      </c>
      <c r="L6" s="48"/>
    </row>
    <row r="7" spans="1:13" s="47" customFormat="1" x14ac:dyDescent="0.35">
      <c r="A7" s="47">
        <f>Rozliczenie!A702</f>
        <v>0</v>
      </c>
      <c r="B7" s="521">
        <f>Rozliczenie!B702</f>
        <v>0</v>
      </c>
      <c r="C7" s="521"/>
      <c r="D7" s="521"/>
      <c r="E7" s="51">
        <f>Rozliczenie!L702</f>
        <v>0</v>
      </c>
      <c r="F7" s="49">
        <f>Rozliczenie!O702</f>
        <v>0</v>
      </c>
      <c r="G7" s="49" t="e">
        <f t="shared" si="0"/>
        <v>#DIV/0!</v>
      </c>
      <c r="H7" s="79" t="e">
        <f t="shared" si="1"/>
        <v>#DIV/0!</v>
      </c>
      <c r="I7" s="50" t="e">
        <f t="shared" si="2"/>
        <v>#DIV/0!</v>
      </c>
      <c r="J7" s="49">
        <f>Rozliczenie!F702</f>
        <v>0</v>
      </c>
      <c r="K7" s="49">
        <f>Rozliczenie!H702</f>
        <v>0</v>
      </c>
      <c r="L7" s="48"/>
    </row>
    <row r="8" spans="1:13" s="47" customFormat="1" x14ac:dyDescent="0.35">
      <c r="A8" s="47">
        <f>Rozliczenie!A703</f>
        <v>0</v>
      </c>
      <c r="B8" s="521">
        <f>Rozliczenie!B703</f>
        <v>0</v>
      </c>
      <c r="C8" s="521"/>
      <c r="D8" s="521"/>
      <c r="E8" s="51">
        <f>Rozliczenie!L703</f>
        <v>0</v>
      </c>
      <c r="F8" s="49">
        <f>Rozliczenie!O703</f>
        <v>0</v>
      </c>
      <c r="G8" s="49" t="e">
        <f t="shared" si="0"/>
        <v>#DIV/0!</v>
      </c>
      <c r="H8" s="79" t="e">
        <f t="shared" si="1"/>
        <v>#DIV/0!</v>
      </c>
      <c r="I8" s="50" t="e">
        <f t="shared" si="2"/>
        <v>#DIV/0!</v>
      </c>
      <c r="J8" s="49">
        <f>Rozliczenie!F703</f>
        <v>0</v>
      </c>
      <c r="K8" s="49">
        <f>Rozliczenie!H703</f>
        <v>0</v>
      </c>
      <c r="L8" s="48"/>
    </row>
    <row r="9" spans="1:13" s="47" customFormat="1" x14ac:dyDescent="0.35">
      <c r="A9" s="47">
        <f>Rozliczenie!A704</f>
        <v>0</v>
      </c>
      <c r="B9" s="521">
        <f>Rozliczenie!B704</f>
        <v>0</v>
      </c>
      <c r="C9" s="521"/>
      <c r="D9" s="521"/>
      <c r="E9" s="51">
        <f>Rozliczenie!L704</f>
        <v>0</v>
      </c>
      <c r="F9" s="49">
        <f>Rozliczenie!O704</f>
        <v>0</v>
      </c>
      <c r="G9" s="49" t="e">
        <f t="shared" si="0"/>
        <v>#DIV/0!</v>
      </c>
      <c r="H9" s="79" t="e">
        <f t="shared" si="1"/>
        <v>#DIV/0!</v>
      </c>
      <c r="I9" s="50" t="e">
        <f t="shared" si="2"/>
        <v>#DIV/0!</v>
      </c>
      <c r="J9" s="49">
        <f>Rozliczenie!F704</f>
        <v>0</v>
      </c>
      <c r="K9" s="49">
        <f>Rozliczenie!H704</f>
        <v>0</v>
      </c>
      <c r="L9" s="48"/>
    </row>
    <row r="10" spans="1:13" s="47" customFormat="1" x14ac:dyDescent="0.35">
      <c r="A10" s="47">
        <f>Rozliczenie!A705</f>
        <v>0</v>
      </c>
      <c r="B10" s="521">
        <f>Rozliczenie!B705</f>
        <v>0</v>
      </c>
      <c r="C10" s="521"/>
      <c r="D10" s="521"/>
      <c r="E10" s="51">
        <f>Rozliczenie!L705</f>
        <v>0</v>
      </c>
      <c r="F10" s="49">
        <f>Rozliczenie!O705</f>
        <v>0</v>
      </c>
      <c r="G10" s="49" t="e">
        <f t="shared" si="0"/>
        <v>#DIV/0!</v>
      </c>
      <c r="H10" s="79" t="e">
        <f t="shared" si="1"/>
        <v>#DIV/0!</v>
      </c>
      <c r="I10" s="50" t="e">
        <f t="shared" si="2"/>
        <v>#DIV/0!</v>
      </c>
      <c r="J10" s="49">
        <f>Rozliczenie!F705</f>
        <v>0</v>
      </c>
      <c r="K10" s="49">
        <f>Rozliczenie!H705</f>
        <v>0</v>
      </c>
      <c r="L10" s="48"/>
    </row>
    <row r="11" spans="1:13" s="47" customFormat="1" x14ac:dyDescent="0.35">
      <c r="A11" s="47">
        <f>Rozliczenie!A706</f>
        <v>0</v>
      </c>
      <c r="B11" s="521">
        <f>Rozliczenie!B706</f>
        <v>0</v>
      </c>
      <c r="C11" s="521"/>
      <c r="D11" s="521"/>
      <c r="E11" s="51">
        <f>Rozliczenie!L706</f>
        <v>0</v>
      </c>
      <c r="F11" s="49">
        <f>Rozliczenie!O706</f>
        <v>0</v>
      </c>
      <c r="G11" s="49" t="e">
        <f t="shared" si="0"/>
        <v>#DIV/0!</v>
      </c>
      <c r="H11" s="79" t="e">
        <f t="shared" si="1"/>
        <v>#DIV/0!</v>
      </c>
      <c r="I11" s="50" t="e">
        <f t="shared" si="2"/>
        <v>#DIV/0!</v>
      </c>
      <c r="J11" s="49">
        <f>Rozliczenie!F706</f>
        <v>0</v>
      </c>
      <c r="K11" s="49">
        <f>Rozliczenie!H706</f>
        <v>0</v>
      </c>
      <c r="L11" s="48"/>
    </row>
    <row r="12" spans="1:13" s="47" customFormat="1" x14ac:dyDescent="0.35">
      <c r="A12" s="47">
        <f>Rozliczenie!A707</f>
        <v>0</v>
      </c>
      <c r="B12" s="521">
        <f>Rozliczenie!B707</f>
        <v>0</v>
      </c>
      <c r="C12" s="521"/>
      <c r="D12" s="521"/>
      <c r="E12" s="51">
        <f>Rozliczenie!L707</f>
        <v>0</v>
      </c>
      <c r="F12" s="49">
        <f>Rozliczenie!O707</f>
        <v>0</v>
      </c>
      <c r="G12" s="49" t="e">
        <f t="shared" si="0"/>
        <v>#DIV/0!</v>
      </c>
      <c r="H12" s="79" t="e">
        <f t="shared" si="1"/>
        <v>#DIV/0!</v>
      </c>
      <c r="I12" s="50" t="e">
        <f t="shared" si="2"/>
        <v>#DIV/0!</v>
      </c>
      <c r="J12" s="49">
        <f>Rozliczenie!F707</f>
        <v>0</v>
      </c>
      <c r="K12" s="49">
        <f>Rozliczenie!H707</f>
        <v>0</v>
      </c>
      <c r="L12" s="48"/>
    </row>
    <row r="13" spans="1:13" s="47" customFormat="1" x14ac:dyDescent="0.35">
      <c r="A13" s="47">
        <f>Rozliczenie!A708</f>
        <v>0</v>
      </c>
      <c r="B13" s="521">
        <f>Rozliczenie!B708</f>
        <v>0</v>
      </c>
      <c r="C13" s="521"/>
      <c r="D13" s="521"/>
      <c r="E13" s="51">
        <f>Rozliczenie!L708</f>
        <v>0</v>
      </c>
      <c r="F13" s="49">
        <f>Rozliczenie!O708</f>
        <v>0</v>
      </c>
      <c r="G13" s="49" t="e">
        <f t="shared" si="0"/>
        <v>#DIV/0!</v>
      </c>
      <c r="H13" s="79" t="e">
        <f t="shared" si="1"/>
        <v>#DIV/0!</v>
      </c>
      <c r="I13" s="50" t="e">
        <f t="shared" si="2"/>
        <v>#DIV/0!</v>
      </c>
      <c r="J13" s="49">
        <f>Rozliczenie!F708</f>
        <v>0</v>
      </c>
      <c r="K13" s="49">
        <f>Rozliczenie!H708</f>
        <v>0</v>
      </c>
      <c r="L13" s="48"/>
    </row>
    <row r="14" spans="1:13" s="47" customFormat="1" x14ac:dyDescent="0.35">
      <c r="A14" s="47">
        <f>Rozliczenie!A709</f>
        <v>0</v>
      </c>
      <c r="B14" s="521">
        <f>Rozliczenie!B709</f>
        <v>0</v>
      </c>
      <c r="C14" s="521"/>
      <c r="D14" s="521"/>
      <c r="E14" s="51">
        <f>Rozliczenie!L709</f>
        <v>0</v>
      </c>
      <c r="F14" s="49">
        <f>Rozliczenie!O709</f>
        <v>0</v>
      </c>
      <c r="G14" s="49" t="e">
        <f t="shared" si="0"/>
        <v>#DIV/0!</v>
      </c>
      <c r="H14" s="79" t="e">
        <f t="shared" si="1"/>
        <v>#DIV/0!</v>
      </c>
      <c r="I14" s="50" t="e">
        <f t="shared" si="2"/>
        <v>#DIV/0!</v>
      </c>
      <c r="J14" s="49">
        <f>Rozliczenie!F709</f>
        <v>0</v>
      </c>
      <c r="K14" s="49">
        <f>Rozliczenie!H709</f>
        <v>0</v>
      </c>
      <c r="L14" s="48"/>
    </row>
    <row r="15" spans="1:13" s="47" customFormat="1" x14ac:dyDescent="0.35">
      <c r="A15" s="47">
        <f>Rozliczenie!A710</f>
        <v>0</v>
      </c>
      <c r="B15" s="521">
        <f>Rozliczenie!B710</f>
        <v>0</v>
      </c>
      <c r="C15" s="521"/>
      <c r="D15" s="521"/>
      <c r="E15" s="51">
        <f>Rozliczenie!L710</f>
        <v>0</v>
      </c>
      <c r="F15" s="49">
        <f>Rozliczenie!O710</f>
        <v>0</v>
      </c>
      <c r="G15" s="49" t="e">
        <f t="shared" si="0"/>
        <v>#DIV/0!</v>
      </c>
      <c r="H15" s="79" t="e">
        <f t="shared" si="1"/>
        <v>#DIV/0!</v>
      </c>
      <c r="I15" s="50" t="e">
        <f t="shared" si="2"/>
        <v>#DIV/0!</v>
      </c>
      <c r="J15" s="49">
        <f>Rozliczenie!F710</f>
        <v>0</v>
      </c>
      <c r="K15" s="49">
        <f>Rozliczenie!H710</f>
        <v>0</v>
      </c>
      <c r="L15" s="48"/>
    </row>
    <row r="16" spans="1:13" s="47" customFormat="1" x14ac:dyDescent="0.35">
      <c r="A16" s="47">
        <f>Rozliczenie!A711</f>
        <v>0</v>
      </c>
      <c r="B16" s="521">
        <f>Rozliczenie!B711</f>
        <v>0</v>
      </c>
      <c r="C16" s="521"/>
      <c r="D16" s="521"/>
      <c r="E16" s="51">
        <f>Rozliczenie!L711</f>
        <v>0</v>
      </c>
      <c r="F16" s="49">
        <f>Rozliczenie!O711</f>
        <v>0</v>
      </c>
      <c r="G16" s="49" t="e">
        <f t="shared" si="0"/>
        <v>#DIV/0!</v>
      </c>
      <c r="H16" s="79" t="e">
        <f t="shared" si="1"/>
        <v>#DIV/0!</v>
      </c>
      <c r="I16" s="50" t="e">
        <f t="shared" si="2"/>
        <v>#DIV/0!</v>
      </c>
      <c r="J16" s="49">
        <f>Rozliczenie!F711</f>
        <v>0</v>
      </c>
      <c r="K16" s="49">
        <f>Rozliczenie!H711</f>
        <v>0</v>
      </c>
      <c r="L16" s="48"/>
    </row>
    <row r="17" spans="1:12" s="47" customFormat="1" x14ac:dyDescent="0.35">
      <c r="A17" s="47">
        <f>Rozliczenie!A712</f>
        <v>0</v>
      </c>
      <c r="B17" s="521">
        <f>Rozliczenie!B712</f>
        <v>0</v>
      </c>
      <c r="C17" s="521"/>
      <c r="D17" s="521"/>
      <c r="E17" s="51">
        <f>Rozliczenie!L712</f>
        <v>0</v>
      </c>
      <c r="F17" s="49">
        <f>Rozliczenie!O712</f>
        <v>0</v>
      </c>
      <c r="G17" s="49" t="e">
        <f t="shared" si="0"/>
        <v>#DIV/0!</v>
      </c>
      <c r="H17" s="79" t="e">
        <f t="shared" si="1"/>
        <v>#DIV/0!</v>
      </c>
      <c r="I17" s="50" t="e">
        <f t="shared" si="2"/>
        <v>#DIV/0!</v>
      </c>
      <c r="J17" s="49">
        <f>Rozliczenie!F712</f>
        <v>0</v>
      </c>
      <c r="K17" s="49">
        <f>Rozliczenie!H712</f>
        <v>0</v>
      </c>
      <c r="L17" s="48"/>
    </row>
    <row r="18" spans="1:12" s="47" customFormat="1" x14ac:dyDescent="0.35">
      <c r="A18" s="47">
        <f>Rozliczenie!A713</f>
        <v>0</v>
      </c>
      <c r="B18" s="521">
        <f>Rozliczenie!B713</f>
        <v>0</v>
      </c>
      <c r="C18" s="521"/>
      <c r="D18" s="521"/>
      <c r="E18" s="51">
        <f>Rozliczenie!L713</f>
        <v>0</v>
      </c>
      <c r="F18" s="49">
        <f>Rozliczenie!O713</f>
        <v>0</v>
      </c>
      <c r="G18" s="49" t="e">
        <f t="shared" si="0"/>
        <v>#DIV/0!</v>
      </c>
      <c r="H18" s="79" t="e">
        <f t="shared" si="1"/>
        <v>#DIV/0!</v>
      </c>
      <c r="I18" s="50" t="e">
        <f t="shared" si="2"/>
        <v>#DIV/0!</v>
      </c>
      <c r="J18" s="49">
        <f>Rozliczenie!F713</f>
        <v>0</v>
      </c>
      <c r="K18" s="49">
        <f>Rozliczenie!H713</f>
        <v>0</v>
      </c>
      <c r="L18" s="48"/>
    </row>
    <row r="19" spans="1:12" s="47" customFormat="1" x14ac:dyDescent="0.35">
      <c r="A19" s="47">
        <f>Rozliczenie!A714</f>
        <v>0</v>
      </c>
      <c r="B19" s="521">
        <f>Rozliczenie!B714</f>
        <v>0</v>
      </c>
      <c r="C19" s="521"/>
      <c r="D19" s="521"/>
      <c r="E19" s="51">
        <f>Rozliczenie!L714</f>
        <v>0</v>
      </c>
      <c r="F19" s="49">
        <f>Rozliczenie!O714</f>
        <v>0</v>
      </c>
      <c r="G19" s="49" t="e">
        <f t="shared" si="0"/>
        <v>#DIV/0!</v>
      </c>
      <c r="H19" s="79" t="e">
        <f t="shared" si="1"/>
        <v>#DIV/0!</v>
      </c>
      <c r="I19" s="50" t="e">
        <f t="shared" si="2"/>
        <v>#DIV/0!</v>
      </c>
      <c r="J19" s="49">
        <f>Rozliczenie!F714</f>
        <v>0</v>
      </c>
      <c r="K19" s="49">
        <f>Rozliczenie!H714</f>
        <v>0</v>
      </c>
      <c r="L19" s="48"/>
    </row>
    <row r="20" spans="1:12" s="47" customFormat="1" x14ac:dyDescent="0.35">
      <c r="A20" s="47">
        <f>Rozliczenie!A715</f>
        <v>0</v>
      </c>
      <c r="B20" s="521">
        <f>Rozliczenie!B715</f>
        <v>0</v>
      </c>
      <c r="C20" s="521"/>
      <c r="D20" s="521"/>
      <c r="E20" s="51">
        <f>Rozliczenie!L715</f>
        <v>0</v>
      </c>
      <c r="F20" s="49">
        <f>Rozliczenie!O715</f>
        <v>0</v>
      </c>
      <c r="G20" s="49" t="e">
        <f t="shared" si="0"/>
        <v>#DIV/0!</v>
      </c>
      <c r="H20" s="79" t="e">
        <f t="shared" si="1"/>
        <v>#DIV/0!</v>
      </c>
      <c r="I20" s="50" t="e">
        <f t="shared" si="2"/>
        <v>#DIV/0!</v>
      </c>
      <c r="J20" s="49">
        <f>Rozliczenie!F715</f>
        <v>0</v>
      </c>
      <c r="K20" s="49">
        <f>Rozliczenie!H715</f>
        <v>0</v>
      </c>
      <c r="L20" s="48"/>
    </row>
    <row r="21" spans="1:12" s="47" customFormat="1" x14ac:dyDescent="0.35">
      <c r="A21" s="47">
        <f>Rozliczenie!A716</f>
        <v>0</v>
      </c>
      <c r="B21" s="521">
        <f>Rozliczenie!B716</f>
        <v>0</v>
      </c>
      <c r="C21" s="521"/>
      <c r="D21" s="521"/>
      <c r="E21" s="51">
        <f>Rozliczenie!L716</f>
        <v>0</v>
      </c>
      <c r="F21" s="49">
        <f>Rozliczenie!O716</f>
        <v>0</v>
      </c>
      <c r="G21" s="49" t="e">
        <f t="shared" si="0"/>
        <v>#DIV/0!</v>
      </c>
      <c r="H21" s="79" t="e">
        <f t="shared" si="1"/>
        <v>#DIV/0!</v>
      </c>
      <c r="I21" s="50" t="e">
        <f t="shared" si="2"/>
        <v>#DIV/0!</v>
      </c>
      <c r="J21" s="49">
        <f>Rozliczenie!F716</f>
        <v>0</v>
      </c>
      <c r="K21" s="49">
        <f>Rozliczenie!H716</f>
        <v>0</v>
      </c>
      <c r="L21" s="48"/>
    </row>
    <row r="22" spans="1:12" s="47" customFormat="1" x14ac:dyDescent="0.35">
      <c r="A22" s="47">
        <f>Rozliczenie!A717</f>
        <v>0</v>
      </c>
      <c r="B22" s="521">
        <f>Rozliczenie!B717</f>
        <v>0</v>
      </c>
      <c r="C22" s="521"/>
      <c r="D22" s="521"/>
      <c r="E22" s="51">
        <f>Rozliczenie!L717</f>
        <v>0</v>
      </c>
      <c r="F22" s="49">
        <f>Rozliczenie!O717</f>
        <v>0</v>
      </c>
      <c r="G22" s="49" t="e">
        <f t="shared" si="0"/>
        <v>#DIV/0!</v>
      </c>
      <c r="H22" s="79" t="e">
        <f t="shared" si="1"/>
        <v>#DIV/0!</v>
      </c>
      <c r="I22" s="50" t="e">
        <f t="shared" si="2"/>
        <v>#DIV/0!</v>
      </c>
      <c r="J22" s="49">
        <f>Rozliczenie!F717</f>
        <v>0</v>
      </c>
      <c r="K22" s="49">
        <f>Rozliczenie!H717</f>
        <v>0</v>
      </c>
      <c r="L22" s="48"/>
    </row>
    <row r="23" spans="1:12" s="47" customFormat="1" x14ac:dyDescent="0.35">
      <c r="A23" s="47">
        <f>Rozliczenie!A718</f>
        <v>0</v>
      </c>
      <c r="B23" s="521">
        <f>Rozliczenie!B718</f>
        <v>0</v>
      </c>
      <c r="C23" s="521"/>
      <c r="D23" s="521"/>
      <c r="E23" s="51">
        <f>Rozliczenie!L718</f>
        <v>0</v>
      </c>
      <c r="F23" s="49">
        <f>Rozliczenie!O718</f>
        <v>0</v>
      </c>
      <c r="G23" s="49" t="e">
        <f t="shared" si="0"/>
        <v>#DIV/0!</v>
      </c>
      <c r="H23" s="79" t="e">
        <f t="shared" si="1"/>
        <v>#DIV/0!</v>
      </c>
      <c r="I23" s="50" t="e">
        <f t="shared" si="2"/>
        <v>#DIV/0!</v>
      </c>
      <c r="J23" s="49">
        <f>Rozliczenie!F718</f>
        <v>0</v>
      </c>
      <c r="K23" s="49">
        <f>Rozliczenie!H718</f>
        <v>0</v>
      </c>
      <c r="L23" s="48"/>
    </row>
    <row r="24" spans="1:12" s="47" customFormat="1" x14ac:dyDescent="0.35">
      <c r="A24" s="47">
        <f>Rozliczenie!A719</f>
        <v>0</v>
      </c>
      <c r="B24" s="521">
        <f>Rozliczenie!B719</f>
        <v>0</v>
      </c>
      <c r="C24" s="521"/>
      <c r="D24" s="521"/>
      <c r="E24" s="51">
        <f>Rozliczenie!L719</f>
        <v>0</v>
      </c>
      <c r="F24" s="49">
        <f>Rozliczenie!O719</f>
        <v>0</v>
      </c>
      <c r="G24" s="49" t="e">
        <f t="shared" si="0"/>
        <v>#DIV/0!</v>
      </c>
      <c r="H24" s="79" t="e">
        <f t="shared" si="1"/>
        <v>#DIV/0!</v>
      </c>
      <c r="I24" s="50" t="e">
        <f t="shared" si="2"/>
        <v>#DIV/0!</v>
      </c>
      <c r="J24" s="49">
        <f>Rozliczenie!F719</f>
        <v>0</v>
      </c>
      <c r="K24" s="49">
        <f>Rozliczenie!H719</f>
        <v>0</v>
      </c>
      <c r="L24" s="48"/>
    </row>
    <row r="25" spans="1:12" s="47" customFormat="1" x14ac:dyDescent="0.35">
      <c r="A25" s="47">
        <f>Rozliczenie!A720</f>
        <v>0</v>
      </c>
      <c r="B25" s="521">
        <f>Rozliczenie!B720</f>
        <v>0</v>
      </c>
      <c r="C25" s="521"/>
      <c r="D25" s="521"/>
      <c r="E25" s="51">
        <f>Rozliczenie!L720</f>
        <v>0</v>
      </c>
      <c r="F25" s="49">
        <f>Rozliczenie!O720</f>
        <v>0</v>
      </c>
      <c r="G25" s="49" t="e">
        <f t="shared" si="0"/>
        <v>#DIV/0!</v>
      </c>
      <c r="H25" s="79" t="e">
        <f t="shared" si="1"/>
        <v>#DIV/0!</v>
      </c>
      <c r="I25" s="50" t="e">
        <f t="shared" si="2"/>
        <v>#DIV/0!</v>
      </c>
      <c r="J25" s="49">
        <f>Rozliczenie!F720</f>
        <v>0</v>
      </c>
      <c r="K25" s="49">
        <f>Rozliczenie!H720</f>
        <v>0</v>
      </c>
      <c r="L25" s="48"/>
    </row>
    <row r="26" spans="1:12" s="47" customFormat="1" x14ac:dyDescent="0.35">
      <c r="A26" s="47">
        <f>Rozliczenie!A721</f>
        <v>0</v>
      </c>
      <c r="B26" s="521">
        <f>Rozliczenie!B721</f>
        <v>0</v>
      </c>
      <c r="C26" s="521"/>
      <c r="D26" s="521"/>
      <c r="E26" s="51">
        <f>Rozliczenie!L721</f>
        <v>0</v>
      </c>
      <c r="F26" s="49">
        <f>Rozliczenie!O721</f>
        <v>0</v>
      </c>
      <c r="G26" s="49" t="e">
        <f t="shared" si="0"/>
        <v>#DIV/0!</v>
      </c>
      <c r="H26" s="79" t="e">
        <f t="shared" si="1"/>
        <v>#DIV/0!</v>
      </c>
      <c r="I26" s="50" t="e">
        <f t="shared" si="2"/>
        <v>#DIV/0!</v>
      </c>
      <c r="J26" s="49">
        <f>Rozliczenie!F721</f>
        <v>0</v>
      </c>
      <c r="K26" s="49">
        <f>Rozliczenie!H721</f>
        <v>0</v>
      </c>
      <c r="L26" s="48"/>
    </row>
    <row r="27" spans="1:12" s="47" customFormat="1" x14ac:dyDescent="0.35">
      <c r="A27" s="47">
        <f>Rozliczenie!A722</f>
        <v>0</v>
      </c>
      <c r="B27" s="521">
        <f>Rozliczenie!B722</f>
        <v>0</v>
      </c>
      <c r="C27" s="521"/>
      <c r="D27" s="521"/>
      <c r="E27" s="51">
        <f>Rozliczenie!L722</f>
        <v>0</v>
      </c>
      <c r="F27" s="49">
        <f>Rozliczenie!O722</f>
        <v>0</v>
      </c>
      <c r="G27" s="49" t="e">
        <f t="shared" si="0"/>
        <v>#DIV/0!</v>
      </c>
      <c r="H27" s="79" t="e">
        <f t="shared" si="1"/>
        <v>#DIV/0!</v>
      </c>
      <c r="I27" s="50" t="e">
        <f t="shared" si="2"/>
        <v>#DIV/0!</v>
      </c>
      <c r="J27" s="49">
        <f>Rozliczenie!F722</f>
        <v>0</v>
      </c>
      <c r="K27" s="49">
        <f>Rozliczenie!H722</f>
        <v>0</v>
      </c>
      <c r="L27" s="48"/>
    </row>
    <row r="28" spans="1:12" s="47" customFormat="1" x14ac:dyDescent="0.35">
      <c r="A28" s="47">
        <f>Rozliczenie!A723</f>
        <v>0</v>
      </c>
      <c r="B28" s="521">
        <f>Rozliczenie!B723</f>
        <v>0</v>
      </c>
      <c r="C28" s="521"/>
      <c r="D28" s="521"/>
      <c r="E28" s="51">
        <f>Rozliczenie!L723</f>
        <v>0</v>
      </c>
      <c r="F28" s="49">
        <f>Rozliczenie!O723</f>
        <v>0</v>
      </c>
      <c r="G28" s="49" t="e">
        <f t="shared" si="0"/>
        <v>#DIV/0!</v>
      </c>
      <c r="H28" s="79" t="e">
        <f t="shared" si="1"/>
        <v>#DIV/0!</v>
      </c>
      <c r="I28" s="50" t="e">
        <f t="shared" si="2"/>
        <v>#DIV/0!</v>
      </c>
      <c r="J28" s="49">
        <f>Rozliczenie!F723</f>
        <v>0</v>
      </c>
      <c r="K28" s="49">
        <f>Rozliczenie!H723</f>
        <v>0</v>
      </c>
      <c r="L28" s="48"/>
    </row>
    <row r="29" spans="1:12" s="47" customFormat="1" x14ac:dyDescent="0.35">
      <c r="A29" s="47">
        <f>Rozliczenie!A724</f>
        <v>0</v>
      </c>
      <c r="B29" s="521">
        <f>Rozliczenie!B724</f>
        <v>0</v>
      </c>
      <c r="C29" s="521"/>
      <c r="D29" s="521"/>
      <c r="E29" s="51">
        <f>Rozliczenie!L724</f>
        <v>0</v>
      </c>
      <c r="F29" s="49">
        <f>Rozliczenie!O724</f>
        <v>0</v>
      </c>
      <c r="G29" s="49" t="e">
        <f t="shared" si="0"/>
        <v>#DIV/0!</v>
      </c>
      <c r="H29" s="79" t="e">
        <f t="shared" si="1"/>
        <v>#DIV/0!</v>
      </c>
      <c r="I29" s="50" t="e">
        <f t="shared" si="2"/>
        <v>#DIV/0!</v>
      </c>
      <c r="J29" s="49">
        <f>Rozliczenie!F724</f>
        <v>0</v>
      </c>
      <c r="K29" s="49">
        <f>Rozliczenie!H724</f>
        <v>0</v>
      </c>
      <c r="L29" s="48"/>
    </row>
    <row r="30" spans="1:12" s="47" customFormat="1" x14ac:dyDescent="0.35">
      <c r="A30" s="47">
        <f>Rozliczenie!A725</f>
        <v>0</v>
      </c>
      <c r="B30" s="521">
        <f>Rozliczenie!B725</f>
        <v>0</v>
      </c>
      <c r="C30" s="521"/>
      <c r="D30" s="521"/>
      <c r="E30" s="51">
        <f>Rozliczenie!L725</f>
        <v>0</v>
      </c>
      <c r="F30" s="49">
        <f>Rozliczenie!O725</f>
        <v>0</v>
      </c>
      <c r="G30" s="49" t="e">
        <f t="shared" si="0"/>
        <v>#DIV/0!</v>
      </c>
      <c r="H30" s="79" t="e">
        <f t="shared" si="1"/>
        <v>#DIV/0!</v>
      </c>
      <c r="I30" s="50" t="e">
        <f t="shared" si="2"/>
        <v>#DIV/0!</v>
      </c>
      <c r="J30" s="49">
        <f>Rozliczenie!F725</f>
        <v>0</v>
      </c>
      <c r="K30" s="49">
        <f>Rozliczenie!H725</f>
        <v>0</v>
      </c>
      <c r="L30" s="48"/>
    </row>
    <row r="31" spans="1:12" s="47" customFormat="1" x14ac:dyDescent="0.35">
      <c r="A31" s="47">
        <f>Rozliczenie!A726</f>
        <v>0</v>
      </c>
      <c r="B31" s="521">
        <f>Rozliczenie!B726</f>
        <v>0</v>
      </c>
      <c r="C31" s="521"/>
      <c r="D31" s="521"/>
      <c r="E31" s="51">
        <f>Rozliczenie!L726</f>
        <v>0</v>
      </c>
      <c r="F31" s="49">
        <f>Rozliczenie!O726</f>
        <v>0</v>
      </c>
      <c r="G31" s="49" t="e">
        <f t="shared" si="0"/>
        <v>#DIV/0!</v>
      </c>
      <c r="H31" s="79" t="e">
        <f t="shared" si="1"/>
        <v>#DIV/0!</v>
      </c>
      <c r="I31" s="50" t="e">
        <f t="shared" si="2"/>
        <v>#DIV/0!</v>
      </c>
      <c r="J31" s="49">
        <f>Rozliczenie!F726</f>
        <v>0</v>
      </c>
      <c r="K31" s="49">
        <f>Rozliczenie!H726</f>
        <v>0</v>
      </c>
      <c r="L31" s="48"/>
    </row>
    <row r="32" spans="1:12" s="47" customFormat="1" x14ac:dyDescent="0.35">
      <c r="A32" s="47">
        <f>Rozliczenie!A727</f>
        <v>0</v>
      </c>
      <c r="B32" s="521">
        <f>Rozliczenie!B727</f>
        <v>0</v>
      </c>
      <c r="C32" s="521"/>
      <c r="D32" s="521"/>
      <c r="E32" s="51">
        <f>Rozliczenie!L727</f>
        <v>0</v>
      </c>
      <c r="F32" s="49">
        <f>Rozliczenie!O727</f>
        <v>0</v>
      </c>
      <c r="G32" s="49" t="e">
        <f t="shared" si="0"/>
        <v>#DIV/0!</v>
      </c>
      <c r="H32" s="79" t="e">
        <f t="shared" si="1"/>
        <v>#DIV/0!</v>
      </c>
      <c r="I32" s="50" t="e">
        <f t="shared" si="2"/>
        <v>#DIV/0!</v>
      </c>
      <c r="J32" s="49">
        <f>Rozliczenie!F727</f>
        <v>0</v>
      </c>
      <c r="K32" s="49">
        <f>Rozliczenie!H727</f>
        <v>0</v>
      </c>
      <c r="L32" s="48"/>
    </row>
    <row r="33" spans="1:12" s="47" customFormat="1" x14ac:dyDescent="0.35">
      <c r="A33" s="47">
        <f>Rozliczenie!A728</f>
        <v>0</v>
      </c>
      <c r="B33" s="521">
        <f>Rozliczenie!B728</f>
        <v>0</v>
      </c>
      <c r="C33" s="521"/>
      <c r="D33" s="521"/>
      <c r="E33" s="51">
        <f>Rozliczenie!L728</f>
        <v>0</v>
      </c>
      <c r="F33" s="49">
        <f>Rozliczenie!O728</f>
        <v>0</v>
      </c>
      <c r="G33" s="49" t="e">
        <f t="shared" si="0"/>
        <v>#DIV/0!</v>
      </c>
      <c r="H33" s="79" t="e">
        <f t="shared" si="1"/>
        <v>#DIV/0!</v>
      </c>
      <c r="I33" s="50" t="e">
        <f t="shared" si="2"/>
        <v>#DIV/0!</v>
      </c>
      <c r="J33" s="49">
        <f>Rozliczenie!F728</f>
        <v>0</v>
      </c>
      <c r="K33" s="49">
        <f>Rozliczenie!H728</f>
        <v>0</v>
      </c>
      <c r="L33" s="48"/>
    </row>
    <row r="34" spans="1:12" s="47" customFormat="1" x14ac:dyDescent="0.35">
      <c r="A34" s="47">
        <f>Rozliczenie!A729</f>
        <v>0</v>
      </c>
      <c r="B34" s="521">
        <f>Rozliczenie!B729</f>
        <v>0</v>
      </c>
      <c r="C34" s="521"/>
      <c r="D34" s="521"/>
      <c r="E34" s="51">
        <f>Rozliczenie!L729</f>
        <v>0</v>
      </c>
      <c r="F34" s="49">
        <f>Rozliczenie!O729</f>
        <v>0</v>
      </c>
      <c r="G34" s="49" t="e">
        <f t="shared" si="0"/>
        <v>#DIV/0!</v>
      </c>
      <c r="H34" s="79" t="e">
        <f t="shared" si="1"/>
        <v>#DIV/0!</v>
      </c>
      <c r="I34" s="50" t="e">
        <f t="shared" si="2"/>
        <v>#DIV/0!</v>
      </c>
      <c r="J34" s="49">
        <f>Rozliczenie!F729</f>
        <v>0</v>
      </c>
      <c r="K34" s="49">
        <f>Rozliczenie!H729</f>
        <v>0</v>
      </c>
      <c r="L34" s="48"/>
    </row>
    <row r="35" spans="1:12" s="47" customFormat="1" x14ac:dyDescent="0.35">
      <c r="A35" s="47">
        <f>Rozliczenie!A730</f>
        <v>0</v>
      </c>
      <c r="B35" s="521">
        <f>Rozliczenie!B730</f>
        <v>0</v>
      </c>
      <c r="C35" s="521"/>
      <c r="D35" s="521"/>
      <c r="E35" s="51">
        <f>Rozliczenie!L730</f>
        <v>0</v>
      </c>
      <c r="F35" s="49">
        <f>Rozliczenie!O730</f>
        <v>0</v>
      </c>
      <c r="G35" s="49" t="e">
        <f t="shared" si="0"/>
        <v>#DIV/0!</v>
      </c>
      <c r="H35" s="79" t="e">
        <f t="shared" si="1"/>
        <v>#DIV/0!</v>
      </c>
      <c r="I35" s="50" t="e">
        <f t="shared" si="2"/>
        <v>#DIV/0!</v>
      </c>
      <c r="J35" s="49">
        <f>Rozliczenie!F730</f>
        <v>0</v>
      </c>
      <c r="K35" s="49">
        <f>Rozliczenie!H730</f>
        <v>0</v>
      </c>
      <c r="L35" s="48"/>
    </row>
    <row r="36" spans="1:12" s="47" customFormat="1" x14ac:dyDescent="0.35">
      <c r="A36" s="47">
        <f>Rozliczenie!A731</f>
        <v>0</v>
      </c>
      <c r="B36" s="521">
        <f>Rozliczenie!B731</f>
        <v>0</v>
      </c>
      <c r="C36" s="521"/>
      <c r="D36" s="521"/>
      <c r="E36" s="51">
        <f>Rozliczenie!L731</f>
        <v>0</v>
      </c>
      <c r="F36" s="49">
        <f>Rozliczenie!O731</f>
        <v>0</v>
      </c>
      <c r="G36" s="49" t="e">
        <f t="shared" si="0"/>
        <v>#DIV/0!</v>
      </c>
      <c r="H36" s="79" t="e">
        <f t="shared" si="1"/>
        <v>#DIV/0!</v>
      </c>
      <c r="I36" s="50" t="e">
        <f t="shared" si="2"/>
        <v>#DIV/0!</v>
      </c>
      <c r="J36" s="49">
        <f>Rozliczenie!F731</f>
        <v>0</v>
      </c>
      <c r="K36" s="49">
        <f>Rozliczenie!H731</f>
        <v>0</v>
      </c>
      <c r="L36" s="48"/>
    </row>
    <row r="37" spans="1:12" s="47" customFormat="1" x14ac:dyDescent="0.35">
      <c r="A37" s="47">
        <f>Rozliczenie!A732</f>
        <v>0</v>
      </c>
      <c r="B37" s="521">
        <f>Rozliczenie!B732</f>
        <v>0</v>
      </c>
      <c r="C37" s="521"/>
      <c r="D37" s="521"/>
      <c r="E37" s="51">
        <f>Rozliczenie!L732</f>
        <v>0</v>
      </c>
      <c r="F37" s="49">
        <f>Rozliczenie!O732</f>
        <v>0</v>
      </c>
      <c r="G37" s="49" t="e">
        <f t="shared" si="0"/>
        <v>#DIV/0!</v>
      </c>
      <c r="H37" s="79" t="e">
        <f t="shared" si="1"/>
        <v>#DIV/0!</v>
      </c>
      <c r="I37" s="50" t="e">
        <f t="shared" si="2"/>
        <v>#DIV/0!</v>
      </c>
      <c r="J37" s="49">
        <f>Rozliczenie!F732</f>
        <v>0</v>
      </c>
      <c r="K37" s="49">
        <f>Rozliczenie!H732</f>
        <v>0</v>
      </c>
      <c r="L37" s="48"/>
    </row>
    <row r="38" spans="1:12" s="47" customFormat="1" x14ac:dyDescent="0.35">
      <c r="A38" s="47">
        <f>Rozliczenie!A733</f>
        <v>0</v>
      </c>
      <c r="B38" s="521">
        <f>Rozliczenie!B733</f>
        <v>0</v>
      </c>
      <c r="C38" s="521"/>
      <c r="D38" s="521"/>
      <c r="E38" s="51">
        <f>Rozliczenie!L733</f>
        <v>0</v>
      </c>
      <c r="F38" s="49">
        <f>Rozliczenie!O733</f>
        <v>0</v>
      </c>
      <c r="G38" s="49" t="e">
        <f t="shared" si="0"/>
        <v>#DIV/0!</v>
      </c>
      <c r="H38" s="79" t="e">
        <f t="shared" si="1"/>
        <v>#DIV/0!</v>
      </c>
      <c r="I38" s="50" t="e">
        <f t="shared" si="2"/>
        <v>#DIV/0!</v>
      </c>
      <c r="J38" s="49">
        <f>Rozliczenie!F733</f>
        <v>0</v>
      </c>
      <c r="K38" s="49">
        <f>Rozliczenie!H733</f>
        <v>0</v>
      </c>
      <c r="L38" s="48"/>
    </row>
    <row r="39" spans="1:12" s="47" customFormat="1" x14ac:dyDescent="0.35">
      <c r="A39" s="47">
        <f>Rozliczenie!A734</f>
        <v>0</v>
      </c>
      <c r="B39" s="521">
        <f>Rozliczenie!B734</f>
        <v>0</v>
      </c>
      <c r="C39" s="521"/>
      <c r="D39" s="521"/>
      <c r="E39" s="51">
        <f>Rozliczenie!L734</f>
        <v>0</v>
      </c>
      <c r="F39" s="49">
        <f>Rozliczenie!O734</f>
        <v>0</v>
      </c>
      <c r="G39" s="49" t="e">
        <f t="shared" si="0"/>
        <v>#DIV/0!</v>
      </c>
      <c r="H39" s="79" t="e">
        <f t="shared" si="1"/>
        <v>#DIV/0!</v>
      </c>
      <c r="I39" s="50" t="e">
        <f t="shared" si="2"/>
        <v>#DIV/0!</v>
      </c>
      <c r="J39" s="49">
        <f>Rozliczenie!F734</f>
        <v>0</v>
      </c>
      <c r="K39" s="49">
        <f>Rozliczenie!H734</f>
        <v>0</v>
      </c>
      <c r="L39" s="48"/>
    </row>
    <row r="40" spans="1:12" s="47" customFormat="1" x14ac:dyDescent="0.35">
      <c r="A40" s="47">
        <f>Rozliczenie!A735</f>
        <v>0</v>
      </c>
      <c r="B40" s="521">
        <f>Rozliczenie!B735</f>
        <v>0</v>
      </c>
      <c r="C40" s="521"/>
      <c r="D40" s="521"/>
      <c r="E40" s="51">
        <f>Rozliczenie!L735</f>
        <v>0</v>
      </c>
      <c r="F40" s="49">
        <f>Rozliczenie!O735</f>
        <v>0</v>
      </c>
      <c r="G40" s="49" t="e">
        <f t="shared" si="0"/>
        <v>#DIV/0!</v>
      </c>
      <c r="H40" s="79" t="e">
        <f t="shared" si="1"/>
        <v>#DIV/0!</v>
      </c>
      <c r="I40" s="50" t="e">
        <f t="shared" si="2"/>
        <v>#DIV/0!</v>
      </c>
      <c r="J40" s="49">
        <f>Rozliczenie!F735</f>
        <v>0</v>
      </c>
      <c r="K40" s="49">
        <f>Rozliczenie!H735</f>
        <v>0</v>
      </c>
      <c r="L40" s="48"/>
    </row>
    <row r="41" spans="1:12" s="47" customFormat="1" x14ac:dyDescent="0.35">
      <c r="A41" s="47">
        <f>Rozliczenie!A736</f>
        <v>0</v>
      </c>
      <c r="B41" s="521">
        <f>Rozliczenie!B736</f>
        <v>0</v>
      </c>
      <c r="C41" s="521"/>
      <c r="D41" s="521"/>
      <c r="E41" s="51">
        <f>Rozliczenie!L736</f>
        <v>0</v>
      </c>
      <c r="F41" s="49">
        <f>Rozliczenie!O736</f>
        <v>0</v>
      </c>
      <c r="G41" s="49" t="e">
        <f t="shared" si="0"/>
        <v>#DIV/0!</v>
      </c>
      <c r="H41" s="79" t="e">
        <f t="shared" si="1"/>
        <v>#DIV/0!</v>
      </c>
      <c r="I41" s="50" t="e">
        <f t="shared" si="2"/>
        <v>#DIV/0!</v>
      </c>
      <c r="J41" s="49">
        <f>Rozliczenie!F736</f>
        <v>0</v>
      </c>
      <c r="K41" s="49">
        <f>Rozliczenie!H736</f>
        <v>0</v>
      </c>
      <c r="L41" s="48"/>
    </row>
    <row r="42" spans="1:12" s="47" customFormat="1" x14ac:dyDescent="0.35">
      <c r="A42" s="47">
        <f>Rozliczenie!A737</f>
        <v>0</v>
      </c>
      <c r="B42" s="521">
        <f>Rozliczenie!B737</f>
        <v>0</v>
      </c>
      <c r="C42" s="521"/>
      <c r="D42" s="521"/>
      <c r="E42" s="51">
        <f>Rozliczenie!L737</f>
        <v>0</v>
      </c>
      <c r="F42" s="49">
        <f>Rozliczenie!O737</f>
        <v>0</v>
      </c>
      <c r="G42" s="49" t="e">
        <f t="shared" si="0"/>
        <v>#DIV/0!</v>
      </c>
      <c r="H42" s="79" t="e">
        <f t="shared" si="1"/>
        <v>#DIV/0!</v>
      </c>
      <c r="I42" s="50" t="e">
        <f t="shared" si="2"/>
        <v>#DIV/0!</v>
      </c>
      <c r="J42" s="49">
        <f>Rozliczenie!F737</f>
        <v>0</v>
      </c>
      <c r="K42" s="49">
        <f>Rozliczenie!H737</f>
        <v>0</v>
      </c>
      <c r="L42" s="48"/>
    </row>
    <row r="43" spans="1:12" s="47" customFormat="1" x14ac:dyDescent="0.35">
      <c r="A43" s="47">
        <f>Rozliczenie!A738</f>
        <v>0</v>
      </c>
      <c r="B43" s="521">
        <f>Rozliczenie!B738</f>
        <v>0</v>
      </c>
      <c r="C43" s="521"/>
      <c r="D43" s="521"/>
      <c r="E43" s="51">
        <f>Rozliczenie!L738</f>
        <v>0</v>
      </c>
      <c r="F43" s="49">
        <f>Rozliczenie!O738</f>
        <v>0</v>
      </c>
      <c r="G43" s="49" t="e">
        <f t="shared" si="0"/>
        <v>#DIV/0!</v>
      </c>
      <c r="H43" s="79" t="e">
        <f t="shared" si="1"/>
        <v>#DIV/0!</v>
      </c>
      <c r="I43" s="50" t="e">
        <f t="shared" si="2"/>
        <v>#DIV/0!</v>
      </c>
      <c r="J43" s="49">
        <f>Rozliczenie!F738</f>
        <v>0</v>
      </c>
      <c r="K43" s="49">
        <f>Rozliczenie!H738</f>
        <v>0</v>
      </c>
      <c r="L43" s="48"/>
    </row>
    <row r="44" spans="1:12" s="47" customFormat="1" x14ac:dyDescent="0.35">
      <c r="A44" s="47">
        <f>Rozliczenie!A739</f>
        <v>0</v>
      </c>
      <c r="B44" s="521">
        <f>Rozliczenie!B739</f>
        <v>0</v>
      </c>
      <c r="C44" s="521"/>
      <c r="D44" s="521"/>
      <c r="E44" s="51">
        <f>Rozliczenie!L739</f>
        <v>0</v>
      </c>
      <c r="F44" s="49">
        <f>Rozliczenie!O739</f>
        <v>0</v>
      </c>
      <c r="G44" s="49" t="e">
        <f t="shared" si="0"/>
        <v>#DIV/0!</v>
      </c>
      <c r="H44" s="79" t="e">
        <f t="shared" si="1"/>
        <v>#DIV/0!</v>
      </c>
      <c r="I44" s="50" t="e">
        <f t="shared" si="2"/>
        <v>#DIV/0!</v>
      </c>
      <c r="J44" s="49">
        <f>Rozliczenie!F739</f>
        <v>0</v>
      </c>
      <c r="K44" s="49">
        <f>Rozliczenie!H739</f>
        <v>0</v>
      </c>
      <c r="L44" s="48"/>
    </row>
    <row r="45" spans="1:12" s="47" customFormat="1" x14ac:dyDescent="0.35">
      <c r="A45" s="47">
        <f>Rozliczenie!A740</f>
        <v>0</v>
      </c>
      <c r="B45" s="521">
        <f>Rozliczenie!B740</f>
        <v>0</v>
      </c>
      <c r="C45" s="521"/>
      <c r="D45" s="521"/>
      <c r="E45" s="51">
        <f>Rozliczenie!L740</f>
        <v>0</v>
      </c>
      <c r="F45" s="49">
        <f>Rozliczenie!O740</f>
        <v>0</v>
      </c>
      <c r="G45" s="49" t="e">
        <f t="shared" si="0"/>
        <v>#DIV/0!</v>
      </c>
      <c r="H45" s="79" t="e">
        <f t="shared" si="1"/>
        <v>#DIV/0!</v>
      </c>
      <c r="I45" s="50" t="e">
        <f t="shared" si="2"/>
        <v>#DIV/0!</v>
      </c>
      <c r="J45" s="49">
        <f>Rozliczenie!F740</f>
        <v>0</v>
      </c>
      <c r="K45" s="49">
        <f>Rozliczenie!H740</f>
        <v>0</v>
      </c>
      <c r="L45" s="48"/>
    </row>
    <row r="46" spans="1:12" s="47" customFormat="1" x14ac:dyDescent="0.35">
      <c r="A46" s="47">
        <f>Rozliczenie!A741</f>
        <v>0</v>
      </c>
      <c r="B46" s="521">
        <f>Rozliczenie!B741</f>
        <v>0</v>
      </c>
      <c r="C46" s="521"/>
      <c r="D46" s="521"/>
      <c r="E46" s="51">
        <f>Rozliczenie!L741</f>
        <v>0</v>
      </c>
      <c r="F46" s="49">
        <f>Rozliczenie!O741</f>
        <v>0</v>
      </c>
      <c r="G46" s="49" t="e">
        <f t="shared" si="0"/>
        <v>#DIV/0!</v>
      </c>
      <c r="H46" s="79" t="e">
        <f t="shared" si="1"/>
        <v>#DIV/0!</v>
      </c>
      <c r="I46" s="50" t="e">
        <f t="shared" si="2"/>
        <v>#DIV/0!</v>
      </c>
      <c r="J46" s="49">
        <f>Rozliczenie!F741</f>
        <v>0</v>
      </c>
      <c r="K46" s="49">
        <f>Rozliczenie!H741</f>
        <v>0</v>
      </c>
      <c r="L46" s="48"/>
    </row>
    <row r="47" spans="1:12" s="47" customFormat="1" x14ac:dyDescent="0.35">
      <c r="A47" s="47">
        <f>Rozliczenie!A742</f>
        <v>0</v>
      </c>
      <c r="B47" s="521">
        <f>Rozliczenie!B742</f>
        <v>0</v>
      </c>
      <c r="C47" s="521"/>
      <c r="D47" s="521"/>
      <c r="E47" s="51">
        <f>Rozliczenie!L742</f>
        <v>0</v>
      </c>
      <c r="F47" s="49">
        <f>Rozliczenie!O742</f>
        <v>0</v>
      </c>
      <c r="G47" s="49" t="e">
        <f t="shared" si="0"/>
        <v>#DIV/0!</v>
      </c>
      <c r="H47" s="79" t="e">
        <f t="shared" si="1"/>
        <v>#DIV/0!</v>
      </c>
      <c r="I47" s="50" t="e">
        <f t="shared" si="2"/>
        <v>#DIV/0!</v>
      </c>
      <c r="J47" s="49">
        <f>Rozliczenie!F742</f>
        <v>0</v>
      </c>
      <c r="K47" s="49">
        <f>Rozliczenie!H742</f>
        <v>0</v>
      </c>
      <c r="L47" s="48"/>
    </row>
    <row r="48" spans="1:12" s="47" customFormat="1" x14ac:dyDescent="0.35">
      <c r="A48" s="47">
        <f>Rozliczenie!A743</f>
        <v>0</v>
      </c>
      <c r="B48" s="521">
        <f>Rozliczenie!B743</f>
        <v>0</v>
      </c>
      <c r="C48" s="521"/>
      <c r="D48" s="521"/>
      <c r="E48" s="51">
        <f>Rozliczenie!L743</f>
        <v>0</v>
      </c>
      <c r="F48" s="49">
        <f>Rozliczenie!O743</f>
        <v>0</v>
      </c>
      <c r="G48" s="49" t="e">
        <f t="shared" si="0"/>
        <v>#DIV/0!</v>
      </c>
      <c r="H48" s="79" t="e">
        <f t="shared" si="1"/>
        <v>#DIV/0!</v>
      </c>
      <c r="I48" s="50" t="e">
        <f t="shared" si="2"/>
        <v>#DIV/0!</v>
      </c>
      <c r="J48" s="49">
        <f>Rozliczenie!F743</f>
        <v>0</v>
      </c>
      <c r="K48" s="49">
        <f>Rozliczenie!H743</f>
        <v>0</v>
      </c>
      <c r="L48" s="48"/>
    </row>
    <row r="49" spans="1:12" s="47" customFormat="1" x14ac:dyDescent="0.35">
      <c r="A49" s="47">
        <f>Rozliczenie!A744</f>
        <v>0</v>
      </c>
      <c r="B49" s="521">
        <f>Rozliczenie!B744</f>
        <v>0</v>
      </c>
      <c r="C49" s="521"/>
      <c r="D49" s="521"/>
      <c r="E49" s="51">
        <f>Rozliczenie!L744</f>
        <v>0</v>
      </c>
      <c r="F49" s="49">
        <f>Rozliczenie!O744</f>
        <v>0</v>
      </c>
      <c r="G49" s="49" t="e">
        <f t="shared" si="0"/>
        <v>#DIV/0!</v>
      </c>
      <c r="H49" s="79" t="e">
        <f t="shared" si="1"/>
        <v>#DIV/0!</v>
      </c>
      <c r="I49" s="50" t="e">
        <f t="shared" si="2"/>
        <v>#DIV/0!</v>
      </c>
      <c r="J49" s="49">
        <f>Rozliczenie!F744</f>
        <v>0</v>
      </c>
      <c r="K49" s="49">
        <f>Rozliczenie!H744</f>
        <v>0</v>
      </c>
      <c r="L49" s="48"/>
    </row>
    <row r="50" spans="1:12" s="47" customFormat="1" x14ac:dyDescent="0.35">
      <c r="A50" s="47">
        <f>Rozliczenie!A745</f>
        <v>0</v>
      </c>
      <c r="B50" s="521">
        <f>Rozliczenie!B745</f>
        <v>0</v>
      </c>
      <c r="C50" s="521"/>
      <c r="D50" s="521"/>
      <c r="E50" s="51">
        <f>Rozliczenie!L745</f>
        <v>0</v>
      </c>
      <c r="F50" s="49">
        <f>Rozliczenie!O745</f>
        <v>0</v>
      </c>
      <c r="G50" s="49" t="e">
        <f t="shared" si="0"/>
        <v>#DIV/0!</v>
      </c>
      <c r="H50" s="79" t="e">
        <f t="shared" si="1"/>
        <v>#DIV/0!</v>
      </c>
      <c r="I50" s="50" t="e">
        <f t="shared" si="2"/>
        <v>#DIV/0!</v>
      </c>
      <c r="J50" s="49">
        <f>Rozliczenie!F745</f>
        <v>0</v>
      </c>
      <c r="K50" s="49">
        <f>Rozliczenie!H745</f>
        <v>0</v>
      </c>
      <c r="L50" s="48"/>
    </row>
    <row r="51" spans="1:12" s="47" customFormat="1" x14ac:dyDescent="0.35">
      <c r="A51" s="47">
        <f>Rozliczenie!A746</f>
        <v>0</v>
      </c>
      <c r="B51" s="521">
        <f>Rozliczenie!B746</f>
        <v>0</v>
      </c>
      <c r="C51" s="521"/>
      <c r="D51" s="521"/>
      <c r="E51" s="51">
        <f>Rozliczenie!L746</f>
        <v>0</v>
      </c>
      <c r="F51" s="49">
        <f>Rozliczenie!O746</f>
        <v>0</v>
      </c>
      <c r="G51" s="49" t="e">
        <f t="shared" si="0"/>
        <v>#DIV/0!</v>
      </c>
      <c r="H51" s="79" t="e">
        <f t="shared" si="1"/>
        <v>#DIV/0!</v>
      </c>
      <c r="I51" s="50" t="e">
        <f t="shared" si="2"/>
        <v>#DIV/0!</v>
      </c>
      <c r="J51" s="49">
        <f>Rozliczenie!F746</f>
        <v>0</v>
      </c>
      <c r="K51" s="49">
        <f>Rozliczenie!H746</f>
        <v>0</v>
      </c>
      <c r="L51" s="48"/>
    </row>
    <row r="52" spans="1:12" s="47" customFormat="1" x14ac:dyDescent="0.35">
      <c r="A52" s="47">
        <f>Rozliczenie!A747</f>
        <v>0</v>
      </c>
      <c r="B52" s="521">
        <f>Rozliczenie!B747</f>
        <v>0</v>
      </c>
      <c r="C52" s="521"/>
      <c r="D52" s="521"/>
      <c r="E52" s="51">
        <f>Rozliczenie!L747</f>
        <v>0</v>
      </c>
      <c r="F52" s="49">
        <f>Rozliczenie!O747</f>
        <v>0</v>
      </c>
      <c r="G52" s="49" t="e">
        <f t="shared" si="0"/>
        <v>#DIV/0!</v>
      </c>
      <c r="H52" s="79" t="e">
        <f t="shared" si="1"/>
        <v>#DIV/0!</v>
      </c>
      <c r="I52" s="50" t="e">
        <f t="shared" si="2"/>
        <v>#DIV/0!</v>
      </c>
      <c r="J52" s="49">
        <f>Rozliczenie!F747</f>
        <v>0</v>
      </c>
      <c r="K52" s="49">
        <f>Rozliczenie!H747</f>
        <v>0</v>
      </c>
      <c r="L52" s="48"/>
    </row>
    <row r="53" spans="1:12" s="47" customFormat="1" x14ac:dyDescent="0.35">
      <c r="A53" s="47">
        <f>Rozliczenie!A748</f>
        <v>0</v>
      </c>
      <c r="B53" s="521">
        <f>Rozliczenie!B748</f>
        <v>0</v>
      </c>
      <c r="C53" s="521"/>
      <c r="D53" s="521"/>
      <c r="E53" s="51">
        <f>Rozliczenie!L748</f>
        <v>0</v>
      </c>
      <c r="F53" s="49">
        <f>Rozliczenie!O748</f>
        <v>0</v>
      </c>
      <c r="G53" s="49" t="e">
        <f t="shared" si="0"/>
        <v>#DIV/0!</v>
      </c>
      <c r="H53" s="79" t="e">
        <f t="shared" si="1"/>
        <v>#DIV/0!</v>
      </c>
      <c r="I53" s="50" t="e">
        <f t="shared" si="2"/>
        <v>#DIV/0!</v>
      </c>
      <c r="J53" s="49">
        <f>Rozliczenie!F748</f>
        <v>0</v>
      </c>
      <c r="K53" s="49">
        <f>Rozliczenie!H748</f>
        <v>0</v>
      </c>
      <c r="L53" s="48"/>
    </row>
    <row r="54" spans="1:12" s="47" customFormat="1" x14ac:dyDescent="0.35">
      <c r="A54" s="47">
        <f>Rozliczenie!A749</f>
        <v>0</v>
      </c>
      <c r="B54" s="521">
        <f>Rozliczenie!B749</f>
        <v>0</v>
      </c>
      <c r="C54" s="521"/>
      <c r="D54" s="521"/>
      <c r="E54" s="51">
        <f>Rozliczenie!L749</f>
        <v>0</v>
      </c>
      <c r="F54" s="49">
        <f>Rozliczenie!O749</f>
        <v>0</v>
      </c>
      <c r="G54" s="49" t="e">
        <f t="shared" si="0"/>
        <v>#DIV/0!</v>
      </c>
      <c r="H54" s="79" t="e">
        <f t="shared" si="1"/>
        <v>#DIV/0!</v>
      </c>
      <c r="I54" s="50" t="e">
        <f t="shared" si="2"/>
        <v>#DIV/0!</v>
      </c>
      <c r="J54" s="49">
        <f>Rozliczenie!F749</f>
        <v>0</v>
      </c>
      <c r="K54" s="49">
        <f>Rozliczenie!H749</f>
        <v>0</v>
      </c>
      <c r="L54" s="48"/>
    </row>
    <row r="55" spans="1:12" s="47" customFormat="1" x14ac:dyDescent="0.35">
      <c r="A55" s="47">
        <f>Rozliczenie!A750</f>
        <v>0</v>
      </c>
      <c r="B55" s="521">
        <f>Rozliczenie!B750</f>
        <v>0</v>
      </c>
      <c r="C55" s="521"/>
      <c r="D55" s="521"/>
      <c r="E55" s="51">
        <f>Rozliczenie!L750</f>
        <v>0</v>
      </c>
      <c r="F55" s="49">
        <f>Rozliczenie!O750</f>
        <v>0</v>
      </c>
      <c r="G55" s="49" t="e">
        <f t="shared" si="0"/>
        <v>#DIV/0!</v>
      </c>
      <c r="H55" s="79" t="e">
        <f t="shared" si="1"/>
        <v>#DIV/0!</v>
      </c>
      <c r="I55" s="50" t="e">
        <f t="shared" si="2"/>
        <v>#DIV/0!</v>
      </c>
      <c r="J55" s="49">
        <f>Rozliczenie!F750</f>
        <v>0</v>
      </c>
      <c r="K55" s="49">
        <f>Rozliczenie!H750</f>
        <v>0</v>
      </c>
      <c r="L55" s="48"/>
    </row>
    <row r="56" spans="1:12" s="47" customFormat="1" x14ac:dyDescent="0.35">
      <c r="A56" s="47">
        <f>Rozliczenie!A751</f>
        <v>0</v>
      </c>
      <c r="B56" s="521">
        <f>Rozliczenie!B751</f>
        <v>0</v>
      </c>
      <c r="C56" s="521"/>
      <c r="D56" s="521"/>
      <c r="E56" s="51">
        <f>Rozliczenie!L751</f>
        <v>0</v>
      </c>
      <c r="F56" s="49">
        <f>Rozliczenie!O751</f>
        <v>0</v>
      </c>
      <c r="G56" s="49" t="e">
        <f t="shared" si="0"/>
        <v>#DIV/0!</v>
      </c>
      <c r="H56" s="79" t="e">
        <f t="shared" si="1"/>
        <v>#DIV/0!</v>
      </c>
      <c r="I56" s="50" t="e">
        <f t="shared" si="2"/>
        <v>#DIV/0!</v>
      </c>
      <c r="J56" s="49">
        <f>Rozliczenie!F751</f>
        <v>0</v>
      </c>
      <c r="K56" s="49">
        <f>Rozliczenie!H751</f>
        <v>0</v>
      </c>
      <c r="L56" s="48"/>
    </row>
    <row r="57" spans="1:12" s="47" customFormat="1" x14ac:dyDescent="0.35">
      <c r="A57" s="47">
        <f>Rozliczenie!A752</f>
        <v>0</v>
      </c>
      <c r="B57" s="521">
        <f>Rozliczenie!B752</f>
        <v>0</v>
      </c>
      <c r="C57" s="521"/>
      <c r="D57" s="521"/>
      <c r="E57" s="51">
        <f>Rozliczenie!L752</f>
        <v>0</v>
      </c>
      <c r="F57" s="49">
        <f>Rozliczenie!O752</f>
        <v>0</v>
      </c>
      <c r="G57" s="49" t="e">
        <f t="shared" si="0"/>
        <v>#DIV/0!</v>
      </c>
      <c r="H57" s="79" t="e">
        <f t="shared" si="1"/>
        <v>#DIV/0!</v>
      </c>
      <c r="I57" s="50" t="e">
        <f t="shared" si="2"/>
        <v>#DIV/0!</v>
      </c>
      <c r="J57" s="49">
        <f>Rozliczenie!F752</f>
        <v>0</v>
      </c>
      <c r="K57" s="49">
        <f>Rozliczenie!H752</f>
        <v>0</v>
      </c>
      <c r="L57" s="48"/>
    </row>
    <row r="58" spans="1:12" s="47" customFormat="1" x14ac:dyDescent="0.35">
      <c r="A58" s="47">
        <f>Rozliczenie!A753</f>
        <v>0</v>
      </c>
      <c r="B58" s="521">
        <f>Rozliczenie!B753</f>
        <v>0</v>
      </c>
      <c r="C58" s="521"/>
      <c r="D58" s="521"/>
      <c r="E58" s="51">
        <f>Rozliczenie!L753</f>
        <v>0</v>
      </c>
      <c r="F58" s="49">
        <f>Rozliczenie!O753</f>
        <v>0</v>
      </c>
      <c r="G58" s="49" t="e">
        <f t="shared" si="0"/>
        <v>#DIV/0!</v>
      </c>
      <c r="H58" s="79" t="e">
        <f t="shared" si="1"/>
        <v>#DIV/0!</v>
      </c>
      <c r="I58" s="50" t="e">
        <f t="shared" si="2"/>
        <v>#DIV/0!</v>
      </c>
      <c r="J58" s="49">
        <f>Rozliczenie!F753</f>
        <v>0</v>
      </c>
      <c r="K58" s="49">
        <f>Rozliczenie!H753</f>
        <v>0</v>
      </c>
      <c r="L58" s="48"/>
    </row>
    <row r="59" spans="1:12" s="47" customFormat="1" x14ac:dyDescent="0.35">
      <c r="A59" s="47">
        <f>Rozliczenie!A754</f>
        <v>0</v>
      </c>
      <c r="B59" s="521">
        <f>Rozliczenie!B754</f>
        <v>0</v>
      </c>
      <c r="C59" s="521"/>
      <c r="D59" s="521"/>
      <c r="E59" s="51">
        <f>Rozliczenie!L754</f>
        <v>0</v>
      </c>
      <c r="F59" s="49">
        <f>Rozliczenie!O754</f>
        <v>0</v>
      </c>
      <c r="G59" s="49" t="e">
        <f t="shared" si="0"/>
        <v>#DIV/0!</v>
      </c>
      <c r="H59" s="79" t="e">
        <f t="shared" si="1"/>
        <v>#DIV/0!</v>
      </c>
      <c r="I59" s="50" t="e">
        <f t="shared" si="2"/>
        <v>#DIV/0!</v>
      </c>
      <c r="J59" s="49">
        <f>Rozliczenie!F754</f>
        <v>0</v>
      </c>
      <c r="K59" s="49">
        <f>Rozliczenie!H754</f>
        <v>0</v>
      </c>
      <c r="L59" s="48"/>
    </row>
    <row r="60" spans="1:12" s="47" customFormat="1" x14ac:dyDescent="0.35">
      <c r="A60" s="47">
        <f>Rozliczenie!A755</f>
        <v>0</v>
      </c>
      <c r="B60" s="521">
        <f>Rozliczenie!B755</f>
        <v>0</v>
      </c>
      <c r="C60" s="521"/>
      <c r="D60" s="521"/>
      <c r="E60" s="51">
        <f>Rozliczenie!L755</f>
        <v>0</v>
      </c>
      <c r="F60" s="49">
        <f>Rozliczenie!O755</f>
        <v>0</v>
      </c>
      <c r="G60" s="49" t="e">
        <f t="shared" si="0"/>
        <v>#DIV/0!</v>
      </c>
      <c r="H60" s="79" t="e">
        <f t="shared" si="1"/>
        <v>#DIV/0!</v>
      </c>
      <c r="I60" s="50" t="e">
        <f t="shared" si="2"/>
        <v>#DIV/0!</v>
      </c>
      <c r="J60" s="49">
        <f>Rozliczenie!F755</f>
        <v>0</v>
      </c>
      <c r="K60" s="49">
        <f>Rozliczenie!H755</f>
        <v>0</v>
      </c>
      <c r="L60" s="48"/>
    </row>
    <row r="61" spans="1:12" s="47" customFormat="1" x14ac:dyDescent="0.35">
      <c r="A61" s="47">
        <f>Rozliczenie!A756</f>
        <v>0</v>
      </c>
      <c r="B61" s="521">
        <f>Rozliczenie!B756</f>
        <v>0</v>
      </c>
      <c r="C61" s="521"/>
      <c r="D61" s="521"/>
      <c r="E61" s="51">
        <f>Rozliczenie!L756</f>
        <v>0</v>
      </c>
      <c r="F61" s="49">
        <f>Rozliczenie!O756</f>
        <v>0</v>
      </c>
      <c r="G61" s="49" t="e">
        <f t="shared" si="0"/>
        <v>#DIV/0!</v>
      </c>
      <c r="H61" s="79" t="e">
        <f t="shared" si="1"/>
        <v>#DIV/0!</v>
      </c>
      <c r="I61" s="50" t="e">
        <f t="shared" si="2"/>
        <v>#DIV/0!</v>
      </c>
      <c r="J61" s="49">
        <f>Rozliczenie!F756</f>
        <v>0</v>
      </c>
      <c r="K61" s="49">
        <f>Rozliczenie!H756</f>
        <v>0</v>
      </c>
      <c r="L61" s="48"/>
    </row>
    <row r="62" spans="1:12" s="47" customFormat="1" x14ac:dyDescent="0.35">
      <c r="A62" s="47">
        <f>Rozliczenie!A757</f>
        <v>0</v>
      </c>
      <c r="B62" s="521">
        <f>Rozliczenie!B757</f>
        <v>0</v>
      </c>
      <c r="C62" s="521"/>
      <c r="D62" s="521"/>
      <c r="E62" s="51">
        <f>Rozliczenie!L757</f>
        <v>0</v>
      </c>
      <c r="F62" s="49">
        <f>Rozliczenie!O757</f>
        <v>0</v>
      </c>
      <c r="G62" s="49" t="e">
        <f t="shared" si="0"/>
        <v>#DIV/0!</v>
      </c>
      <c r="H62" s="79" t="e">
        <f t="shared" si="1"/>
        <v>#DIV/0!</v>
      </c>
      <c r="I62" s="50" t="e">
        <f t="shared" si="2"/>
        <v>#DIV/0!</v>
      </c>
      <c r="J62" s="49">
        <f>Rozliczenie!F757</f>
        <v>0</v>
      </c>
      <c r="K62" s="49">
        <f>Rozliczenie!H757</f>
        <v>0</v>
      </c>
      <c r="L62" s="48"/>
    </row>
    <row r="63" spans="1:12" s="47" customFormat="1" x14ac:dyDescent="0.35">
      <c r="A63" s="47">
        <f>Rozliczenie!A758</f>
        <v>0</v>
      </c>
      <c r="B63" s="521">
        <f>Rozliczenie!B758</f>
        <v>0</v>
      </c>
      <c r="C63" s="521"/>
      <c r="D63" s="521"/>
      <c r="E63" s="51">
        <f>Rozliczenie!L758</f>
        <v>0</v>
      </c>
      <c r="F63" s="49">
        <f>Rozliczenie!O758</f>
        <v>0</v>
      </c>
      <c r="G63" s="49" t="e">
        <f t="shared" si="0"/>
        <v>#DIV/0!</v>
      </c>
      <c r="H63" s="79" t="e">
        <f t="shared" si="1"/>
        <v>#DIV/0!</v>
      </c>
      <c r="I63" s="50" t="e">
        <f t="shared" si="2"/>
        <v>#DIV/0!</v>
      </c>
      <c r="J63" s="49">
        <f>Rozliczenie!F758</f>
        <v>0</v>
      </c>
      <c r="K63" s="49">
        <f>Rozliczenie!H758</f>
        <v>0</v>
      </c>
      <c r="L63" s="48"/>
    </row>
    <row r="64" spans="1:12" s="47" customFormat="1" x14ac:dyDescent="0.35">
      <c r="A64" s="47">
        <f>Rozliczenie!A759</f>
        <v>0</v>
      </c>
      <c r="B64" s="521">
        <f>Rozliczenie!B759</f>
        <v>0</v>
      </c>
      <c r="C64" s="521"/>
      <c r="D64" s="521"/>
      <c r="E64" s="51">
        <f>Rozliczenie!L759</f>
        <v>0</v>
      </c>
      <c r="F64" s="49">
        <f>Rozliczenie!O759</f>
        <v>0</v>
      </c>
      <c r="G64" s="49" t="e">
        <f t="shared" si="0"/>
        <v>#DIV/0!</v>
      </c>
      <c r="H64" s="79" t="e">
        <f t="shared" si="1"/>
        <v>#DIV/0!</v>
      </c>
      <c r="I64" s="50" t="e">
        <f t="shared" si="2"/>
        <v>#DIV/0!</v>
      </c>
      <c r="J64" s="49">
        <f>Rozliczenie!F759</f>
        <v>0</v>
      </c>
      <c r="K64" s="49">
        <f>Rozliczenie!H759</f>
        <v>0</v>
      </c>
      <c r="L64" s="48"/>
    </row>
    <row r="65" spans="1:12" s="47" customFormat="1" x14ac:dyDescent="0.35">
      <c r="A65" s="47">
        <f>Rozliczenie!A760</f>
        <v>0</v>
      </c>
      <c r="B65" s="521">
        <f>Rozliczenie!B760</f>
        <v>0</v>
      </c>
      <c r="C65" s="521"/>
      <c r="D65" s="521"/>
      <c r="E65" s="51">
        <f>Rozliczenie!L760</f>
        <v>0</v>
      </c>
      <c r="F65" s="49">
        <f>Rozliczenie!O760</f>
        <v>0</v>
      </c>
      <c r="G65" s="49" t="e">
        <f t="shared" si="0"/>
        <v>#DIV/0!</v>
      </c>
      <c r="H65" s="79" t="e">
        <f t="shared" si="1"/>
        <v>#DIV/0!</v>
      </c>
      <c r="I65" s="50" t="e">
        <f t="shared" si="2"/>
        <v>#DIV/0!</v>
      </c>
      <c r="J65" s="49">
        <f>Rozliczenie!F760</f>
        <v>0</v>
      </c>
      <c r="K65" s="49">
        <f>Rozliczenie!H760</f>
        <v>0</v>
      </c>
      <c r="L65" s="48"/>
    </row>
    <row r="66" spans="1:12" s="47" customFormat="1" x14ac:dyDescent="0.35">
      <c r="A66" s="47">
        <f>Rozliczenie!A761</f>
        <v>0</v>
      </c>
      <c r="B66" s="521">
        <f>Rozliczenie!B761</f>
        <v>0</v>
      </c>
      <c r="C66" s="521"/>
      <c r="D66" s="521"/>
      <c r="E66" s="51">
        <f>Rozliczenie!L761</f>
        <v>0</v>
      </c>
      <c r="F66" s="49">
        <f>Rozliczenie!O761</f>
        <v>0</v>
      </c>
      <c r="G66" s="49" t="e">
        <f t="shared" si="0"/>
        <v>#DIV/0!</v>
      </c>
      <c r="H66" s="79" t="e">
        <f t="shared" si="1"/>
        <v>#DIV/0!</v>
      </c>
      <c r="I66" s="50" t="e">
        <f t="shared" si="2"/>
        <v>#DIV/0!</v>
      </c>
      <c r="J66" s="49">
        <f>Rozliczenie!F761</f>
        <v>0</v>
      </c>
      <c r="K66" s="49">
        <f>Rozliczenie!H761</f>
        <v>0</v>
      </c>
      <c r="L66" s="48"/>
    </row>
    <row r="67" spans="1:12" s="47" customFormat="1" x14ac:dyDescent="0.35">
      <c r="A67" s="47">
        <f>Rozliczenie!A762</f>
        <v>0</v>
      </c>
      <c r="B67" s="521">
        <f>Rozliczenie!B762</f>
        <v>0</v>
      </c>
      <c r="C67" s="521"/>
      <c r="D67" s="521"/>
      <c r="E67" s="51">
        <f>Rozliczenie!L762</f>
        <v>0</v>
      </c>
      <c r="F67" s="49">
        <f>Rozliczenie!O762</f>
        <v>0</v>
      </c>
      <c r="G67" s="49" t="e">
        <f t="shared" si="0"/>
        <v>#DIV/0!</v>
      </c>
      <c r="H67" s="79" t="e">
        <f t="shared" si="1"/>
        <v>#DIV/0!</v>
      </c>
      <c r="I67" s="50" t="e">
        <f t="shared" si="2"/>
        <v>#DIV/0!</v>
      </c>
      <c r="J67" s="49">
        <f>Rozliczenie!F762</f>
        <v>0</v>
      </c>
      <c r="K67" s="49">
        <f>Rozliczenie!H762</f>
        <v>0</v>
      </c>
      <c r="L67" s="48"/>
    </row>
    <row r="68" spans="1:12" s="47" customFormat="1" x14ac:dyDescent="0.35">
      <c r="A68" s="47">
        <f>Rozliczenie!A763</f>
        <v>0</v>
      </c>
      <c r="B68" s="521">
        <f>Rozliczenie!B763</f>
        <v>0</v>
      </c>
      <c r="C68" s="521"/>
      <c r="D68" s="521"/>
      <c r="E68" s="51">
        <f>Rozliczenie!L763</f>
        <v>0</v>
      </c>
      <c r="F68" s="49">
        <f>Rozliczenie!O763</f>
        <v>0</v>
      </c>
      <c r="G68" s="49" t="e">
        <f t="shared" si="0"/>
        <v>#DIV/0!</v>
      </c>
      <c r="H68" s="79" t="e">
        <f t="shared" si="1"/>
        <v>#DIV/0!</v>
      </c>
      <c r="I68" s="50" t="e">
        <f t="shared" si="2"/>
        <v>#DIV/0!</v>
      </c>
      <c r="J68" s="49">
        <f>Rozliczenie!F763</f>
        <v>0</v>
      </c>
      <c r="K68" s="49">
        <f>Rozliczenie!H763</f>
        <v>0</v>
      </c>
      <c r="L68" s="48"/>
    </row>
    <row r="69" spans="1:12" s="47" customFormat="1" x14ac:dyDescent="0.35">
      <c r="A69" s="47">
        <f>Rozliczenie!A764</f>
        <v>0</v>
      </c>
      <c r="B69" s="521">
        <f>Rozliczenie!B764</f>
        <v>0</v>
      </c>
      <c r="C69" s="521"/>
      <c r="D69" s="521"/>
      <c r="E69" s="51">
        <f>Rozliczenie!L764</f>
        <v>0</v>
      </c>
      <c r="F69" s="49">
        <f>Rozliczenie!O764</f>
        <v>0</v>
      </c>
      <c r="G69" s="49" t="e">
        <f t="shared" ref="G69:G103" si="3">(F69/E69)</f>
        <v>#DIV/0!</v>
      </c>
      <c r="H69" s="79" t="e">
        <f t="shared" ref="H69:H103" si="4">ROUND(J69/E69,2)</f>
        <v>#DIV/0!</v>
      </c>
      <c r="I69" s="50" t="e">
        <f t="shared" ref="I69:I103" si="5">ROUND(J69/F69,2)</f>
        <v>#DIV/0!</v>
      </c>
      <c r="J69" s="49">
        <f>Rozliczenie!F764</f>
        <v>0</v>
      </c>
      <c r="K69" s="49">
        <f>Rozliczenie!H764</f>
        <v>0</v>
      </c>
      <c r="L69" s="48"/>
    </row>
    <row r="70" spans="1:12" s="47" customFormat="1" x14ac:dyDescent="0.35">
      <c r="A70" s="47">
        <f>Rozliczenie!A765</f>
        <v>0</v>
      </c>
      <c r="B70" s="521">
        <f>Rozliczenie!B765</f>
        <v>0</v>
      </c>
      <c r="C70" s="521"/>
      <c r="D70" s="521"/>
      <c r="E70" s="51">
        <f>Rozliczenie!L765</f>
        <v>0</v>
      </c>
      <c r="F70" s="49">
        <f>Rozliczenie!O765</f>
        <v>0</v>
      </c>
      <c r="G70" s="49" t="e">
        <f t="shared" si="3"/>
        <v>#DIV/0!</v>
      </c>
      <c r="H70" s="79" t="e">
        <f t="shared" si="4"/>
        <v>#DIV/0!</v>
      </c>
      <c r="I70" s="50" t="e">
        <f t="shared" si="5"/>
        <v>#DIV/0!</v>
      </c>
      <c r="J70" s="49">
        <f>Rozliczenie!F765</f>
        <v>0</v>
      </c>
      <c r="K70" s="49">
        <f>Rozliczenie!H765</f>
        <v>0</v>
      </c>
      <c r="L70" s="48"/>
    </row>
    <row r="71" spans="1:12" s="47" customFormat="1" x14ac:dyDescent="0.35">
      <c r="A71" s="47">
        <f>Rozliczenie!A766</f>
        <v>0</v>
      </c>
      <c r="B71" s="521">
        <f>Rozliczenie!B766</f>
        <v>0</v>
      </c>
      <c r="C71" s="521"/>
      <c r="D71" s="521"/>
      <c r="E71" s="51">
        <f>Rozliczenie!L766</f>
        <v>0</v>
      </c>
      <c r="F71" s="49">
        <f>Rozliczenie!O766</f>
        <v>0</v>
      </c>
      <c r="G71" s="49" t="e">
        <f t="shared" si="3"/>
        <v>#DIV/0!</v>
      </c>
      <c r="H71" s="79" t="e">
        <f t="shared" si="4"/>
        <v>#DIV/0!</v>
      </c>
      <c r="I71" s="50" t="e">
        <f t="shared" si="5"/>
        <v>#DIV/0!</v>
      </c>
      <c r="J71" s="49">
        <f>Rozliczenie!F766</f>
        <v>0</v>
      </c>
      <c r="K71" s="49">
        <f>Rozliczenie!H766</f>
        <v>0</v>
      </c>
      <c r="L71" s="48"/>
    </row>
    <row r="72" spans="1:12" s="47" customFormat="1" x14ac:dyDescent="0.35">
      <c r="A72" s="47">
        <f>Rozliczenie!A767</f>
        <v>0</v>
      </c>
      <c r="B72" s="521">
        <f>Rozliczenie!B767</f>
        <v>0</v>
      </c>
      <c r="C72" s="521"/>
      <c r="D72" s="521"/>
      <c r="E72" s="51">
        <f>Rozliczenie!L767</f>
        <v>0</v>
      </c>
      <c r="F72" s="49">
        <f>Rozliczenie!O767</f>
        <v>0</v>
      </c>
      <c r="G72" s="49" t="e">
        <f t="shared" si="3"/>
        <v>#DIV/0!</v>
      </c>
      <c r="H72" s="79" t="e">
        <f t="shared" si="4"/>
        <v>#DIV/0!</v>
      </c>
      <c r="I72" s="50" t="e">
        <f t="shared" si="5"/>
        <v>#DIV/0!</v>
      </c>
      <c r="J72" s="49">
        <f>Rozliczenie!F767</f>
        <v>0</v>
      </c>
      <c r="K72" s="49">
        <f>Rozliczenie!H767</f>
        <v>0</v>
      </c>
      <c r="L72" s="48"/>
    </row>
    <row r="73" spans="1:12" s="47" customFormat="1" x14ac:dyDescent="0.35">
      <c r="A73" s="47">
        <f>Rozliczenie!A768</f>
        <v>0</v>
      </c>
      <c r="B73" s="521">
        <f>Rozliczenie!B768</f>
        <v>0</v>
      </c>
      <c r="C73" s="521"/>
      <c r="D73" s="521"/>
      <c r="E73" s="51">
        <f>Rozliczenie!L768</f>
        <v>0</v>
      </c>
      <c r="F73" s="49">
        <f>Rozliczenie!O768</f>
        <v>0</v>
      </c>
      <c r="G73" s="49" t="e">
        <f t="shared" si="3"/>
        <v>#DIV/0!</v>
      </c>
      <c r="H73" s="79" t="e">
        <f t="shared" si="4"/>
        <v>#DIV/0!</v>
      </c>
      <c r="I73" s="50" t="e">
        <f t="shared" si="5"/>
        <v>#DIV/0!</v>
      </c>
      <c r="J73" s="49">
        <f>Rozliczenie!F768</f>
        <v>0</v>
      </c>
      <c r="K73" s="49">
        <f>Rozliczenie!H768</f>
        <v>0</v>
      </c>
      <c r="L73" s="48"/>
    </row>
    <row r="74" spans="1:12" s="47" customFormat="1" x14ac:dyDescent="0.35">
      <c r="A74" s="47">
        <f>Rozliczenie!A769</f>
        <v>0</v>
      </c>
      <c r="B74" s="521">
        <f>Rozliczenie!B769</f>
        <v>0</v>
      </c>
      <c r="C74" s="521"/>
      <c r="D74" s="521"/>
      <c r="E74" s="51">
        <f>Rozliczenie!L769</f>
        <v>0</v>
      </c>
      <c r="F74" s="49">
        <f>Rozliczenie!O769</f>
        <v>0</v>
      </c>
      <c r="G74" s="49" t="e">
        <f t="shared" si="3"/>
        <v>#DIV/0!</v>
      </c>
      <c r="H74" s="79" t="e">
        <f t="shared" si="4"/>
        <v>#DIV/0!</v>
      </c>
      <c r="I74" s="50" t="e">
        <f t="shared" si="5"/>
        <v>#DIV/0!</v>
      </c>
      <c r="J74" s="49">
        <f>Rozliczenie!F769</f>
        <v>0</v>
      </c>
      <c r="K74" s="49">
        <f>Rozliczenie!H769</f>
        <v>0</v>
      </c>
      <c r="L74" s="48"/>
    </row>
    <row r="75" spans="1:12" s="47" customFormat="1" x14ac:dyDescent="0.35">
      <c r="A75" s="47">
        <f>Rozliczenie!A770</f>
        <v>0</v>
      </c>
      <c r="B75" s="521">
        <f>Rozliczenie!B770</f>
        <v>0</v>
      </c>
      <c r="C75" s="521"/>
      <c r="D75" s="521"/>
      <c r="E75" s="51">
        <f>Rozliczenie!L770</f>
        <v>0</v>
      </c>
      <c r="F75" s="49">
        <f>Rozliczenie!O770</f>
        <v>0</v>
      </c>
      <c r="G75" s="49" t="e">
        <f t="shared" si="3"/>
        <v>#DIV/0!</v>
      </c>
      <c r="H75" s="79" t="e">
        <f t="shared" si="4"/>
        <v>#DIV/0!</v>
      </c>
      <c r="I75" s="50" t="e">
        <f t="shared" si="5"/>
        <v>#DIV/0!</v>
      </c>
      <c r="J75" s="49">
        <f>Rozliczenie!F770</f>
        <v>0</v>
      </c>
      <c r="K75" s="49">
        <f>Rozliczenie!H770</f>
        <v>0</v>
      </c>
      <c r="L75" s="48"/>
    </row>
    <row r="76" spans="1:12" s="47" customFormat="1" x14ac:dyDescent="0.35">
      <c r="A76" s="47">
        <f>Rozliczenie!A771</f>
        <v>0</v>
      </c>
      <c r="B76" s="521">
        <f>Rozliczenie!B771</f>
        <v>0</v>
      </c>
      <c r="C76" s="521"/>
      <c r="D76" s="521"/>
      <c r="E76" s="51">
        <f>Rozliczenie!L771</f>
        <v>0</v>
      </c>
      <c r="F76" s="49">
        <f>Rozliczenie!O771</f>
        <v>0</v>
      </c>
      <c r="G76" s="49" t="e">
        <f t="shared" si="3"/>
        <v>#DIV/0!</v>
      </c>
      <c r="H76" s="79" t="e">
        <f t="shared" si="4"/>
        <v>#DIV/0!</v>
      </c>
      <c r="I76" s="50" t="e">
        <f t="shared" si="5"/>
        <v>#DIV/0!</v>
      </c>
      <c r="J76" s="49">
        <f>Rozliczenie!F771</f>
        <v>0</v>
      </c>
      <c r="K76" s="49">
        <f>Rozliczenie!H771</f>
        <v>0</v>
      </c>
      <c r="L76" s="48"/>
    </row>
    <row r="77" spans="1:12" s="47" customFormat="1" x14ac:dyDescent="0.35">
      <c r="A77" s="47">
        <f>Rozliczenie!A772</f>
        <v>0</v>
      </c>
      <c r="B77" s="521">
        <f>Rozliczenie!B772</f>
        <v>0</v>
      </c>
      <c r="C77" s="521"/>
      <c r="D77" s="521"/>
      <c r="E77" s="51">
        <f>Rozliczenie!L772</f>
        <v>0</v>
      </c>
      <c r="F77" s="49">
        <f>Rozliczenie!O772</f>
        <v>0</v>
      </c>
      <c r="G77" s="49" t="e">
        <f t="shared" si="3"/>
        <v>#DIV/0!</v>
      </c>
      <c r="H77" s="79" t="e">
        <f t="shared" si="4"/>
        <v>#DIV/0!</v>
      </c>
      <c r="I77" s="50" t="e">
        <f t="shared" si="5"/>
        <v>#DIV/0!</v>
      </c>
      <c r="J77" s="49">
        <f>Rozliczenie!F772</f>
        <v>0</v>
      </c>
      <c r="K77" s="49">
        <f>Rozliczenie!H772</f>
        <v>0</v>
      </c>
      <c r="L77" s="48"/>
    </row>
    <row r="78" spans="1:12" s="47" customFormat="1" x14ac:dyDescent="0.35">
      <c r="A78" s="47">
        <f>Rozliczenie!A773</f>
        <v>0</v>
      </c>
      <c r="B78" s="521">
        <f>Rozliczenie!B773</f>
        <v>0</v>
      </c>
      <c r="C78" s="521"/>
      <c r="D78" s="521"/>
      <c r="E78" s="51">
        <f>Rozliczenie!L773</f>
        <v>0</v>
      </c>
      <c r="F78" s="49">
        <f>Rozliczenie!O773</f>
        <v>0</v>
      </c>
      <c r="G78" s="49" t="e">
        <f t="shared" si="3"/>
        <v>#DIV/0!</v>
      </c>
      <c r="H78" s="79" t="e">
        <f t="shared" si="4"/>
        <v>#DIV/0!</v>
      </c>
      <c r="I78" s="50" t="e">
        <f t="shared" si="5"/>
        <v>#DIV/0!</v>
      </c>
      <c r="J78" s="49">
        <f>Rozliczenie!F773</f>
        <v>0</v>
      </c>
      <c r="K78" s="49">
        <f>Rozliczenie!H773</f>
        <v>0</v>
      </c>
      <c r="L78" s="48"/>
    </row>
    <row r="79" spans="1:12" s="47" customFormat="1" x14ac:dyDescent="0.35">
      <c r="A79" s="47">
        <f>Rozliczenie!A774</f>
        <v>0</v>
      </c>
      <c r="B79" s="521">
        <f>Rozliczenie!B774</f>
        <v>0</v>
      </c>
      <c r="C79" s="521"/>
      <c r="D79" s="521"/>
      <c r="E79" s="51">
        <f>Rozliczenie!L774</f>
        <v>0</v>
      </c>
      <c r="F79" s="49">
        <f>Rozliczenie!O774</f>
        <v>0</v>
      </c>
      <c r="G79" s="49" t="e">
        <f t="shared" si="3"/>
        <v>#DIV/0!</v>
      </c>
      <c r="H79" s="79" t="e">
        <f t="shared" si="4"/>
        <v>#DIV/0!</v>
      </c>
      <c r="I79" s="50" t="e">
        <f t="shared" si="5"/>
        <v>#DIV/0!</v>
      </c>
      <c r="J79" s="49">
        <f>Rozliczenie!F774</f>
        <v>0</v>
      </c>
      <c r="K79" s="49">
        <f>Rozliczenie!H774</f>
        <v>0</v>
      </c>
      <c r="L79" s="48"/>
    </row>
    <row r="80" spans="1:12" s="47" customFormat="1" x14ac:dyDescent="0.35">
      <c r="A80" s="47">
        <f>Rozliczenie!A775</f>
        <v>0</v>
      </c>
      <c r="B80" s="521">
        <f>Rozliczenie!B775</f>
        <v>0</v>
      </c>
      <c r="C80" s="521"/>
      <c r="D80" s="521"/>
      <c r="E80" s="51">
        <f>Rozliczenie!L775</f>
        <v>0</v>
      </c>
      <c r="F80" s="49">
        <f>Rozliczenie!O775</f>
        <v>0</v>
      </c>
      <c r="G80" s="49" t="e">
        <f t="shared" si="3"/>
        <v>#DIV/0!</v>
      </c>
      <c r="H80" s="79" t="e">
        <f t="shared" si="4"/>
        <v>#DIV/0!</v>
      </c>
      <c r="I80" s="50" t="e">
        <f t="shared" si="5"/>
        <v>#DIV/0!</v>
      </c>
      <c r="J80" s="49">
        <f>Rozliczenie!F775</f>
        <v>0</v>
      </c>
      <c r="K80" s="49">
        <f>Rozliczenie!H775</f>
        <v>0</v>
      </c>
      <c r="L80" s="48"/>
    </row>
    <row r="81" spans="1:12" s="47" customFormat="1" x14ac:dyDescent="0.35">
      <c r="A81" s="47">
        <f>Rozliczenie!A776</f>
        <v>0</v>
      </c>
      <c r="B81" s="521">
        <f>Rozliczenie!B776</f>
        <v>0</v>
      </c>
      <c r="C81" s="521"/>
      <c r="D81" s="521"/>
      <c r="E81" s="51">
        <f>Rozliczenie!L776</f>
        <v>0</v>
      </c>
      <c r="F81" s="49">
        <f>Rozliczenie!O776</f>
        <v>0</v>
      </c>
      <c r="G81" s="49" t="e">
        <f t="shared" si="3"/>
        <v>#DIV/0!</v>
      </c>
      <c r="H81" s="79" t="e">
        <f t="shared" si="4"/>
        <v>#DIV/0!</v>
      </c>
      <c r="I81" s="50" t="e">
        <f t="shared" si="5"/>
        <v>#DIV/0!</v>
      </c>
      <c r="J81" s="49">
        <f>Rozliczenie!F776</f>
        <v>0</v>
      </c>
      <c r="K81" s="49">
        <f>Rozliczenie!H776</f>
        <v>0</v>
      </c>
      <c r="L81" s="48"/>
    </row>
    <row r="82" spans="1:12" s="47" customFormat="1" x14ac:dyDescent="0.35">
      <c r="A82" s="47">
        <f>Rozliczenie!A777</f>
        <v>0</v>
      </c>
      <c r="B82" s="521">
        <f>Rozliczenie!B777</f>
        <v>0</v>
      </c>
      <c r="C82" s="521"/>
      <c r="D82" s="521"/>
      <c r="E82" s="51">
        <f>Rozliczenie!L777</f>
        <v>0</v>
      </c>
      <c r="F82" s="49">
        <f>Rozliczenie!O777</f>
        <v>0</v>
      </c>
      <c r="G82" s="49" t="e">
        <f t="shared" si="3"/>
        <v>#DIV/0!</v>
      </c>
      <c r="H82" s="79" t="e">
        <f t="shared" si="4"/>
        <v>#DIV/0!</v>
      </c>
      <c r="I82" s="50" t="e">
        <f t="shared" si="5"/>
        <v>#DIV/0!</v>
      </c>
      <c r="J82" s="49">
        <f>Rozliczenie!F777</f>
        <v>0</v>
      </c>
      <c r="K82" s="49">
        <f>Rozliczenie!H777</f>
        <v>0</v>
      </c>
      <c r="L82" s="48"/>
    </row>
    <row r="83" spans="1:12" s="47" customFormat="1" x14ac:dyDescent="0.35">
      <c r="A83" s="47">
        <f>Rozliczenie!A778</f>
        <v>0</v>
      </c>
      <c r="B83" s="521">
        <f>Rozliczenie!B778</f>
        <v>0</v>
      </c>
      <c r="C83" s="521"/>
      <c r="D83" s="521"/>
      <c r="E83" s="51">
        <f>Rozliczenie!L778</f>
        <v>0</v>
      </c>
      <c r="F83" s="49">
        <f>Rozliczenie!O778</f>
        <v>0</v>
      </c>
      <c r="G83" s="49" t="e">
        <f t="shared" si="3"/>
        <v>#DIV/0!</v>
      </c>
      <c r="H83" s="79" t="e">
        <f t="shared" si="4"/>
        <v>#DIV/0!</v>
      </c>
      <c r="I83" s="50" t="e">
        <f t="shared" si="5"/>
        <v>#DIV/0!</v>
      </c>
      <c r="J83" s="49">
        <f>Rozliczenie!F778</f>
        <v>0</v>
      </c>
      <c r="K83" s="49">
        <f>Rozliczenie!H778</f>
        <v>0</v>
      </c>
      <c r="L83" s="48"/>
    </row>
    <row r="84" spans="1:12" s="47" customFormat="1" x14ac:dyDescent="0.35">
      <c r="A84" s="47">
        <f>Rozliczenie!A779</f>
        <v>0</v>
      </c>
      <c r="B84" s="521">
        <f>Rozliczenie!B779</f>
        <v>0</v>
      </c>
      <c r="C84" s="521"/>
      <c r="D84" s="521"/>
      <c r="E84" s="51">
        <f>Rozliczenie!L779</f>
        <v>0</v>
      </c>
      <c r="F84" s="49">
        <f>Rozliczenie!O779</f>
        <v>0</v>
      </c>
      <c r="G84" s="49" t="e">
        <f t="shared" si="3"/>
        <v>#DIV/0!</v>
      </c>
      <c r="H84" s="79" t="e">
        <f t="shared" si="4"/>
        <v>#DIV/0!</v>
      </c>
      <c r="I84" s="50" t="e">
        <f t="shared" si="5"/>
        <v>#DIV/0!</v>
      </c>
      <c r="J84" s="49">
        <f>Rozliczenie!F779</f>
        <v>0</v>
      </c>
      <c r="K84" s="49">
        <f>Rozliczenie!H779</f>
        <v>0</v>
      </c>
      <c r="L84" s="48"/>
    </row>
    <row r="85" spans="1:12" s="47" customFormat="1" x14ac:dyDescent="0.35">
      <c r="A85" s="47">
        <f>Rozliczenie!A780</f>
        <v>0</v>
      </c>
      <c r="B85" s="521">
        <f>Rozliczenie!B780</f>
        <v>0</v>
      </c>
      <c r="C85" s="521"/>
      <c r="D85" s="521"/>
      <c r="E85" s="51">
        <f>Rozliczenie!L780</f>
        <v>0</v>
      </c>
      <c r="F85" s="49">
        <f>Rozliczenie!O780</f>
        <v>0</v>
      </c>
      <c r="G85" s="49" t="e">
        <f t="shared" si="3"/>
        <v>#DIV/0!</v>
      </c>
      <c r="H85" s="79" t="e">
        <f t="shared" si="4"/>
        <v>#DIV/0!</v>
      </c>
      <c r="I85" s="50" t="e">
        <f t="shared" si="5"/>
        <v>#DIV/0!</v>
      </c>
      <c r="J85" s="49">
        <f>Rozliczenie!F780</f>
        <v>0</v>
      </c>
      <c r="K85" s="49">
        <f>Rozliczenie!H780</f>
        <v>0</v>
      </c>
      <c r="L85" s="48"/>
    </row>
    <row r="86" spans="1:12" s="47" customFormat="1" x14ac:dyDescent="0.35">
      <c r="A86" s="47">
        <f>Rozliczenie!A781</f>
        <v>0</v>
      </c>
      <c r="B86" s="521">
        <f>Rozliczenie!B781</f>
        <v>0</v>
      </c>
      <c r="C86" s="521"/>
      <c r="D86" s="521"/>
      <c r="E86" s="51">
        <f>Rozliczenie!L781</f>
        <v>0</v>
      </c>
      <c r="F86" s="49">
        <f>Rozliczenie!O781</f>
        <v>0</v>
      </c>
      <c r="G86" s="49" t="e">
        <f t="shared" si="3"/>
        <v>#DIV/0!</v>
      </c>
      <c r="H86" s="79" t="e">
        <f t="shared" si="4"/>
        <v>#DIV/0!</v>
      </c>
      <c r="I86" s="50" t="e">
        <f t="shared" si="5"/>
        <v>#DIV/0!</v>
      </c>
      <c r="J86" s="49">
        <f>Rozliczenie!F781</f>
        <v>0</v>
      </c>
      <c r="K86" s="49">
        <f>Rozliczenie!H781</f>
        <v>0</v>
      </c>
      <c r="L86" s="48"/>
    </row>
    <row r="87" spans="1:12" s="47" customFormat="1" x14ac:dyDescent="0.35">
      <c r="A87" s="47">
        <f>Rozliczenie!A782</f>
        <v>0</v>
      </c>
      <c r="B87" s="521">
        <f>Rozliczenie!B782</f>
        <v>0</v>
      </c>
      <c r="C87" s="521"/>
      <c r="D87" s="521"/>
      <c r="E87" s="51">
        <f>Rozliczenie!L782</f>
        <v>0</v>
      </c>
      <c r="F87" s="49">
        <f>Rozliczenie!O782</f>
        <v>0</v>
      </c>
      <c r="G87" s="49" t="e">
        <f t="shared" si="3"/>
        <v>#DIV/0!</v>
      </c>
      <c r="H87" s="79" t="e">
        <f t="shared" si="4"/>
        <v>#DIV/0!</v>
      </c>
      <c r="I87" s="50" t="e">
        <f t="shared" si="5"/>
        <v>#DIV/0!</v>
      </c>
      <c r="J87" s="49">
        <f>Rozliczenie!F782</f>
        <v>0</v>
      </c>
      <c r="K87" s="49">
        <f>Rozliczenie!H782</f>
        <v>0</v>
      </c>
      <c r="L87" s="48"/>
    </row>
    <row r="88" spans="1:12" s="47" customFormat="1" x14ac:dyDescent="0.35">
      <c r="A88" s="47">
        <f>Rozliczenie!A783</f>
        <v>0</v>
      </c>
      <c r="B88" s="521">
        <f>Rozliczenie!B783</f>
        <v>0</v>
      </c>
      <c r="C88" s="521"/>
      <c r="D88" s="521"/>
      <c r="E88" s="51">
        <f>Rozliczenie!L783</f>
        <v>0</v>
      </c>
      <c r="F88" s="49">
        <f>Rozliczenie!O783</f>
        <v>0</v>
      </c>
      <c r="G88" s="49" t="e">
        <f t="shared" si="3"/>
        <v>#DIV/0!</v>
      </c>
      <c r="H88" s="79" t="e">
        <f t="shared" si="4"/>
        <v>#DIV/0!</v>
      </c>
      <c r="I88" s="50" t="e">
        <f t="shared" si="5"/>
        <v>#DIV/0!</v>
      </c>
      <c r="J88" s="49">
        <f>Rozliczenie!F783</f>
        <v>0</v>
      </c>
      <c r="K88" s="49">
        <f>Rozliczenie!H783</f>
        <v>0</v>
      </c>
      <c r="L88" s="48"/>
    </row>
    <row r="89" spans="1:12" s="47" customFormat="1" x14ac:dyDescent="0.35">
      <c r="A89" s="47">
        <f>Rozliczenie!A784</f>
        <v>0</v>
      </c>
      <c r="B89" s="521">
        <f>Rozliczenie!B784</f>
        <v>0</v>
      </c>
      <c r="C89" s="521"/>
      <c r="D89" s="521"/>
      <c r="E89" s="51">
        <f>Rozliczenie!L784</f>
        <v>0</v>
      </c>
      <c r="F89" s="49">
        <f>Rozliczenie!O784</f>
        <v>0</v>
      </c>
      <c r="G89" s="49" t="e">
        <f t="shared" si="3"/>
        <v>#DIV/0!</v>
      </c>
      <c r="H89" s="79" t="e">
        <f t="shared" si="4"/>
        <v>#DIV/0!</v>
      </c>
      <c r="I89" s="50" t="e">
        <f t="shared" si="5"/>
        <v>#DIV/0!</v>
      </c>
      <c r="J89" s="49">
        <f>Rozliczenie!F784</f>
        <v>0</v>
      </c>
      <c r="K89" s="49">
        <f>Rozliczenie!H784</f>
        <v>0</v>
      </c>
      <c r="L89" s="48"/>
    </row>
    <row r="90" spans="1:12" s="47" customFormat="1" x14ac:dyDescent="0.35">
      <c r="A90" s="47">
        <f>Rozliczenie!A785</f>
        <v>0</v>
      </c>
      <c r="B90" s="521">
        <f>Rozliczenie!B785</f>
        <v>0</v>
      </c>
      <c r="C90" s="521"/>
      <c r="D90" s="521"/>
      <c r="E90" s="51">
        <f>Rozliczenie!L785</f>
        <v>0</v>
      </c>
      <c r="F90" s="49">
        <f>Rozliczenie!O785</f>
        <v>0</v>
      </c>
      <c r="G90" s="49" t="e">
        <f t="shared" si="3"/>
        <v>#DIV/0!</v>
      </c>
      <c r="H90" s="79" t="e">
        <f t="shared" si="4"/>
        <v>#DIV/0!</v>
      </c>
      <c r="I90" s="50" t="e">
        <f t="shared" si="5"/>
        <v>#DIV/0!</v>
      </c>
      <c r="J90" s="49">
        <f>Rozliczenie!F785</f>
        <v>0</v>
      </c>
      <c r="K90" s="49">
        <f>Rozliczenie!H785</f>
        <v>0</v>
      </c>
      <c r="L90" s="48"/>
    </row>
    <row r="91" spans="1:12" s="47" customFormat="1" x14ac:dyDescent="0.35">
      <c r="A91" s="47">
        <f>Rozliczenie!A786</f>
        <v>0</v>
      </c>
      <c r="B91" s="521">
        <f>Rozliczenie!B786</f>
        <v>0</v>
      </c>
      <c r="C91" s="521"/>
      <c r="D91" s="521"/>
      <c r="E91" s="51">
        <f>Rozliczenie!L786</f>
        <v>0</v>
      </c>
      <c r="F91" s="49">
        <f>Rozliczenie!O786</f>
        <v>0</v>
      </c>
      <c r="G91" s="49" t="e">
        <f t="shared" si="3"/>
        <v>#DIV/0!</v>
      </c>
      <c r="H91" s="79" t="e">
        <f t="shared" si="4"/>
        <v>#DIV/0!</v>
      </c>
      <c r="I91" s="50" t="e">
        <f t="shared" si="5"/>
        <v>#DIV/0!</v>
      </c>
      <c r="J91" s="49">
        <f>Rozliczenie!F786</f>
        <v>0</v>
      </c>
      <c r="K91" s="49">
        <f>Rozliczenie!H786</f>
        <v>0</v>
      </c>
      <c r="L91" s="48"/>
    </row>
    <row r="92" spans="1:12" s="47" customFormat="1" x14ac:dyDescent="0.35">
      <c r="A92" s="47">
        <f>Rozliczenie!A787</f>
        <v>0</v>
      </c>
      <c r="B92" s="521">
        <f>Rozliczenie!B787</f>
        <v>0</v>
      </c>
      <c r="C92" s="521"/>
      <c r="D92" s="521"/>
      <c r="E92" s="51">
        <f>Rozliczenie!L787</f>
        <v>0</v>
      </c>
      <c r="F92" s="49">
        <f>Rozliczenie!O787</f>
        <v>0</v>
      </c>
      <c r="G92" s="49" t="e">
        <f t="shared" si="3"/>
        <v>#DIV/0!</v>
      </c>
      <c r="H92" s="79" t="e">
        <f t="shared" si="4"/>
        <v>#DIV/0!</v>
      </c>
      <c r="I92" s="50" t="e">
        <f t="shared" si="5"/>
        <v>#DIV/0!</v>
      </c>
      <c r="J92" s="49">
        <f>Rozliczenie!F787</f>
        <v>0</v>
      </c>
      <c r="K92" s="49">
        <f>Rozliczenie!H787</f>
        <v>0</v>
      </c>
      <c r="L92" s="48"/>
    </row>
    <row r="93" spans="1:12" s="47" customFormat="1" x14ac:dyDescent="0.35">
      <c r="A93" s="47">
        <f>Rozliczenie!A788</f>
        <v>0</v>
      </c>
      <c r="B93" s="521">
        <f>Rozliczenie!B788</f>
        <v>0</v>
      </c>
      <c r="C93" s="521"/>
      <c r="D93" s="521"/>
      <c r="E93" s="51">
        <f>Rozliczenie!L788</f>
        <v>0</v>
      </c>
      <c r="F93" s="49">
        <f>Rozliczenie!O788</f>
        <v>0</v>
      </c>
      <c r="G93" s="49" t="e">
        <f t="shared" si="3"/>
        <v>#DIV/0!</v>
      </c>
      <c r="H93" s="79" t="e">
        <f t="shared" si="4"/>
        <v>#DIV/0!</v>
      </c>
      <c r="I93" s="50" t="e">
        <f t="shared" si="5"/>
        <v>#DIV/0!</v>
      </c>
      <c r="J93" s="49">
        <f>Rozliczenie!F788</f>
        <v>0</v>
      </c>
      <c r="K93" s="49">
        <f>Rozliczenie!H788</f>
        <v>0</v>
      </c>
      <c r="L93" s="48"/>
    </row>
    <row r="94" spans="1:12" s="47" customFormat="1" x14ac:dyDescent="0.35">
      <c r="A94" s="47">
        <f>Rozliczenie!A789</f>
        <v>0</v>
      </c>
      <c r="B94" s="521">
        <f>Rozliczenie!B789</f>
        <v>0</v>
      </c>
      <c r="C94" s="521"/>
      <c r="D94" s="521"/>
      <c r="E94" s="51">
        <f>Rozliczenie!L789</f>
        <v>0</v>
      </c>
      <c r="F94" s="49">
        <f>Rozliczenie!O789</f>
        <v>0</v>
      </c>
      <c r="G94" s="49" t="e">
        <f t="shared" si="3"/>
        <v>#DIV/0!</v>
      </c>
      <c r="H94" s="79" t="e">
        <f t="shared" si="4"/>
        <v>#DIV/0!</v>
      </c>
      <c r="I94" s="50" t="e">
        <f t="shared" si="5"/>
        <v>#DIV/0!</v>
      </c>
      <c r="J94" s="49">
        <f>Rozliczenie!F789</f>
        <v>0</v>
      </c>
      <c r="K94" s="49">
        <f>Rozliczenie!H789</f>
        <v>0</v>
      </c>
      <c r="L94" s="48"/>
    </row>
    <row r="95" spans="1:12" s="47" customFormat="1" x14ac:dyDescent="0.35">
      <c r="A95" s="47">
        <f>Rozliczenie!A790</f>
        <v>0</v>
      </c>
      <c r="B95" s="521">
        <f>Rozliczenie!B790</f>
        <v>0</v>
      </c>
      <c r="C95" s="521"/>
      <c r="D95" s="521"/>
      <c r="E95" s="51">
        <f>Rozliczenie!L790</f>
        <v>0</v>
      </c>
      <c r="F95" s="49">
        <f>Rozliczenie!O790</f>
        <v>0</v>
      </c>
      <c r="G95" s="49" t="e">
        <f t="shared" si="3"/>
        <v>#DIV/0!</v>
      </c>
      <c r="H95" s="79" t="e">
        <f t="shared" si="4"/>
        <v>#DIV/0!</v>
      </c>
      <c r="I95" s="50" t="e">
        <f t="shared" si="5"/>
        <v>#DIV/0!</v>
      </c>
      <c r="J95" s="49">
        <f>Rozliczenie!F790</f>
        <v>0</v>
      </c>
      <c r="K95" s="49">
        <f>Rozliczenie!H790</f>
        <v>0</v>
      </c>
      <c r="L95" s="48"/>
    </row>
    <row r="96" spans="1:12" s="47" customFormat="1" x14ac:dyDescent="0.35">
      <c r="A96" s="47">
        <f>Rozliczenie!A791</f>
        <v>0</v>
      </c>
      <c r="B96" s="521">
        <f>Rozliczenie!B791</f>
        <v>0</v>
      </c>
      <c r="C96" s="521"/>
      <c r="D96" s="521"/>
      <c r="E96" s="51">
        <f>Rozliczenie!L791</f>
        <v>0</v>
      </c>
      <c r="F96" s="49">
        <f>Rozliczenie!O791</f>
        <v>0</v>
      </c>
      <c r="G96" s="49" t="e">
        <f t="shared" si="3"/>
        <v>#DIV/0!</v>
      </c>
      <c r="H96" s="79" t="e">
        <f t="shared" si="4"/>
        <v>#DIV/0!</v>
      </c>
      <c r="I96" s="50" t="e">
        <f t="shared" si="5"/>
        <v>#DIV/0!</v>
      </c>
      <c r="J96" s="49">
        <f>Rozliczenie!F791</f>
        <v>0</v>
      </c>
      <c r="K96" s="49">
        <f>Rozliczenie!H791</f>
        <v>0</v>
      </c>
      <c r="L96" s="48"/>
    </row>
    <row r="97" spans="1:17" s="47" customFormat="1" x14ac:dyDescent="0.35">
      <c r="A97" s="47">
        <f>Rozliczenie!A792</f>
        <v>0</v>
      </c>
      <c r="B97" s="521">
        <f>Rozliczenie!B792</f>
        <v>0</v>
      </c>
      <c r="C97" s="521"/>
      <c r="D97" s="521"/>
      <c r="E97" s="51">
        <f>Rozliczenie!L792</f>
        <v>0</v>
      </c>
      <c r="F97" s="49">
        <f>Rozliczenie!O792</f>
        <v>0</v>
      </c>
      <c r="G97" s="49" t="e">
        <f t="shared" si="3"/>
        <v>#DIV/0!</v>
      </c>
      <c r="H97" s="79" t="e">
        <f t="shared" si="4"/>
        <v>#DIV/0!</v>
      </c>
      <c r="I97" s="50" t="e">
        <f t="shared" si="5"/>
        <v>#DIV/0!</v>
      </c>
      <c r="J97" s="49">
        <f>Rozliczenie!F792</f>
        <v>0</v>
      </c>
      <c r="K97" s="49">
        <f>Rozliczenie!H792</f>
        <v>0</v>
      </c>
      <c r="L97" s="48"/>
    </row>
    <row r="98" spans="1:17" s="47" customFormat="1" x14ac:dyDescent="0.35">
      <c r="A98" s="47">
        <f>Rozliczenie!A793</f>
        <v>0</v>
      </c>
      <c r="B98" s="521">
        <f>Rozliczenie!B793</f>
        <v>0</v>
      </c>
      <c r="C98" s="521"/>
      <c r="D98" s="521"/>
      <c r="E98" s="51">
        <f>Rozliczenie!L793</f>
        <v>0</v>
      </c>
      <c r="F98" s="49">
        <f>Rozliczenie!O793</f>
        <v>0</v>
      </c>
      <c r="G98" s="49" t="e">
        <f t="shared" si="3"/>
        <v>#DIV/0!</v>
      </c>
      <c r="H98" s="79" t="e">
        <f t="shared" si="4"/>
        <v>#DIV/0!</v>
      </c>
      <c r="I98" s="50" t="e">
        <f t="shared" si="5"/>
        <v>#DIV/0!</v>
      </c>
      <c r="J98" s="49">
        <f>Rozliczenie!F793</f>
        <v>0</v>
      </c>
      <c r="K98" s="49">
        <f>Rozliczenie!H793</f>
        <v>0</v>
      </c>
      <c r="L98" s="48"/>
    </row>
    <row r="99" spans="1:17" s="47" customFormat="1" x14ac:dyDescent="0.35">
      <c r="A99" s="47">
        <f>Rozliczenie!A794</f>
        <v>0</v>
      </c>
      <c r="B99" s="521">
        <f>Rozliczenie!B794</f>
        <v>0</v>
      </c>
      <c r="C99" s="521"/>
      <c r="D99" s="521"/>
      <c r="E99" s="51">
        <f>Rozliczenie!L794</f>
        <v>0</v>
      </c>
      <c r="F99" s="49">
        <f>Rozliczenie!O794</f>
        <v>0</v>
      </c>
      <c r="G99" s="49" t="e">
        <f t="shared" si="3"/>
        <v>#DIV/0!</v>
      </c>
      <c r="H99" s="79" t="e">
        <f t="shared" si="4"/>
        <v>#DIV/0!</v>
      </c>
      <c r="I99" s="50" t="e">
        <f t="shared" si="5"/>
        <v>#DIV/0!</v>
      </c>
      <c r="J99" s="49">
        <f>Rozliczenie!F794</f>
        <v>0</v>
      </c>
      <c r="K99" s="49">
        <f>Rozliczenie!H794</f>
        <v>0</v>
      </c>
      <c r="L99" s="48"/>
    </row>
    <row r="100" spans="1:17" s="47" customFormat="1" x14ac:dyDescent="0.35">
      <c r="A100" s="47">
        <f>Rozliczenie!A795</f>
        <v>0</v>
      </c>
      <c r="B100" s="521">
        <f>Rozliczenie!B795</f>
        <v>0</v>
      </c>
      <c r="C100" s="521"/>
      <c r="D100" s="521"/>
      <c r="E100" s="51">
        <f>Rozliczenie!L795</f>
        <v>0</v>
      </c>
      <c r="F100" s="49">
        <f>Rozliczenie!O795</f>
        <v>0</v>
      </c>
      <c r="G100" s="49" t="e">
        <f t="shared" si="3"/>
        <v>#DIV/0!</v>
      </c>
      <c r="H100" s="79" t="e">
        <f t="shared" si="4"/>
        <v>#DIV/0!</v>
      </c>
      <c r="I100" s="50" t="e">
        <f t="shared" si="5"/>
        <v>#DIV/0!</v>
      </c>
      <c r="J100" s="49">
        <f>Rozliczenie!F795</f>
        <v>0</v>
      </c>
      <c r="K100" s="49">
        <f>Rozliczenie!H795</f>
        <v>0</v>
      </c>
      <c r="L100" s="48"/>
    </row>
    <row r="101" spans="1:17" s="47" customFormat="1" x14ac:dyDescent="0.35">
      <c r="A101" s="47">
        <f>Rozliczenie!A796</f>
        <v>0</v>
      </c>
      <c r="B101" s="521">
        <f>Rozliczenie!B796</f>
        <v>0</v>
      </c>
      <c r="C101" s="521"/>
      <c r="D101" s="521"/>
      <c r="E101" s="51">
        <f>Rozliczenie!L796</f>
        <v>0</v>
      </c>
      <c r="F101" s="49">
        <f>Rozliczenie!O796</f>
        <v>0</v>
      </c>
      <c r="G101" s="49" t="e">
        <f t="shared" si="3"/>
        <v>#DIV/0!</v>
      </c>
      <c r="H101" s="79" t="e">
        <f t="shared" si="4"/>
        <v>#DIV/0!</v>
      </c>
      <c r="I101" s="50" t="e">
        <f t="shared" si="5"/>
        <v>#DIV/0!</v>
      </c>
      <c r="J101" s="49">
        <f>Rozliczenie!F796</f>
        <v>0</v>
      </c>
      <c r="K101" s="49">
        <f>Rozliczenie!H796</f>
        <v>0</v>
      </c>
      <c r="L101" s="48"/>
    </row>
    <row r="102" spans="1:17" s="47" customFormat="1" x14ac:dyDescent="0.35">
      <c r="A102" s="47">
        <f>Rozliczenie!A797</f>
        <v>0</v>
      </c>
      <c r="B102" s="521">
        <f>Rozliczenie!B797</f>
        <v>0</v>
      </c>
      <c r="C102" s="521"/>
      <c r="D102" s="521"/>
      <c r="E102" s="51">
        <f>Rozliczenie!L797</f>
        <v>0</v>
      </c>
      <c r="F102" s="49">
        <f>Rozliczenie!O797</f>
        <v>0</v>
      </c>
      <c r="G102" s="49" t="e">
        <f t="shared" si="3"/>
        <v>#DIV/0!</v>
      </c>
      <c r="H102" s="79" t="e">
        <f t="shared" si="4"/>
        <v>#DIV/0!</v>
      </c>
      <c r="I102" s="50" t="e">
        <f t="shared" si="5"/>
        <v>#DIV/0!</v>
      </c>
      <c r="J102" s="49">
        <f>Rozliczenie!F797</f>
        <v>0</v>
      </c>
      <c r="K102" s="49">
        <f>Rozliczenie!H797</f>
        <v>0</v>
      </c>
      <c r="L102" s="48"/>
    </row>
    <row r="103" spans="1:17" s="47" customFormat="1" x14ac:dyDescent="0.35">
      <c r="A103" s="47">
        <f>Rozliczenie!A798</f>
        <v>0</v>
      </c>
      <c r="B103" s="521">
        <f>Rozliczenie!B798</f>
        <v>0</v>
      </c>
      <c r="C103" s="521"/>
      <c r="D103" s="521"/>
      <c r="E103" s="51">
        <f>Rozliczenie!L798</f>
        <v>0</v>
      </c>
      <c r="F103" s="49">
        <f>Rozliczenie!O798</f>
        <v>0</v>
      </c>
      <c r="G103" s="49" t="e">
        <f t="shared" si="3"/>
        <v>#DIV/0!</v>
      </c>
      <c r="H103" s="79" t="e">
        <f t="shared" si="4"/>
        <v>#DIV/0!</v>
      </c>
      <c r="I103" s="50" t="e">
        <f t="shared" si="5"/>
        <v>#DIV/0!</v>
      </c>
      <c r="J103" s="49">
        <f>Rozliczenie!F798</f>
        <v>0</v>
      </c>
      <c r="K103" s="49">
        <f>Rozliczenie!H798</f>
        <v>0</v>
      </c>
      <c r="L103" s="48"/>
    </row>
    <row r="104" spans="1:17" s="24" customFormat="1" x14ac:dyDescent="0.35">
      <c r="A104" s="24" t="s">
        <v>95</v>
      </c>
      <c r="C104" s="45"/>
      <c r="D104" s="46"/>
      <c r="E104" s="44">
        <f>SUM(E4:E103)</f>
        <v>0</v>
      </c>
      <c r="F104" s="44">
        <f>SUM(F4:F103)</f>
        <v>0</v>
      </c>
      <c r="G104" s="45"/>
      <c r="H104" s="45"/>
      <c r="I104" s="45"/>
      <c r="J104" s="44">
        <f>SUM(J4:J103)</f>
        <v>0</v>
      </c>
      <c r="K104" s="44">
        <f>SUMIF(K4:K103,"&gt;0")</f>
        <v>0</v>
      </c>
    </row>
    <row r="105" spans="1:17" x14ac:dyDescent="0.35">
      <c r="C105" s="41"/>
      <c r="D105" s="41"/>
      <c r="E105" s="41"/>
      <c r="F105" s="42"/>
      <c r="K105" s="41"/>
    </row>
    <row r="106" spans="1:17" x14ac:dyDescent="0.35">
      <c r="B106" s="524" t="s">
        <v>94</v>
      </c>
      <c r="C106" s="524"/>
      <c r="D106" s="524"/>
      <c r="E106" s="524"/>
      <c r="F106" s="524"/>
      <c r="G106" s="524"/>
      <c r="H106" s="524"/>
      <c r="I106" s="524"/>
      <c r="J106" s="524"/>
      <c r="K106" s="524"/>
      <c r="L106" s="524"/>
      <c r="M106" s="524"/>
      <c r="N106" s="524"/>
      <c r="O106" s="524"/>
      <c r="P106" s="524"/>
      <c r="Q106" s="524"/>
    </row>
    <row r="107" spans="1:17" ht="42" customHeight="1" x14ac:dyDescent="0.35">
      <c r="A107" s="40" t="str">
        <f t="shared" ref="A107:A170" si="6">A3</f>
        <v>l.p</v>
      </c>
      <c r="B107" s="39"/>
      <c r="C107" s="38" t="s">
        <v>93</v>
      </c>
      <c r="D107" s="37" t="s">
        <v>92</v>
      </c>
      <c r="E107" s="36" t="s">
        <v>91</v>
      </c>
      <c r="F107" s="35" t="s">
        <v>90</v>
      </c>
      <c r="G107" s="34" t="s">
        <v>89</v>
      </c>
      <c r="H107" s="33" t="s">
        <v>88</v>
      </c>
      <c r="I107" s="33" t="s">
        <v>87</v>
      </c>
      <c r="J107" s="33" t="s">
        <v>86</v>
      </c>
      <c r="K107" s="31" t="s">
        <v>85</v>
      </c>
      <c r="L107" s="32" t="s">
        <v>84</v>
      </c>
      <c r="M107" s="31" t="s">
        <v>83</v>
      </c>
      <c r="N107" s="31" t="s">
        <v>82</v>
      </c>
      <c r="O107" s="31" t="s">
        <v>81</v>
      </c>
      <c r="P107" s="30" t="s">
        <v>80</v>
      </c>
      <c r="Q107" s="30" t="s">
        <v>79</v>
      </c>
    </row>
    <row r="108" spans="1:17" s="194" customFormat="1" x14ac:dyDescent="0.35">
      <c r="A108" s="194">
        <f t="shared" si="6"/>
        <v>0</v>
      </c>
      <c r="B108" s="29"/>
      <c r="C108" s="25" t="e">
        <f>ROUND(F4/E4,2)</f>
        <v>#DIV/0!</v>
      </c>
      <c r="D108" s="27" t="e">
        <f t="shared" ref="D108:D171" si="7">H4</f>
        <v>#DIV/0!</v>
      </c>
      <c r="E108" s="28" t="e">
        <f>ROUND(D108/C108,2)</f>
        <v>#DIV/0!</v>
      </c>
      <c r="F108" s="27" t="e">
        <f>ROUND(D108*E4,2)</f>
        <v>#DIV/0!</v>
      </c>
      <c r="G108" s="27" t="e">
        <f>ROUND(G4*E4,2)</f>
        <v>#DIV/0!</v>
      </c>
      <c r="H108" s="27" t="e">
        <f>ROUND(J108*E4,2)</f>
        <v>#DIV/0!</v>
      </c>
      <c r="I108" s="194" t="e">
        <f>ROUND(J108*E4,2)</f>
        <v>#DIV/0!</v>
      </c>
      <c r="J108" s="229" t="e">
        <f>IF((F4-J4)/E4&gt;=$L$4,$L$4,(F4-J4)/E4)</f>
        <v>#DIV/0!</v>
      </c>
      <c r="K108" s="27" t="e">
        <f>ROUND(K4/E4,2)</f>
        <v>#DIV/0!</v>
      </c>
      <c r="L108" s="27">
        <f>ROUND(F4*0.1,2)</f>
        <v>0</v>
      </c>
      <c r="M108" s="27" t="e">
        <f>ROUND(C108*0.1,2)</f>
        <v>#DIV/0!</v>
      </c>
      <c r="N108" s="194" t="e">
        <f t="shared" ref="N108:N171" si="8">IF(D108&gt;=M108,$M$2,$M$3)</f>
        <v>#DIV/0!</v>
      </c>
      <c r="O108" s="194" t="e">
        <f t="shared" ref="O108:O171" si="9">IF(K108&lt;=$L$4,$M$2,$M$3)</f>
        <v>#DIV/0!</v>
      </c>
      <c r="P108" s="27" t="e">
        <f t="shared" ref="P108:P171" si="10">(H108+J4)-F4</f>
        <v>#DIV/0!</v>
      </c>
      <c r="Q108" s="25" t="e">
        <f t="shared" ref="Q108:Q171" si="11">F4-G108</f>
        <v>#DIV/0!</v>
      </c>
    </row>
    <row r="109" spans="1:17" s="194" customFormat="1" x14ac:dyDescent="0.35">
      <c r="A109" s="194">
        <f t="shared" si="6"/>
        <v>0</v>
      </c>
      <c r="B109" s="29"/>
      <c r="C109" s="25" t="e">
        <f t="shared" ref="C109:C172" si="12">ROUND(F5/E5,2)</f>
        <v>#DIV/0!</v>
      </c>
      <c r="D109" s="27" t="e">
        <f t="shared" si="7"/>
        <v>#DIV/0!</v>
      </c>
      <c r="E109" s="28" t="e">
        <f t="shared" ref="E109:E172" si="13">ROUND(D109/C109,2)</f>
        <v>#DIV/0!</v>
      </c>
      <c r="F109" s="27" t="e">
        <f t="shared" ref="F109:F172" si="14">ROUND(D109*E5,2)</f>
        <v>#DIV/0!</v>
      </c>
      <c r="G109" s="27" t="e">
        <f t="shared" ref="G109:G172" si="15">ROUND(G5*E5,2)</f>
        <v>#DIV/0!</v>
      </c>
      <c r="H109" s="27" t="e">
        <f t="shared" ref="H109:H172" si="16">ROUND(J109*E5,2)</f>
        <v>#DIV/0!</v>
      </c>
      <c r="I109" s="194" t="e">
        <f t="shared" ref="I109:I172" si="17">ROUND(J109*E5,2)</f>
        <v>#DIV/0!</v>
      </c>
      <c r="J109" s="229" t="e">
        <f t="shared" ref="J109:J172" si="18">IF((F5-J5)/E5&gt;=$L$4,$L$4,(F5-J5)/E5)</f>
        <v>#DIV/0!</v>
      </c>
      <c r="K109" s="27" t="e">
        <f t="shared" ref="K109:K172" si="19">ROUND(K5/E5,2)</f>
        <v>#DIV/0!</v>
      </c>
      <c r="L109" s="27">
        <f t="shared" ref="L109:L172" si="20">ROUND(F5*0.1,2)</f>
        <v>0</v>
      </c>
      <c r="M109" s="27" t="e">
        <f t="shared" ref="M109:M172" si="21">ROUND(C109*0.1,2)</f>
        <v>#DIV/0!</v>
      </c>
      <c r="N109" s="194" t="e">
        <f t="shared" si="8"/>
        <v>#DIV/0!</v>
      </c>
      <c r="O109" s="194" t="e">
        <f t="shared" si="9"/>
        <v>#DIV/0!</v>
      </c>
      <c r="P109" s="27" t="e">
        <f t="shared" si="10"/>
        <v>#DIV/0!</v>
      </c>
      <c r="Q109" s="25" t="e">
        <f t="shared" si="11"/>
        <v>#DIV/0!</v>
      </c>
    </row>
    <row r="110" spans="1:17" s="194" customFormat="1" x14ac:dyDescent="0.35">
      <c r="A110" s="194">
        <f t="shared" si="6"/>
        <v>0</v>
      </c>
      <c r="B110" s="29"/>
      <c r="C110" s="25" t="e">
        <f t="shared" si="12"/>
        <v>#DIV/0!</v>
      </c>
      <c r="D110" s="27" t="e">
        <f t="shared" si="7"/>
        <v>#DIV/0!</v>
      </c>
      <c r="E110" s="28" t="e">
        <f t="shared" si="13"/>
        <v>#DIV/0!</v>
      </c>
      <c r="F110" s="27" t="e">
        <f t="shared" si="14"/>
        <v>#DIV/0!</v>
      </c>
      <c r="G110" s="27" t="e">
        <f t="shared" si="15"/>
        <v>#DIV/0!</v>
      </c>
      <c r="H110" s="27" t="e">
        <f t="shared" si="16"/>
        <v>#DIV/0!</v>
      </c>
      <c r="I110" s="194" t="e">
        <f t="shared" si="17"/>
        <v>#DIV/0!</v>
      </c>
      <c r="J110" s="229" t="e">
        <f t="shared" si="18"/>
        <v>#DIV/0!</v>
      </c>
      <c r="K110" s="27" t="e">
        <f t="shared" si="19"/>
        <v>#DIV/0!</v>
      </c>
      <c r="L110" s="27">
        <f t="shared" si="20"/>
        <v>0</v>
      </c>
      <c r="M110" s="27" t="e">
        <f t="shared" si="21"/>
        <v>#DIV/0!</v>
      </c>
      <c r="N110" s="194" t="e">
        <f t="shared" si="8"/>
        <v>#DIV/0!</v>
      </c>
      <c r="O110" s="194" t="e">
        <f t="shared" si="9"/>
        <v>#DIV/0!</v>
      </c>
      <c r="P110" s="27" t="e">
        <f t="shared" si="10"/>
        <v>#DIV/0!</v>
      </c>
      <c r="Q110" s="25" t="e">
        <f t="shared" si="11"/>
        <v>#DIV/0!</v>
      </c>
    </row>
    <row r="111" spans="1:17" s="194" customFormat="1" x14ac:dyDescent="0.35">
      <c r="A111" s="194">
        <f t="shared" si="6"/>
        <v>0</v>
      </c>
      <c r="B111" s="29"/>
      <c r="C111" s="25" t="e">
        <f t="shared" si="12"/>
        <v>#DIV/0!</v>
      </c>
      <c r="D111" s="27" t="e">
        <f t="shared" si="7"/>
        <v>#DIV/0!</v>
      </c>
      <c r="E111" s="28" t="e">
        <f t="shared" si="13"/>
        <v>#DIV/0!</v>
      </c>
      <c r="F111" s="27" t="e">
        <f t="shared" si="14"/>
        <v>#DIV/0!</v>
      </c>
      <c r="G111" s="27" t="e">
        <f t="shared" si="15"/>
        <v>#DIV/0!</v>
      </c>
      <c r="H111" s="27" t="e">
        <f t="shared" si="16"/>
        <v>#DIV/0!</v>
      </c>
      <c r="I111" s="194" t="e">
        <f t="shared" si="17"/>
        <v>#DIV/0!</v>
      </c>
      <c r="J111" s="229" t="e">
        <f t="shared" si="18"/>
        <v>#DIV/0!</v>
      </c>
      <c r="K111" s="27" t="e">
        <f t="shared" si="19"/>
        <v>#DIV/0!</v>
      </c>
      <c r="L111" s="27">
        <f t="shared" si="20"/>
        <v>0</v>
      </c>
      <c r="M111" s="27" t="e">
        <f t="shared" si="21"/>
        <v>#DIV/0!</v>
      </c>
      <c r="N111" s="194" t="e">
        <f t="shared" si="8"/>
        <v>#DIV/0!</v>
      </c>
      <c r="O111" s="194" t="e">
        <f t="shared" si="9"/>
        <v>#DIV/0!</v>
      </c>
      <c r="P111" s="27" t="e">
        <f t="shared" si="10"/>
        <v>#DIV/0!</v>
      </c>
      <c r="Q111" s="25" t="e">
        <f t="shared" si="11"/>
        <v>#DIV/0!</v>
      </c>
    </row>
    <row r="112" spans="1:17" x14ac:dyDescent="0.35">
      <c r="A112" s="194">
        <f t="shared" si="6"/>
        <v>0</v>
      </c>
      <c r="B112" s="29"/>
      <c r="C112" s="25" t="e">
        <f t="shared" si="12"/>
        <v>#DIV/0!</v>
      </c>
      <c r="D112" s="27" t="e">
        <f t="shared" si="7"/>
        <v>#DIV/0!</v>
      </c>
      <c r="E112" s="28" t="e">
        <f t="shared" si="13"/>
        <v>#DIV/0!</v>
      </c>
      <c r="F112" s="27" t="e">
        <f t="shared" si="14"/>
        <v>#DIV/0!</v>
      </c>
      <c r="G112" s="27" t="e">
        <f t="shared" si="15"/>
        <v>#DIV/0!</v>
      </c>
      <c r="H112" s="27" t="e">
        <f t="shared" si="16"/>
        <v>#DIV/0!</v>
      </c>
      <c r="I112" s="194" t="e">
        <f t="shared" si="17"/>
        <v>#DIV/0!</v>
      </c>
      <c r="J112" s="229" t="e">
        <f t="shared" si="18"/>
        <v>#DIV/0!</v>
      </c>
      <c r="K112" s="27" t="e">
        <f t="shared" si="19"/>
        <v>#DIV/0!</v>
      </c>
      <c r="L112" s="27">
        <f t="shared" si="20"/>
        <v>0</v>
      </c>
      <c r="M112" s="27" t="e">
        <f t="shared" si="21"/>
        <v>#DIV/0!</v>
      </c>
      <c r="N112" s="194" t="e">
        <f t="shared" si="8"/>
        <v>#DIV/0!</v>
      </c>
      <c r="O112" s="194" t="e">
        <f t="shared" si="9"/>
        <v>#DIV/0!</v>
      </c>
      <c r="P112" s="27" t="e">
        <f t="shared" si="10"/>
        <v>#DIV/0!</v>
      </c>
      <c r="Q112" s="25" t="e">
        <f t="shared" si="11"/>
        <v>#DIV/0!</v>
      </c>
    </row>
    <row r="113" spans="1:17" x14ac:dyDescent="0.35">
      <c r="A113" s="194">
        <f t="shared" si="6"/>
        <v>0</v>
      </c>
      <c r="B113" s="29"/>
      <c r="C113" s="25" t="e">
        <f t="shared" si="12"/>
        <v>#DIV/0!</v>
      </c>
      <c r="D113" s="27" t="e">
        <f t="shared" si="7"/>
        <v>#DIV/0!</v>
      </c>
      <c r="E113" s="28" t="e">
        <f t="shared" si="13"/>
        <v>#DIV/0!</v>
      </c>
      <c r="F113" s="27" t="e">
        <f t="shared" si="14"/>
        <v>#DIV/0!</v>
      </c>
      <c r="G113" s="27" t="e">
        <f t="shared" si="15"/>
        <v>#DIV/0!</v>
      </c>
      <c r="H113" s="27" t="e">
        <f t="shared" si="16"/>
        <v>#DIV/0!</v>
      </c>
      <c r="I113" s="194" t="e">
        <f t="shared" si="17"/>
        <v>#DIV/0!</v>
      </c>
      <c r="J113" s="229" t="e">
        <f t="shared" si="18"/>
        <v>#DIV/0!</v>
      </c>
      <c r="K113" s="27" t="e">
        <f t="shared" si="19"/>
        <v>#DIV/0!</v>
      </c>
      <c r="L113" s="27">
        <f t="shared" si="20"/>
        <v>0</v>
      </c>
      <c r="M113" s="27" t="e">
        <f t="shared" si="21"/>
        <v>#DIV/0!</v>
      </c>
      <c r="N113" s="194" t="e">
        <f t="shared" si="8"/>
        <v>#DIV/0!</v>
      </c>
      <c r="O113" s="194" t="e">
        <f t="shared" si="9"/>
        <v>#DIV/0!</v>
      </c>
      <c r="P113" s="27" t="e">
        <f t="shared" si="10"/>
        <v>#DIV/0!</v>
      </c>
      <c r="Q113" s="25" t="e">
        <f t="shared" si="11"/>
        <v>#DIV/0!</v>
      </c>
    </row>
    <row r="114" spans="1:17" x14ac:dyDescent="0.35">
      <c r="A114" s="194">
        <f t="shared" si="6"/>
        <v>0</v>
      </c>
      <c r="B114" s="29"/>
      <c r="C114" s="25" t="e">
        <f t="shared" si="12"/>
        <v>#DIV/0!</v>
      </c>
      <c r="D114" s="27" t="e">
        <f t="shared" si="7"/>
        <v>#DIV/0!</v>
      </c>
      <c r="E114" s="28" t="e">
        <f t="shared" si="13"/>
        <v>#DIV/0!</v>
      </c>
      <c r="F114" s="27" t="e">
        <f t="shared" si="14"/>
        <v>#DIV/0!</v>
      </c>
      <c r="G114" s="27" t="e">
        <f t="shared" si="15"/>
        <v>#DIV/0!</v>
      </c>
      <c r="H114" s="27" t="e">
        <f t="shared" si="16"/>
        <v>#DIV/0!</v>
      </c>
      <c r="I114" s="194" t="e">
        <f t="shared" si="17"/>
        <v>#DIV/0!</v>
      </c>
      <c r="J114" s="229" t="e">
        <f t="shared" si="18"/>
        <v>#DIV/0!</v>
      </c>
      <c r="K114" s="27" t="e">
        <f t="shared" si="19"/>
        <v>#DIV/0!</v>
      </c>
      <c r="L114" s="27">
        <f t="shared" si="20"/>
        <v>0</v>
      </c>
      <c r="M114" s="27" t="e">
        <f t="shared" si="21"/>
        <v>#DIV/0!</v>
      </c>
      <c r="N114" s="194" t="e">
        <f t="shared" si="8"/>
        <v>#DIV/0!</v>
      </c>
      <c r="O114" s="194" t="e">
        <f t="shared" si="9"/>
        <v>#DIV/0!</v>
      </c>
      <c r="P114" s="27" t="e">
        <f t="shared" si="10"/>
        <v>#DIV/0!</v>
      </c>
      <c r="Q114" s="25" t="e">
        <f t="shared" si="11"/>
        <v>#DIV/0!</v>
      </c>
    </row>
    <row r="115" spans="1:17" x14ac:dyDescent="0.35">
      <c r="A115" s="194">
        <f t="shared" si="6"/>
        <v>0</v>
      </c>
      <c r="B115" s="29"/>
      <c r="C115" s="25" t="e">
        <f t="shared" si="12"/>
        <v>#DIV/0!</v>
      </c>
      <c r="D115" s="27" t="e">
        <f t="shared" si="7"/>
        <v>#DIV/0!</v>
      </c>
      <c r="E115" s="28" t="e">
        <f t="shared" si="13"/>
        <v>#DIV/0!</v>
      </c>
      <c r="F115" s="27" t="e">
        <f t="shared" si="14"/>
        <v>#DIV/0!</v>
      </c>
      <c r="G115" s="27" t="e">
        <f t="shared" si="15"/>
        <v>#DIV/0!</v>
      </c>
      <c r="H115" s="27" t="e">
        <f t="shared" si="16"/>
        <v>#DIV/0!</v>
      </c>
      <c r="I115" s="194" t="e">
        <f t="shared" si="17"/>
        <v>#DIV/0!</v>
      </c>
      <c r="J115" s="229" t="e">
        <f t="shared" si="18"/>
        <v>#DIV/0!</v>
      </c>
      <c r="K115" s="27" t="e">
        <f t="shared" si="19"/>
        <v>#DIV/0!</v>
      </c>
      <c r="L115" s="27">
        <f t="shared" si="20"/>
        <v>0</v>
      </c>
      <c r="M115" s="27" t="e">
        <f t="shared" si="21"/>
        <v>#DIV/0!</v>
      </c>
      <c r="N115" s="194" t="e">
        <f t="shared" si="8"/>
        <v>#DIV/0!</v>
      </c>
      <c r="O115" s="194" t="e">
        <f t="shared" si="9"/>
        <v>#DIV/0!</v>
      </c>
      <c r="P115" s="27" t="e">
        <f t="shared" si="10"/>
        <v>#DIV/0!</v>
      </c>
      <c r="Q115" s="25" t="e">
        <f t="shared" si="11"/>
        <v>#DIV/0!</v>
      </c>
    </row>
    <row r="116" spans="1:17" x14ac:dyDescent="0.35">
      <c r="A116" s="194">
        <f t="shared" si="6"/>
        <v>0</v>
      </c>
      <c r="B116" s="29"/>
      <c r="C116" s="25" t="e">
        <f t="shared" si="12"/>
        <v>#DIV/0!</v>
      </c>
      <c r="D116" s="27" t="e">
        <f t="shared" si="7"/>
        <v>#DIV/0!</v>
      </c>
      <c r="E116" s="28" t="e">
        <f t="shared" si="13"/>
        <v>#DIV/0!</v>
      </c>
      <c r="F116" s="27" t="e">
        <f t="shared" si="14"/>
        <v>#DIV/0!</v>
      </c>
      <c r="G116" s="27" t="e">
        <f t="shared" si="15"/>
        <v>#DIV/0!</v>
      </c>
      <c r="H116" s="27" t="e">
        <f t="shared" si="16"/>
        <v>#DIV/0!</v>
      </c>
      <c r="I116" s="194" t="e">
        <f t="shared" si="17"/>
        <v>#DIV/0!</v>
      </c>
      <c r="J116" s="229" t="e">
        <f t="shared" si="18"/>
        <v>#DIV/0!</v>
      </c>
      <c r="K116" s="27" t="e">
        <f t="shared" si="19"/>
        <v>#DIV/0!</v>
      </c>
      <c r="L116" s="27">
        <f t="shared" si="20"/>
        <v>0</v>
      </c>
      <c r="M116" s="27" t="e">
        <f t="shared" si="21"/>
        <v>#DIV/0!</v>
      </c>
      <c r="N116" s="194" t="e">
        <f t="shared" si="8"/>
        <v>#DIV/0!</v>
      </c>
      <c r="O116" s="194" t="e">
        <f t="shared" si="9"/>
        <v>#DIV/0!</v>
      </c>
      <c r="P116" s="27" t="e">
        <f t="shared" si="10"/>
        <v>#DIV/0!</v>
      </c>
      <c r="Q116" s="25" t="e">
        <f t="shared" si="11"/>
        <v>#DIV/0!</v>
      </c>
    </row>
    <row r="117" spans="1:17" x14ac:dyDescent="0.35">
      <c r="A117" s="194">
        <f t="shared" si="6"/>
        <v>0</v>
      </c>
      <c r="B117" s="29"/>
      <c r="C117" s="25" t="e">
        <f t="shared" si="12"/>
        <v>#DIV/0!</v>
      </c>
      <c r="D117" s="27" t="e">
        <f t="shared" si="7"/>
        <v>#DIV/0!</v>
      </c>
      <c r="E117" s="28" t="e">
        <f t="shared" si="13"/>
        <v>#DIV/0!</v>
      </c>
      <c r="F117" s="27" t="e">
        <f t="shared" si="14"/>
        <v>#DIV/0!</v>
      </c>
      <c r="G117" s="27" t="e">
        <f t="shared" si="15"/>
        <v>#DIV/0!</v>
      </c>
      <c r="H117" s="27" t="e">
        <f t="shared" si="16"/>
        <v>#DIV/0!</v>
      </c>
      <c r="I117" s="194" t="e">
        <f t="shared" si="17"/>
        <v>#DIV/0!</v>
      </c>
      <c r="J117" s="229" t="e">
        <f t="shared" si="18"/>
        <v>#DIV/0!</v>
      </c>
      <c r="K117" s="27" t="e">
        <f t="shared" si="19"/>
        <v>#DIV/0!</v>
      </c>
      <c r="L117" s="27">
        <f t="shared" si="20"/>
        <v>0</v>
      </c>
      <c r="M117" s="27" t="e">
        <f t="shared" si="21"/>
        <v>#DIV/0!</v>
      </c>
      <c r="N117" s="194" t="e">
        <f t="shared" si="8"/>
        <v>#DIV/0!</v>
      </c>
      <c r="O117" s="194" t="e">
        <f t="shared" si="9"/>
        <v>#DIV/0!</v>
      </c>
      <c r="P117" s="27" t="e">
        <f t="shared" si="10"/>
        <v>#DIV/0!</v>
      </c>
      <c r="Q117" s="25" t="e">
        <f t="shared" si="11"/>
        <v>#DIV/0!</v>
      </c>
    </row>
    <row r="118" spans="1:17" x14ac:dyDescent="0.35">
      <c r="A118" s="194">
        <f t="shared" si="6"/>
        <v>0</v>
      </c>
      <c r="B118" s="29"/>
      <c r="C118" s="25" t="e">
        <f t="shared" si="12"/>
        <v>#DIV/0!</v>
      </c>
      <c r="D118" s="27" t="e">
        <f t="shared" si="7"/>
        <v>#DIV/0!</v>
      </c>
      <c r="E118" s="28" t="e">
        <f t="shared" si="13"/>
        <v>#DIV/0!</v>
      </c>
      <c r="F118" s="27" t="e">
        <f t="shared" si="14"/>
        <v>#DIV/0!</v>
      </c>
      <c r="G118" s="27" t="e">
        <f t="shared" si="15"/>
        <v>#DIV/0!</v>
      </c>
      <c r="H118" s="27" t="e">
        <f t="shared" si="16"/>
        <v>#DIV/0!</v>
      </c>
      <c r="I118" s="194" t="e">
        <f t="shared" si="17"/>
        <v>#DIV/0!</v>
      </c>
      <c r="J118" s="229" t="e">
        <f t="shared" si="18"/>
        <v>#DIV/0!</v>
      </c>
      <c r="K118" s="27" t="e">
        <f t="shared" si="19"/>
        <v>#DIV/0!</v>
      </c>
      <c r="L118" s="27">
        <f t="shared" si="20"/>
        <v>0</v>
      </c>
      <c r="M118" s="27" t="e">
        <f t="shared" si="21"/>
        <v>#DIV/0!</v>
      </c>
      <c r="N118" s="194" t="e">
        <f t="shared" si="8"/>
        <v>#DIV/0!</v>
      </c>
      <c r="O118" s="194" t="e">
        <f t="shared" si="9"/>
        <v>#DIV/0!</v>
      </c>
      <c r="P118" s="27" t="e">
        <f t="shared" si="10"/>
        <v>#DIV/0!</v>
      </c>
      <c r="Q118" s="25" t="e">
        <f t="shared" si="11"/>
        <v>#DIV/0!</v>
      </c>
    </row>
    <row r="119" spans="1:17" x14ac:dyDescent="0.35">
      <c r="A119" s="194">
        <f t="shared" si="6"/>
        <v>0</v>
      </c>
      <c r="B119" s="29"/>
      <c r="C119" s="25" t="e">
        <f t="shared" si="12"/>
        <v>#DIV/0!</v>
      </c>
      <c r="D119" s="27" t="e">
        <f t="shared" si="7"/>
        <v>#DIV/0!</v>
      </c>
      <c r="E119" s="28" t="e">
        <f t="shared" si="13"/>
        <v>#DIV/0!</v>
      </c>
      <c r="F119" s="27" t="e">
        <f t="shared" si="14"/>
        <v>#DIV/0!</v>
      </c>
      <c r="G119" s="27" t="e">
        <f t="shared" si="15"/>
        <v>#DIV/0!</v>
      </c>
      <c r="H119" s="27" t="e">
        <f t="shared" si="16"/>
        <v>#DIV/0!</v>
      </c>
      <c r="I119" s="194" t="e">
        <f t="shared" si="17"/>
        <v>#DIV/0!</v>
      </c>
      <c r="J119" s="229" t="e">
        <f t="shared" si="18"/>
        <v>#DIV/0!</v>
      </c>
      <c r="K119" s="27" t="e">
        <f t="shared" si="19"/>
        <v>#DIV/0!</v>
      </c>
      <c r="L119" s="27">
        <f t="shared" si="20"/>
        <v>0</v>
      </c>
      <c r="M119" s="27" t="e">
        <f t="shared" si="21"/>
        <v>#DIV/0!</v>
      </c>
      <c r="N119" s="194" t="e">
        <f t="shared" si="8"/>
        <v>#DIV/0!</v>
      </c>
      <c r="O119" s="194" t="e">
        <f t="shared" si="9"/>
        <v>#DIV/0!</v>
      </c>
      <c r="P119" s="27" t="e">
        <f t="shared" si="10"/>
        <v>#DIV/0!</v>
      </c>
      <c r="Q119" s="25" t="e">
        <f t="shared" si="11"/>
        <v>#DIV/0!</v>
      </c>
    </row>
    <row r="120" spans="1:17" x14ac:dyDescent="0.35">
      <c r="A120" s="194">
        <f t="shared" si="6"/>
        <v>0</v>
      </c>
      <c r="B120" s="29"/>
      <c r="C120" s="25" t="e">
        <f t="shared" si="12"/>
        <v>#DIV/0!</v>
      </c>
      <c r="D120" s="27" t="e">
        <f t="shared" si="7"/>
        <v>#DIV/0!</v>
      </c>
      <c r="E120" s="28" t="e">
        <f t="shared" si="13"/>
        <v>#DIV/0!</v>
      </c>
      <c r="F120" s="27" t="e">
        <f t="shared" si="14"/>
        <v>#DIV/0!</v>
      </c>
      <c r="G120" s="27" t="e">
        <f t="shared" si="15"/>
        <v>#DIV/0!</v>
      </c>
      <c r="H120" s="27" t="e">
        <f t="shared" si="16"/>
        <v>#DIV/0!</v>
      </c>
      <c r="I120" s="194" t="e">
        <f t="shared" si="17"/>
        <v>#DIV/0!</v>
      </c>
      <c r="J120" s="229" t="e">
        <f t="shared" si="18"/>
        <v>#DIV/0!</v>
      </c>
      <c r="K120" s="27" t="e">
        <f t="shared" si="19"/>
        <v>#DIV/0!</v>
      </c>
      <c r="L120" s="27">
        <f t="shared" si="20"/>
        <v>0</v>
      </c>
      <c r="M120" s="27" t="e">
        <f t="shared" si="21"/>
        <v>#DIV/0!</v>
      </c>
      <c r="N120" s="194" t="e">
        <f t="shared" si="8"/>
        <v>#DIV/0!</v>
      </c>
      <c r="O120" s="194" t="e">
        <f t="shared" si="9"/>
        <v>#DIV/0!</v>
      </c>
      <c r="P120" s="27" t="e">
        <f t="shared" si="10"/>
        <v>#DIV/0!</v>
      </c>
      <c r="Q120" s="25" t="e">
        <f t="shared" si="11"/>
        <v>#DIV/0!</v>
      </c>
    </row>
    <row r="121" spans="1:17" x14ac:dyDescent="0.35">
      <c r="A121" s="194">
        <f t="shared" si="6"/>
        <v>0</v>
      </c>
      <c r="B121" s="29"/>
      <c r="C121" s="25" t="e">
        <f t="shared" si="12"/>
        <v>#DIV/0!</v>
      </c>
      <c r="D121" s="27" t="e">
        <f t="shared" si="7"/>
        <v>#DIV/0!</v>
      </c>
      <c r="E121" s="28" t="e">
        <f t="shared" si="13"/>
        <v>#DIV/0!</v>
      </c>
      <c r="F121" s="27" t="e">
        <f t="shared" si="14"/>
        <v>#DIV/0!</v>
      </c>
      <c r="G121" s="27" t="e">
        <f t="shared" si="15"/>
        <v>#DIV/0!</v>
      </c>
      <c r="H121" s="27" t="e">
        <f t="shared" si="16"/>
        <v>#DIV/0!</v>
      </c>
      <c r="I121" s="194" t="e">
        <f t="shared" si="17"/>
        <v>#DIV/0!</v>
      </c>
      <c r="J121" s="229" t="e">
        <f t="shared" si="18"/>
        <v>#DIV/0!</v>
      </c>
      <c r="K121" s="27" t="e">
        <f t="shared" si="19"/>
        <v>#DIV/0!</v>
      </c>
      <c r="L121" s="27">
        <f t="shared" si="20"/>
        <v>0</v>
      </c>
      <c r="M121" s="27" t="e">
        <f t="shared" si="21"/>
        <v>#DIV/0!</v>
      </c>
      <c r="N121" s="194" t="e">
        <f t="shared" si="8"/>
        <v>#DIV/0!</v>
      </c>
      <c r="O121" s="194" t="e">
        <f t="shared" si="9"/>
        <v>#DIV/0!</v>
      </c>
      <c r="P121" s="27" t="e">
        <f t="shared" si="10"/>
        <v>#DIV/0!</v>
      </c>
      <c r="Q121" s="25" t="e">
        <f t="shared" si="11"/>
        <v>#DIV/0!</v>
      </c>
    </row>
    <row r="122" spans="1:17" x14ac:dyDescent="0.35">
      <c r="A122" s="194">
        <f t="shared" si="6"/>
        <v>0</v>
      </c>
      <c r="B122" s="29"/>
      <c r="C122" s="25" t="e">
        <f t="shared" si="12"/>
        <v>#DIV/0!</v>
      </c>
      <c r="D122" s="27" t="e">
        <f t="shared" si="7"/>
        <v>#DIV/0!</v>
      </c>
      <c r="E122" s="28" t="e">
        <f t="shared" si="13"/>
        <v>#DIV/0!</v>
      </c>
      <c r="F122" s="27" t="e">
        <f t="shared" si="14"/>
        <v>#DIV/0!</v>
      </c>
      <c r="G122" s="27" t="e">
        <f t="shared" si="15"/>
        <v>#DIV/0!</v>
      </c>
      <c r="H122" s="27" t="e">
        <f t="shared" si="16"/>
        <v>#DIV/0!</v>
      </c>
      <c r="I122" s="194" t="e">
        <f t="shared" si="17"/>
        <v>#DIV/0!</v>
      </c>
      <c r="J122" s="229" t="e">
        <f t="shared" si="18"/>
        <v>#DIV/0!</v>
      </c>
      <c r="K122" s="27" t="e">
        <f t="shared" si="19"/>
        <v>#DIV/0!</v>
      </c>
      <c r="L122" s="27">
        <f t="shared" si="20"/>
        <v>0</v>
      </c>
      <c r="M122" s="27" t="e">
        <f t="shared" si="21"/>
        <v>#DIV/0!</v>
      </c>
      <c r="N122" s="194" t="e">
        <f t="shared" si="8"/>
        <v>#DIV/0!</v>
      </c>
      <c r="O122" s="194" t="e">
        <f t="shared" si="9"/>
        <v>#DIV/0!</v>
      </c>
      <c r="P122" s="27" t="e">
        <f t="shared" si="10"/>
        <v>#DIV/0!</v>
      </c>
      <c r="Q122" s="25" t="e">
        <f t="shared" si="11"/>
        <v>#DIV/0!</v>
      </c>
    </row>
    <row r="123" spans="1:17" x14ac:dyDescent="0.35">
      <c r="A123" s="194">
        <f t="shared" si="6"/>
        <v>0</v>
      </c>
      <c r="B123" s="29"/>
      <c r="C123" s="25" t="e">
        <f t="shared" si="12"/>
        <v>#DIV/0!</v>
      </c>
      <c r="D123" s="27" t="e">
        <f t="shared" si="7"/>
        <v>#DIV/0!</v>
      </c>
      <c r="E123" s="28" t="e">
        <f t="shared" si="13"/>
        <v>#DIV/0!</v>
      </c>
      <c r="F123" s="27" t="e">
        <f t="shared" si="14"/>
        <v>#DIV/0!</v>
      </c>
      <c r="G123" s="27" t="e">
        <f t="shared" si="15"/>
        <v>#DIV/0!</v>
      </c>
      <c r="H123" s="27" t="e">
        <f t="shared" si="16"/>
        <v>#DIV/0!</v>
      </c>
      <c r="I123" s="194" t="e">
        <f t="shared" si="17"/>
        <v>#DIV/0!</v>
      </c>
      <c r="J123" s="229" t="e">
        <f t="shared" si="18"/>
        <v>#DIV/0!</v>
      </c>
      <c r="K123" s="27" t="e">
        <f t="shared" si="19"/>
        <v>#DIV/0!</v>
      </c>
      <c r="L123" s="27">
        <f t="shared" si="20"/>
        <v>0</v>
      </c>
      <c r="M123" s="27" t="e">
        <f t="shared" si="21"/>
        <v>#DIV/0!</v>
      </c>
      <c r="N123" s="194" t="e">
        <f t="shared" si="8"/>
        <v>#DIV/0!</v>
      </c>
      <c r="O123" s="194" t="e">
        <f t="shared" si="9"/>
        <v>#DIV/0!</v>
      </c>
      <c r="P123" s="27" t="e">
        <f t="shared" si="10"/>
        <v>#DIV/0!</v>
      </c>
      <c r="Q123" s="25" t="e">
        <f t="shared" si="11"/>
        <v>#DIV/0!</v>
      </c>
    </row>
    <row r="124" spans="1:17" x14ac:dyDescent="0.35">
      <c r="A124" s="194">
        <f t="shared" si="6"/>
        <v>0</v>
      </c>
      <c r="B124" s="29"/>
      <c r="C124" s="25" t="e">
        <f t="shared" si="12"/>
        <v>#DIV/0!</v>
      </c>
      <c r="D124" s="27" t="e">
        <f t="shared" si="7"/>
        <v>#DIV/0!</v>
      </c>
      <c r="E124" s="28" t="e">
        <f t="shared" si="13"/>
        <v>#DIV/0!</v>
      </c>
      <c r="F124" s="27" t="e">
        <f t="shared" si="14"/>
        <v>#DIV/0!</v>
      </c>
      <c r="G124" s="27" t="e">
        <f t="shared" si="15"/>
        <v>#DIV/0!</v>
      </c>
      <c r="H124" s="27" t="e">
        <f t="shared" si="16"/>
        <v>#DIV/0!</v>
      </c>
      <c r="I124" s="194" t="e">
        <f t="shared" si="17"/>
        <v>#DIV/0!</v>
      </c>
      <c r="J124" s="229" t="e">
        <f t="shared" si="18"/>
        <v>#DIV/0!</v>
      </c>
      <c r="K124" s="27" t="e">
        <f t="shared" si="19"/>
        <v>#DIV/0!</v>
      </c>
      <c r="L124" s="27">
        <f t="shared" si="20"/>
        <v>0</v>
      </c>
      <c r="M124" s="27" t="e">
        <f t="shared" si="21"/>
        <v>#DIV/0!</v>
      </c>
      <c r="N124" s="194" t="e">
        <f t="shared" si="8"/>
        <v>#DIV/0!</v>
      </c>
      <c r="O124" s="194" t="e">
        <f t="shared" si="9"/>
        <v>#DIV/0!</v>
      </c>
      <c r="P124" s="27" t="e">
        <f t="shared" si="10"/>
        <v>#DIV/0!</v>
      </c>
      <c r="Q124" s="25" t="e">
        <f t="shared" si="11"/>
        <v>#DIV/0!</v>
      </c>
    </row>
    <row r="125" spans="1:17" x14ac:dyDescent="0.35">
      <c r="A125" s="194">
        <f t="shared" si="6"/>
        <v>0</v>
      </c>
      <c r="B125" s="29"/>
      <c r="C125" s="25" t="e">
        <f t="shared" si="12"/>
        <v>#DIV/0!</v>
      </c>
      <c r="D125" s="27" t="e">
        <f t="shared" si="7"/>
        <v>#DIV/0!</v>
      </c>
      <c r="E125" s="28" t="e">
        <f t="shared" si="13"/>
        <v>#DIV/0!</v>
      </c>
      <c r="F125" s="27" t="e">
        <f t="shared" si="14"/>
        <v>#DIV/0!</v>
      </c>
      <c r="G125" s="27" t="e">
        <f t="shared" si="15"/>
        <v>#DIV/0!</v>
      </c>
      <c r="H125" s="27" t="e">
        <f t="shared" si="16"/>
        <v>#DIV/0!</v>
      </c>
      <c r="I125" s="194" t="e">
        <f t="shared" si="17"/>
        <v>#DIV/0!</v>
      </c>
      <c r="J125" s="229" t="e">
        <f t="shared" si="18"/>
        <v>#DIV/0!</v>
      </c>
      <c r="K125" s="27" t="e">
        <f t="shared" si="19"/>
        <v>#DIV/0!</v>
      </c>
      <c r="L125" s="27">
        <f t="shared" si="20"/>
        <v>0</v>
      </c>
      <c r="M125" s="27" t="e">
        <f t="shared" si="21"/>
        <v>#DIV/0!</v>
      </c>
      <c r="N125" s="194" t="e">
        <f t="shared" si="8"/>
        <v>#DIV/0!</v>
      </c>
      <c r="O125" s="194" t="e">
        <f t="shared" si="9"/>
        <v>#DIV/0!</v>
      </c>
      <c r="P125" s="27" t="e">
        <f t="shared" si="10"/>
        <v>#DIV/0!</v>
      </c>
      <c r="Q125" s="25" t="e">
        <f t="shared" si="11"/>
        <v>#DIV/0!</v>
      </c>
    </row>
    <row r="126" spans="1:17" x14ac:dyDescent="0.35">
      <c r="A126" s="194">
        <f t="shared" si="6"/>
        <v>0</v>
      </c>
      <c r="B126" s="29"/>
      <c r="C126" s="25" t="e">
        <f t="shared" si="12"/>
        <v>#DIV/0!</v>
      </c>
      <c r="D126" s="27" t="e">
        <f t="shared" si="7"/>
        <v>#DIV/0!</v>
      </c>
      <c r="E126" s="28" t="e">
        <f t="shared" si="13"/>
        <v>#DIV/0!</v>
      </c>
      <c r="F126" s="27" t="e">
        <f t="shared" si="14"/>
        <v>#DIV/0!</v>
      </c>
      <c r="G126" s="27" t="e">
        <f t="shared" si="15"/>
        <v>#DIV/0!</v>
      </c>
      <c r="H126" s="27" t="e">
        <f t="shared" si="16"/>
        <v>#DIV/0!</v>
      </c>
      <c r="I126" s="194" t="e">
        <f t="shared" si="17"/>
        <v>#DIV/0!</v>
      </c>
      <c r="J126" s="229" t="e">
        <f t="shared" si="18"/>
        <v>#DIV/0!</v>
      </c>
      <c r="K126" s="27" t="e">
        <f t="shared" si="19"/>
        <v>#DIV/0!</v>
      </c>
      <c r="L126" s="27">
        <f t="shared" si="20"/>
        <v>0</v>
      </c>
      <c r="M126" s="27" t="e">
        <f t="shared" si="21"/>
        <v>#DIV/0!</v>
      </c>
      <c r="N126" s="194" t="e">
        <f t="shared" si="8"/>
        <v>#DIV/0!</v>
      </c>
      <c r="O126" s="194" t="e">
        <f t="shared" si="9"/>
        <v>#DIV/0!</v>
      </c>
      <c r="P126" s="27" t="e">
        <f t="shared" si="10"/>
        <v>#DIV/0!</v>
      </c>
      <c r="Q126" s="25" t="e">
        <f t="shared" si="11"/>
        <v>#DIV/0!</v>
      </c>
    </row>
    <row r="127" spans="1:17" x14ac:dyDescent="0.35">
      <c r="A127" s="194">
        <f t="shared" si="6"/>
        <v>0</v>
      </c>
      <c r="B127" s="29"/>
      <c r="C127" s="25" t="e">
        <f t="shared" si="12"/>
        <v>#DIV/0!</v>
      </c>
      <c r="D127" s="27" t="e">
        <f t="shared" si="7"/>
        <v>#DIV/0!</v>
      </c>
      <c r="E127" s="28" t="e">
        <f t="shared" si="13"/>
        <v>#DIV/0!</v>
      </c>
      <c r="F127" s="27" t="e">
        <f t="shared" si="14"/>
        <v>#DIV/0!</v>
      </c>
      <c r="G127" s="27" t="e">
        <f t="shared" si="15"/>
        <v>#DIV/0!</v>
      </c>
      <c r="H127" s="27" t="e">
        <f t="shared" si="16"/>
        <v>#DIV/0!</v>
      </c>
      <c r="I127" s="194" t="e">
        <f t="shared" si="17"/>
        <v>#DIV/0!</v>
      </c>
      <c r="J127" s="229" t="e">
        <f t="shared" si="18"/>
        <v>#DIV/0!</v>
      </c>
      <c r="K127" s="27" t="e">
        <f t="shared" si="19"/>
        <v>#DIV/0!</v>
      </c>
      <c r="L127" s="27">
        <f t="shared" si="20"/>
        <v>0</v>
      </c>
      <c r="M127" s="27" t="e">
        <f t="shared" si="21"/>
        <v>#DIV/0!</v>
      </c>
      <c r="N127" s="194" t="e">
        <f t="shared" si="8"/>
        <v>#DIV/0!</v>
      </c>
      <c r="O127" s="194" t="e">
        <f t="shared" si="9"/>
        <v>#DIV/0!</v>
      </c>
      <c r="P127" s="27" t="e">
        <f t="shared" si="10"/>
        <v>#DIV/0!</v>
      </c>
      <c r="Q127" s="25" t="e">
        <f t="shared" si="11"/>
        <v>#DIV/0!</v>
      </c>
    </row>
    <row r="128" spans="1:17" x14ac:dyDescent="0.35">
      <c r="A128" s="194">
        <f t="shared" si="6"/>
        <v>0</v>
      </c>
      <c r="B128" s="29"/>
      <c r="C128" s="25" t="e">
        <f t="shared" si="12"/>
        <v>#DIV/0!</v>
      </c>
      <c r="D128" s="27" t="e">
        <f t="shared" si="7"/>
        <v>#DIV/0!</v>
      </c>
      <c r="E128" s="28" t="e">
        <f t="shared" si="13"/>
        <v>#DIV/0!</v>
      </c>
      <c r="F128" s="27" t="e">
        <f t="shared" si="14"/>
        <v>#DIV/0!</v>
      </c>
      <c r="G128" s="27" t="e">
        <f t="shared" si="15"/>
        <v>#DIV/0!</v>
      </c>
      <c r="H128" s="27" t="e">
        <f t="shared" si="16"/>
        <v>#DIV/0!</v>
      </c>
      <c r="I128" s="194" t="e">
        <f t="shared" si="17"/>
        <v>#DIV/0!</v>
      </c>
      <c r="J128" s="229" t="e">
        <f t="shared" si="18"/>
        <v>#DIV/0!</v>
      </c>
      <c r="K128" s="27" t="e">
        <f t="shared" si="19"/>
        <v>#DIV/0!</v>
      </c>
      <c r="L128" s="27">
        <f t="shared" si="20"/>
        <v>0</v>
      </c>
      <c r="M128" s="27" t="e">
        <f t="shared" si="21"/>
        <v>#DIV/0!</v>
      </c>
      <c r="N128" s="194" t="e">
        <f t="shared" si="8"/>
        <v>#DIV/0!</v>
      </c>
      <c r="O128" s="194" t="e">
        <f t="shared" si="9"/>
        <v>#DIV/0!</v>
      </c>
      <c r="P128" s="27" t="e">
        <f t="shared" si="10"/>
        <v>#DIV/0!</v>
      </c>
      <c r="Q128" s="25" t="e">
        <f t="shared" si="11"/>
        <v>#DIV/0!</v>
      </c>
    </row>
    <row r="129" spans="1:17" x14ac:dyDescent="0.35">
      <c r="A129" s="194">
        <f t="shared" si="6"/>
        <v>0</v>
      </c>
      <c r="B129" s="29"/>
      <c r="C129" s="25" t="e">
        <f t="shared" si="12"/>
        <v>#DIV/0!</v>
      </c>
      <c r="D129" s="27" t="e">
        <f t="shared" si="7"/>
        <v>#DIV/0!</v>
      </c>
      <c r="E129" s="28" t="e">
        <f t="shared" si="13"/>
        <v>#DIV/0!</v>
      </c>
      <c r="F129" s="27" t="e">
        <f t="shared" si="14"/>
        <v>#DIV/0!</v>
      </c>
      <c r="G129" s="27" t="e">
        <f t="shared" si="15"/>
        <v>#DIV/0!</v>
      </c>
      <c r="H129" s="27" t="e">
        <f t="shared" si="16"/>
        <v>#DIV/0!</v>
      </c>
      <c r="I129" s="194" t="e">
        <f t="shared" si="17"/>
        <v>#DIV/0!</v>
      </c>
      <c r="J129" s="229" t="e">
        <f t="shared" si="18"/>
        <v>#DIV/0!</v>
      </c>
      <c r="K129" s="27" t="e">
        <f t="shared" si="19"/>
        <v>#DIV/0!</v>
      </c>
      <c r="L129" s="27">
        <f t="shared" si="20"/>
        <v>0</v>
      </c>
      <c r="M129" s="27" t="e">
        <f t="shared" si="21"/>
        <v>#DIV/0!</v>
      </c>
      <c r="N129" s="194" t="e">
        <f t="shared" si="8"/>
        <v>#DIV/0!</v>
      </c>
      <c r="O129" s="194" t="e">
        <f t="shared" si="9"/>
        <v>#DIV/0!</v>
      </c>
      <c r="P129" s="27" t="e">
        <f t="shared" si="10"/>
        <v>#DIV/0!</v>
      </c>
      <c r="Q129" s="25" t="e">
        <f t="shared" si="11"/>
        <v>#DIV/0!</v>
      </c>
    </row>
    <row r="130" spans="1:17" x14ac:dyDescent="0.35">
      <c r="A130" s="194">
        <f t="shared" si="6"/>
        <v>0</v>
      </c>
      <c r="B130" s="29"/>
      <c r="C130" s="25" t="e">
        <f t="shared" si="12"/>
        <v>#DIV/0!</v>
      </c>
      <c r="D130" s="27" t="e">
        <f t="shared" si="7"/>
        <v>#DIV/0!</v>
      </c>
      <c r="E130" s="28" t="e">
        <f t="shared" si="13"/>
        <v>#DIV/0!</v>
      </c>
      <c r="F130" s="27" t="e">
        <f t="shared" si="14"/>
        <v>#DIV/0!</v>
      </c>
      <c r="G130" s="27" t="e">
        <f t="shared" si="15"/>
        <v>#DIV/0!</v>
      </c>
      <c r="H130" s="27" t="e">
        <f t="shared" si="16"/>
        <v>#DIV/0!</v>
      </c>
      <c r="I130" s="194" t="e">
        <f t="shared" si="17"/>
        <v>#DIV/0!</v>
      </c>
      <c r="J130" s="229" t="e">
        <f t="shared" si="18"/>
        <v>#DIV/0!</v>
      </c>
      <c r="K130" s="27" t="e">
        <f t="shared" si="19"/>
        <v>#DIV/0!</v>
      </c>
      <c r="L130" s="27">
        <f t="shared" si="20"/>
        <v>0</v>
      </c>
      <c r="M130" s="27" t="e">
        <f t="shared" si="21"/>
        <v>#DIV/0!</v>
      </c>
      <c r="N130" s="194" t="e">
        <f t="shared" si="8"/>
        <v>#DIV/0!</v>
      </c>
      <c r="O130" s="194" t="e">
        <f t="shared" si="9"/>
        <v>#DIV/0!</v>
      </c>
      <c r="P130" s="27" t="e">
        <f t="shared" si="10"/>
        <v>#DIV/0!</v>
      </c>
      <c r="Q130" s="25" t="e">
        <f t="shared" si="11"/>
        <v>#DIV/0!</v>
      </c>
    </row>
    <row r="131" spans="1:17" x14ac:dyDescent="0.35">
      <c r="A131" s="194">
        <f t="shared" si="6"/>
        <v>0</v>
      </c>
      <c r="B131" s="29"/>
      <c r="C131" s="25" t="e">
        <f t="shared" si="12"/>
        <v>#DIV/0!</v>
      </c>
      <c r="D131" s="27" t="e">
        <f t="shared" si="7"/>
        <v>#DIV/0!</v>
      </c>
      <c r="E131" s="28" t="e">
        <f t="shared" si="13"/>
        <v>#DIV/0!</v>
      </c>
      <c r="F131" s="27" t="e">
        <f t="shared" si="14"/>
        <v>#DIV/0!</v>
      </c>
      <c r="G131" s="27" t="e">
        <f t="shared" si="15"/>
        <v>#DIV/0!</v>
      </c>
      <c r="H131" s="27" t="e">
        <f t="shared" si="16"/>
        <v>#DIV/0!</v>
      </c>
      <c r="I131" s="194" t="e">
        <f t="shared" si="17"/>
        <v>#DIV/0!</v>
      </c>
      <c r="J131" s="229" t="e">
        <f t="shared" si="18"/>
        <v>#DIV/0!</v>
      </c>
      <c r="K131" s="27" t="e">
        <f t="shared" si="19"/>
        <v>#DIV/0!</v>
      </c>
      <c r="L131" s="27">
        <f t="shared" si="20"/>
        <v>0</v>
      </c>
      <c r="M131" s="27" t="e">
        <f t="shared" si="21"/>
        <v>#DIV/0!</v>
      </c>
      <c r="N131" s="194" t="e">
        <f t="shared" si="8"/>
        <v>#DIV/0!</v>
      </c>
      <c r="O131" s="194" t="e">
        <f t="shared" si="9"/>
        <v>#DIV/0!</v>
      </c>
      <c r="P131" s="27" t="e">
        <f t="shared" si="10"/>
        <v>#DIV/0!</v>
      </c>
      <c r="Q131" s="25" t="e">
        <f t="shared" si="11"/>
        <v>#DIV/0!</v>
      </c>
    </row>
    <row r="132" spans="1:17" x14ac:dyDescent="0.35">
      <c r="A132" s="194">
        <f t="shared" si="6"/>
        <v>0</v>
      </c>
      <c r="B132" s="29"/>
      <c r="C132" s="25" t="e">
        <f t="shared" si="12"/>
        <v>#DIV/0!</v>
      </c>
      <c r="D132" s="27" t="e">
        <f t="shared" si="7"/>
        <v>#DIV/0!</v>
      </c>
      <c r="E132" s="28" t="e">
        <f t="shared" si="13"/>
        <v>#DIV/0!</v>
      </c>
      <c r="F132" s="27" t="e">
        <f t="shared" si="14"/>
        <v>#DIV/0!</v>
      </c>
      <c r="G132" s="27" t="e">
        <f t="shared" si="15"/>
        <v>#DIV/0!</v>
      </c>
      <c r="H132" s="27" t="e">
        <f t="shared" si="16"/>
        <v>#DIV/0!</v>
      </c>
      <c r="I132" s="194" t="e">
        <f t="shared" si="17"/>
        <v>#DIV/0!</v>
      </c>
      <c r="J132" s="229" t="e">
        <f t="shared" si="18"/>
        <v>#DIV/0!</v>
      </c>
      <c r="K132" s="27" t="e">
        <f t="shared" si="19"/>
        <v>#DIV/0!</v>
      </c>
      <c r="L132" s="27">
        <f t="shared" si="20"/>
        <v>0</v>
      </c>
      <c r="M132" s="27" t="e">
        <f t="shared" si="21"/>
        <v>#DIV/0!</v>
      </c>
      <c r="N132" s="194" t="e">
        <f t="shared" si="8"/>
        <v>#DIV/0!</v>
      </c>
      <c r="O132" s="194" t="e">
        <f t="shared" si="9"/>
        <v>#DIV/0!</v>
      </c>
      <c r="P132" s="27" t="e">
        <f t="shared" si="10"/>
        <v>#DIV/0!</v>
      </c>
      <c r="Q132" s="25" t="e">
        <f t="shared" si="11"/>
        <v>#DIV/0!</v>
      </c>
    </row>
    <row r="133" spans="1:17" x14ac:dyDescent="0.35">
      <c r="A133" s="194">
        <f t="shared" si="6"/>
        <v>0</v>
      </c>
      <c r="B133" s="29"/>
      <c r="C133" s="25" t="e">
        <f t="shared" si="12"/>
        <v>#DIV/0!</v>
      </c>
      <c r="D133" s="27" t="e">
        <f t="shared" si="7"/>
        <v>#DIV/0!</v>
      </c>
      <c r="E133" s="28" t="e">
        <f t="shared" si="13"/>
        <v>#DIV/0!</v>
      </c>
      <c r="F133" s="27" t="e">
        <f t="shared" si="14"/>
        <v>#DIV/0!</v>
      </c>
      <c r="G133" s="27" t="e">
        <f t="shared" si="15"/>
        <v>#DIV/0!</v>
      </c>
      <c r="H133" s="27" t="e">
        <f t="shared" si="16"/>
        <v>#DIV/0!</v>
      </c>
      <c r="I133" s="194" t="e">
        <f t="shared" si="17"/>
        <v>#DIV/0!</v>
      </c>
      <c r="J133" s="229" t="e">
        <f t="shared" si="18"/>
        <v>#DIV/0!</v>
      </c>
      <c r="K133" s="27" t="e">
        <f t="shared" si="19"/>
        <v>#DIV/0!</v>
      </c>
      <c r="L133" s="27">
        <f t="shared" si="20"/>
        <v>0</v>
      </c>
      <c r="M133" s="27" t="e">
        <f t="shared" si="21"/>
        <v>#DIV/0!</v>
      </c>
      <c r="N133" s="194" t="e">
        <f t="shared" si="8"/>
        <v>#DIV/0!</v>
      </c>
      <c r="O133" s="194" t="e">
        <f t="shared" si="9"/>
        <v>#DIV/0!</v>
      </c>
      <c r="P133" s="27" t="e">
        <f t="shared" si="10"/>
        <v>#DIV/0!</v>
      </c>
      <c r="Q133" s="25" t="e">
        <f t="shared" si="11"/>
        <v>#DIV/0!</v>
      </c>
    </row>
    <row r="134" spans="1:17" x14ac:dyDescent="0.35">
      <c r="A134" s="194">
        <f t="shared" si="6"/>
        <v>0</v>
      </c>
      <c r="B134" s="29"/>
      <c r="C134" s="25" t="e">
        <f t="shared" si="12"/>
        <v>#DIV/0!</v>
      </c>
      <c r="D134" s="27" t="e">
        <f t="shared" si="7"/>
        <v>#DIV/0!</v>
      </c>
      <c r="E134" s="28" t="e">
        <f t="shared" si="13"/>
        <v>#DIV/0!</v>
      </c>
      <c r="F134" s="27" t="e">
        <f t="shared" si="14"/>
        <v>#DIV/0!</v>
      </c>
      <c r="G134" s="27" t="e">
        <f t="shared" si="15"/>
        <v>#DIV/0!</v>
      </c>
      <c r="H134" s="27" t="e">
        <f t="shared" si="16"/>
        <v>#DIV/0!</v>
      </c>
      <c r="I134" s="194" t="e">
        <f t="shared" si="17"/>
        <v>#DIV/0!</v>
      </c>
      <c r="J134" s="229" t="e">
        <f t="shared" si="18"/>
        <v>#DIV/0!</v>
      </c>
      <c r="K134" s="27" t="e">
        <f t="shared" si="19"/>
        <v>#DIV/0!</v>
      </c>
      <c r="L134" s="27">
        <f t="shared" si="20"/>
        <v>0</v>
      </c>
      <c r="M134" s="27" t="e">
        <f t="shared" si="21"/>
        <v>#DIV/0!</v>
      </c>
      <c r="N134" s="194" t="e">
        <f t="shared" si="8"/>
        <v>#DIV/0!</v>
      </c>
      <c r="O134" s="194" t="e">
        <f t="shared" si="9"/>
        <v>#DIV/0!</v>
      </c>
      <c r="P134" s="27" t="e">
        <f t="shared" si="10"/>
        <v>#DIV/0!</v>
      </c>
      <c r="Q134" s="25" t="e">
        <f t="shared" si="11"/>
        <v>#DIV/0!</v>
      </c>
    </row>
    <row r="135" spans="1:17" x14ac:dyDescent="0.35">
      <c r="A135" s="194">
        <f t="shared" si="6"/>
        <v>0</v>
      </c>
      <c r="B135" s="29"/>
      <c r="C135" s="25" t="e">
        <f t="shared" si="12"/>
        <v>#DIV/0!</v>
      </c>
      <c r="D135" s="27" t="e">
        <f t="shared" si="7"/>
        <v>#DIV/0!</v>
      </c>
      <c r="E135" s="28" t="e">
        <f t="shared" si="13"/>
        <v>#DIV/0!</v>
      </c>
      <c r="F135" s="27" t="e">
        <f t="shared" si="14"/>
        <v>#DIV/0!</v>
      </c>
      <c r="G135" s="27" t="e">
        <f t="shared" si="15"/>
        <v>#DIV/0!</v>
      </c>
      <c r="H135" s="27" t="e">
        <f t="shared" si="16"/>
        <v>#DIV/0!</v>
      </c>
      <c r="I135" s="194" t="e">
        <f t="shared" si="17"/>
        <v>#DIV/0!</v>
      </c>
      <c r="J135" s="229" t="e">
        <f t="shared" si="18"/>
        <v>#DIV/0!</v>
      </c>
      <c r="K135" s="27" t="e">
        <f t="shared" si="19"/>
        <v>#DIV/0!</v>
      </c>
      <c r="L135" s="27">
        <f t="shared" si="20"/>
        <v>0</v>
      </c>
      <c r="M135" s="27" t="e">
        <f t="shared" si="21"/>
        <v>#DIV/0!</v>
      </c>
      <c r="N135" s="194" t="e">
        <f t="shared" si="8"/>
        <v>#DIV/0!</v>
      </c>
      <c r="O135" s="194" t="e">
        <f t="shared" si="9"/>
        <v>#DIV/0!</v>
      </c>
      <c r="P135" s="27" t="e">
        <f t="shared" si="10"/>
        <v>#DIV/0!</v>
      </c>
      <c r="Q135" s="25" t="e">
        <f t="shared" si="11"/>
        <v>#DIV/0!</v>
      </c>
    </row>
    <row r="136" spans="1:17" x14ac:dyDescent="0.35">
      <c r="A136" s="194">
        <f t="shared" si="6"/>
        <v>0</v>
      </c>
      <c r="B136" s="29"/>
      <c r="C136" s="25" t="e">
        <f t="shared" si="12"/>
        <v>#DIV/0!</v>
      </c>
      <c r="D136" s="27" t="e">
        <f t="shared" si="7"/>
        <v>#DIV/0!</v>
      </c>
      <c r="E136" s="28" t="e">
        <f t="shared" si="13"/>
        <v>#DIV/0!</v>
      </c>
      <c r="F136" s="27" t="e">
        <f t="shared" si="14"/>
        <v>#DIV/0!</v>
      </c>
      <c r="G136" s="27" t="e">
        <f t="shared" si="15"/>
        <v>#DIV/0!</v>
      </c>
      <c r="H136" s="27" t="e">
        <f t="shared" si="16"/>
        <v>#DIV/0!</v>
      </c>
      <c r="I136" s="194" t="e">
        <f t="shared" si="17"/>
        <v>#DIV/0!</v>
      </c>
      <c r="J136" s="229" t="e">
        <f t="shared" si="18"/>
        <v>#DIV/0!</v>
      </c>
      <c r="K136" s="27" t="e">
        <f t="shared" si="19"/>
        <v>#DIV/0!</v>
      </c>
      <c r="L136" s="27">
        <f t="shared" si="20"/>
        <v>0</v>
      </c>
      <c r="M136" s="27" t="e">
        <f t="shared" si="21"/>
        <v>#DIV/0!</v>
      </c>
      <c r="N136" s="194" t="e">
        <f t="shared" si="8"/>
        <v>#DIV/0!</v>
      </c>
      <c r="O136" s="194" t="e">
        <f t="shared" si="9"/>
        <v>#DIV/0!</v>
      </c>
      <c r="P136" s="27" t="e">
        <f t="shared" si="10"/>
        <v>#DIV/0!</v>
      </c>
      <c r="Q136" s="25" t="e">
        <f t="shared" si="11"/>
        <v>#DIV/0!</v>
      </c>
    </row>
    <row r="137" spans="1:17" x14ac:dyDescent="0.35">
      <c r="A137" s="194">
        <f t="shared" si="6"/>
        <v>0</v>
      </c>
      <c r="B137" s="29"/>
      <c r="C137" s="25" t="e">
        <f t="shared" si="12"/>
        <v>#DIV/0!</v>
      </c>
      <c r="D137" s="27" t="e">
        <f t="shared" si="7"/>
        <v>#DIV/0!</v>
      </c>
      <c r="E137" s="28" t="e">
        <f t="shared" si="13"/>
        <v>#DIV/0!</v>
      </c>
      <c r="F137" s="27" t="e">
        <f t="shared" si="14"/>
        <v>#DIV/0!</v>
      </c>
      <c r="G137" s="27" t="e">
        <f t="shared" si="15"/>
        <v>#DIV/0!</v>
      </c>
      <c r="H137" s="27" t="e">
        <f t="shared" si="16"/>
        <v>#DIV/0!</v>
      </c>
      <c r="I137" s="194" t="e">
        <f t="shared" si="17"/>
        <v>#DIV/0!</v>
      </c>
      <c r="J137" s="229" t="e">
        <f t="shared" si="18"/>
        <v>#DIV/0!</v>
      </c>
      <c r="K137" s="27" t="e">
        <f t="shared" si="19"/>
        <v>#DIV/0!</v>
      </c>
      <c r="L137" s="27">
        <f t="shared" si="20"/>
        <v>0</v>
      </c>
      <c r="M137" s="27" t="e">
        <f t="shared" si="21"/>
        <v>#DIV/0!</v>
      </c>
      <c r="N137" s="194" t="e">
        <f t="shared" si="8"/>
        <v>#DIV/0!</v>
      </c>
      <c r="O137" s="194" t="e">
        <f t="shared" si="9"/>
        <v>#DIV/0!</v>
      </c>
      <c r="P137" s="27" t="e">
        <f t="shared" si="10"/>
        <v>#DIV/0!</v>
      </c>
      <c r="Q137" s="25" t="e">
        <f t="shared" si="11"/>
        <v>#DIV/0!</v>
      </c>
    </row>
    <row r="138" spans="1:17" x14ac:dyDescent="0.35">
      <c r="A138" s="194">
        <f t="shared" si="6"/>
        <v>0</v>
      </c>
      <c r="B138" s="29"/>
      <c r="C138" s="25" t="e">
        <f t="shared" si="12"/>
        <v>#DIV/0!</v>
      </c>
      <c r="D138" s="27" t="e">
        <f t="shared" si="7"/>
        <v>#DIV/0!</v>
      </c>
      <c r="E138" s="28" t="e">
        <f t="shared" si="13"/>
        <v>#DIV/0!</v>
      </c>
      <c r="F138" s="27" t="e">
        <f t="shared" si="14"/>
        <v>#DIV/0!</v>
      </c>
      <c r="G138" s="27" t="e">
        <f t="shared" si="15"/>
        <v>#DIV/0!</v>
      </c>
      <c r="H138" s="27" t="e">
        <f t="shared" si="16"/>
        <v>#DIV/0!</v>
      </c>
      <c r="I138" s="194" t="e">
        <f t="shared" si="17"/>
        <v>#DIV/0!</v>
      </c>
      <c r="J138" s="229" t="e">
        <f t="shared" si="18"/>
        <v>#DIV/0!</v>
      </c>
      <c r="K138" s="27" t="e">
        <f t="shared" si="19"/>
        <v>#DIV/0!</v>
      </c>
      <c r="L138" s="27">
        <f t="shared" si="20"/>
        <v>0</v>
      </c>
      <c r="M138" s="27" t="e">
        <f t="shared" si="21"/>
        <v>#DIV/0!</v>
      </c>
      <c r="N138" s="194" t="e">
        <f t="shared" si="8"/>
        <v>#DIV/0!</v>
      </c>
      <c r="O138" s="194" t="e">
        <f t="shared" si="9"/>
        <v>#DIV/0!</v>
      </c>
      <c r="P138" s="27" t="e">
        <f t="shared" si="10"/>
        <v>#DIV/0!</v>
      </c>
      <c r="Q138" s="25" t="e">
        <f t="shared" si="11"/>
        <v>#DIV/0!</v>
      </c>
    </row>
    <row r="139" spans="1:17" x14ac:dyDescent="0.35">
      <c r="A139" s="194">
        <f t="shared" si="6"/>
        <v>0</v>
      </c>
      <c r="B139" s="29"/>
      <c r="C139" s="25" t="e">
        <f t="shared" si="12"/>
        <v>#DIV/0!</v>
      </c>
      <c r="D139" s="27" t="e">
        <f t="shared" si="7"/>
        <v>#DIV/0!</v>
      </c>
      <c r="E139" s="28" t="e">
        <f t="shared" si="13"/>
        <v>#DIV/0!</v>
      </c>
      <c r="F139" s="27" t="e">
        <f t="shared" si="14"/>
        <v>#DIV/0!</v>
      </c>
      <c r="G139" s="27" t="e">
        <f t="shared" si="15"/>
        <v>#DIV/0!</v>
      </c>
      <c r="H139" s="27" t="e">
        <f t="shared" si="16"/>
        <v>#DIV/0!</v>
      </c>
      <c r="I139" s="194" t="e">
        <f t="shared" si="17"/>
        <v>#DIV/0!</v>
      </c>
      <c r="J139" s="229" t="e">
        <f t="shared" si="18"/>
        <v>#DIV/0!</v>
      </c>
      <c r="K139" s="27" t="e">
        <f t="shared" si="19"/>
        <v>#DIV/0!</v>
      </c>
      <c r="L139" s="27">
        <f t="shared" si="20"/>
        <v>0</v>
      </c>
      <c r="M139" s="27" t="e">
        <f t="shared" si="21"/>
        <v>#DIV/0!</v>
      </c>
      <c r="N139" s="194" t="e">
        <f t="shared" si="8"/>
        <v>#DIV/0!</v>
      </c>
      <c r="O139" s="194" t="e">
        <f t="shared" si="9"/>
        <v>#DIV/0!</v>
      </c>
      <c r="P139" s="27" t="e">
        <f t="shared" si="10"/>
        <v>#DIV/0!</v>
      </c>
      <c r="Q139" s="25" t="e">
        <f t="shared" si="11"/>
        <v>#DIV/0!</v>
      </c>
    </row>
    <row r="140" spans="1:17" x14ac:dyDescent="0.35">
      <c r="A140" s="194">
        <f t="shared" si="6"/>
        <v>0</v>
      </c>
      <c r="B140" s="29"/>
      <c r="C140" s="25" t="e">
        <f t="shared" si="12"/>
        <v>#DIV/0!</v>
      </c>
      <c r="D140" s="27" t="e">
        <f t="shared" si="7"/>
        <v>#DIV/0!</v>
      </c>
      <c r="E140" s="28" t="e">
        <f t="shared" si="13"/>
        <v>#DIV/0!</v>
      </c>
      <c r="F140" s="27" t="e">
        <f t="shared" si="14"/>
        <v>#DIV/0!</v>
      </c>
      <c r="G140" s="27" t="e">
        <f t="shared" si="15"/>
        <v>#DIV/0!</v>
      </c>
      <c r="H140" s="27" t="e">
        <f t="shared" si="16"/>
        <v>#DIV/0!</v>
      </c>
      <c r="I140" s="194" t="e">
        <f t="shared" si="17"/>
        <v>#DIV/0!</v>
      </c>
      <c r="J140" s="229" t="e">
        <f t="shared" si="18"/>
        <v>#DIV/0!</v>
      </c>
      <c r="K140" s="27" t="e">
        <f t="shared" si="19"/>
        <v>#DIV/0!</v>
      </c>
      <c r="L140" s="27">
        <f t="shared" si="20"/>
        <v>0</v>
      </c>
      <c r="M140" s="27" t="e">
        <f t="shared" si="21"/>
        <v>#DIV/0!</v>
      </c>
      <c r="N140" s="194" t="e">
        <f t="shared" si="8"/>
        <v>#DIV/0!</v>
      </c>
      <c r="O140" s="194" t="e">
        <f t="shared" si="9"/>
        <v>#DIV/0!</v>
      </c>
      <c r="P140" s="27" t="e">
        <f t="shared" si="10"/>
        <v>#DIV/0!</v>
      </c>
      <c r="Q140" s="25" t="e">
        <f t="shared" si="11"/>
        <v>#DIV/0!</v>
      </c>
    </row>
    <row r="141" spans="1:17" x14ac:dyDescent="0.35">
      <c r="A141" s="194">
        <f t="shared" si="6"/>
        <v>0</v>
      </c>
      <c r="B141" s="29"/>
      <c r="C141" s="25" t="e">
        <f t="shared" si="12"/>
        <v>#DIV/0!</v>
      </c>
      <c r="D141" s="27" t="e">
        <f t="shared" si="7"/>
        <v>#DIV/0!</v>
      </c>
      <c r="E141" s="28" t="e">
        <f t="shared" si="13"/>
        <v>#DIV/0!</v>
      </c>
      <c r="F141" s="27" t="e">
        <f t="shared" si="14"/>
        <v>#DIV/0!</v>
      </c>
      <c r="G141" s="27" t="e">
        <f t="shared" si="15"/>
        <v>#DIV/0!</v>
      </c>
      <c r="H141" s="27" t="e">
        <f t="shared" si="16"/>
        <v>#DIV/0!</v>
      </c>
      <c r="I141" s="194" t="e">
        <f t="shared" si="17"/>
        <v>#DIV/0!</v>
      </c>
      <c r="J141" s="229" t="e">
        <f t="shared" si="18"/>
        <v>#DIV/0!</v>
      </c>
      <c r="K141" s="27" t="e">
        <f t="shared" si="19"/>
        <v>#DIV/0!</v>
      </c>
      <c r="L141" s="27">
        <f t="shared" si="20"/>
        <v>0</v>
      </c>
      <c r="M141" s="27" t="e">
        <f t="shared" si="21"/>
        <v>#DIV/0!</v>
      </c>
      <c r="N141" s="194" t="e">
        <f t="shared" si="8"/>
        <v>#DIV/0!</v>
      </c>
      <c r="O141" s="194" t="e">
        <f t="shared" si="9"/>
        <v>#DIV/0!</v>
      </c>
      <c r="P141" s="27" t="e">
        <f t="shared" si="10"/>
        <v>#DIV/0!</v>
      </c>
      <c r="Q141" s="25" t="e">
        <f t="shared" si="11"/>
        <v>#DIV/0!</v>
      </c>
    </row>
    <row r="142" spans="1:17" x14ac:dyDescent="0.35">
      <c r="A142" s="194">
        <f t="shared" si="6"/>
        <v>0</v>
      </c>
      <c r="B142" s="29"/>
      <c r="C142" s="25" t="e">
        <f t="shared" si="12"/>
        <v>#DIV/0!</v>
      </c>
      <c r="D142" s="27" t="e">
        <f t="shared" si="7"/>
        <v>#DIV/0!</v>
      </c>
      <c r="E142" s="28" t="e">
        <f t="shared" si="13"/>
        <v>#DIV/0!</v>
      </c>
      <c r="F142" s="27" t="e">
        <f t="shared" si="14"/>
        <v>#DIV/0!</v>
      </c>
      <c r="G142" s="27" t="e">
        <f t="shared" si="15"/>
        <v>#DIV/0!</v>
      </c>
      <c r="H142" s="27" t="e">
        <f t="shared" si="16"/>
        <v>#DIV/0!</v>
      </c>
      <c r="I142" s="194" t="e">
        <f t="shared" si="17"/>
        <v>#DIV/0!</v>
      </c>
      <c r="J142" s="229" t="e">
        <f t="shared" si="18"/>
        <v>#DIV/0!</v>
      </c>
      <c r="K142" s="27" t="e">
        <f t="shared" si="19"/>
        <v>#DIV/0!</v>
      </c>
      <c r="L142" s="27">
        <f t="shared" si="20"/>
        <v>0</v>
      </c>
      <c r="M142" s="27" t="e">
        <f t="shared" si="21"/>
        <v>#DIV/0!</v>
      </c>
      <c r="N142" s="194" t="e">
        <f t="shared" si="8"/>
        <v>#DIV/0!</v>
      </c>
      <c r="O142" s="194" t="e">
        <f t="shared" si="9"/>
        <v>#DIV/0!</v>
      </c>
      <c r="P142" s="27" t="e">
        <f t="shared" si="10"/>
        <v>#DIV/0!</v>
      </c>
      <c r="Q142" s="25" t="e">
        <f t="shared" si="11"/>
        <v>#DIV/0!</v>
      </c>
    </row>
    <row r="143" spans="1:17" x14ac:dyDescent="0.35">
      <c r="A143" s="194">
        <f t="shared" si="6"/>
        <v>0</v>
      </c>
      <c r="B143" s="29"/>
      <c r="C143" s="25" t="e">
        <f t="shared" si="12"/>
        <v>#DIV/0!</v>
      </c>
      <c r="D143" s="27" t="e">
        <f t="shared" si="7"/>
        <v>#DIV/0!</v>
      </c>
      <c r="E143" s="28" t="e">
        <f t="shared" si="13"/>
        <v>#DIV/0!</v>
      </c>
      <c r="F143" s="27" t="e">
        <f t="shared" si="14"/>
        <v>#DIV/0!</v>
      </c>
      <c r="G143" s="27" t="e">
        <f t="shared" si="15"/>
        <v>#DIV/0!</v>
      </c>
      <c r="H143" s="27" t="e">
        <f t="shared" si="16"/>
        <v>#DIV/0!</v>
      </c>
      <c r="I143" s="194" t="e">
        <f t="shared" si="17"/>
        <v>#DIV/0!</v>
      </c>
      <c r="J143" s="229" t="e">
        <f t="shared" si="18"/>
        <v>#DIV/0!</v>
      </c>
      <c r="K143" s="27" t="e">
        <f t="shared" si="19"/>
        <v>#DIV/0!</v>
      </c>
      <c r="L143" s="27">
        <f t="shared" si="20"/>
        <v>0</v>
      </c>
      <c r="M143" s="27" t="e">
        <f t="shared" si="21"/>
        <v>#DIV/0!</v>
      </c>
      <c r="N143" s="194" t="e">
        <f t="shared" si="8"/>
        <v>#DIV/0!</v>
      </c>
      <c r="O143" s="194" t="e">
        <f t="shared" si="9"/>
        <v>#DIV/0!</v>
      </c>
      <c r="P143" s="27" t="e">
        <f t="shared" si="10"/>
        <v>#DIV/0!</v>
      </c>
      <c r="Q143" s="25" t="e">
        <f t="shared" si="11"/>
        <v>#DIV/0!</v>
      </c>
    </row>
    <row r="144" spans="1:17" x14ac:dyDescent="0.35">
      <c r="A144" s="194">
        <f t="shared" si="6"/>
        <v>0</v>
      </c>
      <c r="B144" s="29"/>
      <c r="C144" s="25" t="e">
        <f t="shared" si="12"/>
        <v>#DIV/0!</v>
      </c>
      <c r="D144" s="27" t="e">
        <f t="shared" si="7"/>
        <v>#DIV/0!</v>
      </c>
      <c r="E144" s="28" t="e">
        <f t="shared" si="13"/>
        <v>#DIV/0!</v>
      </c>
      <c r="F144" s="27" t="e">
        <f t="shared" si="14"/>
        <v>#DIV/0!</v>
      </c>
      <c r="G144" s="27" t="e">
        <f t="shared" si="15"/>
        <v>#DIV/0!</v>
      </c>
      <c r="H144" s="27" t="e">
        <f t="shared" si="16"/>
        <v>#DIV/0!</v>
      </c>
      <c r="I144" s="194" t="e">
        <f t="shared" si="17"/>
        <v>#DIV/0!</v>
      </c>
      <c r="J144" s="229" t="e">
        <f t="shared" si="18"/>
        <v>#DIV/0!</v>
      </c>
      <c r="K144" s="27" t="e">
        <f t="shared" si="19"/>
        <v>#DIV/0!</v>
      </c>
      <c r="L144" s="27">
        <f t="shared" si="20"/>
        <v>0</v>
      </c>
      <c r="M144" s="27" t="e">
        <f t="shared" si="21"/>
        <v>#DIV/0!</v>
      </c>
      <c r="N144" s="194" t="e">
        <f t="shared" si="8"/>
        <v>#DIV/0!</v>
      </c>
      <c r="O144" s="194" t="e">
        <f t="shared" si="9"/>
        <v>#DIV/0!</v>
      </c>
      <c r="P144" s="27" t="e">
        <f t="shared" si="10"/>
        <v>#DIV/0!</v>
      </c>
      <c r="Q144" s="25" t="e">
        <f t="shared" si="11"/>
        <v>#DIV/0!</v>
      </c>
    </row>
    <row r="145" spans="1:17" x14ac:dyDescent="0.35">
      <c r="A145" s="194">
        <f t="shared" si="6"/>
        <v>0</v>
      </c>
      <c r="B145" s="29"/>
      <c r="C145" s="25" t="e">
        <f t="shared" si="12"/>
        <v>#DIV/0!</v>
      </c>
      <c r="D145" s="27" t="e">
        <f t="shared" si="7"/>
        <v>#DIV/0!</v>
      </c>
      <c r="E145" s="28" t="e">
        <f t="shared" si="13"/>
        <v>#DIV/0!</v>
      </c>
      <c r="F145" s="27" t="e">
        <f t="shared" si="14"/>
        <v>#DIV/0!</v>
      </c>
      <c r="G145" s="27" t="e">
        <f t="shared" si="15"/>
        <v>#DIV/0!</v>
      </c>
      <c r="H145" s="27" t="e">
        <f t="shared" si="16"/>
        <v>#DIV/0!</v>
      </c>
      <c r="I145" s="194" t="e">
        <f t="shared" si="17"/>
        <v>#DIV/0!</v>
      </c>
      <c r="J145" s="229" t="e">
        <f t="shared" si="18"/>
        <v>#DIV/0!</v>
      </c>
      <c r="K145" s="27" t="e">
        <f t="shared" si="19"/>
        <v>#DIV/0!</v>
      </c>
      <c r="L145" s="27">
        <f t="shared" si="20"/>
        <v>0</v>
      </c>
      <c r="M145" s="27" t="e">
        <f t="shared" si="21"/>
        <v>#DIV/0!</v>
      </c>
      <c r="N145" s="194" t="e">
        <f t="shared" si="8"/>
        <v>#DIV/0!</v>
      </c>
      <c r="O145" s="194" t="e">
        <f t="shared" si="9"/>
        <v>#DIV/0!</v>
      </c>
      <c r="P145" s="27" t="e">
        <f t="shared" si="10"/>
        <v>#DIV/0!</v>
      </c>
      <c r="Q145" s="25" t="e">
        <f t="shared" si="11"/>
        <v>#DIV/0!</v>
      </c>
    </row>
    <row r="146" spans="1:17" x14ac:dyDescent="0.35">
      <c r="A146" s="194">
        <f t="shared" si="6"/>
        <v>0</v>
      </c>
      <c r="B146" s="29"/>
      <c r="C146" s="25" t="e">
        <f t="shared" si="12"/>
        <v>#DIV/0!</v>
      </c>
      <c r="D146" s="27" t="e">
        <f t="shared" si="7"/>
        <v>#DIV/0!</v>
      </c>
      <c r="E146" s="28" t="e">
        <f t="shared" si="13"/>
        <v>#DIV/0!</v>
      </c>
      <c r="F146" s="27" t="e">
        <f t="shared" si="14"/>
        <v>#DIV/0!</v>
      </c>
      <c r="G146" s="27" t="e">
        <f t="shared" si="15"/>
        <v>#DIV/0!</v>
      </c>
      <c r="H146" s="27" t="e">
        <f t="shared" si="16"/>
        <v>#DIV/0!</v>
      </c>
      <c r="I146" s="194" t="e">
        <f t="shared" si="17"/>
        <v>#DIV/0!</v>
      </c>
      <c r="J146" s="229" t="e">
        <f t="shared" si="18"/>
        <v>#DIV/0!</v>
      </c>
      <c r="K146" s="27" t="e">
        <f t="shared" si="19"/>
        <v>#DIV/0!</v>
      </c>
      <c r="L146" s="27">
        <f t="shared" si="20"/>
        <v>0</v>
      </c>
      <c r="M146" s="27" t="e">
        <f t="shared" si="21"/>
        <v>#DIV/0!</v>
      </c>
      <c r="N146" s="194" t="e">
        <f t="shared" si="8"/>
        <v>#DIV/0!</v>
      </c>
      <c r="O146" s="194" t="e">
        <f t="shared" si="9"/>
        <v>#DIV/0!</v>
      </c>
      <c r="P146" s="27" t="e">
        <f t="shared" si="10"/>
        <v>#DIV/0!</v>
      </c>
      <c r="Q146" s="25" t="e">
        <f t="shared" si="11"/>
        <v>#DIV/0!</v>
      </c>
    </row>
    <row r="147" spans="1:17" x14ac:dyDescent="0.35">
      <c r="A147" s="194">
        <f t="shared" si="6"/>
        <v>0</v>
      </c>
      <c r="B147" s="29"/>
      <c r="C147" s="25" t="e">
        <f t="shared" si="12"/>
        <v>#DIV/0!</v>
      </c>
      <c r="D147" s="27" t="e">
        <f t="shared" si="7"/>
        <v>#DIV/0!</v>
      </c>
      <c r="E147" s="28" t="e">
        <f t="shared" si="13"/>
        <v>#DIV/0!</v>
      </c>
      <c r="F147" s="27" t="e">
        <f t="shared" si="14"/>
        <v>#DIV/0!</v>
      </c>
      <c r="G147" s="27" t="e">
        <f t="shared" si="15"/>
        <v>#DIV/0!</v>
      </c>
      <c r="H147" s="27" t="e">
        <f t="shared" si="16"/>
        <v>#DIV/0!</v>
      </c>
      <c r="I147" s="194" t="e">
        <f t="shared" si="17"/>
        <v>#DIV/0!</v>
      </c>
      <c r="J147" s="229" t="e">
        <f t="shared" si="18"/>
        <v>#DIV/0!</v>
      </c>
      <c r="K147" s="27" t="e">
        <f t="shared" si="19"/>
        <v>#DIV/0!</v>
      </c>
      <c r="L147" s="27">
        <f t="shared" si="20"/>
        <v>0</v>
      </c>
      <c r="M147" s="27" t="e">
        <f t="shared" si="21"/>
        <v>#DIV/0!</v>
      </c>
      <c r="N147" s="194" t="e">
        <f t="shared" si="8"/>
        <v>#DIV/0!</v>
      </c>
      <c r="O147" s="194" t="e">
        <f t="shared" si="9"/>
        <v>#DIV/0!</v>
      </c>
      <c r="P147" s="27" t="e">
        <f t="shared" si="10"/>
        <v>#DIV/0!</v>
      </c>
      <c r="Q147" s="25" t="e">
        <f t="shared" si="11"/>
        <v>#DIV/0!</v>
      </c>
    </row>
    <row r="148" spans="1:17" x14ac:dyDescent="0.35">
      <c r="A148" s="194">
        <f t="shared" si="6"/>
        <v>0</v>
      </c>
      <c r="B148" s="29"/>
      <c r="C148" s="25" t="e">
        <f t="shared" si="12"/>
        <v>#DIV/0!</v>
      </c>
      <c r="D148" s="27" t="e">
        <f t="shared" si="7"/>
        <v>#DIV/0!</v>
      </c>
      <c r="E148" s="28" t="e">
        <f t="shared" si="13"/>
        <v>#DIV/0!</v>
      </c>
      <c r="F148" s="27" t="e">
        <f t="shared" si="14"/>
        <v>#DIV/0!</v>
      </c>
      <c r="G148" s="27" t="e">
        <f t="shared" si="15"/>
        <v>#DIV/0!</v>
      </c>
      <c r="H148" s="27" t="e">
        <f t="shared" si="16"/>
        <v>#DIV/0!</v>
      </c>
      <c r="I148" s="194" t="e">
        <f t="shared" si="17"/>
        <v>#DIV/0!</v>
      </c>
      <c r="J148" s="229" t="e">
        <f t="shared" si="18"/>
        <v>#DIV/0!</v>
      </c>
      <c r="K148" s="27" t="e">
        <f t="shared" si="19"/>
        <v>#DIV/0!</v>
      </c>
      <c r="L148" s="27">
        <f t="shared" si="20"/>
        <v>0</v>
      </c>
      <c r="M148" s="27" t="e">
        <f t="shared" si="21"/>
        <v>#DIV/0!</v>
      </c>
      <c r="N148" s="194" t="e">
        <f t="shared" si="8"/>
        <v>#DIV/0!</v>
      </c>
      <c r="O148" s="194" t="e">
        <f t="shared" si="9"/>
        <v>#DIV/0!</v>
      </c>
      <c r="P148" s="27" t="e">
        <f t="shared" si="10"/>
        <v>#DIV/0!</v>
      </c>
      <c r="Q148" s="25" t="e">
        <f t="shared" si="11"/>
        <v>#DIV/0!</v>
      </c>
    </row>
    <row r="149" spans="1:17" x14ac:dyDescent="0.35">
      <c r="A149" s="194">
        <f t="shared" si="6"/>
        <v>0</v>
      </c>
      <c r="B149" s="29"/>
      <c r="C149" s="25" t="e">
        <f t="shared" si="12"/>
        <v>#DIV/0!</v>
      </c>
      <c r="D149" s="27" t="e">
        <f t="shared" si="7"/>
        <v>#DIV/0!</v>
      </c>
      <c r="E149" s="28" t="e">
        <f t="shared" si="13"/>
        <v>#DIV/0!</v>
      </c>
      <c r="F149" s="27" t="e">
        <f t="shared" si="14"/>
        <v>#DIV/0!</v>
      </c>
      <c r="G149" s="27" t="e">
        <f t="shared" si="15"/>
        <v>#DIV/0!</v>
      </c>
      <c r="H149" s="27" t="e">
        <f t="shared" si="16"/>
        <v>#DIV/0!</v>
      </c>
      <c r="I149" s="194" t="e">
        <f t="shared" si="17"/>
        <v>#DIV/0!</v>
      </c>
      <c r="J149" s="229" t="e">
        <f t="shared" si="18"/>
        <v>#DIV/0!</v>
      </c>
      <c r="K149" s="27" t="e">
        <f t="shared" si="19"/>
        <v>#DIV/0!</v>
      </c>
      <c r="L149" s="27">
        <f t="shared" si="20"/>
        <v>0</v>
      </c>
      <c r="M149" s="27" t="e">
        <f t="shared" si="21"/>
        <v>#DIV/0!</v>
      </c>
      <c r="N149" s="194" t="e">
        <f t="shared" si="8"/>
        <v>#DIV/0!</v>
      </c>
      <c r="O149" s="194" t="e">
        <f t="shared" si="9"/>
        <v>#DIV/0!</v>
      </c>
      <c r="P149" s="27" t="e">
        <f t="shared" si="10"/>
        <v>#DIV/0!</v>
      </c>
      <c r="Q149" s="25" t="e">
        <f t="shared" si="11"/>
        <v>#DIV/0!</v>
      </c>
    </row>
    <row r="150" spans="1:17" x14ac:dyDescent="0.35">
      <c r="A150" s="194">
        <f t="shared" si="6"/>
        <v>0</v>
      </c>
      <c r="B150" s="29"/>
      <c r="C150" s="25" t="e">
        <f t="shared" si="12"/>
        <v>#DIV/0!</v>
      </c>
      <c r="D150" s="27" t="e">
        <f t="shared" si="7"/>
        <v>#DIV/0!</v>
      </c>
      <c r="E150" s="28" t="e">
        <f t="shared" si="13"/>
        <v>#DIV/0!</v>
      </c>
      <c r="F150" s="27" t="e">
        <f t="shared" si="14"/>
        <v>#DIV/0!</v>
      </c>
      <c r="G150" s="27" t="e">
        <f t="shared" si="15"/>
        <v>#DIV/0!</v>
      </c>
      <c r="H150" s="27" t="e">
        <f t="shared" si="16"/>
        <v>#DIV/0!</v>
      </c>
      <c r="I150" s="194" t="e">
        <f t="shared" si="17"/>
        <v>#DIV/0!</v>
      </c>
      <c r="J150" s="229" t="e">
        <f t="shared" si="18"/>
        <v>#DIV/0!</v>
      </c>
      <c r="K150" s="27" t="e">
        <f t="shared" si="19"/>
        <v>#DIV/0!</v>
      </c>
      <c r="L150" s="27">
        <f t="shared" si="20"/>
        <v>0</v>
      </c>
      <c r="M150" s="27" t="e">
        <f t="shared" si="21"/>
        <v>#DIV/0!</v>
      </c>
      <c r="N150" s="194" t="e">
        <f t="shared" si="8"/>
        <v>#DIV/0!</v>
      </c>
      <c r="O150" s="194" t="e">
        <f t="shared" si="9"/>
        <v>#DIV/0!</v>
      </c>
      <c r="P150" s="27" t="e">
        <f t="shared" si="10"/>
        <v>#DIV/0!</v>
      </c>
      <c r="Q150" s="25" t="e">
        <f t="shared" si="11"/>
        <v>#DIV/0!</v>
      </c>
    </row>
    <row r="151" spans="1:17" x14ac:dyDescent="0.35">
      <c r="A151" s="194">
        <f t="shared" si="6"/>
        <v>0</v>
      </c>
      <c r="B151" s="29"/>
      <c r="C151" s="25" t="e">
        <f t="shared" si="12"/>
        <v>#DIV/0!</v>
      </c>
      <c r="D151" s="27" t="e">
        <f t="shared" si="7"/>
        <v>#DIV/0!</v>
      </c>
      <c r="E151" s="28" t="e">
        <f t="shared" si="13"/>
        <v>#DIV/0!</v>
      </c>
      <c r="F151" s="27" t="e">
        <f t="shared" si="14"/>
        <v>#DIV/0!</v>
      </c>
      <c r="G151" s="27" t="e">
        <f t="shared" si="15"/>
        <v>#DIV/0!</v>
      </c>
      <c r="H151" s="27" t="e">
        <f t="shared" si="16"/>
        <v>#DIV/0!</v>
      </c>
      <c r="I151" s="194" t="e">
        <f t="shared" si="17"/>
        <v>#DIV/0!</v>
      </c>
      <c r="J151" s="229" t="e">
        <f t="shared" si="18"/>
        <v>#DIV/0!</v>
      </c>
      <c r="K151" s="27" t="e">
        <f t="shared" si="19"/>
        <v>#DIV/0!</v>
      </c>
      <c r="L151" s="27">
        <f t="shared" si="20"/>
        <v>0</v>
      </c>
      <c r="M151" s="27" t="e">
        <f t="shared" si="21"/>
        <v>#DIV/0!</v>
      </c>
      <c r="N151" s="194" t="e">
        <f t="shared" si="8"/>
        <v>#DIV/0!</v>
      </c>
      <c r="O151" s="194" t="e">
        <f t="shared" si="9"/>
        <v>#DIV/0!</v>
      </c>
      <c r="P151" s="27" t="e">
        <f t="shared" si="10"/>
        <v>#DIV/0!</v>
      </c>
      <c r="Q151" s="25" t="e">
        <f t="shared" si="11"/>
        <v>#DIV/0!</v>
      </c>
    </row>
    <row r="152" spans="1:17" x14ac:dyDescent="0.35">
      <c r="A152" s="194">
        <f t="shared" si="6"/>
        <v>0</v>
      </c>
      <c r="B152" s="29"/>
      <c r="C152" s="25" t="e">
        <f t="shared" si="12"/>
        <v>#DIV/0!</v>
      </c>
      <c r="D152" s="27" t="e">
        <f t="shared" si="7"/>
        <v>#DIV/0!</v>
      </c>
      <c r="E152" s="28" t="e">
        <f t="shared" si="13"/>
        <v>#DIV/0!</v>
      </c>
      <c r="F152" s="27" t="e">
        <f t="shared" si="14"/>
        <v>#DIV/0!</v>
      </c>
      <c r="G152" s="27" t="e">
        <f t="shared" si="15"/>
        <v>#DIV/0!</v>
      </c>
      <c r="H152" s="27" t="e">
        <f t="shared" si="16"/>
        <v>#DIV/0!</v>
      </c>
      <c r="I152" s="194" t="e">
        <f t="shared" si="17"/>
        <v>#DIV/0!</v>
      </c>
      <c r="J152" s="229" t="e">
        <f t="shared" si="18"/>
        <v>#DIV/0!</v>
      </c>
      <c r="K152" s="27" t="e">
        <f t="shared" si="19"/>
        <v>#DIV/0!</v>
      </c>
      <c r="L152" s="27">
        <f t="shared" si="20"/>
        <v>0</v>
      </c>
      <c r="M152" s="27" t="e">
        <f t="shared" si="21"/>
        <v>#DIV/0!</v>
      </c>
      <c r="N152" s="194" t="e">
        <f t="shared" si="8"/>
        <v>#DIV/0!</v>
      </c>
      <c r="O152" s="194" t="e">
        <f t="shared" si="9"/>
        <v>#DIV/0!</v>
      </c>
      <c r="P152" s="27" t="e">
        <f t="shared" si="10"/>
        <v>#DIV/0!</v>
      </c>
      <c r="Q152" s="25" t="e">
        <f t="shared" si="11"/>
        <v>#DIV/0!</v>
      </c>
    </row>
    <row r="153" spans="1:17" x14ac:dyDescent="0.35">
      <c r="A153" s="194">
        <f t="shared" si="6"/>
        <v>0</v>
      </c>
      <c r="B153" s="29"/>
      <c r="C153" s="25" t="e">
        <f t="shared" si="12"/>
        <v>#DIV/0!</v>
      </c>
      <c r="D153" s="27" t="e">
        <f t="shared" si="7"/>
        <v>#DIV/0!</v>
      </c>
      <c r="E153" s="28" t="e">
        <f t="shared" si="13"/>
        <v>#DIV/0!</v>
      </c>
      <c r="F153" s="27" t="e">
        <f t="shared" si="14"/>
        <v>#DIV/0!</v>
      </c>
      <c r="G153" s="27" t="e">
        <f t="shared" si="15"/>
        <v>#DIV/0!</v>
      </c>
      <c r="H153" s="27" t="e">
        <f t="shared" si="16"/>
        <v>#DIV/0!</v>
      </c>
      <c r="I153" s="194" t="e">
        <f t="shared" si="17"/>
        <v>#DIV/0!</v>
      </c>
      <c r="J153" s="229" t="e">
        <f t="shared" si="18"/>
        <v>#DIV/0!</v>
      </c>
      <c r="K153" s="27" t="e">
        <f t="shared" si="19"/>
        <v>#DIV/0!</v>
      </c>
      <c r="L153" s="27">
        <f t="shared" si="20"/>
        <v>0</v>
      </c>
      <c r="M153" s="27" t="e">
        <f t="shared" si="21"/>
        <v>#DIV/0!</v>
      </c>
      <c r="N153" s="194" t="e">
        <f t="shared" si="8"/>
        <v>#DIV/0!</v>
      </c>
      <c r="O153" s="194" t="e">
        <f t="shared" si="9"/>
        <v>#DIV/0!</v>
      </c>
      <c r="P153" s="27" t="e">
        <f t="shared" si="10"/>
        <v>#DIV/0!</v>
      </c>
      <c r="Q153" s="25" t="e">
        <f t="shared" si="11"/>
        <v>#DIV/0!</v>
      </c>
    </row>
    <row r="154" spans="1:17" x14ac:dyDescent="0.35">
      <c r="A154" s="194">
        <f t="shared" si="6"/>
        <v>0</v>
      </c>
      <c r="B154" s="29"/>
      <c r="C154" s="25" t="e">
        <f t="shared" si="12"/>
        <v>#DIV/0!</v>
      </c>
      <c r="D154" s="27" t="e">
        <f t="shared" si="7"/>
        <v>#DIV/0!</v>
      </c>
      <c r="E154" s="28" t="e">
        <f t="shared" si="13"/>
        <v>#DIV/0!</v>
      </c>
      <c r="F154" s="27" t="e">
        <f t="shared" si="14"/>
        <v>#DIV/0!</v>
      </c>
      <c r="G154" s="27" t="e">
        <f t="shared" si="15"/>
        <v>#DIV/0!</v>
      </c>
      <c r="H154" s="27" t="e">
        <f t="shared" si="16"/>
        <v>#DIV/0!</v>
      </c>
      <c r="I154" s="194" t="e">
        <f t="shared" si="17"/>
        <v>#DIV/0!</v>
      </c>
      <c r="J154" s="229" t="e">
        <f t="shared" si="18"/>
        <v>#DIV/0!</v>
      </c>
      <c r="K154" s="27" t="e">
        <f t="shared" si="19"/>
        <v>#DIV/0!</v>
      </c>
      <c r="L154" s="27">
        <f t="shared" si="20"/>
        <v>0</v>
      </c>
      <c r="M154" s="27" t="e">
        <f t="shared" si="21"/>
        <v>#DIV/0!</v>
      </c>
      <c r="N154" s="194" t="e">
        <f t="shared" si="8"/>
        <v>#DIV/0!</v>
      </c>
      <c r="O154" s="194" t="e">
        <f t="shared" si="9"/>
        <v>#DIV/0!</v>
      </c>
      <c r="P154" s="27" t="e">
        <f t="shared" si="10"/>
        <v>#DIV/0!</v>
      </c>
      <c r="Q154" s="25" t="e">
        <f t="shared" si="11"/>
        <v>#DIV/0!</v>
      </c>
    </row>
    <row r="155" spans="1:17" x14ac:dyDescent="0.35">
      <c r="A155" s="194">
        <f t="shared" si="6"/>
        <v>0</v>
      </c>
      <c r="B155" s="29"/>
      <c r="C155" s="25" t="e">
        <f t="shared" si="12"/>
        <v>#DIV/0!</v>
      </c>
      <c r="D155" s="27" t="e">
        <f t="shared" si="7"/>
        <v>#DIV/0!</v>
      </c>
      <c r="E155" s="28" t="e">
        <f t="shared" si="13"/>
        <v>#DIV/0!</v>
      </c>
      <c r="F155" s="27" t="e">
        <f t="shared" si="14"/>
        <v>#DIV/0!</v>
      </c>
      <c r="G155" s="27" t="e">
        <f t="shared" si="15"/>
        <v>#DIV/0!</v>
      </c>
      <c r="H155" s="27" t="e">
        <f t="shared" si="16"/>
        <v>#DIV/0!</v>
      </c>
      <c r="I155" s="194" t="e">
        <f t="shared" si="17"/>
        <v>#DIV/0!</v>
      </c>
      <c r="J155" s="229" t="e">
        <f t="shared" si="18"/>
        <v>#DIV/0!</v>
      </c>
      <c r="K155" s="27" t="e">
        <f t="shared" si="19"/>
        <v>#DIV/0!</v>
      </c>
      <c r="L155" s="27">
        <f t="shared" si="20"/>
        <v>0</v>
      </c>
      <c r="M155" s="27" t="e">
        <f t="shared" si="21"/>
        <v>#DIV/0!</v>
      </c>
      <c r="N155" s="194" t="e">
        <f t="shared" si="8"/>
        <v>#DIV/0!</v>
      </c>
      <c r="O155" s="194" t="e">
        <f t="shared" si="9"/>
        <v>#DIV/0!</v>
      </c>
      <c r="P155" s="27" t="e">
        <f t="shared" si="10"/>
        <v>#DIV/0!</v>
      </c>
      <c r="Q155" s="25" t="e">
        <f t="shared" si="11"/>
        <v>#DIV/0!</v>
      </c>
    </row>
    <row r="156" spans="1:17" x14ac:dyDescent="0.35">
      <c r="A156" s="194">
        <f t="shared" si="6"/>
        <v>0</v>
      </c>
      <c r="B156" s="29"/>
      <c r="C156" s="25" t="e">
        <f t="shared" si="12"/>
        <v>#DIV/0!</v>
      </c>
      <c r="D156" s="27" t="e">
        <f t="shared" si="7"/>
        <v>#DIV/0!</v>
      </c>
      <c r="E156" s="28" t="e">
        <f t="shared" si="13"/>
        <v>#DIV/0!</v>
      </c>
      <c r="F156" s="27" t="e">
        <f t="shared" si="14"/>
        <v>#DIV/0!</v>
      </c>
      <c r="G156" s="27" t="e">
        <f t="shared" si="15"/>
        <v>#DIV/0!</v>
      </c>
      <c r="H156" s="27" t="e">
        <f t="shared" si="16"/>
        <v>#DIV/0!</v>
      </c>
      <c r="I156" s="194" t="e">
        <f t="shared" si="17"/>
        <v>#DIV/0!</v>
      </c>
      <c r="J156" s="229" t="e">
        <f t="shared" si="18"/>
        <v>#DIV/0!</v>
      </c>
      <c r="K156" s="27" t="e">
        <f t="shared" si="19"/>
        <v>#DIV/0!</v>
      </c>
      <c r="L156" s="27">
        <f t="shared" si="20"/>
        <v>0</v>
      </c>
      <c r="M156" s="27" t="e">
        <f t="shared" si="21"/>
        <v>#DIV/0!</v>
      </c>
      <c r="N156" s="194" t="e">
        <f t="shared" si="8"/>
        <v>#DIV/0!</v>
      </c>
      <c r="O156" s="194" t="e">
        <f t="shared" si="9"/>
        <v>#DIV/0!</v>
      </c>
      <c r="P156" s="27" t="e">
        <f t="shared" si="10"/>
        <v>#DIV/0!</v>
      </c>
      <c r="Q156" s="25" t="e">
        <f t="shared" si="11"/>
        <v>#DIV/0!</v>
      </c>
    </row>
    <row r="157" spans="1:17" x14ac:dyDescent="0.35">
      <c r="A157" s="194">
        <f t="shared" si="6"/>
        <v>0</v>
      </c>
      <c r="B157" s="29"/>
      <c r="C157" s="25" t="e">
        <f t="shared" si="12"/>
        <v>#DIV/0!</v>
      </c>
      <c r="D157" s="27" t="e">
        <f t="shared" si="7"/>
        <v>#DIV/0!</v>
      </c>
      <c r="E157" s="28" t="e">
        <f t="shared" si="13"/>
        <v>#DIV/0!</v>
      </c>
      <c r="F157" s="27" t="e">
        <f t="shared" si="14"/>
        <v>#DIV/0!</v>
      </c>
      <c r="G157" s="27" t="e">
        <f t="shared" si="15"/>
        <v>#DIV/0!</v>
      </c>
      <c r="H157" s="27" t="e">
        <f t="shared" si="16"/>
        <v>#DIV/0!</v>
      </c>
      <c r="I157" s="194" t="e">
        <f t="shared" si="17"/>
        <v>#DIV/0!</v>
      </c>
      <c r="J157" s="229" t="e">
        <f t="shared" si="18"/>
        <v>#DIV/0!</v>
      </c>
      <c r="K157" s="27" t="e">
        <f t="shared" si="19"/>
        <v>#DIV/0!</v>
      </c>
      <c r="L157" s="27">
        <f t="shared" si="20"/>
        <v>0</v>
      </c>
      <c r="M157" s="27" t="e">
        <f t="shared" si="21"/>
        <v>#DIV/0!</v>
      </c>
      <c r="N157" s="194" t="e">
        <f t="shared" si="8"/>
        <v>#DIV/0!</v>
      </c>
      <c r="O157" s="194" t="e">
        <f t="shared" si="9"/>
        <v>#DIV/0!</v>
      </c>
      <c r="P157" s="27" t="e">
        <f t="shared" si="10"/>
        <v>#DIV/0!</v>
      </c>
      <c r="Q157" s="25" t="e">
        <f t="shared" si="11"/>
        <v>#DIV/0!</v>
      </c>
    </row>
    <row r="158" spans="1:17" x14ac:dyDescent="0.35">
      <c r="A158" s="194">
        <f t="shared" si="6"/>
        <v>0</v>
      </c>
      <c r="B158" s="29"/>
      <c r="C158" s="25" t="e">
        <f t="shared" si="12"/>
        <v>#DIV/0!</v>
      </c>
      <c r="D158" s="27" t="e">
        <f t="shared" si="7"/>
        <v>#DIV/0!</v>
      </c>
      <c r="E158" s="28" t="e">
        <f t="shared" si="13"/>
        <v>#DIV/0!</v>
      </c>
      <c r="F158" s="27" t="e">
        <f t="shared" si="14"/>
        <v>#DIV/0!</v>
      </c>
      <c r="G158" s="27" t="e">
        <f t="shared" si="15"/>
        <v>#DIV/0!</v>
      </c>
      <c r="H158" s="27" t="e">
        <f t="shared" si="16"/>
        <v>#DIV/0!</v>
      </c>
      <c r="I158" s="194" t="e">
        <f t="shared" si="17"/>
        <v>#DIV/0!</v>
      </c>
      <c r="J158" s="229" t="e">
        <f t="shared" si="18"/>
        <v>#DIV/0!</v>
      </c>
      <c r="K158" s="27" t="e">
        <f t="shared" si="19"/>
        <v>#DIV/0!</v>
      </c>
      <c r="L158" s="27">
        <f t="shared" si="20"/>
        <v>0</v>
      </c>
      <c r="M158" s="27" t="e">
        <f t="shared" si="21"/>
        <v>#DIV/0!</v>
      </c>
      <c r="N158" s="194" t="e">
        <f t="shared" si="8"/>
        <v>#DIV/0!</v>
      </c>
      <c r="O158" s="194" t="e">
        <f t="shared" si="9"/>
        <v>#DIV/0!</v>
      </c>
      <c r="P158" s="27" t="e">
        <f t="shared" si="10"/>
        <v>#DIV/0!</v>
      </c>
      <c r="Q158" s="25" t="e">
        <f t="shared" si="11"/>
        <v>#DIV/0!</v>
      </c>
    </row>
    <row r="159" spans="1:17" x14ac:dyDescent="0.35">
      <c r="A159" s="194">
        <f t="shared" si="6"/>
        <v>0</v>
      </c>
      <c r="B159" s="29"/>
      <c r="C159" s="25" t="e">
        <f t="shared" si="12"/>
        <v>#DIV/0!</v>
      </c>
      <c r="D159" s="27" t="e">
        <f t="shared" si="7"/>
        <v>#DIV/0!</v>
      </c>
      <c r="E159" s="28" t="e">
        <f t="shared" si="13"/>
        <v>#DIV/0!</v>
      </c>
      <c r="F159" s="27" t="e">
        <f t="shared" si="14"/>
        <v>#DIV/0!</v>
      </c>
      <c r="G159" s="27" t="e">
        <f t="shared" si="15"/>
        <v>#DIV/0!</v>
      </c>
      <c r="H159" s="27" t="e">
        <f t="shared" si="16"/>
        <v>#DIV/0!</v>
      </c>
      <c r="I159" s="194" t="e">
        <f t="shared" si="17"/>
        <v>#DIV/0!</v>
      </c>
      <c r="J159" s="229" t="e">
        <f t="shared" si="18"/>
        <v>#DIV/0!</v>
      </c>
      <c r="K159" s="27" t="e">
        <f t="shared" si="19"/>
        <v>#DIV/0!</v>
      </c>
      <c r="L159" s="27">
        <f t="shared" si="20"/>
        <v>0</v>
      </c>
      <c r="M159" s="27" t="e">
        <f t="shared" si="21"/>
        <v>#DIV/0!</v>
      </c>
      <c r="N159" s="194" t="e">
        <f t="shared" si="8"/>
        <v>#DIV/0!</v>
      </c>
      <c r="O159" s="194" t="e">
        <f t="shared" si="9"/>
        <v>#DIV/0!</v>
      </c>
      <c r="P159" s="27" t="e">
        <f t="shared" si="10"/>
        <v>#DIV/0!</v>
      </c>
      <c r="Q159" s="25" t="e">
        <f t="shared" si="11"/>
        <v>#DIV/0!</v>
      </c>
    </row>
    <row r="160" spans="1:17" x14ac:dyDescent="0.35">
      <c r="A160" s="194">
        <f t="shared" si="6"/>
        <v>0</v>
      </c>
      <c r="B160" s="29"/>
      <c r="C160" s="25" t="e">
        <f t="shared" si="12"/>
        <v>#DIV/0!</v>
      </c>
      <c r="D160" s="27" t="e">
        <f t="shared" si="7"/>
        <v>#DIV/0!</v>
      </c>
      <c r="E160" s="28" t="e">
        <f t="shared" si="13"/>
        <v>#DIV/0!</v>
      </c>
      <c r="F160" s="27" t="e">
        <f t="shared" si="14"/>
        <v>#DIV/0!</v>
      </c>
      <c r="G160" s="27" t="e">
        <f t="shared" si="15"/>
        <v>#DIV/0!</v>
      </c>
      <c r="H160" s="27" t="e">
        <f t="shared" si="16"/>
        <v>#DIV/0!</v>
      </c>
      <c r="I160" s="194" t="e">
        <f t="shared" si="17"/>
        <v>#DIV/0!</v>
      </c>
      <c r="J160" s="229" t="e">
        <f t="shared" si="18"/>
        <v>#DIV/0!</v>
      </c>
      <c r="K160" s="27" t="e">
        <f t="shared" si="19"/>
        <v>#DIV/0!</v>
      </c>
      <c r="L160" s="27">
        <f t="shared" si="20"/>
        <v>0</v>
      </c>
      <c r="M160" s="27" t="e">
        <f t="shared" si="21"/>
        <v>#DIV/0!</v>
      </c>
      <c r="N160" s="194" t="e">
        <f t="shared" si="8"/>
        <v>#DIV/0!</v>
      </c>
      <c r="O160" s="194" t="e">
        <f t="shared" si="9"/>
        <v>#DIV/0!</v>
      </c>
      <c r="P160" s="27" t="e">
        <f t="shared" si="10"/>
        <v>#DIV/0!</v>
      </c>
      <c r="Q160" s="25" t="e">
        <f t="shared" si="11"/>
        <v>#DIV/0!</v>
      </c>
    </row>
    <row r="161" spans="1:17" x14ac:dyDescent="0.35">
      <c r="A161" s="194">
        <f t="shared" si="6"/>
        <v>0</v>
      </c>
      <c r="B161" s="29"/>
      <c r="C161" s="25" t="e">
        <f t="shared" si="12"/>
        <v>#DIV/0!</v>
      </c>
      <c r="D161" s="27" t="e">
        <f t="shared" si="7"/>
        <v>#DIV/0!</v>
      </c>
      <c r="E161" s="28" t="e">
        <f t="shared" si="13"/>
        <v>#DIV/0!</v>
      </c>
      <c r="F161" s="27" t="e">
        <f t="shared" si="14"/>
        <v>#DIV/0!</v>
      </c>
      <c r="G161" s="27" t="e">
        <f t="shared" si="15"/>
        <v>#DIV/0!</v>
      </c>
      <c r="H161" s="27" t="e">
        <f t="shared" si="16"/>
        <v>#DIV/0!</v>
      </c>
      <c r="I161" s="194" t="e">
        <f t="shared" si="17"/>
        <v>#DIV/0!</v>
      </c>
      <c r="J161" s="229" t="e">
        <f t="shared" si="18"/>
        <v>#DIV/0!</v>
      </c>
      <c r="K161" s="27" t="e">
        <f t="shared" si="19"/>
        <v>#DIV/0!</v>
      </c>
      <c r="L161" s="27">
        <f t="shared" si="20"/>
        <v>0</v>
      </c>
      <c r="M161" s="27" t="e">
        <f t="shared" si="21"/>
        <v>#DIV/0!</v>
      </c>
      <c r="N161" s="194" t="e">
        <f t="shared" si="8"/>
        <v>#DIV/0!</v>
      </c>
      <c r="O161" s="194" t="e">
        <f t="shared" si="9"/>
        <v>#DIV/0!</v>
      </c>
      <c r="P161" s="27" t="e">
        <f t="shared" si="10"/>
        <v>#DIV/0!</v>
      </c>
      <c r="Q161" s="25" t="e">
        <f t="shared" si="11"/>
        <v>#DIV/0!</v>
      </c>
    </row>
    <row r="162" spans="1:17" x14ac:dyDescent="0.35">
      <c r="A162" s="194">
        <f t="shared" si="6"/>
        <v>0</v>
      </c>
      <c r="B162" s="29"/>
      <c r="C162" s="25" t="e">
        <f t="shared" si="12"/>
        <v>#DIV/0!</v>
      </c>
      <c r="D162" s="27" t="e">
        <f t="shared" si="7"/>
        <v>#DIV/0!</v>
      </c>
      <c r="E162" s="28" t="e">
        <f t="shared" si="13"/>
        <v>#DIV/0!</v>
      </c>
      <c r="F162" s="27" t="e">
        <f t="shared" si="14"/>
        <v>#DIV/0!</v>
      </c>
      <c r="G162" s="27" t="e">
        <f t="shared" si="15"/>
        <v>#DIV/0!</v>
      </c>
      <c r="H162" s="27" t="e">
        <f t="shared" si="16"/>
        <v>#DIV/0!</v>
      </c>
      <c r="I162" s="194" t="e">
        <f t="shared" si="17"/>
        <v>#DIV/0!</v>
      </c>
      <c r="J162" s="229" t="e">
        <f t="shared" si="18"/>
        <v>#DIV/0!</v>
      </c>
      <c r="K162" s="27" t="e">
        <f t="shared" si="19"/>
        <v>#DIV/0!</v>
      </c>
      <c r="L162" s="27">
        <f t="shared" si="20"/>
        <v>0</v>
      </c>
      <c r="M162" s="27" t="e">
        <f t="shared" si="21"/>
        <v>#DIV/0!</v>
      </c>
      <c r="N162" s="194" t="e">
        <f t="shared" si="8"/>
        <v>#DIV/0!</v>
      </c>
      <c r="O162" s="194" t="e">
        <f t="shared" si="9"/>
        <v>#DIV/0!</v>
      </c>
      <c r="P162" s="27" t="e">
        <f t="shared" si="10"/>
        <v>#DIV/0!</v>
      </c>
      <c r="Q162" s="25" t="e">
        <f t="shared" si="11"/>
        <v>#DIV/0!</v>
      </c>
    </row>
    <row r="163" spans="1:17" x14ac:dyDescent="0.35">
      <c r="A163" s="194">
        <f t="shared" si="6"/>
        <v>0</v>
      </c>
      <c r="B163" s="29"/>
      <c r="C163" s="25" t="e">
        <f t="shared" si="12"/>
        <v>#DIV/0!</v>
      </c>
      <c r="D163" s="27" t="e">
        <f t="shared" si="7"/>
        <v>#DIV/0!</v>
      </c>
      <c r="E163" s="28" t="e">
        <f t="shared" si="13"/>
        <v>#DIV/0!</v>
      </c>
      <c r="F163" s="27" t="e">
        <f t="shared" si="14"/>
        <v>#DIV/0!</v>
      </c>
      <c r="G163" s="27" t="e">
        <f t="shared" si="15"/>
        <v>#DIV/0!</v>
      </c>
      <c r="H163" s="27" t="e">
        <f t="shared" si="16"/>
        <v>#DIV/0!</v>
      </c>
      <c r="I163" s="194" t="e">
        <f t="shared" si="17"/>
        <v>#DIV/0!</v>
      </c>
      <c r="J163" s="229" t="e">
        <f t="shared" si="18"/>
        <v>#DIV/0!</v>
      </c>
      <c r="K163" s="27" t="e">
        <f t="shared" si="19"/>
        <v>#DIV/0!</v>
      </c>
      <c r="L163" s="27">
        <f t="shared" si="20"/>
        <v>0</v>
      </c>
      <c r="M163" s="27" t="e">
        <f t="shared" si="21"/>
        <v>#DIV/0!</v>
      </c>
      <c r="N163" s="194" t="e">
        <f t="shared" si="8"/>
        <v>#DIV/0!</v>
      </c>
      <c r="O163" s="194" t="e">
        <f t="shared" si="9"/>
        <v>#DIV/0!</v>
      </c>
      <c r="P163" s="27" t="e">
        <f t="shared" si="10"/>
        <v>#DIV/0!</v>
      </c>
      <c r="Q163" s="25" t="e">
        <f t="shared" si="11"/>
        <v>#DIV/0!</v>
      </c>
    </row>
    <row r="164" spans="1:17" x14ac:dyDescent="0.35">
      <c r="A164" s="194">
        <f t="shared" si="6"/>
        <v>0</v>
      </c>
      <c r="B164" s="29"/>
      <c r="C164" s="25" t="e">
        <f t="shared" si="12"/>
        <v>#DIV/0!</v>
      </c>
      <c r="D164" s="27" t="e">
        <f t="shared" si="7"/>
        <v>#DIV/0!</v>
      </c>
      <c r="E164" s="28" t="e">
        <f t="shared" si="13"/>
        <v>#DIV/0!</v>
      </c>
      <c r="F164" s="27" t="e">
        <f t="shared" si="14"/>
        <v>#DIV/0!</v>
      </c>
      <c r="G164" s="27" t="e">
        <f t="shared" si="15"/>
        <v>#DIV/0!</v>
      </c>
      <c r="H164" s="27" t="e">
        <f t="shared" si="16"/>
        <v>#DIV/0!</v>
      </c>
      <c r="I164" s="194" t="e">
        <f t="shared" si="17"/>
        <v>#DIV/0!</v>
      </c>
      <c r="J164" s="229" t="e">
        <f t="shared" si="18"/>
        <v>#DIV/0!</v>
      </c>
      <c r="K164" s="27" t="e">
        <f t="shared" si="19"/>
        <v>#DIV/0!</v>
      </c>
      <c r="L164" s="27">
        <f t="shared" si="20"/>
        <v>0</v>
      </c>
      <c r="M164" s="27" t="e">
        <f t="shared" si="21"/>
        <v>#DIV/0!</v>
      </c>
      <c r="N164" s="194" t="e">
        <f t="shared" si="8"/>
        <v>#DIV/0!</v>
      </c>
      <c r="O164" s="194" t="e">
        <f t="shared" si="9"/>
        <v>#DIV/0!</v>
      </c>
      <c r="P164" s="27" t="e">
        <f t="shared" si="10"/>
        <v>#DIV/0!</v>
      </c>
      <c r="Q164" s="25" t="e">
        <f t="shared" si="11"/>
        <v>#DIV/0!</v>
      </c>
    </row>
    <row r="165" spans="1:17" x14ac:dyDescent="0.35">
      <c r="A165" s="194">
        <f t="shared" si="6"/>
        <v>0</v>
      </c>
      <c r="B165" s="29"/>
      <c r="C165" s="25" t="e">
        <f t="shared" si="12"/>
        <v>#DIV/0!</v>
      </c>
      <c r="D165" s="27" t="e">
        <f t="shared" si="7"/>
        <v>#DIV/0!</v>
      </c>
      <c r="E165" s="28" t="e">
        <f t="shared" si="13"/>
        <v>#DIV/0!</v>
      </c>
      <c r="F165" s="27" t="e">
        <f t="shared" si="14"/>
        <v>#DIV/0!</v>
      </c>
      <c r="G165" s="27" t="e">
        <f t="shared" si="15"/>
        <v>#DIV/0!</v>
      </c>
      <c r="H165" s="27" t="e">
        <f t="shared" si="16"/>
        <v>#DIV/0!</v>
      </c>
      <c r="I165" s="194" t="e">
        <f t="shared" si="17"/>
        <v>#DIV/0!</v>
      </c>
      <c r="J165" s="229" t="e">
        <f t="shared" si="18"/>
        <v>#DIV/0!</v>
      </c>
      <c r="K165" s="27" t="e">
        <f t="shared" si="19"/>
        <v>#DIV/0!</v>
      </c>
      <c r="L165" s="27">
        <f t="shared" si="20"/>
        <v>0</v>
      </c>
      <c r="M165" s="27" t="e">
        <f t="shared" si="21"/>
        <v>#DIV/0!</v>
      </c>
      <c r="N165" s="194" t="e">
        <f t="shared" si="8"/>
        <v>#DIV/0!</v>
      </c>
      <c r="O165" s="194" t="e">
        <f t="shared" si="9"/>
        <v>#DIV/0!</v>
      </c>
      <c r="P165" s="27" t="e">
        <f t="shared" si="10"/>
        <v>#DIV/0!</v>
      </c>
      <c r="Q165" s="25" t="e">
        <f t="shared" si="11"/>
        <v>#DIV/0!</v>
      </c>
    </row>
    <row r="166" spans="1:17" x14ac:dyDescent="0.35">
      <c r="A166" s="194">
        <f t="shared" si="6"/>
        <v>0</v>
      </c>
      <c r="B166" s="29"/>
      <c r="C166" s="25" t="e">
        <f t="shared" si="12"/>
        <v>#DIV/0!</v>
      </c>
      <c r="D166" s="27" t="e">
        <f t="shared" si="7"/>
        <v>#DIV/0!</v>
      </c>
      <c r="E166" s="28" t="e">
        <f t="shared" si="13"/>
        <v>#DIV/0!</v>
      </c>
      <c r="F166" s="27" t="e">
        <f t="shared" si="14"/>
        <v>#DIV/0!</v>
      </c>
      <c r="G166" s="27" t="e">
        <f t="shared" si="15"/>
        <v>#DIV/0!</v>
      </c>
      <c r="H166" s="27" t="e">
        <f t="shared" si="16"/>
        <v>#DIV/0!</v>
      </c>
      <c r="I166" s="194" t="e">
        <f t="shared" si="17"/>
        <v>#DIV/0!</v>
      </c>
      <c r="J166" s="229" t="e">
        <f t="shared" si="18"/>
        <v>#DIV/0!</v>
      </c>
      <c r="K166" s="27" t="e">
        <f t="shared" si="19"/>
        <v>#DIV/0!</v>
      </c>
      <c r="L166" s="27">
        <f t="shared" si="20"/>
        <v>0</v>
      </c>
      <c r="M166" s="27" t="e">
        <f t="shared" si="21"/>
        <v>#DIV/0!</v>
      </c>
      <c r="N166" s="194" t="e">
        <f t="shared" si="8"/>
        <v>#DIV/0!</v>
      </c>
      <c r="O166" s="194" t="e">
        <f t="shared" si="9"/>
        <v>#DIV/0!</v>
      </c>
      <c r="P166" s="27" t="e">
        <f t="shared" si="10"/>
        <v>#DIV/0!</v>
      </c>
      <c r="Q166" s="25" t="e">
        <f t="shared" si="11"/>
        <v>#DIV/0!</v>
      </c>
    </row>
    <row r="167" spans="1:17" x14ac:dyDescent="0.35">
      <c r="A167" s="194">
        <f t="shared" si="6"/>
        <v>0</v>
      </c>
      <c r="B167" s="29"/>
      <c r="C167" s="25" t="e">
        <f t="shared" si="12"/>
        <v>#DIV/0!</v>
      </c>
      <c r="D167" s="27" t="e">
        <f t="shared" si="7"/>
        <v>#DIV/0!</v>
      </c>
      <c r="E167" s="28" t="e">
        <f t="shared" si="13"/>
        <v>#DIV/0!</v>
      </c>
      <c r="F167" s="27" t="e">
        <f t="shared" si="14"/>
        <v>#DIV/0!</v>
      </c>
      <c r="G167" s="27" t="e">
        <f t="shared" si="15"/>
        <v>#DIV/0!</v>
      </c>
      <c r="H167" s="27" t="e">
        <f t="shared" si="16"/>
        <v>#DIV/0!</v>
      </c>
      <c r="I167" s="194" t="e">
        <f t="shared" si="17"/>
        <v>#DIV/0!</v>
      </c>
      <c r="J167" s="229" t="e">
        <f t="shared" si="18"/>
        <v>#DIV/0!</v>
      </c>
      <c r="K167" s="27" t="e">
        <f t="shared" si="19"/>
        <v>#DIV/0!</v>
      </c>
      <c r="L167" s="27">
        <f t="shared" si="20"/>
        <v>0</v>
      </c>
      <c r="M167" s="27" t="e">
        <f t="shared" si="21"/>
        <v>#DIV/0!</v>
      </c>
      <c r="N167" s="194" t="e">
        <f t="shared" si="8"/>
        <v>#DIV/0!</v>
      </c>
      <c r="O167" s="194" t="e">
        <f t="shared" si="9"/>
        <v>#DIV/0!</v>
      </c>
      <c r="P167" s="27" t="e">
        <f t="shared" si="10"/>
        <v>#DIV/0!</v>
      </c>
      <c r="Q167" s="25" t="e">
        <f t="shared" si="11"/>
        <v>#DIV/0!</v>
      </c>
    </row>
    <row r="168" spans="1:17" x14ac:dyDescent="0.35">
      <c r="A168" s="194">
        <f t="shared" si="6"/>
        <v>0</v>
      </c>
      <c r="B168" s="29"/>
      <c r="C168" s="25" t="e">
        <f t="shared" si="12"/>
        <v>#DIV/0!</v>
      </c>
      <c r="D168" s="27" t="e">
        <f t="shared" si="7"/>
        <v>#DIV/0!</v>
      </c>
      <c r="E168" s="28" t="e">
        <f t="shared" si="13"/>
        <v>#DIV/0!</v>
      </c>
      <c r="F168" s="27" t="e">
        <f t="shared" si="14"/>
        <v>#DIV/0!</v>
      </c>
      <c r="G168" s="27" t="e">
        <f t="shared" si="15"/>
        <v>#DIV/0!</v>
      </c>
      <c r="H168" s="27" t="e">
        <f t="shared" si="16"/>
        <v>#DIV/0!</v>
      </c>
      <c r="I168" s="194" t="e">
        <f t="shared" si="17"/>
        <v>#DIV/0!</v>
      </c>
      <c r="J168" s="229" t="e">
        <f t="shared" si="18"/>
        <v>#DIV/0!</v>
      </c>
      <c r="K168" s="27" t="e">
        <f t="shared" si="19"/>
        <v>#DIV/0!</v>
      </c>
      <c r="L168" s="27">
        <f t="shared" si="20"/>
        <v>0</v>
      </c>
      <c r="M168" s="27" t="e">
        <f t="shared" si="21"/>
        <v>#DIV/0!</v>
      </c>
      <c r="N168" s="194" t="e">
        <f t="shared" si="8"/>
        <v>#DIV/0!</v>
      </c>
      <c r="O168" s="194" t="e">
        <f t="shared" si="9"/>
        <v>#DIV/0!</v>
      </c>
      <c r="P168" s="27" t="e">
        <f t="shared" si="10"/>
        <v>#DIV/0!</v>
      </c>
      <c r="Q168" s="25" t="e">
        <f t="shared" si="11"/>
        <v>#DIV/0!</v>
      </c>
    </row>
    <row r="169" spans="1:17" x14ac:dyDescent="0.35">
      <c r="A169" s="194">
        <f t="shared" si="6"/>
        <v>0</v>
      </c>
      <c r="B169" s="29"/>
      <c r="C169" s="25" t="e">
        <f t="shared" si="12"/>
        <v>#DIV/0!</v>
      </c>
      <c r="D169" s="27" t="e">
        <f t="shared" si="7"/>
        <v>#DIV/0!</v>
      </c>
      <c r="E169" s="28" t="e">
        <f t="shared" si="13"/>
        <v>#DIV/0!</v>
      </c>
      <c r="F169" s="27" t="e">
        <f t="shared" si="14"/>
        <v>#DIV/0!</v>
      </c>
      <c r="G169" s="27" t="e">
        <f t="shared" si="15"/>
        <v>#DIV/0!</v>
      </c>
      <c r="H169" s="27" t="e">
        <f t="shared" si="16"/>
        <v>#DIV/0!</v>
      </c>
      <c r="I169" s="194" t="e">
        <f t="shared" si="17"/>
        <v>#DIV/0!</v>
      </c>
      <c r="J169" s="229" t="e">
        <f t="shared" si="18"/>
        <v>#DIV/0!</v>
      </c>
      <c r="K169" s="27" t="e">
        <f t="shared" si="19"/>
        <v>#DIV/0!</v>
      </c>
      <c r="L169" s="27">
        <f t="shared" si="20"/>
        <v>0</v>
      </c>
      <c r="M169" s="27" t="e">
        <f t="shared" si="21"/>
        <v>#DIV/0!</v>
      </c>
      <c r="N169" s="194" t="e">
        <f t="shared" si="8"/>
        <v>#DIV/0!</v>
      </c>
      <c r="O169" s="194" t="e">
        <f t="shared" si="9"/>
        <v>#DIV/0!</v>
      </c>
      <c r="P169" s="27" t="e">
        <f t="shared" si="10"/>
        <v>#DIV/0!</v>
      </c>
      <c r="Q169" s="25" t="e">
        <f t="shared" si="11"/>
        <v>#DIV/0!</v>
      </c>
    </row>
    <row r="170" spans="1:17" x14ac:dyDescent="0.35">
      <c r="A170" s="194">
        <f t="shared" si="6"/>
        <v>0</v>
      </c>
      <c r="B170" s="29"/>
      <c r="C170" s="25" t="e">
        <f t="shared" si="12"/>
        <v>#DIV/0!</v>
      </c>
      <c r="D170" s="27" t="e">
        <f t="shared" si="7"/>
        <v>#DIV/0!</v>
      </c>
      <c r="E170" s="28" t="e">
        <f t="shared" si="13"/>
        <v>#DIV/0!</v>
      </c>
      <c r="F170" s="27" t="e">
        <f t="shared" si="14"/>
        <v>#DIV/0!</v>
      </c>
      <c r="G170" s="27" t="e">
        <f t="shared" si="15"/>
        <v>#DIV/0!</v>
      </c>
      <c r="H170" s="27" t="e">
        <f t="shared" si="16"/>
        <v>#DIV/0!</v>
      </c>
      <c r="I170" s="194" t="e">
        <f t="shared" si="17"/>
        <v>#DIV/0!</v>
      </c>
      <c r="J170" s="229" t="e">
        <f t="shared" si="18"/>
        <v>#DIV/0!</v>
      </c>
      <c r="K170" s="27" t="e">
        <f t="shared" si="19"/>
        <v>#DIV/0!</v>
      </c>
      <c r="L170" s="27">
        <f t="shared" si="20"/>
        <v>0</v>
      </c>
      <c r="M170" s="27" t="e">
        <f t="shared" si="21"/>
        <v>#DIV/0!</v>
      </c>
      <c r="N170" s="194" t="e">
        <f t="shared" si="8"/>
        <v>#DIV/0!</v>
      </c>
      <c r="O170" s="194" t="e">
        <f t="shared" si="9"/>
        <v>#DIV/0!</v>
      </c>
      <c r="P170" s="27" t="e">
        <f t="shared" si="10"/>
        <v>#DIV/0!</v>
      </c>
      <c r="Q170" s="25" t="e">
        <f t="shared" si="11"/>
        <v>#DIV/0!</v>
      </c>
    </row>
    <row r="171" spans="1:17" x14ac:dyDescent="0.35">
      <c r="A171" s="194">
        <f t="shared" ref="A171:A207" si="22">A67</f>
        <v>0</v>
      </c>
      <c r="B171" s="29"/>
      <c r="C171" s="25" t="e">
        <f t="shared" si="12"/>
        <v>#DIV/0!</v>
      </c>
      <c r="D171" s="27" t="e">
        <f t="shared" si="7"/>
        <v>#DIV/0!</v>
      </c>
      <c r="E171" s="28" t="e">
        <f t="shared" si="13"/>
        <v>#DIV/0!</v>
      </c>
      <c r="F171" s="27" t="e">
        <f t="shared" si="14"/>
        <v>#DIV/0!</v>
      </c>
      <c r="G171" s="27" t="e">
        <f t="shared" si="15"/>
        <v>#DIV/0!</v>
      </c>
      <c r="H171" s="27" t="e">
        <f t="shared" si="16"/>
        <v>#DIV/0!</v>
      </c>
      <c r="I171" s="194" t="e">
        <f t="shared" si="17"/>
        <v>#DIV/0!</v>
      </c>
      <c r="J171" s="229" t="e">
        <f t="shared" si="18"/>
        <v>#DIV/0!</v>
      </c>
      <c r="K171" s="27" t="e">
        <f t="shared" si="19"/>
        <v>#DIV/0!</v>
      </c>
      <c r="L171" s="27">
        <f t="shared" si="20"/>
        <v>0</v>
      </c>
      <c r="M171" s="27" t="e">
        <f t="shared" si="21"/>
        <v>#DIV/0!</v>
      </c>
      <c r="N171" s="194" t="e">
        <f t="shared" si="8"/>
        <v>#DIV/0!</v>
      </c>
      <c r="O171" s="194" t="e">
        <f t="shared" si="9"/>
        <v>#DIV/0!</v>
      </c>
      <c r="P171" s="27" t="e">
        <f t="shared" si="10"/>
        <v>#DIV/0!</v>
      </c>
      <c r="Q171" s="25" t="e">
        <f t="shared" si="11"/>
        <v>#DIV/0!</v>
      </c>
    </row>
    <row r="172" spans="1:17" x14ac:dyDescent="0.35">
      <c r="A172" s="194">
        <f t="shared" si="22"/>
        <v>0</v>
      </c>
      <c r="B172" s="29"/>
      <c r="C172" s="25" t="e">
        <f t="shared" si="12"/>
        <v>#DIV/0!</v>
      </c>
      <c r="D172" s="27" t="e">
        <f t="shared" ref="D172:D207" si="23">H68</f>
        <v>#DIV/0!</v>
      </c>
      <c r="E172" s="28" t="e">
        <f t="shared" si="13"/>
        <v>#DIV/0!</v>
      </c>
      <c r="F172" s="27" t="e">
        <f t="shared" si="14"/>
        <v>#DIV/0!</v>
      </c>
      <c r="G172" s="27" t="e">
        <f t="shared" si="15"/>
        <v>#DIV/0!</v>
      </c>
      <c r="H172" s="27" t="e">
        <f t="shared" si="16"/>
        <v>#DIV/0!</v>
      </c>
      <c r="I172" s="194" t="e">
        <f t="shared" si="17"/>
        <v>#DIV/0!</v>
      </c>
      <c r="J172" s="229" t="e">
        <f t="shared" si="18"/>
        <v>#DIV/0!</v>
      </c>
      <c r="K172" s="27" t="e">
        <f t="shared" si="19"/>
        <v>#DIV/0!</v>
      </c>
      <c r="L172" s="27">
        <f t="shared" si="20"/>
        <v>0</v>
      </c>
      <c r="M172" s="27" t="e">
        <f t="shared" si="21"/>
        <v>#DIV/0!</v>
      </c>
      <c r="N172" s="194" t="e">
        <f t="shared" ref="N172:N207" si="24">IF(D172&gt;=M172,$M$2,$M$3)</f>
        <v>#DIV/0!</v>
      </c>
      <c r="O172" s="194" t="e">
        <f t="shared" ref="O172:O207" si="25">IF(K172&lt;=$L$4,$M$2,$M$3)</f>
        <v>#DIV/0!</v>
      </c>
      <c r="P172" s="27" t="e">
        <f t="shared" ref="P172:P206" si="26">(H172+J68)-F68</f>
        <v>#DIV/0!</v>
      </c>
      <c r="Q172" s="25" t="e">
        <f t="shared" ref="Q172:Q207" si="27">F68-G172</f>
        <v>#DIV/0!</v>
      </c>
    </row>
    <row r="173" spans="1:17" x14ac:dyDescent="0.35">
      <c r="A173" s="194">
        <f t="shared" si="22"/>
        <v>0</v>
      </c>
      <c r="B173" s="29"/>
      <c r="C173" s="25" t="e">
        <f t="shared" ref="C173:C207" si="28">ROUND(F69/E69,2)</f>
        <v>#DIV/0!</v>
      </c>
      <c r="D173" s="27" t="e">
        <f t="shared" si="23"/>
        <v>#DIV/0!</v>
      </c>
      <c r="E173" s="28" t="e">
        <f t="shared" ref="E173:E207" si="29">ROUND(D173/C173,2)</f>
        <v>#DIV/0!</v>
      </c>
      <c r="F173" s="27" t="e">
        <f t="shared" ref="F173:F207" si="30">ROUND(D173*E69,2)</f>
        <v>#DIV/0!</v>
      </c>
      <c r="G173" s="27" t="e">
        <f t="shared" ref="G173:G207" si="31">ROUND(G69*E69,2)</f>
        <v>#DIV/0!</v>
      </c>
      <c r="H173" s="27" t="e">
        <f t="shared" ref="H173:H207" si="32">ROUND(J173*E69,2)</f>
        <v>#DIV/0!</v>
      </c>
      <c r="I173" s="194" t="e">
        <f t="shared" ref="I173:I207" si="33">ROUND(J173*E69,2)</f>
        <v>#DIV/0!</v>
      </c>
      <c r="J173" s="229" t="e">
        <f t="shared" ref="J173:J207" si="34">IF((F69-J69)/E69&gt;=$L$4,$L$4,(F69-J69)/E69)</f>
        <v>#DIV/0!</v>
      </c>
      <c r="K173" s="27" t="e">
        <f t="shared" ref="K173:K207" si="35">ROUND(K69/E69,2)</f>
        <v>#DIV/0!</v>
      </c>
      <c r="L173" s="27">
        <f t="shared" ref="L173:L207" si="36">ROUND(F69*0.1,2)</f>
        <v>0</v>
      </c>
      <c r="M173" s="27" t="e">
        <f t="shared" ref="M173:M207" si="37">ROUND(C173*0.1,2)</f>
        <v>#DIV/0!</v>
      </c>
      <c r="N173" s="194" t="e">
        <f t="shared" si="24"/>
        <v>#DIV/0!</v>
      </c>
      <c r="O173" s="194" t="e">
        <f t="shared" si="25"/>
        <v>#DIV/0!</v>
      </c>
      <c r="P173" s="27" t="e">
        <f t="shared" si="26"/>
        <v>#DIV/0!</v>
      </c>
      <c r="Q173" s="25" t="e">
        <f t="shared" si="27"/>
        <v>#DIV/0!</v>
      </c>
    </row>
    <row r="174" spans="1:17" x14ac:dyDescent="0.35">
      <c r="A174" s="194">
        <f t="shared" si="22"/>
        <v>0</v>
      </c>
      <c r="B174" s="29"/>
      <c r="C174" s="25" t="e">
        <f t="shared" si="28"/>
        <v>#DIV/0!</v>
      </c>
      <c r="D174" s="27" t="e">
        <f t="shared" si="23"/>
        <v>#DIV/0!</v>
      </c>
      <c r="E174" s="28" t="e">
        <f t="shared" si="29"/>
        <v>#DIV/0!</v>
      </c>
      <c r="F174" s="27" t="e">
        <f t="shared" si="30"/>
        <v>#DIV/0!</v>
      </c>
      <c r="G174" s="27" t="e">
        <f t="shared" si="31"/>
        <v>#DIV/0!</v>
      </c>
      <c r="H174" s="27" t="e">
        <f t="shared" si="32"/>
        <v>#DIV/0!</v>
      </c>
      <c r="I174" s="194" t="e">
        <f t="shared" si="33"/>
        <v>#DIV/0!</v>
      </c>
      <c r="J174" s="229" t="e">
        <f t="shared" si="34"/>
        <v>#DIV/0!</v>
      </c>
      <c r="K174" s="27" t="e">
        <f t="shared" si="35"/>
        <v>#DIV/0!</v>
      </c>
      <c r="L174" s="27">
        <f t="shared" si="36"/>
        <v>0</v>
      </c>
      <c r="M174" s="27" t="e">
        <f t="shared" si="37"/>
        <v>#DIV/0!</v>
      </c>
      <c r="N174" s="194" t="e">
        <f t="shared" si="24"/>
        <v>#DIV/0!</v>
      </c>
      <c r="O174" s="194" t="e">
        <f t="shared" si="25"/>
        <v>#DIV/0!</v>
      </c>
      <c r="P174" s="27" t="e">
        <f t="shared" si="26"/>
        <v>#DIV/0!</v>
      </c>
      <c r="Q174" s="25" t="e">
        <f t="shared" si="27"/>
        <v>#DIV/0!</v>
      </c>
    </row>
    <row r="175" spans="1:17" x14ac:dyDescent="0.35">
      <c r="A175" s="194">
        <f t="shared" si="22"/>
        <v>0</v>
      </c>
      <c r="B175" s="29"/>
      <c r="C175" s="25" t="e">
        <f t="shared" si="28"/>
        <v>#DIV/0!</v>
      </c>
      <c r="D175" s="27" t="e">
        <f t="shared" si="23"/>
        <v>#DIV/0!</v>
      </c>
      <c r="E175" s="28" t="e">
        <f t="shared" si="29"/>
        <v>#DIV/0!</v>
      </c>
      <c r="F175" s="27" t="e">
        <f t="shared" si="30"/>
        <v>#DIV/0!</v>
      </c>
      <c r="G175" s="27" t="e">
        <f t="shared" si="31"/>
        <v>#DIV/0!</v>
      </c>
      <c r="H175" s="27" t="e">
        <f t="shared" si="32"/>
        <v>#DIV/0!</v>
      </c>
      <c r="I175" s="194" t="e">
        <f t="shared" si="33"/>
        <v>#DIV/0!</v>
      </c>
      <c r="J175" s="229" t="e">
        <f t="shared" si="34"/>
        <v>#DIV/0!</v>
      </c>
      <c r="K175" s="27" t="e">
        <f t="shared" si="35"/>
        <v>#DIV/0!</v>
      </c>
      <c r="L175" s="27">
        <f t="shared" si="36"/>
        <v>0</v>
      </c>
      <c r="M175" s="27" t="e">
        <f t="shared" si="37"/>
        <v>#DIV/0!</v>
      </c>
      <c r="N175" s="194" t="e">
        <f t="shared" si="24"/>
        <v>#DIV/0!</v>
      </c>
      <c r="O175" s="194" t="e">
        <f t="shared" si="25"/>
        <v>#DIV/0!</v>
      </c>
      <c r="P175" s="27" t="e">
        <f t="shared" si="26"/>
        <v>#DIV/0!</v>
      </c>
      <c r="Q175" s="25" t="e">
        <f t="shared" si="27"/>
        <v>#DIV/0!</v>
      </c>
    </row>
    <row r="176" spans="1:17" x14ac:dyDescent="0.35">
      <c r="A176" s="194">
        <f t="shared" si="22"/>
        <v>0</v>
      </c>
      <c r="B176" s="29"/>
      <c r="C176" s="25" t="e">
        <f t="shared" si="28"/>
        <v>#DIV/0!</v>
      </c>
      <c r="D176" s="27" t="e">
        <f t="shared" si="23"/>
        <v>#DIV/0!</v>
      </c>
      <c r="E176" s="28" t="e">
        <f t="shared" si="29"/>
        <v>#DIV/0!</v>
      </c>
      <c r="F176" s="27" t="e">
        <f t="shared" si="30"/>
        <v>#DIV/0!</v>
      </c>
      <c r="G176" s="27" t="e">
        <f t="shared" si="31"/>
        <v>#DIV/0!</v>
      </c>
      <c r="H176" s="27" t="e">
        <f t="shared" si="32"/>
        <v>#DIV/0!</v>
      </c>
      <c r="I176" s="194" t="e">
        <f t="shared" si="33"/>
        <v>#DIV/0!</v>
      </c>
      <c r="J176" s="229" t="e">
        <f t="shared" si="34"/>
        <v>#DIV/0!</v>
      </c>
      <c r="K176" s="27" t="e">
        <f t="shared" si="35"/>
        <v>#DIV/0!</v>
      </c>
      <c r="L176" s="27">
        <f t="shared" si="36"/>
        <v>0</v>
      </c>
      <c r="M176" s="27" t="e">
        <f t="shared" si="37"/>
        <v>#DIV/0!</v>
      </c>
      <c r="N176" s="194" t="e">
        <f t="shared" si="24"/>
        <v>#DIV/0!</v>
      </c>
      <c r="O176" s="194" t="e">
        <f t="shared" si="25"/>
        <v>#DIV/0!</v>
      </c>
      <c r="P176" s="27" t="e">
        <f t="shared" si="26"/>
        <v>#DIV/0!</v>
      </c>
      <c r="Q176" s="25" t="e">
        <f t="shared" si="27"/>
        <v>#DIV/0!</v>
      </c>
    </row>
    <row r="177" spans="1:17" x14ac:dyDescent="0.35">
      <c r="A177" s="194">
        <f t="shared" si="22"/>
        <v>0</v>
      </c>
      <c r="B177" s="29"/>
      <c r="C177" s="25" t="e">
        <f t="shared" si="28"/>
        <v>#DIV/0!</v>
      </c>
      <c r="D177" s="27" t="e">
        <f t="shared" si="23"/>
        <v>#DIV/0!</v>
      </c>
      <c r="E177" s="28" t="e">
        <f t="shared" si="29"/>
        <v>#DIV/0!</v>
      </c>
      <c r="F177" s="27" t="e">
        <f t="shared" si="30"/>
        <v>#DIV/0!</v>
      </c>
      <c r="G177" s="27" t="e">
        <f t="shared" si="31"/>
        <v>#DIV/0!</v>
      </c>
      <c r="H177" s="27" t="e">
        <f t="shared" si="32"/>
        <v>#DIV/0!</v>
      </c>
      <c r="I177" s="194" t="e">
        <f t="shared" si="33"/>
        <v>#DIV/0!</v>
      </c>
      <c r="J177" s="229" t="e">
        <f t="shared" si="34"/>
        <v>#DIV/0!</v>
      </c>
      <c r="K177" s="27" t="e">
        <f t="shared" si="35"/>
        <v>#DIV/0!</v>
      </c>
      <c r="L177" s="27">
        <f t="shared" si="36"/>
        <v>0</v>
      </c>
      <c r="M177" s="27" t="e">
        <f t="shared" si="37"/>
        <v>#DIV/0!</v>
      </c>
      <c r="N177" s="194" t="e">
        <f t="shared" si="24"/>
        <v>#DIV/0!</v>
      </c>
      <c r="O177" s="194" t="e">
        <f t="shared" si="25"/>
        <v>#DIV/0!</v>
      </c>
      <c r="P177" s="27" t="e">
        <f t="shared" si="26"/>
        <v>#DIV/0!</v>
      </c>
      <c r="Q177" s="25" t="e">
        <f t="shared" si="27"/>
        <v>#DIV/0!</v>
      </c>
    </row>
    <row r="178" spans="1:17" x14ac:dyDescent="0.35">
      <c r="A178" s="194">
        <f t="shared" si="22"/>
        <v>0</v>
      </c>
      <c r="B178" s="29"/>
      <c r="C178" s="25" t="e">
        <f t="shared" si="28"/>
        <v>#DIV/0!</v>
      </c>
      <c r="D178" s="27" t="e">
        <f t="shared" si="23"/>
        <v>#DIV/0!</v>
      </c>
      <c r="E178" s="28" t="e">
        <f t="shared" si="29"/>
        <v>#DIV/0!</v>
      </c>
      <c r="F178" s="27" t="e">
        <f t="shared" si="30"/>
        <v>#DIV/0!</v>
      </c>
      <c r="G178" s="27" t="e">
        <f t="shared" si="31"/>
        <v>#DIV/0!</v>
      </c>
      <c r="H178" s="27" t="e">
        <f t="shared" si="32"/>
        <v>#DIV/0!</v>
      </c>
      <c r="I178" s="194" t="e">
        <f t="shared" si="33"/>
        <v>#DIV/0!</v>
      </c>
      <c r="J178" s="229" t="e">
        <f t="shared" si="34"/>
        <v>#DIV/0!</v>
      </c>
      <c r="K178" s="27" t="e">
        <f t="shared" si="35"/>
        <v>#DIV/0!</v>
      </c>
      <c r="L178" s="27">
        <f t="shared" si="36"/>
        <v>0</v>
      </c>
      <c r="M178" s="27" t="e">
        <f t="shared" si="37"/>
        <v>#DIV/0!</v>
      </c>
      <c r="N178" s="194" t="e">
        <f t="shared" si="24"/>
        <v>#DIV/0!</v>
      </c>
      <c r="O178" s="194" t="e">
        <f t="shared" si="25"/>
        <v>#DIV/0!</v>
      </c>
      <c r="P178" s="27" t="e">
        <f t="shared" si="26"/>
        <v>#DIV/0!</v>
      </c>
      <c r="Q178" s="25" t="e">
        <f t="shared" si="27"/>
        <v>#DIV/0!</v>
      </c>
    </row>
    <row r="179" spans="1:17" x14ac:dyDescent="0.35">
      <c r="A179" s="194">
        <f t="shared" si="22"/>
        <v>0</v>
      </c>
      <c r="B179" s="29"/>
      <c r="C179" s="25" t="e">
        <f t="shared" si="28"/>
        <v>#DIV/0!</v>
      </c>
      <c r="D179" s="27" t="e">
        <f t="shared" si="23"/>
        <v>#DIV/0!</v>
      </c>
      <c r="E179" s="28" t="e">
        <f t="shared" si="29"/>
        <v>#DIV/0!</v>
      </c>
      <c r="F179" s="27" t="e">
        <f t="shared" si="30"/>
        <v>#DIV/0!</v>
      </c>
      <c r="G179" s="27" t="e">
        <f t="shared" si="31"/>
        <v>#DIV/0!</v>
      </c>
      <c r="H179" s="27" t="e">
        <f t="shared" si="32"/>
        <v>#DIV/0!</v>
      </c>
      <c r="I179" s="194" t="e">
        <f t="shared" si="33"/>
        <v>#DIV/0!</v>
      </c>
      <c r="J179" s="229" t="e">
        <f t="shared" si="34"/>
        <v>#DIV/0!</v>
      </c>
      <c r="K179" s="27" t="e">
        <f t="shared" si="35"/>
        <v>#DIV/0!</v>
      </c>
      <c r="L179" s="27">
        <f t="shared" si="36"/>
        <v>0</v>
      </c>
      <c r="M179" s="27" t="e">
        <f t="shared" si="37"/>
        <v>#DIV/0!</v>
      </c>
      <c r="N179" s="194" t="e">
        <f t="shared" si="24"/>
        <v>#DIV/0!</v>
      </c>
      <c r="O179" s="194" t="e">
        <f t="shared" si="25"/>
        <v>#DIV/0!</v>
      </c>
      <c r="P179" s="27" t="e">
        <f t="shared" si="26"/>
        <v>#DIV/0!</v>
      </c>
      <c r="Q179" s="25" t="e">
        <f t="shared" si="27"/>
        <v>#DIV/0!</v>
      </c>
    </row>
    <row r="180" spans="1:17" x14ac:dyDescent="0.35">
      <c r="A180" s="194">
        <f t="shared" si="22"/>
        <v>0</v>
      </c>
      <c r="B180" s="29"/>
      <c r="C180" s="25" t="e">
        <f t="shared" si="28"/>
        <v>#DIV/0!</v>
      </c>
      <c r="D180" s="27" t="e">
        <f t="shared" si="23"/>
        <v>#DIV/0!</v>
      </c>
      <c r="E180" s="28" t="e">
        <f t="shared" si="29"/>
        <v>#DIV/0!</v>
      </c>
      <c r="F180" s="27" t="e">
        <f t="shared" si="30"/>
        <v>#DIV/0!</v>
      </c>
      <c r="G180" s="27" t="e">
        <f t="shared" si="31"/>
        <v>#DIV/0!</v>
      </c>
      <c r="H180" s="27" t="e">
        <f t="shared" si="32"/>
        <v>#DIV/0!</v>
      </c>
      <c r="I180" s="194" t="e">
        <f t="shared" si="33"/>
        <v>#DIV/0!</v>
      </c>
      <c r="J180" s="229" t="e">
        <f t="shared" si="34"/>
        <v>#DIV/0!</v>
      </c>
      <c r="K180" s="27" t="e">
        <f t="shared" si="35"/>
        <v>#DIV/0!</v>
      </c>
      <c r="L180" s="27">
        <f t="shared" si="36"/>
        <v>0</v>
      </c>
      <c r="M180" s="27" t="e">
        <f t="shared" si="37"/>
        <v>#DIV/0!</v>
      </c>
      <c r="N180" s="194" t="e">
        <f t="shared" si="24"/>
        <v>#DIV/0!</v>
      </c>
      <c r="O180" s="194" t="e">
        <f t="shared" si="25"/>
        <v>#DIV/0!</v>
      </c>
      <c r="P180" s="27" t="e">
        <f t="shared" si="26"/>
        <v>#DIV/0!</v>
      </c>
      <c r="Q180" s="25" t="e">
        <f t="shared" si="27"/>
        <v>#DIV/0!</v>
      </c>
    </row>
    <row r="181" spans="1:17" x14ac:dyDescent="0.35">
      <c r="A181" s="194">
        <f t="shared" si="22"/>
        <v>0</v>
      </c>
      <c r="B181" s="29"/>
      <c r="C181" s="25" t="e">
        <f t="shared" si="28"/>
        <v>#DIV/0!</v>
      </c>
      <c r="D181" s="27" t="e">
        <f t="shared" si="23"/>
        <v>#DIV/0!</v>
      </c>
      <c r="E181" s="28" t="e">
        <f t="shared" si="29"/>
        <v>#DIV/0!</v>
      </c>
      <c r="F181" s="27" t="e">
        <f t="shared" si="30"/>
        <v>#DIV/0!</v>
      </c>
      <c r="G181" s="27" t="e">
        <f t="shared" si="31"/>
        <v>#DIV/0!</v>
      </c>
      <c r="H181" s="27" t="e">
        <f t="shared" si="32"/>
        <v>#DIV/0!</v>
      </c>
      <c r="I181" s="194" t="e">
        <f t="shared" si="33"/>
        <v>#DIV/0!</v>
      </c>
      <c r="J181" s="229" t="e">
        <f t="shared" si="34"/>
        <v>#DIV/0!</v>
      </c>
      <c r="K181" s="27" t="e">
        <f t="shared" si="35"/>
        <v>#DIV/0!</v>
      </c>
      <c r="L181" s="27">
        <f t="shared" si="36"/>
        <v>0</v>
      </c>
      <c r="M181" s="27" t="e">
        <f t="shared" si="37"/>
        <v>#DIV/0!</v>
      </c>
      <c r="N181" s="194" t="e">
        <f t="shared" si="24"/>
        <v>#DIV/0!</v>
      </c>
      <c r="O181" s="194" t="e">
        <f t="shared" si="25"/>
        <v>#DIV/0!</v>
      </c>
      <c r="P181" s="27" t="e">
        <f t="shared" si="26"/>
        <v>#DIV/0!</v>
      </c>
      <c r="Q181" s="25" t="e">
        <f t="shared" si="27"/>
        <v>#DIV/0!</v>
      </c>
    </row>
    <row r="182" spans="1:17" x14ac:dyDescent="0.35">
      <c r="A182" s="194">
        <f t="shared" si="22"/>
        <v>0</v>
      </c>
      <c r="B182" s="29"/>
      <c r="C182" s="25" t="e">
        <f t="shared" si="28"/>
        <v>#DIV/0!</v>
      </c>
      <c r="D182" s="27" t="e">
        <f t="shared" si="23"/>
        <v>#DIV/0!</v>
      </c>
      <c r="E182" s="28" t="e">
        <f t="shared" si="29"/>
        <v>#DIV/0!</v>
      </c>
      <c r="F182" s="27" t="e">
        <f t="shared" si="30"/>
        <v>#DIV/0!</v>
      </c>
      <c r="G182" s="27" t="e">
        <f t="shared" si="31"/>
        <v>#DIV/0!</v>
      </c>
      <c r="H182" s="27" t="e">
        <f t="shared" si="32"/>
        <v>#DIV/0!</v>
      </c>
      <c r="I182" s="194" t="e">
        <f t="shared" si="33"/>
        <v>#DIV/0!</v>
      </c>
      <c r="J182" s="229" t="e">
        <f t="shared" si="34"/>
        <v>#DIV/0!</v>
      </c>
      <c r="K182" s="27" t="e">
        <f t="shared" si="35"/>
        <v>#DIV/0!</v>
      </c>
      <c r="L182" s="27">
        <f t="shared" si="36"/>
        <v>0</v>
      </c>
      <c r="M182" s="27" t="e">
        <f t="shared" si="37"/>
        <v>#DIV/0!</v>
      </c>
      <c r="N182" s="194" t="e">
        <f t="shared" si="24"/>
        <v>#DIV/0!</v>
      </c>
      <c r="O182" s="194" t="e">
        <f t="shared" si="25"/>
        <v>#DIV/0!</v>
      </c>
      <c r="P182" s="27" t="e">
        <f t="shared" si="26"/>
        <v>#DIV/0!</v>
      </c>
      <c r="Q182" s="25" t="e">
        <f t="shared" si="27"/>
        <v>#DIV/0!</v>
      </c>
    </row>
    <row r="183" spans="1:17" x14ac:dyDescent="0.35">
      <c r="A183" s="194">
        <f t="shared" si="22"/>
        <v>0</v>
      </c>
      <c r="B183" s="29"/>
      <c r="C183" s="25" t="e">
        <f t="shared" si="28"/>
        <v>#DIV/0!</v>
      </c>
      <c r="D183" s="27" t="e">
        <f t="shared" si="23"/>
        <v>#DIV/0!</v>
      </c>
      <c r="E183" s="28" t="e">
        <f t="shared" si="29"/>
        <v>#DIV/0!</v>
      </c>
      <c r="F183" s="27" t="e">
        <f t="shared" si="30"/>
        <v>#DIV/0!</v>
      </c>
      <c r="G183" s="27" t="e">
        <f t="shared" si="31"/>
        <v>#DIV/0!</v>
      </c>
      <c r="H183" s="27" t="e">
        <f t="shared" si="32"/>
        <v>#DIV/0!</v>
      </c>
      <c r="I183" s="194" t="e">
        <f t="shared" si="33"/>
        <v>#DIV/0!</v>
      </c>
      <c r="J183" s="229" t="e">
        <f t="shared" si="34"/>
        <v>#DIV/0!</v>
      </c>
      <c r="K183" s="27" t="e">
        <f t="shared" si="35"/>
        <v>#DIV/0!</v>
      </c>
      <c r="L183" s="27">
        <f t="shared" si="36"/>
        <v>0</v>
      </c>
      <c r="M183" s="27" t="e">
        <f t="shared" si="37"/>
        <v>#DIV/0!</v>
      </c>
      <c r="N183" s="194" t="e">
        <f t="shared" si="24"/>
        <v>#DIV/0!</v>
      </c>
      <c r="O183" s="194" t="e">
        <f t="shared" si="25"/>
        <v>#DIV/0!</v>
      </c>
      <c r="P183" s="27" t="e">
        <f t="shared" si="26"/>
        <v>#DIV/0!</v>
      </c>
      <c r="Q183" s="25" t="e">
        <f t="shared" si="27"/>
        <v>#DIV/0!</v>
      </c>
    </row>
    <row r="184" spans="1:17" x14ac:dyDescent="0.35">
      <c r="A184" s="194">
        <f t="shared" si="22"/>
        <v>0</v>
      </c>
      <c r="B184" s="29"/>
      <c r="C184" s="25" t="e">
        <f t="shared" si="28"/>
        <v>#DIV/0!</v>
      </c>
      <c r="D184" s="27" t="e">
        <f t="shared" si="23"/>
        <v>#DIV/0!</v>
      </c>
      <c r="E184" s="28" t="e">
        <f t="shared" si="29"/>
        <v>#DIV/0!</v>
      </c>
      <c r="F184" s="27" t="e">
        <f t="shared" si="30"/>
        <v>#DIV/0!</v>
      </c>
      <c r="G184" s="27" t="e">
        <f t="shared" si="31"/>
        <v>#DIV/0!</v>
      </c>
      <c r="H184" s="27" t="e">
        <f t="shared" si="32"/>
        <v>#DIV/0!</v>
      </c>
      <c r="I184" s="194" t="e">
        <f t="shared" si="33"/>
        <v>#DIV/0!</v>
      </c>
      <c r="J184" s="229" t="e">
        <f t="shared" si="34"/>
        <v>#DIV/0!</v>
      </c>
      <c r="K184" s="27" t="e">
        <f t="shared" si="35"/>
        <v>#DIV/0!</v>
      </c>
      <c r="L184" s="27">
        <f t="shared" si="36"/>
        <v>0</v>
      </c>
      <c r="M184" s="27" t="e">
        <f t="shared" si="37"/>
        <v>#DIV/0!</v>
      </c>
      <c r="N184" s="194" t="e">
        <f t="shared" si="24"/>
        <v>#DIV/0!</v>
      </c>
      <c r="O184" s="194" t="e">
        <f t="shared" si="25"/>
        <v>#DIV/0!</v>
      </c>
      <c r="P184" s="27" t="e">
        <f t="shared" si="26"/>
        <v>#DIV/0!</v>
      </c>
      <c r="Q184" s="25" t="e">
        <f t="shared" si="27"/>
        <v>#DIV/0!</v>
      </c>
    </row>
    <row r="185" spans="1:17" x14ac:dyDescent="0.35">
      <c r="A185" s="194">
        <f t="shared" si="22"/>
        <v>0</v>
      </c>
      <c r="B185" s="29"/>
      <c r="C185" s="25" t="e">
        <f t="shared" si="28"/>
        <v>#DIV/0!</v>
      </c>
      <c r="D185" s="27" t="e">
        <f t="shared" si="23"/>
        <v>#DIV/0!</v>
      </c>
      <c r="E185" s="28" t="e">
        <f t="shared" si="29"/>
        <v>#DIV/0!</v>
      </c>
      <c r="F185" s="27" t="e">
        <f t="shared" si="30"/>
        <v>#DIV/0!</v>
      </c>
      <c r="G185" s="27" t="e">
        <f t="shared" si="31"/>
        <v>#DIV/0!</v>
      </c>
      <c r="H185" s="27" t="e">
        <f t="shared" si="32"/>
        <v>#DIV/0!</v>
      </c>
      <c r="I185" s="194" t="e">
        <f t="shared" si="33"/>
        <v>#DIV/0!</v>
      </c>
      <c r="J185" s="229" t="e">
        <f t="shared" si="34"/>
        <v>#DIV/0!</v>
      </c>
      <c r="K185" s="27" t="e">
        <f t="shared" si="35"/>
        <v>#DIV/0!</v>
      </c>
      <c r="L185" s="27">
        <f t="shared" si="36"/>
        <v>0</v>
      </c>
      <c r="M185" s="27" t="e">
        <f t="shared" si="37"/>
        <v>#DIV/0!</v>
      </c>
      <c r="N185" s="194" t="e">
        <f t="shared" si="24"/>
        <v>#DIV/0!</v>
      </c>
      <c r="O185" s="194" t="e">
        <f t="shared" si="25"/>
        <v>#DIV/0!</v>
      </c>
      <c r="P185" s="27" t="e">
        <f t="shared" si="26"/>
        <v>#DIV/0!</v>
      </c>
      <c r="Q185" s="25" t="e">
        <f t="shared" si="27"/>
        <v>#DIV/0!</v>
      </c>
    </row>
    <row r="186" spans="1:17" x14ac:dyDescent="0.35">
      <c r="A186" s="194">
        <f t="shared" si="22"/>
        <v>0</v>
      </c>
      <c r="B186" s="29"/>
      <c r="C186" s="25" t="e">
        <f t="shared" si="28"/>
        <v>#DIV/0!</v>
      </c>
      <c r="D186" s="27" t="e">
        <f t="shared" si="23"/>
        <v>#DIV/0!</v>
      </c>
      <c r="E186" s="28" t="e">
        <f t="shared" si="29"/>
        <v>#DIV/0!</v>
      </c>
      <c r="F186" s="27" t="e">
        <f t="shared" si="30"/>
        <v>#DIV/0!</v>
      </c>
      <c r="G186" s="27" t="e">
        <f t="shared" si="31"/>
        <v>#DIV/0!</v>
      </c>
      <c r="H186" s="27" t="e">
        <f t="shared" si="32"/>
        <v>#DIV/0!</v>
      </c>
      <c r="I186" s="194" t="e">
        <f t="shared" si="33"/>
        <v>#DIV/0!</v>
      </c>
      <c r="J186" s="229" t="e">
        <f t="shared" si="34"/>
        <v>#DIV/0!</v>
      </c>
      <c r="K186" s="27" t="e">
        <f t="shared" si="35"/>
        <v>#DIV/0!</v>
      </c>
      <c r="L186" s="27">
        <f t="shared" si="36"/>
        <v>0</v>
      </c>
      <c r="M186" s="27" t="e">
        <f t="shared" si="37"/>
        <v>#DIV/0!</v>
      </c>
      <c r="N186" s="194" t="e">
        <f t="shared" si="24"/>
        <v>#DIV/0!</v>
      </c>
      <c r="O186" s="194" t="e">
        <f t="shared" si="25"/>
        <v>#DIV/0!</v>
      </c>
      <c r="P186" s="27" t="e">
        <f t="shared" si="26"/>
        <v>#DIV/0!</v>
      </c>
      <c r="Q186" s="25" t="e">
        <f t="shared" si="27"/>
        <v>#DIV/0!</v>
      </c>
    </row>
    <row r="187" spans="1:17" x14ac:dyDescent="0.35">
      <c r="A187" s="194">
        <f t="shared" si="22"/>
        <v>0</v>
      </c>
      <c r="B187" s="29"/>
      <c r="C187" s="25" t="e">
        <f t="shared" si="28"/>
        <v>#DIV/0!</v>
      </c>
      <c r="D187" s="27" t="e">
        <f t="shared" si="23"/>
        <v>#DIV/0!</v>
      </c>
      <c r="E187" s="28" t="e">
        <f t="shared" si="29"/>
        <v>#DIV/0!</v>
      </c>
      <c r="F187" s="27" t="e">
        <f t="shared" si="30"/>
        <v>#DIV/0!</v>
      </c>
      <c r="G187" s="27" t="e">
        <f t="shared" si="31"/>
        <v>#DIV/0!</v>
      </c>
      <c r="H187" s="27" t="e">
        <f t="shared" si="32"/>
        <v>#DIV/0!</v>
      </c>
      <c r="I187" s="194" t="e">
        <f t="shared" si="33"/>
        <v>#DIV/0!</v>
      </c>
      <c r="J187" s="229" t="e">
        <f t="shared" si="34"/>
        <v>#DIV/0!</v>
      </c>
      <c r="K187" s="27" t="e">
        <f t="shared" si="35"/>
        <v>#DIV/0!</v>
      </c>
      <c r="L187" s="27">
        <f t="shared" si="36"/>
        <v>0</v>
      </c>
      <c r="M187" s="27" t="e">
        <f t="shared" si="37"/>
        <v>#DIV/0!</v>
      </c>
      <c r="N187" s="194" t="e">
        <f t="shared" si="24"/>
        <v>#DIV/0!</v>
      </c>
      <c r="O187" s="194" t="e">
        <f t="shared" si="25"/>
        <v>#DIV/0!</v>
      </c>
      <c r="P187" s="27" t="e">
        <f t="shared" si="26"/>
        <v>#DIV/0!</v>
      </c>
      <c r="Q187" s="25" t="e">
        <f t="shared" si="27"/>
        <v>#DIV/0!</v>
      </c>
    </row>
    <row r="188" spans="1:17" x14ac:dyDescent="0.35">
      <c r="A188" s="194">
        <f t="shared" si="22"/>
        <v>0</v>
      </c>
      <c r="B188" s="29"/>
      <c r="C188" s="25" t="e">
        <f t="shared" si="28"/>
        <v>#DIV/0!</v>
      </c>
      <c r="D188" s="27" t="e">
        <f t="shared" si="23"/>
        <v>#DIV/0!</v>
      </c>
      <c r="E188" s="28" t="e">
        <f t="shared" si="29"/>
        <v>#DIV/0!</v>
      </c>
      <c r="F188" s="27" t="e">
        <f t="shared" si="30"/>
        <v>#DIV/0!</v>
      </c>
      <c r="G188" s="27" t="e">
        <f t="shared" si="31"/>
        <v>#DIV/0!</v>
      </c>
      <c r="H188" s="27" t="e">
        <f t="shared" si="32"/>
        <v>#DIV/0!</v>
      </c>
      <c r="I188" s="194" t="e">
        <f t="shared" si="33"/>
        <v>#DIV/0!</v>
      </c>
      <c r="J188" s="229" t="e">
        <f t="shared" si="34"/>
        <v>#DIV/0!</v>
      </c>
      <c r="K188" s="27" t="e">
        <f t="shared" si="35"/>
        <v>#DIV/0!</v>
      </c>
      <c r="L188" s="27">
        <f t="shared" si="36"/>
        <v>0</v>
      </c>
      <c r="M188" s="27" t="e">
        <f t="shared" si="37"/>
        <v>#DIV/0!</v>
      </c>
      <c r="N188" s="194" t="e">
        <f t="shared" si="24"/>
        <v>#DIV/0!</v>
      </c>
      <c r="O188" s="194" t="e">
        <f t="shared" si="25"/>
        <v>#DIV/0!</v>
      </c>
      <c r="P188" s="27" t="e">
        <f t="shared" si="26"/>
        <v>#DIV/0!</v>
      </c>
      <c r="Q188" s="25" t="e">
        <f t="shared" si="27"/>
        <v>#DIV/0!</v>
      </c>
    </row>
    <row r="189" spans="1:17" x14ac:dyDescent="0.35">
      <c r="A189" s="194">
        <f t="shared" si="22"/>
        <v>0</v>
      </c>
      <c r="B189" s="29"/>
      <c r="C189" s="25" t="e">
        <f t="shared" si="28"/>
        <v>#DIV/0!</v>
      </c>
      <c r="D189" s="27" t="e">
        <f t="shared" si="23"/>
        <v>#DIV/0!</v>
      </c>
      <c r="E189" s="28" t="e">
        <f t="shared" si="29"/>
        <v>#DIV/0!</v>
      </c>
      <c r="F189" s="27" t="e">
        <f t="shared" si="30"/>
        <v>#DIV/0!</v>
      </c>
      <c r="G189" s="27" t="e">
        <f t="shared" si="31"/>
        <v>#DIV/0!</v>
      </c>
      <c r="H189" s="27" t="e">
        <f t="shared" si="32"/>
        <v>#DIV/0!</v>
      </c>
      <c r="I189" s="194" t="e">
        <f t="shared" si="33"/>
        <v>#DIV/0!</v>
      </c>
      <c r="J189" s="229" t="e">
        <f t="shared" si="34"/>
        <v>#DIV/0!</v>
      </c>
      <c r="K189" s="27" t="e">
        <f t="shared" si="35"/>
        <v>#DIV/0!</v>
      </c>
      <c r="L189" s="27">
        <f t="shared" si="36"/>
        <v>0</v>
      </c>
      <c r="M189" s="27" t="e">
        <f t="shared" si="37"/>
        <v>#DIV/0!</v>
      </c>
      <c r="N189" s="194" t="e">
        <f t="shared" si="24"/>
        <v>#DIV/0!</v>
      </c>
      <c r="O189" s="194" t="e">
        <f t="shared" si="25"/>
        <v>#DIV/0!</v>
      </c>
      <c r="P189" s="27" t="e">
        <f t="shared" si="26"/>
        <v>#DIV/0!</v>
      </c>
      <c r="Q189" s="25" t="e">
        <f t="shared" si="27"/>
        <v>#DIV/0!</v>
      </c>
    </row>
    <row r="190" spans="1:17" x14ac:dyDescent="0.35">
      <c r="A190" s="194">
        <f t="shared" si="22"/>
        <v>0</v>
      </c>
      <c r="B190" s="29"/>
      <c r="C190" s="25" t="e">
        <f t="shared" si="28"/>
        <v>#DIV/0!</v>
      </c>
      <c r="D190" s="27" t="e">
        <f t="shared" si="23"/>
        <v>#DIV/0!</v>
      </c>
      <c r="E190" s="28" t="e">
        <f t="shared" si="29"/>
        <v>#DIV/0!</v>
      </c>
      <c r="F190" s="27" t="e">
        <f t="shared" si="30"/>
        <v>#DIV/0!</v>
      </c>
      <c r="G190" s="27" t="e">
        <f t="shared" si="31"/>
        <v>#DIV/0!</v>
      </c>
      <c r="H190" s="27" t="e">
        <f t="shared" si="32"/>
        <v>#DIV/0!</v>
      </c>
      <c r="I190" s="194" t="e">
        <f t="shared" si="33"/>
        <v>#DIV/0!</v>
      </c>
      <c r="J190" s="229" t="e">
        <f t="shared" si="34"/>
        <v>#DIV/0!</v>
      </c>
      <c r="K190" s="27" t="e">
        <f t="shared" si="35"/>
        <v>#DIV/0!</v>
      </c>
      <c r="L190" s="27">
        <f t="shared" si="36"/>
        <v>0</v>
      </c>
      <c r="M190" s="27" t="e">
        <f t="shared" si="37"/>
        <v>#DIV/0!</v>
      </c>
      <c r="N190" s="194" t="e">
        <f t="shared" si="24"/>
        <v>#DIV/0!</v>
      </c>
      <c r="O190" s="194" t="e">
        <f t="shared" si="25"/>
        <v>#DIV/0!</v>
      </c>
      <c r="P190" s="27" t="e">
        <f t="shared" si="26"/>
        <v>#DIV/0!</v>
      </c>
      <c r="Q190" s="25" t="e">
        <f t="shared" si="27"/>
        <v>#DIV/0!</v>
      </c>
    </row>
    <row r="191" spans="1:17" x14ac:dyDescent="0.35">
      <c r="A191" s="194">
        <f t="shared" si="22"/>
        <v>0</v>
      </c>
      <c r="B191" s="29"/>
      <c r="C191" s="25" t="e">
        <f t="shared" si="28"/>
        <v>#DIV/0!</v>
      </c>
      <c r="D191" s="27" t="e">
        <f t="shared" si="23"/>
        <v>#DIV/0!</v>
      </c>
      <c r="E191" s="28" t="e">
        <f t="shared" si="29"/>
        <v>#DIV/0!</v>
      </c>
      <c r="F191" s="27" t="e">
        <f t="shared" si="30"/>
        <v>#DIV/0!</v>
      </c>
      <c r="G191" s="27" t="e">
        <f t="shared" si="31"/>
        <v>#DIV/0!</v>
      </c>
      <c r="H191" s="27" t="e">
        <f t="shared" si="32"/>
        <v>#DIV/0!</v>
      </c>
      <c r="I191" s="194" t="e">
        <f t="shared" si="33"/>
        <v>#DIV/0!</v>
      </c>
      <c r="J191" s="229" t="e">
        <f t="shared" si="34"/>
        <v>#DIV/0!</v>
      </c>
      <c r="K191" s="27" t="e">
        <f t="shared" si="35"/>
        <v>#DIV/0!</v>
      </c>
      <c r="L191" s="27">
        <f t="shared" si="36"/>
        <v>0</v>
      </c>
      <c r="M191" s="27" t="e">
        <f t="shared" si="37"/>
        <v>#DIV/0!</v>
      </c>
      <c r="N191" s="194" t="e">
        <f t="shared" si="24"/>
        <v>#DIV/0!</v>
      </c>
      <c r="O191" s="194" t="e">
        <f t="shared" si="25"/>
        <v>#DIV/0!</v>
      </c>
      <c r="P191" s="27" t="e">
        <f t="shared" si="26"/>
        <v>#DIV/0!</v>
      </c>
      <c r="Q191" s="25" t="e">
        <f t="shared" si="27"/>
        <v>#DIV/0!</v>
      </c>
    </row>
    <row r="192" spans="1:17" x14ac:dyDescent="0.35">
      <c r="A192" s="194">
        <f t="shared" si="22"/>
        <v>0</v>
      </c>
      <c r="B192" s="29"/>
      <c r="C192" s="25" t="e">
        <f t="shared" si="28"/>
        <v>#DIV/0!</v>
      </c>
      <c r="D192" s="27" t="e">
        <f t="shared" si="23"/>
        <v>#DIV/0!</v>
      </c>
      <c r="E192" s="28" t="e">
        <f t="shared" si="29"/>
        <v>#DIV/0!</v>
      </c>
      <c r="F192" s="27" t="e">
        <f t="shared" si="30"/>
        <v>#DIV/0!</v>
      </c>
      <c r="G192" s="27" t="e">
        <f t="shared" si="31"/>
        <v>#DIV/0!</v>
      </c>
      <c r="H192" s="27" t="e">
        <f t="shared" si="32"/>
        <v>#DIV/0!</v>
      </c>
      <c r="I192" s="194" t="e">
        <f t="shared" si="33"/>
        <v>#DIV/0!</v>
      </c>
      <c r="J192" s="229" t="e">
        <f t="shared" si="34"/>
        <v>#DIV/0!</v>
      </c>
      <c r="K192" s="27" t="e">
        <f t="shared" si="35"/>
        <v>#DIV/0!</v>
      </c>
      <c r="L192" s="27">
        <f t="shared" si="36"/>
        <v>0</v>
      </c>
      <c r="M192" s="27" t="e">
        <f t="shared" si="37"/>
        <v>#DIV/0!</v>
      </c>
      <c r="N192" s="194" t="e">
        <f t="shared" si="24"/>
        <v>#DIV/0!</v>
      </c>
      <c r="O192" s="194" t="e">
        <f t="shared" si="25"/>
        <v>#DIV/0!</v>
      </c>
      <c r="P192" s="27" t="e">
        <f t="shared" si="26"/>
        <v>#DIV/0!</v>
      </c>
      <c r="Q192" s="25" t="e">
        <f t="shared" si="27"/>
        <v>#DIV/0!</v>
      </c>
    </row>
    <row r="193" spans="1:17" x14ac:dyDescent="0.35">
      <c r="A193" s="194">
        <f t="shared" si="22"/>
        <v>0</v>
      </c>
      <c r="B193" s="29"/>
      <c r="C193" s="25" t="e">
        <f t="shared" si="28"/>
        <v>#DIV/0!</v>
      </c>
      <c r="D193" s="27" t="e">
        <f t="shared" si="23"/>
        <v>#DIV/0!</v>
      </c>
      <c r="E193" s="28" t="e">
        <f t="shared" si="29"/>
        <v>#DIV/0!</v>
      </c>
      <c r="F193" s="27" t="e">
        <f t="shared" si="30"/>
        <v>#DIV/0!</v>
      </c>
      <c r="G193" s="27" t="e">
        <f t="shared" si="31"/>
        <v>#DIV/0!</v>
      </c>
      <c r="H193" s="27" t="e">
        <f t="shared" si="32"/>
        <v>#DIV/0!</v>
      </c>
      <c r="I193" s="194" t="e">
        <f t="shared" si="33"/>
        <v>#DIV/0!</v>
      </c>
      <c r="J193" s="229" t="e">
        <f t="shared" si="34"/>
        <v>#DIV/0!</v>
      </c>
      <c r="K193" s="27" t="e">
        <f t="shared" si="35"/>
        <v>#DIV/0!</v>
      </c>
      <c r="L193" s="27">
        <f t="shared" si="36"/>
        <v>0</v>
      </c>
      <c r="M193" s="27" t="e">
        <f t="shared" si="37"/>
        <v>#DIV/0!</v>
      </c>
      <c r="N193" s="194" t="e">
        <f t="shared" si="24"/>
        <v>#DIV/0!</v>
      </c>
      <c r="O193" s="194" t="e">
        <f t="shared" si="25"/>
        <v>#DIV/0!</v>
      </c>
      <c r="P193" s="27" t="e">
        <f t="shared" si="26"/>
        <v>#DIV/0!</v>
      </c>
      <c r="Q193" s="25" t="e">
        <f t="shared" si="27"/>
        <v>#DIV/0!</v>
      </c>
    </row>
    <row r="194" spans="1:17" x14ac:dyDescent="0.35">
      <c r="A194" s="194">
        <f t="shared" si="22"/>
        <v>0</v>
      </c>
      <c r="B194" s="29"/>
      <c r="C194" s="25" t="e">
        <f t="shared" si="28"/>
        <v>#DIV/0!</v>
      </c>
      <c r="D194" s="27" t="e">
        <f t="shared" si="23"/>
        <v>#DIV/0!</v>
      </c>
      <c r="E194" s="28" t="e">
        <f t="shared" si="29"/>
        <v>#DIV/0!</v>
      </c>
      <c r="F194" s="27" t="e">
        <f t="shared" si="30"/>
        <v>#DIV/0!</v>
      </c>
      <c r="G194" s="27" t="e">
        <f t="shared" si="31"/>
        <v>#DIV/0!</v>
      </c>
      <c r="H194" s="27" t="e">
        <f t="shared" si="32"/>
        <v>#DIV/0!</v>
      </c>
      <c r="I194" s="194" t="e">
        <f t="shared" si="33"/>
        <v>#DIV/0!</v>
      </c>
      <c r="J194" s="229" t="e">
        <f t="shared" si="34"/>
        <v>#DIV/0!</v>
      </c>
      <c r="K194" s="27" t="e">
        <f t="shared" si="35"/>
        <v>#DIV/0!</v>
      </c>
      <c r="L194" s="27">
        <f t="shared" si="36"/>
        <v>0</v>
      </c>
      <c r="M194" s="27" t="e">
        <f t="shared" si="37"/>
        <v>#DIV/0!</v>
      </c>
      <c r="N194" s="194" t="e">
        <f t="shared" si="24"/>
        <v>#DIV/0!</v>
      </c>
      <c r="O194" s="194" t="e">
        <f t="shared" si="25"/>
        <v>#DIV/0!</v>
      </c>
      <c r="P194" s="27" t="e">
        <f t="shared" si="26"/>
        <v>#DIV/0!</v>
      </c>
      <c r="Q194" s="25" t="e">
        <f t="shared" si="27"/>
        <v>#DIV/0!</v>
      </c>
    </row>
    <row r="195" spans="1:17" x14ac:dyDescent="0.35">
      <c r="A195" s="194">
        <f t="shared" si="22"/>
        <v>0</v>
      </c>
      <c r="B195" s="29"/>
      <c r="C195" s="25" t="e">
        <f t="shared" si="28"/>
        <v>#DIV/0!</v>
      </c>
      <c r="D195" s="27" t="e">
        <f t="shared" si="23"/>
        <v>#DIV/0!</v>
      </c>
      <c r="E195" s="28" t="e">
        <f t="shared" si="29"/>
        <v>#DIV/0!</v>
      </c>
      <c r="F195" s="27" t="e">
        <f t="shared" si="30"/>
        <v>#DIV/0!</v>
      </c>
      <c r="G195" s="27" t="e">
        <f t="shared" si="31"/>
        <v>#DIV/0!</v>
      </c>
      <c r="H195" s="27" t="e">
        <f t="shared" si="32"/>
        <v>#DIV/0!</v>
      </c>
      <c r="I195" s="194" t="e">
        <f t="shared" si="33"/>
        <v>#DIV/0!</v>
      </c>
      <c r="J195" s="229" t="e">
        <f t="shared" si="34"/>
        <v>#DIV/0!</v>
      </c>
      <c r="K195" s="27" t="e">
        <f t="shared" si="35"/>
        <v>#DIV/0!</v>
      </c>
      <c r="L195" s="27">
        <f t="shared" si="36"/>
        <v>0</v>
      </c>
      <c r="M195" s="27" t="e">
        <f t="shared" si="37"/>
        <v>#DIV/0!</v>
      </c>
      <c r="N195" s="194" t="e">
        <f t="shared" si="24"/>
        <v>#DIV/0!</v>
      </c>
      <c r="O195" s="194" t="e">
        <f t="shared" si="25"/>
        <v>#DIV/0!</v>
      </c>
      <c r="P195" s="27" t="e">
        <f t="shared" si="26"/>
        <v>#DIV/0!</v>
      </c>
      <c r="Q195" s="25" t="e">
        <f t="shared" si="27"/>
        <v>#DIV/0!</v>
      </c>
    </row>
    <row r="196" spans="1:17" x14ac:dyDescent="0.35">
      <c r="A196" s="194">
        <f t="shared" si="22"/>
        <v>0</v>
      </c>
      <c r="B196" s="29"/>
      <c r="C196" s="25" t="e">
        <f t="shared" si="28"/>
        <v>#DIV/0!</v>
      </c>
      <c r="D196" s="27" t="e">
        <f t="shared" si="23"/>
        <v>#DIV/0!</v>
      </c>
      <c r="E196" s="28" t="e">
        <f t="shared" si="29"/>
        <v>#DIV/0!</v>
      </c>
      <c r="F196" s="27" t="e">
        <f t="shared" si="30"/>
        <v>#DIV/0!</v>
      </c>
      <c r="G196" s="27" t="e">
        <f t="shared" si="31"/>
        <v>#DIV/0!</v>
      </c>
      <c r="H196" s="27" t="e">
        <f t="shared" si="32"/>
        <v>#DIV/0!</v>
      </c>
      <c r="I196" s="194" t="e">
        <f t="shared" si="33"/>
        <v>#DIV/0!</v>
      </c>
      <c r="J196" s="229" t="e">
        <f t="shared" si="34"/>
        <v>#DIV/0!</v>
      </c>
      <c r="K196" s="27" t="e">
        <f t="shared" si="35"/>
        <v>#DIV/0!</v>
      </c>
      <c r="L196" s="27">
        <f t="shared" si="36"/>
        <v>0</v>
      </c>
      <c r="M196" s="27" t="e">
        <f t="shared" si="37"/>
        <v>#DIV/0!</v>
      </c>
      <c r="N196" s="194" t="e">
        <f t="shared" si="24"/>
        <v>#DIV/0!</v>
      </c>
      <c r="O196" s="194" t="e">
        <f t="shared" si="25"/>
        <v>#DIV/0!</v>
      </c>
      <c r="P196" s="27" t="e">
        <f t="shared" si="26"/>
        <v>#DIV/0!</v>
      </c>
      <c r="Q196" s="25" t="e">
        <f t="shared" si="27"/>
        <v>#DIV/0!</v>
      </c>
    </row>
    <row r="197" spans="1:17" x14ac:dyDescent="0.35">
      <c r="A197" s="194">
        <f t="shared" si="22"/>
        <v>0</v>
      </c>
      <c r="B197" s="29"/>
      <c r="C197" s="25" t="e">
        <f t="shared" si="28"/>
        <v>#DIV/0!</v>
      </c>
      <c r="D197" s="27" t="e">
        <f t="shared" si="23"/>
        <v>#DIV/0!</v>
      </c>
      <c r="E197" s="28" t="e">
        <f t="shared" si="29"/>
        <v>#DIV/0!</v>
      </c>
      <c r="F197" s="27" t="e">
        <f t="shared" si="30"/>
        <v>#DIV/0!</v>
      </c>
      <c r="G197" s="27" t="e">
        <f t="shared" si="31"/>
        <v>#DIV/0!</v>
      </c>
      <c r="H197" s="27" t="e">
        <f t="shared" si="32"/>
        <v>#DIV/0!</v>
      </c>
      <c r="I197" s="194" t="e">
        <f t="shared" si="33"/>
        <v>#DIV/0!</v>
      </c>
      <c r="J197" s="229" t="e">
        <f t="shared" si="34"/>
        <v>#DIV/0!</v>
      </c>
      <c r="K197" s="27" t="e">
        <f t="shared" si="35"/>
        <v>#DIV/0!</v>
      </c>
      <c r="L197" s="27">
        <f t="shared" si="36"/>
        <v>0</v>
      </c>
      <c r="M197" s="27" t="e">
        <f t="shared" si="37"/>
        <v>#DIV/0!</v>
      </c>
      <c r="N197" s="194" t="e">
        <f t="shared" si="24"/>
        <v>#DIV/0!</v>
      </c>
      <c r="O197" s="194" t="e">
        <f t="shared" si="25"/>
        <v>#DIV/0!</v>
      </c>
      <c r="P197" s="27" t="e">
        <f t="shared" si="26"/>
        <v>#DIV/0!</v>
      </c>
      <c r="Q197" s="25" t="e">
        <f t="shared" si="27"/>
        <v>#DIV/0!</v>
      </c>
    </row>
    <row r="198" spans="1:17" x14ac:dyDescent="0.35">
      <c r="A198" s="194">
        <f t="shared" si="22"/>
        <v>0</v>
      </c>
      <c r="B198" s="29"/>
      <c r="C198" s="25" t="e">
        <f t="shared" si="28"/>
        <v>#DIV/0!</v>
      </c>
      <c r="D198" s="27" t="e">
        <f t="shared" si="23"/>
        <v>#DIV/0!</v>
      </c>
      <c r="E198" s="28" t="e">
        <f t="shared" si="29"/>
        <v>#DIV/0!</v>
      </c>
      <c r="F198" s="27" t="e">
        <f t="shared" si="30"/>
        <v>#DIV/0!</v>
      </c>
      <c r="G198" s="27" t="e">
        <f t="shared" si="31"/>
        <v>#DIV/0!</v>
      </c>
      <c r="H198" s="27" t="e">
        <f t="shared" si="32"/>
        <v>#DIV/0!</v>
      </c>
      <c r="I198" s="194" t="e">
        <f t="shared" si="33"/>
        <v>#DIV/0!</v>
      </c>
      <c r="J198" s="229" t="e">
        <f t="shared" si="34"/>
        <v>#DIV/0!</v>
      </c>
      <c r="K198" s="27" t="e">
        <f t="shared" si="35"/>
        <v>#DIV/0!</v>
      </c>
      <c r="L198" s="27">
        <f t="shared" si="36"/>
        <v>0</v>
      </c>
      <c r="M198" s="27" t="e">
        <f t="shared" si="37"/>
        <v>#DIV/0!</v>
      </c>
      <c r="N198" s="194" t="e">
        <f t="shared" si="24"/>
        <v>#DIV/0!</v>
      </c>
      <c r="O198" s="194" t="e">
        <f t="shared" si="25"/>
        <v>#DIV/0!</v>
      </c>
      <c r="P198" s="27" t="e">
        <f t="shared" si="26"/>
        <v>#DIV/0!</v>
      </c>
      <c r="Q198" s="25" t="e">
        <f t="shared" si="27"/>
        <v>#DIV/0!</v>
      </c>
    </row>
    <row r="199" spans="1:17" x14ac:dyDescent="0.35">
      <c r="A199" s="194">
        <f t="shared" si="22"/>
        <v>0</v>
      </c>
      <c r="B199" s="29"/>
      <c r="C199" s="25" t="e">
        <f t="shared" si="28"/>
        <v>#DIV/0!</v>
      </c>
      <c r="D199" s="27" t="e">
        <f t="shared" si="23"/>
        <v>#DIV/0!</v>
      </c>
      <c r="E199" s="28" t="e">
        <f t="shared" si="29"/>
        <v>#DIV/0!</v>
      </c>
      <c r="F199" s="27" t="e">
        <f t="shared" si="30"/>
        <v>#DIV/0!</v>
      </c>
      <c r="G199" s="27" t="e">
        <f t="shared" si="31"/>
        <v>#DIV/0!</v>
      </c>
      <c r="H199" s="27" t="e">
        <f t="shared" si="32"/>
        <v>#DIV/0!</v>
      </c>
      <c r="I199" s="194" t="e">
        <f t="shared" si="33"/>
        <v>#DIV/0!</v>
      </c>
      <c r="J199" s="229" t="e">
        <f t="shared" si="34"/>
        <v>#DIV/0!</v>
      </c>
      <c r="K199" s="27" t="e">
        <f t="shared" si="35"/>
        <v>#DIV/0!</v>
      </c>
      <c r="L199" s="27">
        <f t="shared" si="36"/>
        <v>0</v>
      </c>
      <c r="M199" s="27" t="e">
        <f t="shared" si="37"/>
        <v>#DIV/0!</v>
      </c>
      <c r="N199" s="194" t="e">
        <f t="shared" si="24"/>
        <v>#DIV/0!</v>
      </c>
      <c r="O199" s="194" t="e">
        <f t="shared" si="25"/>
        <v>#DIV/0!</v>
      </c>
      <c r="P199" s="27" t="e">
        <f t="shared" si="26"/>
        <v>#DIV/0!</v>
      </c>
      <c r="Q199" s="25" t="e">
        <f t="shared" si="27"/>
        <v>#DIV/0!</v>
      </c>
    </row>
    <row r="200" spans="1:17" x14ac:dyDescent="0.35">
      <c r="A200" s="194">
        <f t="shared" si="22"/>
        <v>0</v>
      </c>
      <c r="B200" s="29"/>
      <c r="C200" s="25" t="e">
        <f t="shared" si="28"/>
        <v>#DIV/0!</v>
      </c>
      <c r="D200" s="27" t="e">
        <f t="shared" si="23"/>
        <v>#DIV/0!</v>
      </c>
      <c r="E200" s="28" t="e">
        <f t="shared" si="29"/>
        <v>#DIV/0!</v>
      </c>
      <c r="F200" s="27" t="e">
        <f t="shared" si="30"/>
        <v>#DIV/0!</v>
      </c>
      <c r="G200" s="27" t="e">
        <f t="shared" si="31"/>
        <v>#DIV/0!</v>
      </c>
      <c r="H200" s="27" t="e">
        <f t="shared" si="32"/>
        <v>#DIV/0!</v>
      </c>
      <c r="I200" s="194" t="e">
        <f t="shared" si="33"/>
        <v>#DIV/0!</v>
      </c>
      <c r="J200" s="229" t="e">
        <f t="shared" si="34"/>
        <v>#DIV/0!</v>
      </c>
      <c r="K200" s="27" t="e">
        <f t="shared" si="35"/>
        <v>#DIV/0!</v>
      </c>
      <c r="L200" s="27">
        <f t="shared" si="36"/>
        <v>0</v>
      </c>
      <c r="M200" s="27" t="e">
        <f t="shared" si="37"/>
        <v>#DIV/0!</v>
      </c>
      <c r="N200" s="194" t="e">
        <f t="shared" si="24"/>
        <v>#DIV/0!</v>
      </c>
      <c r="O200" s="194" t="e">
        <f t="shared" si="25"/>
        <v>#DIV/0!</v>
      </c>
      <c r="P200" s="27" t="e">
        <f t="shared" si="26"/>
        <v>#DIV/0!</v>
      </c>
      <c r="Q200" s="25" t="e">
        <f t="shared" si="27"/>
        <v>#DIV/0!</v>
      </c>
    </row>
    <row r="201" spans="1:17" x14ac:dyDescent="0.35">
      <c r="A201" s="194">
        <f t="shared" si="22"/>
        <v>0</v>
      </c>
      <c r="B201" s="29"/>
      <c r="C201" s="25" t="e">
        <f t="shared" si="28"/>
        <v>#DIV/0!</v>
      </c>
      <c r="D201" s="27" t="e">
        <f t="shared" si="23"/>
        <v>#DIV/0!</v>
      </c>
      <c r="E201" s="28" t="e">
        <f t="shared" si="29"/>
        <v>#DIV/0!</v>
      </c>
      <c r="F201" s="27" t="e">
        <f t="shared" si="30"/>
        <v>#DIV/0!</v>
      </c>
      <c r="G201" s="27" t="e">
        <f t="shared" si="31"/>
        <v>#DIV/0!</v>
      </c>
      <c r="H201" s="27" t="e">
        <f t="shared" si="32"/>
        <v>#DIV/0!</v>
      </c>
      <c r="I201" s="194" t="e">
        <f t="shared" si="33"/>
        <v>#DIV/0!</v>
      </c>
      <c r="J201" s="229" t="e">
        <f t="shared" si="34"/>
        <v>#DIV/0!</v>
      </c>
      <c r="K201" s="27" t="e">
        <f t="shared" si="35"/>
        <v>#DIV/0!</v>
      </c>
      <c r="L201" s="27">
        <f t="shared" si="36"/>
        <v>0</v>
      </c>
      <c r="M201" s="27" t="e">
        <f t="shared" si="37"/>
        <v>#DIV/0!</v>
      </c>
      <c r="N201" s="194" t="e">
        <f t="shared" si="24"/>
        <v>#DIV/0!</v>
      </c>
      <c r="O201" s="194" t="e">
        <f t="shared" si="25"/>
        <v>#DIV/0!</v>
      </c>
      <c r="P201" s="27" t="e">
        <f t="shared" si="26"/>
        <v>#DIV/0!</v>
      </c>
      <c r="Q201" s="25" t="e">
        <f t="shared" si="27"/>
        <v>#DIV/0!</v>
      </c>
    </row>
    <row r="202" spans="1:17" x14ac:dyDescent="0.35">
      <c r="A202" s="194">
        <f t="shared" si="22"/>
        <v>0</v>
      </c>
      <c r="B202" s="29"/>
      <c r="C202" s="25" t="e">
        <f t="shared" si="28"/>
        <v>#DIV/0!</v>
      </c>
      <c r="D202" s="27" t="e">
        <f t="shared" si="23"/>
        <v>#DIV/0!</v>
      </c>
      <c r="E202" s="28" t="e">
        <f t="shared" si="29"/>
        <v>#DIV/0!</v>
      </c>
      <c r="F202" s="27" t="e">
        <f t="shared" si="30"/>
        <v>#DIV/0!</v>
      </c>
      <c r="G202" s="27" t="e">
        <f t="shared" si="31"/>
        <v>#DIV/0!</v>
      </c>
      <c r="H202" s="27" t="e">
        <f t="shared" si="32"/>
        <v>#DIV/0!</v>
      </c>
      <c r="I202" s="194" t="e">
        <f t="shared" si="33"/>
        <v>#DIV/0!</v>
      </c>
      <c r="J202" s="229" t="e">
        <f t="shared" si="34"/>
        <v>#DIV/0!</v>
      </c>
      <c r="K202" s="27" t="e">
        <f t="shared" si="35"/>
        <v>#DIV/0!</v>
      </c>
      <c r="L202" s="27">
        <f t="shared" si="36"/>
        <v>0</v>
      </c>
      <c r="M202" s="27" t="e">
        <f t="shared" si="37"/>
        <v>#DIV/0!</v>
      </c>
      <c r="N202" s="194" t="e">
        <f t="shared" si="24"/>
        <v>#DIV/0!</v>
      </c>
      <c r="O202" s="194" t="e">
        <f t="shared" si="25"/>
        <v>#DIV/0!</v>
      </c>
      <c r="P202" s="27" t="e">
        <f t="shared" si="26"/>
        <v>#DIV/0!</v>
      </c>
      <c r="Q202" s="25" t="e">
        <f t="shared" si="27"/>
        <v>#DIV/0!</v>
      </c>
    </row>
    <row r="203" spans="1:17" x14ac:dyDescent="0.35">
      <c r="A203" s="194">
        <f t="shared" si="22"/>
        <v>0</v>
      </c>
      <c r="B203" s="29"/>
      <c r="C203" s="25" t="e">
        <f t="shared" si="28"/>
        <v>#DIV/0!</v>
      </c>
      <c r="D203" s="27" t="e">
        <f t="shared" si="23"/>
        <v>#DIV/0!</v>
      </c>
      <c r="E203" s="28" t="e">
        <f t="shared" si="29"/>
        <v>#DIV/0!</v>
      </c>
      <c r="F203" s="27" t="e">
        <f t="shared" si="30"/>
        <v>#DIV/0!</v>
      </c>
      <c r="G203" s="27" t="e">
        <f t="shared" si="31"/>
        <v>#DIV/0!</v>
      </c>
      <c r="H203" s="27" t="e">
        <f t="shared" si="32"/>
        <v>#DIV/0!</v>
      </c>
      <c r="I203" s="194" t="e">
        <f t="shared" si="33"/>
        <v>#DIV/0!</v>
      </c>
      <c r="J203" s="229" t="e">
        <f t="shared" si="34"/>
        <v>#DIV/0!</v>
      </c>
      <c r="K203" s="27" t="e">
        <f t="shared" si="35"/>
        <v>#DIV/0!</v>
      </c>
      <c r="L203" s="27">
        <f t="shared" si="36"/>
        <v>0</v>
      </c>
      <c r="M203" s="27" t="e">
        <f t="shared" si="37"/>
        <v>#DIV/0!</v>
      </c>
      <c r="N203" s="194" t="e">
        <f t="shared" si="24"/>
        <v>#DIV/0!</v>
      </c>
      <c r="O203" s="194" t="e">
        <f t="shared" si="25"/>
        <v>#DIV/0!</v>
      </c>
      <c r="P203" s="27" t="e">
        <f t="shared" si="26"/>
        <v>#DIV/0!</v>
      </c>
      <c r="Q203" s="25" t="e">
        <f t="shared" si="27"/>
        <v>#DIV/0!</v>
      </c>
    </row>
    <row r="204" spans="1:17" x14ac:dyDescent="0.35">
      <c r="A204" s="194">
        <f t="shared" si="22"/>
        <v>0</v>
      </c>
      <c r="B204" s="29"/>
      <c r="C204" s="25" t="e">
        <f t="shared" si="28"/>
        <v>#DIV/0!</v>
      </c>
      <c r="D204" s="27" t="e">
        <f t="shared" si="23"/>
        <v>#DIV/0!</v>
      </c>
      <c r="E204" s="28" t="e">
        <f t="shared" si="29"/>
        <v>#DIV/0!</v>
      </c>
      <c r="F204" s="27" t="e">
        <f t="shared" si="30"/>
        <v>#DIV/0!</v>
      </c>
      <c r="G204" s="27" t="e">
        <f t="shared" si="31"/>
        <v>#DIV/0!</v>
      </c>
      <c r="H204" s="27" t="e">
        <f t="shared" si="32"/>
        <v>#DIV/0!</v>
      </c>
      <c r="I204" s="194" t="e">
        <f t="shared" si="33"/>
        <v>#DIV/0!</v>
      </c>
      <c r="J204" s="229" t="e">
        <f t="shared" si="34"/>
        <v>#DIV/0!</v>
      </c>
      <c r="K204" s="27" t="e">
        <f t="shared" si="35"/>
        <v>#DIV/0!</v>
      </c>
      <c r="L204" s="27">
        <f t="shared" si="36"/>
        <v>0</v>
      </c>
      <c r="M204" s="27" t="e">
        <f t="shared" si="37"/>
        <v>#DIV/0!</v>
      </c>
      <c r="N204" s="194" t="e">
        <f t="shared" si="24"/>
        <v>#DIV/0!</v>
      </c>
      <c r="O204" s="194" t="e">
        <f t="shared" si="25"/>
        <v>#DIV/0!</v>
      </c>
      <c r="P204" s="27" t="e">
        <f t="shared" si="26"/>
        <v>#DIV/0!</v>
      </c>
      <c r="Q204" s="25" t="e">
        <f t="shared" si="27"/>
        <v>#DIV/0!</v>
      </c>
    </row>
    <row r="205" spans="1:17" x14ac:dyDescent="0.35">
      <c r="A205" s="194">
        <f t="shared" si="22"/>
        <v>0</v>
      </c>
      <c r="B205" s="29"/>
      <c r="C205" s="25" t="e">
        <f t="shared" si="28"/>
        <v>#DIV/0!</v>
      </c>
      <c r="D205" s="27" t="e">
        <f t="shared" si="23"/>
        <v>#DIV/0!</v>
      </c>
      <c r="E205" s="28" t="e">
        <f t="shared" si="29"/>
        <v>#DIV/0!</v>
      </c>
      <c r="F205" s="27" t="e">
        <f t="shared" si="30"/>
        <v>#DIV/0!</v>
      </c>
      <c r="G205" s="27" t="e">
        <f t="shared" si="31"/>
        <v>#DIV/0!</v>
      </c>
      <c r="H205" s="27" t="e">
        <f t="shared" si="32"/>
        <v>#DIV/0!</v>
      </c>
      <c r="I205" s="194" t="e">
        <f t="shared" si="33"/>
        <v>#DIV/0!</v>
      </c>
      <c r="J205" s="229" t="e">
        <f t="shared" si="34"/>
        <v>#DIV/0!</v>
      </c>
      <c r="K205" s="27" t="e">
        <f t="shared" si="35"/>
        <v>#DIV/0!</v>
      </c>
      <c r="L205" s="27">
        <f t="shared" si="36"/>
        <v>0</v>
      </c>
      <c r="M205" s="27" t="e">
        <f t="shared" si="37"/>
        <v>#DIV/0!</v>
      </c>
      <c r="N205" s="194" t="e">
        <f t="shared" si="24"/>
        <v>#DIV/0!</v>
      </c>
      <c r="O205" s="194" t="e">
        <f t="shared" si="25"/>
        <v>#DIV/0!</v>
      </c>
      <c r="P205" s="27" t="e">
        <f t="shared" si="26"/>
        <v>#DIV/0!</v>
      </c>
      <c r="Q205" s="25" t="e">
        <f t="shared" si="27"/>
        <v>#DIV/0!</v>
      </c>
    </row>
    <row r="206" spans="1:17" x14ac:dyDescent="0.35">
      <c r="A206" s="194">
        <f t="shared" si="22"/>
        <v>0</v>
      </c>
      <c r="B206" s="29"/>
      <c r="C206" s="25" t="e">
        <f t="shared" si="28"/>
        <v>#DIV/0!</v>
      </c>
      <c r="D206" s="27" t="e">
        <f t="shared" si="23"/>
        <v>#DIV/0!</v>
      </c>
      <c r="E206" s="28" t="e">
        <f t="shared" si="29"/>
        <v>#DIV/0!</v>
      </c>
      <c r="F206" s="27" t="e">
        <f t="shared" si="30"/>
        <v>#DIV/0!</v>
      </c>
      <c r="G206" s="27" t="e">
        <f t="shared" si="31"/>
        <v>#DIV/0!</v>
      </c>
      <c r="H206" s="27" t="e">
        <f t="shared" si="32"/>
        <v>#DIV/0!</v>
      </c>
      <c r="I206" s="194" t="e">
        <f t="shared" si="33"/>
        <v>#DIV/0!</v>
      </c>
      <c r="J206" s="229" t="e">
        <f t="shared" si="34"/>
        <v>#DIV/0!</v>
      </c>
      <c r="K206" s="27" t="e">
        <f t="shared" si="35"/>
        <v>#DIV/0!</v>
      </c>
      <c r="L206" s="27">
        <f t="shared" si="36"/>
        <v>0</v>
      </c>
      <c r="M206" s="27" t="e">
        <f t="shared" si="37"/>
        <v>#DIV/0!</v>
      </c>
      <c r="N206" s="194" t="e">
        <f t="shared" si="24"/>
        <v>#DIV/0!</v>
      </c>
      <c r="O206" s="194" t="e">
        <f t="shared" si="25"/>
        <v>#DIV/0!</v>
      </c>
      <c r="P206" s="27" t="e">
        <f t="shared" si="26"/>
        <v>#DIV/0!</v>
      </c>
      <c r="Q206" s="25" t="e">
        <f t="shared" si="27"/>
        <v>#DIV/0!</v>
      </c>
    </row>
    <row r="207" spans="1:17" x14ac:dyDescent="0.35">
      <c r="A207" s="194">
        <f t="shared" si="22"/>
        <v>0</v>
      </c>
      <c r="B207" s="29"/>
      <c r="C207" s="25" t="e">
        <f t="shared" si="28"/>
        <v>#DIV/0!</v>
      </c>
      <c r="D207" s="27" t="e">
        <f t="shared" si="23"/>
        <v>#DIV/0!</v>
      </c>
      <c r="E207" s="28" t="e">
        <f t="shared" si="29"/>
        <v>#DIV/0!</v>
      </c>
      <c r="F207" s="27" t="e">
        <f t="shared" si="30"/>
        <v>#DIV/0!</v>
      </c>
      <c r="G207" s="27" t="e">
        <f t="shared" si="31"/>
        <v>#DIV/0!</v>
      </c>
      <c r="H207" s="27" t="e">
        <f t="shared" si="32"/>
        <v>#DIV/0!</v>
      </c>
      <c r="I207" s="194" t="e">
        <f t="shared" si="33"/>
        <v>#DIV/0!</v>
      </c>
      <c r="J207" s="229" t="e">
        <f t="shared" si="34"/>
        <v>#DIV/0!</v>
      </c>
      <c r="K207" s="27" t="e">
        <f t="shared" si="35"/>
        <v>#DIV/0!</v>
      </c>
      <c r="L207" s="27">
        <f t="shared" si="36"/>
        <v>0</v>
      </c>
      <c r="M207" s="27" t="e">
        <f t="shared" si="37"/>
        <v>#DIV/0!</v>
      </c>
      <c r="N207" s="194" t="e">
        <f t="shared" si="24"/>
        <v>#DIV/0!</v>
      </c>
      <c r="O207" s="194" t="e">
        <f t="shared" si="25"/>
        <v>#DIV/0!</v>
      </c>
      <c r="P207" s="27" t="e">
        <f>(H207+J103)-F103</f>
        <v>#DIV/0!</v>
      </c>
      <c r="Q207" s="25" t="e">
        <f t="shared" si="27"/>
        <v>#DIV/0!</v>
      </c>
    </row>
    <row r="208" spans="1:17" x14ac:dyDescent="0.35">
      <c r="A208" s="24"/>
      <c r="B208" s="24">
        <f>SUMIF(B108:B207,"&gt;0")</f>
        <v>0</v>
      </c>
      <c r="C208" s="24"/>
      <c r="D208" s="24"/>
      <c r="E208" s="24"/>
      <c r="F208" s="195">
        <f>SUMIF(F108:F207,"&gt;0")</f>
        <v>0</v>
      </c>
      <c r="G208" s="195">
        <f>SUMIF(G108:G207,"&gt;0")</f>
        <v>0</v>
      </c>
      <c r="H208" s="195">
        <f>SUMIF(H108:H207,"&gt;0")</f>
        <v>0</v>
      </c>
      <c r="I208" s="195">
        <f>SUMIF(I108:I207,"&gt;0")</f>
        <v>0</v>
      </c>
      <c r="J208" s="24"/>
      <c r="K208" s="24"/>
      <c r="L208" s="80">
        <f>SUM(L108:L207)</f>
        <v>0</v>
      </c>
      <c r="M208" s="80"/>
      <c r="N208" s="24"/>
      <c r="O208" s="24"/>
      <c r="P208" s="24"/>
      <c r="Q208" s="24"/>
    </row>
  </sheetData>
  <autoFilter ref="A3:A207" xr:uid="{00000000-0009-0000-0000-000002000000}"/>
  <customSheetViews>
    <customSheetView guid="{E2CA3BA4-8D76-48E8-9723-93E9D6FE16B2}" scale="70" fitToPage="1" showAutoFilter="1" state="hidden" topLeftCell="A81">
      <selection activeCell="J108" sqref="J108:J207"/>
      <pageMargins left="0.7" right="0.7" top="0.75" bottom="0.75" header="0.3" footer="0.3"/>
      <pageSetup paperSize="9" scale="39" fitToHeight="0" orientation="landscape" r:id="rId1"/>
      <autoFilter ref="A3:A207" xr:uid="{00000000-0000-0000-0000-000000000000}"/>
    </customSheetView>
  </customSheetViews>
  <mergeCells count="104">
    <mergeCell ref="B103:D103"/>
    <mergeCell ref="B106:Q106"/>
    <mergeCell ref="B97:D97"/>
    <mergeCell ref="B98:D98"/>
    <mergeCell ref="B99:D99"/>
    <mergeCell ref="B100:D100"/>
    <mergeCell ref="B101:D101"/>
    <mergeCell ref="B102:D102"/>
    <mergeCell ref="B91:D91"/>
    <mergeCell ref="B92:D92"/>
    <mergeCell ref="B93:D93"/>
    <mergeCell ref="B94:D94"/>
    <mergeCell ref="B95:D95"/>
    <mergeCell ref="B96:D96"/>
    <mergeCell ref="B85:D85"/>
    <mergeCell ref="B86:D86"/>
    <mergeCell ref="B87:D87"/>
    <mergeCell ref="B88:D88"/>
    <mergeCell ref="B89:D89"/>
    <mergeCell ref="B90:D90"/>
    <mergeCell ref="B79:D79"/>
    <mergeCell ref="B80:D80"/>
    <mergeCell ref="B81:D81"/>
    <mergeCell ref="B82:D82"/>
    <mergeCell ref="B83:D83"/>
    <mergeCell ref="B84:D84"/>
    <mergeCell ref="B73:D73"/>
    <mergeCell ref="B74:D74"/>
    <mergeCell ref="B75:D75"/>
    <mergeCell ref="B76:D76"/>
    <mergeCell ref="B77:D77"/>
    <mergeCell ref="B78:D78"/>
    <mergeCell ref="B67:D67"/>
    <mergeCell ref="B68:D68"/>
    <mergeCell ref="B69:D69"/>
    <mergeCell ref="B70:D70"/>
    <mergeCell ref="B71:D71"/>
    <mergeCell ref="B72:D72"/>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6:D16"/>
    <mergeCell ref="B17:D17"/>
    <mergeCell ref="B18:D18"/>
    <mergeCell ref="B7:D7"/>
    <mergeCell ref="B8:D8"/>
    <mergeCell ref="B9:D9"/>
    <mergeCell ref="B10:D10"/>
    <mergeCell ref="B11:D11"/>
    <mergeCell ref="B12:D12"/>
    <mergeCell ref="A1:M1"/>
    <mergeCell ref="B2:L2"/>
    <mergeCell ref="B3:D3"/>
    <mergeCell ref="B4:D4"/>
    <mergeCell ref="B5:D5"/>
    <mergeCell ref="B6:D6"/>
    <mergeCell ref="B13:D13"/>
    <mergeCell ref="B14:D14"/>
    <mergeCell ref="B15:D15"/>
  </mergeCells>
  <conditionalFormatting sqref="N108:N207">
    <cfRule type="cellIs" dxfId="91" priority="10" operator="equal">
      <formula>$M$2</formula>
    </cfRule>
    <cfRule type="cellIs" dxfId="90" priority="11" operator="equal">
      <formula>$M$3</formula>
    </cfRule>
  </conditionalFormatting>
  <conditionalFormatting sqref="O108:O207">
    <cfRule type="cellIs" dxfId="89" priority="8" operator="equal">
      <formula>$M$2</formula>
    </cfRule>
    <cfRule type="cellIs" dxfId="88" priority="9" operator="equal">
      <formula>$M$3</formula>
    </cfRule>
  </conditionalFormatting>
  <conditionalFormatting sqref="P108:Q207">
    <cfRule type="cellIs" dxfId="87" priority="3" operator="lessThan">
      <formula>0</formula>
    </cfRule>
    <cfRule type="cellIs" dxfId="86" priority="4" operator="greaterThan">
      <formula>0</formula>
    </cfRule>
    <cfRule type="cellIs" dxfId="85" priority="5" operator="equal">
      <formula>0</formula>
    </cfRule>
    <cfRule type="cellIs" dxfId="84" priority="6" operator="lessThan">
      <formula>0</formula>
    </cfRule>
    <cfRule type="cellIs" dxfId="83" priority="7" operator="greaterThan">
      <formula>0</formula>
    </cfRule>
  </conditionalFormatting>
  <conditionalFormatting sqref="H108:I207">
    <cfRule type="cellIs" dxfId="82" priority="2" operator="lessThan">
      <formula>0</formula>
    </cfRule>
  </conditionalFormatting>
  <conditionalFormatting sqref="J108:J207">
    <cfRule type="cellIs" dxfId="81" priority="1" operator="lessThan">
      <formula>0</formula>
    </cfRule>
  </conditionalFormatting>
  <pageMargins left="0.7" right="0.7" top="0.75" bottom="0.75" header="0.3" footer="0.3"/>
  <pageSetup paperSize="9" scale="39" fitToHeight="0"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3EFF-0A25-4A8F-BCE4-5A593508A523}">
  <sheetPr>
    <pageSetUpPr fitToPage="1"/>
  </sheetPr>
  <dimension ref="A1:Q208"/>
  <sheetViews>
    <sheetView topLeftCell="A153" zoomScale="70" zoomScaleNormal="70" workbookViewId="0">
      <selection activeCell="J108" sqref="J108:J207"/>
    </sheetView>
  </sheetViews>
  <sheetFormatPr defaultColWidth="9.1796875" defaultRowHeight="14.5" x14ac:dyDescent="0.35"/>
  <cols>
    <col min="1" max="1" width="9.1796875" style="23"/>
    <col min="2" max="2" width="15" style="23" customWidth="1"/>
    <col min="3" max="3" width="13.1796875" style="23" customWidth="1"/>
    <col min="4" max="4" width="19.54296875" style="23" customWidth="1"/>
    <col min="5" max="5" width="17.54296875" style="23" customWidth="1"/>
    <col min="6" max="6" width="19.26953125" style="23" customWidth="1"/>
    <col min="7" max="7" width="19.453125" style="23" customWidth="1"/>
    <col min="8" max="8" width="23.453125" style="23" customWidth="1"/>
    <col min="9" max="9" width="33.81640625" style="23" customWidth="1"/>
    <col min="10" max="10" width="36" style="23" customWidth="1"/>
    <col min="11" max="11" width="16.1796875" style="23" customWidth="1"/>
    <col min="12" max="12" width="15" style="23" customWidth="1"/>
    <col min="13" max="13" width="16" style="23" customWidth="1"/>
    <col min="14" max="14" width="17" style="23" bestFit="1" customWidth="1"/>
    <col min="15" max="15" width="19.453125" style="23" customWidth="1"/>
    <col min="16" max="16" width="16.1796875" style="23" customWidth="1"/>
    <col min="17" max="17" width="22.81640625" style="23" bestFit="1" customWidth="1"/>
    <col min="18" max="16384" width="9.1796875" style="23"/>
  </cols>
  <sheetData>
    <row r="1" spans="1:13" x14ac:dyDescent="0.35">
      <c r="A1" s="522" t="str">
        <f>Rozliczenie!I469</f>
        <v>KWIECIEŃ</v>
      </c>
      <c r="B1" s="522"/>
      <c r="C1" s="522"/>
      <c r="D1" s="522"/>
      <c r="E1" s="522"/>
      <c r="F1" s="522"/>
      <c r="G1" s="522"/>
      <c r="H1" s="522"/>
      <c r="I1" s="522"/>
      <c r="J1" s="522"/>
      <c r="K1" s="522"/>
      <c r="L1" s="522"/>
      <c r="M1" s="522"/>
    </row>
    <row r="2" spans="1:13" x14ac:dyDescent="0.35">
      <c r="B2" s="524">
        <v>2022</v>
      </c>
      <c r="C2" s="524"/>
      <c r="D2" s="524"/>
      <c r="E2" s="524"/>
      <c r="F2" s="524"/>
      <c r="G2" s="524"/>
      <c r="H2" s="524"/>
      <c r="I2" s="524"/>
      <c r="J2" s="524"/>
      <c r="K2" s="524"/>
      <c r="L2" s="524"/>
      <c r="M2" s="60" t="s">
        <v>107</v>
      </c>
    </row>
    <row r="3" spans="1:13" x14ac:dyDescent="0.35">
      <c r="A3" s="23" t="s">
        <v>106</v>
      </c>
      <c r="B3" s="525" t="s">
        <v>105</v>
      </c>
      <c r="C3" s="525"/>
      <c r="D3" s="525"/>
      <c r="E3" s="53" t="s">
        <v>104</v>
      </c>
      <c r="F3" s="59" t="s">
        <v>103</v>
      </c>
      <c r="G3" s="58" t="s">
        <v>102</v>
      </c>
      <c r="H3" s="57" t="s">
        <v>101</v>
      </c>
      <c r="I3" s="56" t="s">
        <v>100</v>
      </c>
      <c r="J3" s="55" t="s">
        <v>99</v>
      </c>
      <c r="K3" s="54" t="s">
        <v>98</v>
      </c>
      <c r="L3" s="53" t="s">
        <v>97</v>
      </c>
      <c r="M3" s="52" t="s">
        <v>96</v>
      </c>
    </row>
    <row r="4" spans="1:13" s="47" customFormat="1" x14ac:dyDescent="0.35">
      <c r="A4" s="47">
        <f>Rozliczenie!A810</f>
        <v>0</v>
      </c>
      <c r="B4" s="521">
        <f>Rozliczenie!B810</f>
        <v>0</v>
      </c>
      <c r="C4" s="521"/>
      <c r="D4" s="521"/>
      <c r="E4" s="51">
        <f>Rozliczenie!L810</f>
        <v>0</v>
      </c>
      <c r="F4" s="49">
        <f>Rozliczenie!O810</f>
        <v>0</v>
      </c>
      <c r="G4" s="49" t="e">
        <f>(F4/E4)</f>
        <v>#DIV/0!</v>
      </c>
      <c r="H4" s="79" t="e">
        <f>ROUND(J4/E4,2)</f>
        <v>#DIV/0!</v>
      </c>
      <c r="I4" s="50" t="e">
        <f>ROUND(J4/F4,2)</f>
        <v>#DIV/0!</v>
      </c>
      <c r="J4" s="49">
        <f>Rozliczenie!F810</f>
        <v>0</v>
      </c>
      <c r="K4" s="49">
        <f>Rozliczenie!H810</f>
        <v>0</v>
      </c>
      <c r="L4" s="48">
        <v>3</v>
      </c>
    </row>
    <row r="5" spans="1:13" s="47" customFormat="1" x14ac:dyDescent="0.35">
      <c r="A5" s="47">
        <f>Rozliczenie!A811</f>
        <v>0</v>
      </c>
      <c r="B5" s="521">
        <f>Rozliczenie!B811</f>
        <v>0</v>
      </c>
      <c r="C5" s="521"/>
      <c r="D5" s="521"/>
      <c r="E5" s="51">
        <f>Rozliczenie!L811</f>
        <v>0</v>
      </c>
      <c r="F5" s="49">
        <f>Rozliczenie!O811</f>
        <v>0</v>
      </c>
      <c r="G5" s="49" t="e">
        <f t="shared" ref="G5:G68" si="0">(F5/E5)</f>
        <v>#DIV/0!</v>
      </c>
      <c r="H5" s="79" t="e">
        <f t="shared" ref="H5:H68" si="1">ROUND(J5/E5,2)</f>
        <v>#DIV/0!</v>
      </c>
      <c r="I5" s="50" t="e">
        <f t="shared" ref="I5:I68" si="2">ROUND(J5/F5,2)</f>
        <v>#DIV/0!</v>
      </c>
      <c r="J5" s="49">
        <f>Rozliczenie!F811</f>
        <v>0</v>
      </c>
      <c r="K5" s="49">
        <f>Rozliczenie!H811</f>
        <v>0</v>
      </c>
      <c r="L5" s="48"/>
    </row>
    <row r="6" spans="1:13" s="47" customFormat="1" x14ac:dyDescent="0.35">
      <c r="A6" s="47">
        <f>Rozliczenie!A812</f>
        <v>0</v>
      </c>
      <c r="B6" s="521">
        <f>Rozliczenie!B812</f>
        <v>0</v>
      </c>
      <c r="C6" s="521"/>
      <c r="D6" s="521"/>
      <c r="E6" s="51">
        <f>Rozliczenie!L812</f>
        <v>0</v>
      </c>
      <c r="F6" s="49">
        <f>Rozliczenie!O812</f>
        <v>0</v>
      </c>
      <c r="G6" s="49" t="e">
        <f t="shared" si="0"/>
        <v>#DIV/0!</v>
      </c>
      <c r="H6" s="79" t="e">
        <f t="shared" si="1"/>
        <v>#DIV/0!</v>
      </c>
      <c r="I6" s="50" t="e">
        <f t="shared" si="2"/>
        <v>#DIV/0!</v>
      </c>
      <c r="J6" s="49">
        <f>Rozliczenie!F812</f>
        <v>0</v>
      </c>
      <c r="K6" s="49">
        <f>Rozliczenie!H812</f>
        <v>0</v>
      </c>
      <c r="L6" s="48"/>
    </row>
    <row r="7" spans="1:13" s="47" customFormat="1" x14ac:dyDescent="0.35">
      <c r="A7" s="47">
        <f>Rozliczenie!A813</f>
        <v>0</v>
      </c>
      <c r="B7" s="521">
        <f>Rozliczenie!B813</f>
        <v>0</v>
      </c>
      <c r="C7" s="521"/>
      <c r="D7" s="521"/>
      <c r="E7" s="51">
        <f>Rozliczenie!L813</f>
        <v>0</v>
      </c>
      <c r="F7" s="49">
        <f>Rozliczenie!O813</f>
        <v>0</v>
      </c>
      <c r="G7" s="49" t="e">
        <f t="shared" si="0"/>
        <v>#DIV/0!</v>
      </c>
      <c r="H7" s="79" t="e">
        <f t="shared" si="1"/>
        <v>#DIV/0!</v>
      </c>
      <c r="I7" s="50" t="e">
        <f t="shared" si="2"/>
        <v>#DIV/0!</v>
      </c>
      <c r="J7" s="49">
        <f>Rozliczenie!F813</f>
        <v>0</v>
      </c>
      <c r="K7" s="49">
        <f>Rozliczenie!H813</f>
        <v>0</v>
      </c>
      <c r="L7" s="48"/>
    </row>
    <row r="8" spans="1:13" s="47" customFormat="1" x14ac:dyDescent="0.35">
      <c r="A8" s="47">
        <f>Rozliczenie!A814</f>
        <v>0</v>
      </c>
      <c r="B8" s="521">
        <f>Rozliczenie!B814</f>
        <v>0</v>
      </c>
      <c r="C8" s="521"/>
      <c r="D8" s="521"/>
      <c r="E8" s="51">
        <f>Rozliczenie!L814</f>
        <v>0</v>
      </c>
      <c r="F8" s="49">
        <f>Rozliczenie!O814</f>
        <v>0</v>
      </c>
      <c r="G8" s="49" t="e">
        <f t="shared" si="0"/>
        <v>#DIV/0!</v>
      </c>
      <c r="H8" s="79" t="e">
        <f t="shared" si="1"/>
        <v>#DIV/0!</v>
      </c>
      <c r="I8" s="50" t="e">
        <f t="shared" si="2"/>
        <v>#DIV/0!</v>
      </c>
      <c r="J8" s="49">
        <f>Rozliczenie!F814</f>
        <v>0</v>
      </c>
      <c r="K8" s="49">
        <f>Rozliczenie!H814</f>
        <v>0</v>
      </c>
      <c r="L8" s="48"/>
    </row>
    <row r="9" spans="1:13" s="47" customFormat="1" x14ac:dyDescent="0.35">
      <c r="A9" s="47">
        <f>Rozliczenie!A815</f>
        <v>0</v>
      </c>
      <c r="B9" s="521">
        <f>Rozliczenie!B815</f>
        <v>0</v>
      </c>
      <c r="C9" s="521"/>
      <c r="D9" s="521"/>
      <c r="E9" s="51">
        <f>Rozliczenie!L815</f>
        <v>0</v>
      </c>
      <c r="F9" s="49">
        <f>Rozliczenie!O815</f>
        <v>0</v>
      </c>
      <c r="G9" s="49" t="e">
        <f t="shared" si="0"/>
        <v>#DIV/0!</v>
      </c>
      <c r="H9" s="79" t="e">
        <f t="shared" si="1"/>
        <v>#DIV/0!</v>
      </c>
      <c r="I9" s="50" t="e">
        <f t="shared" si="2"/>
        <v>#DIV/0!</v>
      </c>
      <c r="J9" s="49">
        <f>Rozliczenie!F815</f>
        <v>0</v>
      </c>
      <c r="K9" s="49">
        <f>Rozliczenie!H815</f>
        <v>0</v>
      </c>
      <c r="L9" s="48"/>
    </row>
    <row r="10" spans="1:13" s="47" customFormat="1" x14ac:dyDescent="0.35">
      <c r="A10" s="47">
        <f>Rozliczenie!A816</f>
        <v>0</v>
      </c>
      <c r="B10" s="521">
        <f>Rozliczenie!B816</f>
        <v>0</v>
      </c>
      <c r="C10" s="521"/>
      <c r="D10" s="521"/>
      <c r="E10" s="51">
        <f>Rozliczenie!L816</f>
        <v>0</v>
      </c>
      <c r="F10" s="49">
        <f>Rozliczenie!O816</f>
        <v>0</v>
      </c>
      <c r="G10" s="49" t="e">
        <f t="shared" si="0"/>
        <v>#DIV/0!</v>
      </c>
      <c r="H10" s="79" t="e">
        <f t="shared" si="1"/>
        <v>#DIV/0!</v>
      </c>
      <c r="I10" s="50" t="e">
        <f t="shared" si="2"/>
        <v>#DIV/0!</v>
      </c>
      <c r="J10" s="49">
        <f>Rozliczenie!F816</f>
        <v>0</v>
      </c>
      <c r="K10" s="49">
        <f>Rozliczenie!H816</f>
        <v>0</v>
      </c>
      <c r="L10" s="48"/>
    </row>
    <row r="11" spans="1:13" s="47" customFormat="1" x14ac:dyDescent="0.35">
      <c r="A11" s="47">
        <f>Rozliczenie!A817</f>
        <v>0</v>
      </c>
      <c r="B11" s="521">
        <f>Rozliczenie!B817</f>
        <v>0</v>
      </c>
      <c r="C11" s="521"/>
      <c r="D11" s="521"/>
      <c r="E11" s="51">
        <f>Rozliczenie!L817</f>
        <v>0</v>
      </c>
      <c r="F11" s="49">
        <f>Rozliczenie!O817</f>
        <v>0</v>
      </c>
      <c r="G11" s="49" t="e">
        <f t="shared" si="0"/>
        <v>#DIV/0!</v>
      </c>
      <c r="H11" s="79" t="e">
        <f t="shared" si="1"/>
        <v>#DIV/0!</v>
      </c>
      <c r="I11" s="50" t="e">
        <f t="shared" si="2"/>
        <v>#DIV/0!</v>
      </c>
      <c r="J11" s="49">
        <f>Rozliczenie!F817</f>
        <v>0</v>
      </c>
      <c r="K11" s="49">
        <f>Rozliczenie!H817</f>
        <v>0</v>
      </c>
      <c r="L11" s="48"/>
    </row>
    <row r="12" spans="1:13" s="47" customFormat="1" x14ac:dyDescent="0.35">
      <c r="A12" s="47">
        <f>Rozliczenie!A818</f>
        <v>0</v>
      </c>
      <c r="B12" s="521">
        <f>Rozliczenie!B818</f>
        <v>0</v>
      </c>
      <c r="C12" s="521"/>
      <c r="D12" s="521"/>
      <c r="E12" s="51">
        <f>Rozliczenie!L818</f>
        <v>0</v>
      </c>
      <c r="F12" s="49">
        <f>Rozliczenie!O818</f>
        <v>0</v>
      </c>
      <c r="G12" s="49" t="e">
        <f t="shared" si="0"/>
        <v>#DIV/0!</v>
      </c>
      <c r="H12" s="79" t="e">
        <f t="shared" si="1"/>
        <v>#DIV/0!</v>
      </c>
      <c r="I12" s="50" t="e">
        <f t="shared" si="2"/>
        <v>#DIV/0!</v>
      </c>
      <c r="J12" s="49">
        <f>Rozliczenie!F818</f>
        <v>0</v>
      </c>
      <c r="K12" s="49">
        <f>Rozliczenie!H818</f>
        <v>0</v>
      </c>
      <c r="L12" s="48"/>
    </row>
    <row r="13" spans="1:13" s="47" customFormat="1" x14ac:dyDescent="0.35">
      <c r="A13" s="47">
        <f>Rozliczenie!A819</f>
        <v>0</v>
      </c>
      <c r="B13" s="521">
        <f>Rozliczenie!B819</f>
        <v>0</v>
      </c>
      <c r="C13" s="521"/>
      <c r="D13" s="521"/>
      <c r="E13" s="51">
        <f>Rozliczenie!L819</f>
        <v>0</v>
      </c>
      <c r="F13" s="49">
        <f>Rozliczenie!O819</f>
        <v>0</v>
      </c>
      <c r="G13" s="49" t="e">
        <f t="shared" si="0"/>
        <v>#DIV/0!</v>
      </c>
      <c r="H13" s="79" t="e">
        <f t="shared" si="1"/>
        <v>#DIV/0!</v>
      </c>
      <c r="I13" s="50" t="e">
        <f t="shared" si="2"/>
        <v>#DIV/0!</v>
      </c>
      <c r="J13" s="49">
        <f>Rozliczenie!F819</f>
        <v>0</v>
      </c>
      <c r="K13" s="49">
        <f>Rozliczenie!H819</f>
        <v>0</v>
      </c>
      <c r="L13" s="48"/>
    </row>
    <row r="14" spans="1:13" s="47" customFormat="1" x14ac:dyDescent="0.35">
      <c r="A14" s="47">
        <f>Rozliczenie!A820</f>
        <v>0</v>
      </c>
      <c r="B14" s="521">
        <f>Rozliczenie!B820</f>
        <v>0</v>
      </c>
      <c r="C14" s="521"/>
      <c r="D14" s="521"/>
      <c r="E14" s="51">
        <f>Rozliczenie!L820</f>
        <v>0</v>
      </c>
      <c r="F14" s="49">
        <f>Rozliczenie!O820</f>
        <v>0</v>
      </c>
      <c r="G14" s="49" t="e">
        <f t="shared" si="0"/>
        <v>#DIV/0!</v>
      </c>
      <c r="H14" s="79" t="e">
        <f t="shared" si="1"/>
        <v>#DIV/0!</v>
      </c>
      <c r="I14" s="50" t="e">
        <f t="shared" si="2"/>
        <v>#DIV/0!</v>
      </c>
      <c r="J14" s="49">
        <f>Rozliczenie!F820</f>
        <v>0</v>
      </c>
      <c r="K14" s="49">
        <f>Rozliczenie!H820</f>
        <v>0</v>
      </c>
      <c r="L14" s="48"/>
    </row>
    <row r="15" spans="1:13" s="47" customFormat="1" x14ac:dyDescent="0.35">
      <c r="A15" s="47">
        <f>Rozliczenie!A821</f>
        <v>0</v>
      </c>
      <c r="B15" s="521">
        <f>Rozliczenie!B821</f>
        <v>0</v>
      </c>
      <c r="C15" s="521"/>
      <c r="D15" s="521"/>
      <c r="E15" s="51">
        <f>Rozliczenie!L821</f>
        <v>0</v>
      </c>
      <c r="F15" s="49">
        <f>Rozliczenie!O821</f>
        <v>0</v>
      </c>
      <c r="G15" s="49" t="e">
        <f t="shared" si="0"/>
        <v>#DIV/0!</v>
      </c>
      <c r="H15" s="79" t="e">
        <f t="shared" si="1"/>
        <v>#DIV/0!</v>
      </c>
      <c r="I15" s="50" t="e">
        <f t="shared" si="2"/>
        <v>#DIV/0!</v>
      </c>
      <c r="J15" s="49">
        <f>Rozliczenie!F821</f>
        <v>0</v>
      </c>
      <c r="K15" s="49">
        <f>Rozliczenie!H821</f>
        <v>0</v>
      </c>
      <c r="L15" s="48"/>
    </row>
    <row r="16" spans="1:13" s="47" customFormat="1" x14ac:dyDescent="0.35">
      <c r="A16" s="47">
        <f>Rozliczenie!A822</f>
        <v>0</v>
      </c>
      <c r="B16" s="521">
        <f>Rozliczenie!B822</f>
        <v>0</v>
      </c>
      <c r="C16" s="521"/>
      <c r="D16" s="521"/>
      <c r="E16" s="51">
        <f>Rozliczenie!L822</f>
        <v>0</v>
      </c>
      <c r="F16" s="49">
        <f>Rozliczenie!O822</f>
        <v>0</v>
      </c>
      <c r="G16" s="49" t="e">
        <f t="shared" si="0"/>
        <v>#DIV/0!</v>
      </c>
      <c r="H16" s="79" t="e">
        <f t="shared" si="1"/>
        <v>#DIV/0!</v>
      </c>
      <c r="I16" s="50" t="e">
        <f t="shared" si="2"/>
        <v>#DIV/0!</v>
      </c>
      <c r="J16" s="49">
        <f>Rozliczenie!F822</f>
        <v>0</v>
      </c>
      <c r="K16" s="49">
        <f>Rozliczenie!H822</f>
        <v>0</v>
      </c>
      <c r="L16" s="48"/>
    </row>
    <row r="17" spans="1:12" s="47" customFormat="1" x14ac:dyDescent="0.35">
      <c r="A17" s="47">
        <f>Rozliczenie!A823</f>
        <v>0</v>
      </c>
      <c r="B17" s="521">
        <f>Rozliczenie!B823</f>
        <v>0</v>
      </c>
      <c r="C17" s="521"/>
      <c r="D17" s="521"/>
      <c r="E17" s="51">
        <f>Rozliczenie!L823</f>
        <v>0</v>
      </c>
      <c r="F17" s="49">
        <f>Rozliczenie!O823</f>
        <v>0</v>
      </c>
      <c r="G17" s="49" t="e">
        <f t="shared" si="0"/>
        <v>#DIV/0!</v>
      </c>
      <c r="H17" s="79" t="e">
        <f t="shared" si="1"/>
        <v>#DIV/0!</v>
      </c>
      <c r="I17" s="50" t="e">
        <f t="shared" si="2"/>
        <v>#DIV/0!</v>
      </c>
      <c r="J17" s="49">
        <f>Rozliczenie!F823</f>
        <v>0</v>
      </c>
      <c r="K17" s="49">
        <f>Rozliczenie!H823</f>
        <v>0</v>
      </c>
      <c r="L17" s="48"/>
    </row>
    <row r="18" spans="1:12" s="47" customFormat="1" x14ac:dyDescent="0.35">
      <c r="A18" s="47">
        <f>Rozliczenie!A824</f>
        <v>0</v>
      </c>
      <c r="B18" s="521">
        <f>Rozliczenie!B824</f>
        <v>0</v>
      </c>
      <c r="C18" s="521"/>
      <c r="D18" s="521"/>
      <c r="E18" s="51">
        <f>Rozliczenie!L824</f>
        <v>0</v>
      </c>
      <c r="F18" s="49">
        <f>Rozliczenie!O824</f>
        <v>0</v>
      </c>
      <c r="G18" s="49" t="e">
        <f t="shared" si="0"/>
        <v>#DIV/0!</v>
      </c>
      <c r="H18" s="79" t="e">
        <f t="shared" si="1"/>
        <v>#DIV/0!</v>
      </c>
      <c r="I18" s="50" t="e">
        <f t="shared" si="2"/>
        <v>#DIV/0!</v>
      </c>
      <c r="J18" s="49">
        <f>Rozliczenie!F824</f>
        <v>0</v>
      </c>
      <c r="K18" s="49">
        <f>Rozliczenie!H824</f>
        <v>0</v>
      </c>
      <c r="L18" s="48"/>
    </row>
    <row r="19" spans="1:12" s="47" customFormat="1" x14ac:dyDescent="0.35">
      <c r="A19" s="47">
        <f>Rozliczenie!A825</f>
        <v>0</v>
      </c>
      <c r="B19" s="521">
        <f>Rozliczenie!B825</f>
        <v>0</v>
      </c>
      <c r="C19" s="521"/>
      <c r="D19" s="521"/>
      <c r="E19" s="51">
        <f>Rozliczenie!L825</f>
        <v>0</v>
      </c>
      <c r="F19" s="49">
        <f>Rozliczenie!O825</f>
        <v>0</v>
      </c>
      <c r="G19" s="49" t="e">
        <f t="shared" si="0"/>
        <v>#DIV/0!</v>
      </c>
      <c r="H19" s="79" t="e">
        <f t="shared" si="1"/>
        <v>#DIV/0!</v>
      </c>
      <c r="I19" s="50" t="e">
        <f t="shared" si="2"/>
        <v>#DIV/0!</v>
      </c>
      <c r="J19" s="49">
        <f>Rozliczenie!F825</f>
        <v>0</v>
      </c>
      <c r="K19" s="49">
        <f>Rozliczenie!H825</f>
        <v>0</v>
      </c>
      <c r="L19" s="48"/>
    </row>
    <row r="20" spans="1:12" s="47" customFormat="1" x14ac:dyDescent="0.35">
      <c r="A20" s="47">
        <f>Rozliczenie!A826</f>
        <v>0</v>
      </c>
      <c r="B20" s="521">
        <f>Rozliczenie!B826</f>
        <v>0</v>
      </c>
      <c r="C20" s="521"/>
      <c r="D20" s="521"/>
      <c r="E20" s="51">
        <f>Rozliczenie!L826</f>
        <v>0</v>
      </c>
      <c r="F20" s="49">
        <f>Rozliczenie!O826</f>
        <v>0</v>
      </c>
      <c r="G20" s="49" t="e">
        <f t="shared" si="0"/>
        <v>#DIV/0!</v>
      </c>
      <c r="H20" s="79" t="e">
        <f t="shared" si="1"/>
        <v>#DIV/0!</v>
      </c>
      <c r="I20" s="50" t="e">
        <f t="shared" si="2"/>
        <v>#DIV/0!</v>
      </c>
      <c r="J20" s="49">
        <f>Rozliczenie!F826</f>
        <v>0</v>
      </c>
      <c r="K20" s="49">
        <f>Rozliczenie!H826</f>
        <v>0</v>
      </c>
      <c r="L20" s="48"/>
    </row>
    <row r="21" spans="1:12" s="47" customFormat="1" x14ac:dyDescent="0.35">
      <c r="A21" s="47">
        <f>Rozliczenie!A827</f>
        <v>0</v>
      </c>
      <c r="B21" s="521">
        <f>Rozliczenie!B827</f>
        <v>0</v>
      </c>
      <c r="C21" s="521"/>
      <c r="D21" s="521"/>
      <c r="E21" s="51">
        <f>Rozliczenie!L827</f>
        <v>0</v>
      </c>
      <c r="F21" s="49">
        <f>Rozliczenie!O827</f>
        <v>0</v>
      </c>
      <c r="G21" s="49" t="e">
        <f t="shared" si="0"/>
        <v>#DIV/0!</v>
      </c>
      <c r="H21" s="79" t="e">
        <f t="shared" si="1"/>
        <v>#DIV/0!</v>
      </c>
      <c r="I21" s="50" t="e">
        <f t="shared" si="2"/>
        <v>#DIV/0!</v>
      </c>
      <c r="J21" s="49">
        <f>Rozliczenie!F827</f>
        <v>0</v>
      </c>
      <c r="K21" s="49">
        <f>Rozliczenie!H827</f>
        <v>0</v>
      </c>
      <c r="L21" s="48"/>
    </row>
    <row r="22" spans="1:12" s="47" customFormat="1" x14ac:dyDescent="0.35">
      <c r="A22" s="47">
        <f>Rozliczenie!A828</f>
        <v>0</v>
      </c>
      <c r="B22" s="521">
        <f>Rozliczenie!B828</f>
        <v>0</v>
      </c>
      <c r="C22" s="521"/>
      <c r="D22" s="521"/>
      <c r="E22" s="51">
        <f>Rozliczenie!L828</f>
        <v>0</v>
      </c>
      <c r="F22" s="49">
        <f>Rozliczenie!O828</f>
        <v>0</v>
      </c>
      <c r="G22" s="49" t="e">
        <f t="shared" si="0"/>
        <v>#DIV/0!</v>
      </c>
      <c r="H22" s="79" t="e">
        <f t="shared" si="1"/>
        <v>#DIV/0!</v>
      </c>
      <c r="I22" s="50" t="e">
        <f t="shared" si="2"/>
        <v>#DIV/0!</v>
      </c>
      <c r="J22" s="49">
        <f>Rozliczenie!F828</f>
        <v>0</v>
      </c>
      <c r="K22" s="49">
        <f>Rozliczenie!H828</f>
        <v>0</v>
      </c>
      <c r="L22" s="48"/>
    </row>
    <row r="23" spans="1:12" s="47" customFormat="1" x14ac:dyDescent="0.35">
      <c r="A23" s="47">
        <f>Rozliczenie!A829</f>
        <v>0</v>
      </c>
      <c r="B23" s="521">
        <f>Rozliczenie!B829</f>
        <v>0</v>
      </c>
      <c r="C23" s="521"/>
      <c r="D23" s="521"/>
      <c r="E23" s="51">
        <f>Rozliczenie!L829</f>
        <v>0</v>
      </c>
      <c r="F23" s="49">
        <f>Rozliczenie!O829</f>
        <v>0</v>
      </c>
      <c r="G23" s="49" t="e">
        <f t="shared" si="0"/>
        <v>#DIV/0!</v>
      </c>
      <c r="H23" s="79" t="e">
        <f t="shared" si="1"/>
        <v>#DIV/0!</v>
      </c>
      <c r="I23" s="50" t="e">
        <f t="shared" si="2"/>
        <v>#DIV/0!</v>
      </c>
      <c r="J23" s="49">
        <f>Rozliczenie!F829</f>
        <v>0</v>
      </c>
      <c r="K23" s="49">
        <f>Rozliczenie!H829</f>
        <v>0</v>
      </c>
      <c r="L23" s="48"/>
    </row>
    <row r="24" spans="1:12" s="47" customFormat="1" x14ac:dyDescent="0.35">
      <c r="A24" s="47">
        <f>Rozliczenie!A830</f>
        <v>0</v>
      </c>
      <c r="B24" s="521">
        <f>Rozliczenie!B830</f>
        <v>0</v>
      </c>
      <c r="C24" s="521"/>
      <c r="D24" s="521"/>
      <c r="E24" s="51">
        <f>Rozliczenie!L830</f>
        <v>0</v>
      </c>
      <c r="F24" s="49">
        <f>Rozliczenie!O830</f>
        <v>0</v>
      </c>
      <c r="G24" s="49" t="e">
        <f t="shared" si="0"/>
        <v>#DIV/0!</v>
      </c>
      <c r="H24" s="79" t="e">
        <f t="shared" si="1"/>
        <v>#DIV/0!</v>
      </c>
      <c r="I24" s="50" t="e">
        <f t="shared" si="2"/>
        <v>#DIV/0!</v>
      </c>
      <c r="J24" s="49">
        <f>Rozliczenie!F830</f>
        <v>0</v>
      </c>
      <c r="K24" s="49">
        <f>Rozliczenie!H830</f>
        <v>0</v>
      </c>
      <c r="L24" s="48"/>
    </row>
    <row r="25" spans="1:12" s="47" customFormat="1" x14ac:dyDescent="0.35">
      <c r="A25" s="47">
        <f>Rozliczenie!A831</f>
        <v>0</v>
      </c>
      <c r="B25" s="521">
        <f>Rozliczenie!B831</f>
        <v>0</v>
      </c>
      <c r="C25" s="521"/>
      <c r="D25" s="521"/>
      <c r="E25" s="51">
        <f>Rozliczenie!L831</f>
        <v>0</v>
      </c>
      <c r="F25" s="49">
        <f>Rozliczenie!O831</f>
        <v>0</v>
      </c>
      <c r="G25" s="49" t="e">
        <f t="shared" si="0"/>
        <v>#DIV/0!</v>
      </c>
      <c r="H25" s="79" t="e">
        <f t="shared" si="1"/>
        <v>#DIV/0!</v>
      </c>
      <c r="I25" s="50" t="e">
        <f t="shared" si="2"/>
        <v>#DIV/0!</v>
      </c>
      <c r="J25" s="49">
        <f>Rozliczenie!F831</f>
        <v>0</v>
      </c>
      <c r="K25" s="49">
        <f>Rozliczenie!H831</f>
        <v>0</v>
      </c>
      <c r="L25" s="48"/>
    </row>
    <row r="26" spans="1:12" s="47" customFormat="1" x14ac:dyDescent="0.35">
      <c r="A26" s="47">
        <f>Rozliczenie!A832</f>
        <v>0</v>
      </c>
      <c r="B26" s="521">
        <f>Rozliczenie!B832</f>
        <v>0</v>
      </c>
      <c r="C26" s="521"/>
      <c r="D26" s="521"/>
      <c r="E26" s="51">
        <f>Rozliczenie!L832</f>
        <v>0</v>
      </c>
      <c r="F26" s="49">
        <f>Rozliczenie!O832</f>
        <v>0</v>
      </c>
      <c r="G26" s="49" t="e">
        <f t="shared" si="0"/>
        <v>#DIV/0!</v>
      </c>
      <c r="H26" s="79" t="e">
        <f t="shared" si="1"/>
        <v>#DIV/0!</v>
      </c>
      <c r="I26" s="50" t="e">
        <f t="shared" si="2"/>
        <v>#DIV/0!</v>
      </c>
      <c r="J26" s="49">
        <f>Rozliczenie!F832</f>
        <v>0</v>
      </c>
      <c r="K26" s="49">
        <f>Rozliczenie!H832</f>
        <v>0</v>
      </c>
      <c r="L26" s="48"/>
    </row>
    <row r="27" spans="1:12" s="47" customFormat="1" x14ac:dyDescent="0.35">
      <c r="A27" s="47">
        <f>Rozliczenie!A833</f>
        <v>0</v>
      </c>
      <c r="B27" s="521">
        <f>Rozliczenie!B833</f>
        <v>0</v>
      </c>
      <c r="C27" s="521"/>
      <c r="D27" s="521"/>
      <c r="E27" s="51">
        <f>Rozliczenie!L833</f>
        <v>0</v>
      </c>
      <c r="F27" s="49">
        <f>Rozliczenie!O833</f>
        <v>0</v>
      </c>
      <c r="G27" s="49" t="e">
        <f t="shared" si="0"/>
        <v>#DIV/0!</v>
      </c>
      <c r="H27" s="79" t="e">
        <f t="shared" si="1"/>
        <v>#DIV/0!</v>
      </c>
      <c r="I27" s="50" t="e">
        <f t="shared" si="2"/>
        <v>#DIV/0!</v>
      </c>
      <c r="J27" s="49">
        <f>Rozliczenie!F833</f>
        <v>0</v>
      </c>
      <c r="K27" s="49">
        <f>Rozliczenie!H833</f>
        <v>0</v>
      </c>
      <c r="L27" s="48"/>
    </row>
    <row r="28" spans="1:12" s="47" customFormat="1" x14ac:dyDescent="0.35">
      <c r="A28" s="47">
        <f>Rozliczenie!A834</f>
        <v>0</v>
      </c>
      <c r="B28" s="521">
        <f>Rozliczenie!B834</f>
        <v>0</v>
      </c>
      <c r="C28" s="521"/>
      <c r="D28" s="521"/>
      <c r="E28" s="51">
        <f>Rozliczenie!L834</f>
        <v>0</v>
      </c>
      <c r="F28" s="49">
        <f>Rozliczenie!O834</f>
        <v>0</v>
      </c>
      <c r="G28" s="49" t="e">
        <f t="shared" si="0"/>
        <v>#DIV/0!</v>
      </c>
      <c r="H28" s="79" t="e">
        <f t="shared" si="1"/>
        <v>#DIV/0!</v>
      </c>
      <c r="I28" s="50" t="e">
        <f t="shared" si="2"/>
        <v>#DIV/0!</v>
      </c>
      <c r="J28" s="49">
        <f>Rozliczenie!F834</f>
        <v>0</v>
      </c>
      <c r="K28" s="49">
        <f>Rozliczenie!H834</f>
        <v>0</v>
      </c>
      <c r="L28" s="48"/>
    </row>
    <row r="29" spans="1:12" s="47" customFormat="1" x14ac:dyDescent="0.35">
      <c r="A29" s="47">
        <f>Rozliczenie!A835</f>
        <v>0</v>
      </c>
      <c r="B29" s="521">
        <f>Rozliczenie!B835</f>
        <v>0</v>
      </c>
      <c r="C29" s="521"/>
      <c r="D29" s="521"/>
      <c r="E29" s="51">
        <f>Rozliczenie!L835</f>
        <v>0</v>
      </c>
      <c r="F29" s="49">
        <f>Rozliczenie!O835</f>
        <v>0</v>
      </c>
      <c r="G29" s="49" t="e">
        <f t="shared" si="0"/>
        <v>#DIV/0!</v>
      </c>
      <c r="H29" s="79" t="e">
        <f t="shared" si="1"/>
        <v>#DIV/0!</v>
      </c>
      <c r="I29" s="50" t="e">
        <f t="shared" si="2"/>
        <v>#DIV/0!</v>
      </c>
      <c r="J29" s="49">
        <f>Rozliczenie!F835</f>
        <v>0</v>
      </c>
      <c r="K29" s="49">
        <f>Rozliczenie!H835</f>
        <v>0</v>
      </c>
      <c r="L29" s="48"/>
    </row>
    <row r="30" spans="1:12" s="47" customFormat="1" x14ac:dyDescent="0.35">
      <c r="A30" s="47">
        <f>Rozliczenie!A836</f>
        <v>0</v>
      </c>
      <c r="B30" s="521">
        <f>Rozliczenie!B836</f>
        <v>0</v>
      </c>
      <c r="C30" s="521"/>
      <c r="D30" s="521"/>
      <c r="E30" s="51">
        <f>Rozliczenie!L836</f>
        <v>0</v>
      </c>
      <c r="F30" s="49">
        <f>Rozliczenie!O836</f>
        <v>0</v>
      </c>
      <c r="G30" s="49" t="e">
        <f t="shared" si="0"/>
        <v>#DIV/0!</v>
      </c>
      <c r="H30" s="79" t="e">
        <f t="shared" si="1"/>
        <v>#DIV/0!</v>
      </c>
      <c r="I30" s="50" t="e">
        <f t="shared" si="2"/>
        <v>#DIV/0!</v>
      </c>
      <c r="J30" s="49">
        <f>Rozliczenie!F836</f>
        <v>0</v>
      </c>
      <c r="K30" s="49">
        <f>Rozliczenie!H836</f>
        <v>0</v>
      </c>
      <c r="L30" s="48"/>
    </row>
    <row r="31" spans="1:12" s="47" customFormat="1" x14ac:dyDescent="0.35">
      <c r="A31" s="47">
        <f>Rozliczenie!A837</f>
        <v>0</v>
      </c>
      <c r="B31" s="521">
        <f>Rozliczenie!B837</f>
        <v>0</v>
      </c>
      <c r="C31" s="521"/>
      <c r="D31" s="521"/>
      <c r="E31" s="51">
        <f>Rozliczenie!L837</f>
        <v>0</v>
      </c>
      <c r="F31" s="49">
        <f>Rozliczenie!O837</f>
        <v>0</v>
      </c>
      <c r="G31" s="49" t="e">
        <f t="shared" si="0"/>
        <v>#DIV/0!</v>
      </c>
      <c r="H31" s="79" t="e">
        <f t="shared" si="1"/>
        <v>#DIV/0!</v>
      </c>
      <c r="I31" s="50" t="e">
        <f t="shared" si="2"/>
        <v>#DIV/0!</v>
      </c>
      <c r="J31" s="49">
        <f>Rozliczenie!F837</f>
        <v>0</v>
      </c>
      <c r="K31" s="49">
        <f>Rozliczenie!H837</f>
        <v>0</v>
      </c>
      <c r="L31" s="48"/>
    </row>
    <row r="32" spans="1:12" s="47" customFormat="1" x14ac:dyDescent="0.35">
      <c r="A32" s="47">
        <f>Rozliczenie!A838</f>
        <v>0</v>
      </c>
      <c r="B32" s="521">
        <f>Rozliczenie!B838</f>
        <v>0</v>
      </c>
      <c r="C32" s="521"/>
      <c r="D32" s="521"/>
      <c r="E32" s="51">
        <f>Rozliczenie!L838</f>
        <v>0</v>
      </c>
      <c r="F32" s="49">
        <f>Rozliczenie!O838</f>
        <v>0</v>
      </c>
      <c r="G32" s="49" t="e">
        <f t="shared" si="0"/>
        <v>#DIV/0!</v>
      </c>
      <c r="H32" s="79" t="e">
        <f t="shared" si="1"/>
        <v>#DIV/0!</v>
      </c>
      <c r="I32" s="50" t="e">
        <f t="shared" si="2"/>
        <v>#DIV/0!</v>
      </c>
      <c r="J32" s="49">
        <f>Rozliczenie!F838</f>
        <v>0</v>
      </c>
      <c r="K32" s="49">
        <f>Rozliczenie!H838</f>
        <v>0</v>
      </c>
      <c r="L32" s="48"/>
    </row>
    <row r="33" spans="1:12" s="47" customFormat="1" x14ac:dyDescent="0.35">
      <c r="A33" s="47">
        <f>Rozliczenie!A839</f>
        <v>0</v>
      </c>
      <c r="B33" s="521">
        <f>Rozliczenie!B839</f>
        <v>0</v>
      </c>
      <c r="C33" s="521"/>
      <c r="D33" s="521"/>
      <c r="E33" s="51">
        <f>Rozliczenie!L839</f>
        <v>0</v>
      </c>
      <c r="F33" s="49">
        <f>Rozliczenie!O839</f>
        <v>0</v>
      </c>
      <c r="G33" s="49" t="e">
        <f t="shared" si="0"/>
        <v>#DIV/0!</v>
      </c>
      <c r="H33" s="79" t="e">
        <f t="shared" si="1"/>
        <v>#DIV/0!</v>
      </c>
      <c r="I33" s="50" t="e">
        <f t="shared" si="2"/>
        <v>#DIV/0!</v>
      </c>
      <c r="J33" s="49">
        <f>Rozliczenie!F839</f>
        <v>0</v>
      </c>
      <c r="K33" s="49">
        <f>Rozliczenie!H839</f>
        <v>0</v>
      </c>
      <c r="L33" s="48"/>
    </row>
    <row r="34" spans="1:12" s="47" customFormat="1" x14ac:dyDescent="0.35">
      <c r="A34" s="47">
        <f>Rozliczenie!A840</f>
        <v>0</v>
      </c>
      <c r="B34" s="521">
        <f>Rozliczenie!B840</f>
        <v>0</v>
      </c>
      <c r="C34" s="521"/>
      <c r="D34" s="521"/>
      <c r="E34" s="51">
        <f>Rozliczenie!L840</f>
        <v>0</v>
      </c>
      <c r="F34" s="49">
        <f>Rozliczenie!O840</f>
        <v>0</v>
      </c>
      <c r="G34" s="49" t="e">
        <f t="shared" si="0"/>
        <v>#DIV/0!</v>
      </c>
      <c r="H34" s="79" t="e">
        <f t="shared" si="1"/>
        <v>#DIV/0!</v>
      </c>
      <c r="I34" s="50" t="e">
        <f t="shared" si="2"/>
        <v>#DIV/0!</v>
      </c>
      <c r="J34" s="49">
        <f>Rozliczenie!F840</f>
        <v>0</v>
      </c>
      <c r="K34" s="49">
        <f>Rozliczenie!H840</f>
        <v>0</v>
      </c>
      <c r="L34" s="48"/>
    </row>
    <row r="35" spans="1:12" s="47" customFormat="1" x14ac:dyDescent="0.35">
      <c r="A35" s="47">
        <f>Rozliczenie!A841</f>
        <v>0</v>
      </c>
      <c r="B35" s="521">
        <f>Rozliczenie!B841</f>
        <v>0</v>
      </c>
      <c r="C35" s="521"/>
      <c r="D35" s="521"/>
      <c r="E35" s="51">
        <f>Rozliczenie!L841</f>
        <v>0</v>
      </c>
      <c r="F35" s="49">
        <f>Rozliczenie!O841</f>
        <v>0</v>
      </c>
      <c r="G35" s="49" t="e">
        <f t="shared" si="0"/>
        <v>#DIV/0!</v>
      </c>
      <c r="H35" s="79" t="e">
        <f t="shared" si="1"/>
        <v>#DIV/0!</v>
      </c>
      <c r="I35" s="50" t="e">
        <f t="shared" si="2"/>
        <v>#DIV/0!</v>
      </c>
      <c r="J35" s="49">
        <f>Rozliczenie!F841</f>
        <v>0</v>
      </c>
      <c r="K35" s="49">
        <f>Rozliczenie!H841</f>
        <v>0</v>
      </c>
      <c r="L35" s="48"/>
    </row>
    <row r="36" spans="1:12" s="47" customFormat="1" x14ac:dyDescent="0.35">
      <c r="A36" s="47">
        <f>Rozliczenie!A842</f>
        <v>0</v>
      </c>
      <c r="B36" s="521">
        <f>Rozliczenie!B842</f>
        <v>0</v>
      </c>
      <c r="C36" s="521"/>
      <c r="D36" s="521"/>
      <c r="E36" s="51">
        <f>Rozliczenie!L842</f>
        <v>0</v>
      </c>
      <c r="F36" s="49">
        <f>Rozliczenie!O842</f>
        <v>0</v>
      </c>
      <c r="G36" s="49" t="e">
        <f t="shared" si="0"/>
        <v>#DIV/0!</v>
      </c>
      <c r="H36" s="79" t="e">
        <f t="shared" si="1"/>
        <v>#DIV/0!</v>
      </c>
      <c r="I36" s="50" t="e">
        <f t="shared" si="2"/>
        <v>#DIV/0!</v>
      </c>
      <c r="J36" s="49">
        <f>Rozliczenie!F842</f>
        <v>0</v>
      </c>
      <c r="K36" s="49">
        <f>Rozliczenie!H842</f>
        <v>0</v>
      </c>
      <c r="L36" s="48"/>
    </row>
    <row r="37" spans="1:12" s="47" customFormat="1" x14ac:dyDescent="0.35">
      <c r="A37" s="47">
        <f>Rozliczenie!A843</f>
        <v>0</v>
      </c>
      <c r="B37" s="521">
        <f>Rozliczenie!B843</f>
        <v>0</v>
      </c>
      <c r="C37" s="521"/>
      <c r="D37" s="521"/>
      <c r="E37" s="51">
        <f>Rozliczenie!L843</f>
        <v>0</v>
      </c>
      <c r="F37" s="49">
        <f>Rozliczenie!O843</f>
        <v>0</v>
      </c>
      <c r="G37" s="49" t="e">
        <f t="shared" si="0"/>
        <v>#DIV/0!</v>
      </c>
      <c r="H37" s="79" t="e">
        <f t="shared" si="1"/>
        <v>#DIV/0!</v>
      </c>
      <c r="I37" s="50" t="e">
        <f t="shared" si="2"/>
        <v>#DIV/0!</v>
      </c>
      <c r="J37" s="49">
        <f>Rozliczenie!F843</f>
        <v>0</v>
      </c>
      <c r="K37" s="49">
        <f>Rozliczenie!H843</f>
        <v>0</v>
      </c>
      <c r="L37" s="48"/>
    </row>
    <row r="38" spans="1:12" s="47" customFormat="1" x14ac:dyDescent="0.35">
      <c r="A38" s="47">
        <f>Rozliczenie!A844</f>
        <v>0</v>
      </c>
      <c r="B38" s="521">
        <f>Rozliczenie!B844</f>
        <v>0</v>
      </c>
      <c r="C38" s="521"/>
      <c r="D38" s="521"/>
      <c r="E38" s="51">
        <f>Rozliczenie!L844</f>
        <v>0</v>
      </c>
      <c r="F38" s="49">
        <f>Rozliczenie!O844</f>
        <v>0</v>
      </c>
      <c r="G38" s="49" t="e">
        <f t="shared" si="0"/>
        <v>#DIV/0!</v>
      </c>
      <c r="H38" s="79" t="e">
        <f t="shared" si="1"/>
        <v>#DIV/0!</v>
      </c>
      <c r="I38" s="50" t="e">
        <f t="shared" si="2"/>
        <v>#DIV/0!</v>
      </c>
      <c r="J38" s="49">
        <f>Rozliczenie!F844</f>
        <v>0</v>
      </c>
      <c r="K38" s="49">
        <f>Rozliczenie!H844</f>
        <v>0</v>
      </c>
      <c r="L38" s="48"/>
    </row>
    <row r="39" spans="1:12" s="47" customFormat="1" x14ac:dyDescent="0.35">
      <c r="A39" s="47">
        <f>Rozliczenie!A845</f>
        <v>0</v>
      </c>
      <c r="B39" s="521">
        <f>Rozliczenie!B845</f>
        <v>0</v>
      </c>
      <c r="C39" s="521"/>
      <c r="D39" s="521"/>
      <c r="E39" s="51">
        <f>Rozliczenie!L845</f>
        <v>0</v>
      </c>
      <c r="F39" s="49">
        <f>Rozliczenie!O845</f>
        <v>0</v>
      </c>
      <c r="G39" s="49" t="e">
        <f t="shared" si="0"/>
        <v>#DIV/0!</v>
      </c>
      <c r="H39" s="79" t="e">
        <f t="shared" si="1"/>
        <v>#DIV/0!</v>
      </c>
      <c r="I39" s="50" t="e">
        <f t="shared" si="2"/>
        <v>#DIV/0!</v>
      </c>
      <c r="J39" s="49">
        <f>Rozliczenie!F845</f>
        <v>0</v>
      </c>
      <c r="K39" s="49">
        <f>Rozliczenie!H845</f>
        <v>0</v>
      </c>
      <c r="L39" s="48"/>
    </row>
    <row r="40" spans="1:12" s="47" customFormat="1" x14ac:dyDescent="0.35">
      <c r="A40" s="47">
        <f>Rozliczenie!A846</f>
        <v>0</v>
      </c>
      <c r="B40" s="521">
        <f>Rozliczenie!B846</f>
        <v>0</v>
      </c>
      <c r="C40" s="521"/>
      <c r="D40" s="521"/>
      <c r="E40" s="51">
        <f>Rozliczenie!L846</f>
        <v>0</v>
      </c>
      <c r="F40" s="49">
        <f>Rozliczenie!O846</f>
        <v>0</v>
      </c>
      <c r="G40" s="49" t="e">
        <f t="shared" si="0"/>
        <v>#DIV/0!</v>
      </c>
      <c r="H40" s="79" t="e">
        <f t="shared" si="1"/>
        <v>#DIV/0!</v>
      </c>
      <c r="I40" s="50" t="e">
        <f t="shared" si="2"/>
        <v>#DIV/0!</v>
      </c>
      <c r="J40" s="49">
        <f>Rozliczenie!F846</f>
        <v>0</v>
      </c>
      <c r="K40" s="49">
        <f>Rozliczenie!H846</f>
        <v>0</v>
      </c>
      <c r="L40" s="48"/>
    </row>
    <row r="41" spans="1:12" s="47" customFormat="1" x14ac:dyDescent="0.35">
      <c r="A41" s="47">
        <f>Rozliczenie!A847</f>
        <v>0</v>
      </c>
      <c r="B41" s="521">
        <f>Rozliczenie!B847</f>
        <v>0</v>
      </c>
      <c r="C41" s="521"/>
      <c r="D41" s="521"/>
      <c r="E41" s="51">
        <f>Rozliczenie!L847</f>
        <v>0</v>
      </c>
      <c r="F41" s="49">
        <f>Rozliczenie!O847</f>
        <v>0</v>
      </c>
      <c r="G41" s="49" t="e">
        <f t="shared" si="0"/>
        <v>#DIV/0!</v>
      </c>
      <c r="H41" s="79" t="e">
        <f t="shared" si="1"/>
        <v>#DIV/0!</v>
      </c>
      <c r="I41" s="50" t="e">
        <f t="shared" si="2"/>
        <v>#DIV/0!</v>
      </c>
      <c r="J41" s="49">
        <f>Rozliczenie!F847</f>
        <v>0</v>
      </c>
      <c r="K41" s="49">
        <f>Rozliczenie!H847</f>
        <v>0</v>
      </c>
      <c r="L41" s="48"/>
    </row>
    <row r="42" spans="1:12" s="47" customFormat="1" x14ac:dyDescent="0.35">
      <c r="A42" s="47">
        <f>Rozliczenie!A848</f>
        <v>0</v>
      </c>
      <c r="B42" s="521">
        <f>Rozliczenie!B848</f>
        <v>0</v>
      </c>
      <c r="C42" s="521"/>
      <c r="D42" s="521"/>
      <c r="E42" s="51">
        <f>Rozliczenie!L848</f>
        <v>0</v>
      </c>
      <c r="F42" s="49">
        <f>Rozliczenie!O848</f>
        <v>0</v>
      </c>
      <c r="G42" s="49" t="e">
        <f t="shared" si="0"/>
        <v>#DIV/0!</v>
      </c>
      <c r="H42" s="79" t="e">
        <f t="shared" si="1"/>
        <v>#DIV/0!</v>
      </c>
      <c r="I42" s="50" t="e">
        <f t="shared" si="2"/>
        <v>#DIV/0!</v>
      </c>
      <c r="J42" s="49">
        <f>Rozliczenie!F848</f>
        <v>0</v>
      </c>
      <c r="K42" s="49">
        <f>Rozliczenie!H848</f>
        <v>0</v>
      </c>
      <c r="L42" s="48"/>
    </row>
    <row r="43" spans="1:12" s="47" customFormat="1" x14ac:dyDescent="0.35">
      <c r="A43" s="47">
        <f>Rozliczenie!A849</f>
        <v>0</v>
      </c>
      <c r="B43" s="521">
        <f>Rozliczenie!B849</f>
        <v>0</v>
      </c>
      <c r="C43" s="521"/>
      <c r="D43" s="521"/>
      <c r="E43" s="51">
        <f>Rozliczenie!L849</f>
        <v>0</v>
      </c>
      <c r="F43" s="49">
        <f>Rozliczenie!O849</f>
        <v>0</v>
      </c>
      <c r="G43" s="49" t="e">
        <f t="shared" si="0"/>
        <v>#DIV/0!</v>
      </c>
      <c r="H43" s="79" t="e">
        <f t="shared" si="1"/>
        <v>#DIV/0!</v>
      </c>
      <c r="I43" s="50" t="e">
        <f t="shared" si="2"/>
        <v>#DIV/0!</v>
      </c>
      <c r="J43" s="49">
        <f>Rozliczenie!F849</f>
        <v>0</v>
      </c>
      <c r="K43" s="49">
        <f>Rozliczenie!H849</f>
        <v>0</v>
      </c>
      <c r="L43" s="48"/>
    </row>
    <row r="44" spans="1:12" s="47" customFormat="1" x14ac:dyDescent="0.35">
      <c r="A44" s="47">
        <f>Rozliczenie!A850</f>
        <v>0</v>
      </c>
      <c r="B44" s="521">
        <f>Rozliczenie!B850</f>
        <v>0</v>
      </c>
      <c r="C44" s="521"/>
      <c r="D44" s="521"/>
      <c r="E44" s="51">
        <f>Rozliczenie!L850</f>
        <v>0</v>
      </c>
      <c r="F44" s="49">
        <f>Rozliczenie!O850</f>
        <v>0</v>
      </c>
      <c r="G44" s="49" t="e">
        <f t="shared" si="0"/>
        <v>#DIV/0!</v>
      </c>
      <c r="H44" s="79" t="e">
        <f t="shared" si="1"/>
        <v>#DIV/0!</v>
      </c>
      <c r="I44" s="50" t="e">
        <f t="shared" si="2"/>
        <v>#DIV/0!</v>
      </c>
      <c r="J44" s="49">
        <f>Rozliczenie!F850</f>
        <v>0</v>
      </c>
      <c r="K44" s="49">
        <f>Rozliczenie!H850</f>
        <v>0</v>
      </c>
      <c r="L44" s="48"/>
    </row>
    <row r="45" spans="1:12" s="47" customFormat="1" x14ac:dyDescent="0.35">
      <c r="A45" s="47">
        <f>Rozliczenie!A851</f>
        <v>0</v>
      </c>
      <c r="B45" s="521">
        <f>Rozliczenie!B851</f>
        <v>0</v>
      </c>
      <c r="C45" s="521"/>
      <c r="D45" s="521"/>
      <c r="E45" s="51">
        <f>Rozliczenie!L851</f>
        <v>0</v>
      </c>
      <c r="F45" s="49">
        <f>Rozliczenie!O851</f>
        <v>0</v>
      </c>
      <c r="G45" s="49" t="e">
        <f t="shared" si="0"/>
        <v>#DIV/0!</v>
      </c>
      <c r="H45" s="79" t="e">
        <f t="shared" si="1"/>
        <v>#DIV/0!</v>
      </c>
      <c r="I45" s="50" t="e">
        <f t="shared" si="2"/>
        <v>#DIV/0!</v>
      </c>
      <c r="J45" s="49">
        <f>Rozliczenie!F851</f>
        <v>0</v>
      </c>
      <c r="K45" s="49">
        <f>Rozliczenie!H851</f>
        <v>0</v>
      </c>
      <c r="L45" s="48"/>
    </row>
    <row r="46" spans="1:12" s="47" customFormat="1" x14ac:dyDescent="0.35">
      <c r="A46" s="47">
        <f>Rozliczenie!A852</f>
        <v>0</v>
      </c>
      <c r="B46" s="521">
        <f>Rozliczenie!B852</f>
        <v>0</v>
      </c>
      <c r="C46" s="521"/>
      <c r="D46" s="521"/>
      <c r="E46" s="51">
        <f>Rozliczenie!L852</f>
        <v>0</v>
      </c>
      <c r="F46" s="49">
        <f>Rozliczenie!O852</f>
        <v>0</v>
      </c>
      <c r="G46" s="49" t="e">
        <f t="shared" si="0"/>
        <v>#DIV/0!</v>
      </c>
      <c r="H46" s="79" t="e">
        <f t="shared" si="1"/>
        <v>#DIV/0!</v>
      </c>
      <c r="I46" s="50" t="e">
        <f t="shared" si="2"/>
        <v>#DIV/0!</v>
      </c>
      <c r="J46" s="49">
        <f>Rozliczenie!F852</f>
        <v>0</v>
      </c>
      <c r="K46" s="49">
        <f>Rozliczenie!H852</f>
        <v>0</v>
      </c>
      <c r="L46" s="48"/>
    </row>
    <row r="47" spans="1:12" s="47" customFormat="1" x14ac:dyDescent="0.35">
      <c r="A47" s="47">
        <f>Rozliczenie!A853</f>
        <v>0</v>
      </c>
      <c r="B47" s="521">
        <f>Rozliczenie!B853</f>
        <v>0</v>
      </c>
      <c r="C47" s="521"/>
      <c r="D47" s="521"/>
      <c r="E47" s="51">
        <f>Rozliczenie!L853</f>
        <v>0</v>
      </c>
      <c r="F47" s="49">
        <f>Rozliczenie!O853</f>
        <v>0</v>
      </c>
      <c r="G47" s="49" t="e">
        <f t="shared" si="0"/>
        <v>#DIV/0!</v>
      </c>
      <c r="H47" s="79" t="e">
        <f t="shared" si="1"/>
        <v>#DIV/0!</v>
      </c>
      <c r="I47" s="50" t="e">
        <f t="shared" si="2"/>
        <v>#DIV/0!</v>
      </c>
      <c r="J47" s="49">
        <f>Rozliczenie!F853</f>
        <v>0</v>
      </c>
      <c r="K47" s="49">
        <f>Rozliczenie!H853</f>
        <v>0</v>
      </c>
      <c r="L47" s="48"/>
    </row>
    <row r="48" spans="1:12" s="47" customFormat="1" x14ac:dyDescent="0.35">
      <c r="A48" s="47">
        <f>Rozliczenie!A854</f>
        <v>0</v>
      </c>
      <c r="B48" s="521">
        <f>Rozliczenie!B854</f>
        <v>0</v>
      </c>
      <c r="C48" s="521"/>
      <c r="D48" s="521"/>
      <c r="E48" s="51">
        <f>Rozliczenie!L854</f>
        <v>0</v>
      </c>
      <c r="F48" s="49">
        <f>Rozliczenie!O854</f>
        <v>0</v>
      </c>
      <c r="G48" s="49" t="e">
        <f t="shared" si="0"/>
        <v>#DIV/0!</v>
      </c>
      <c r="H48" s="79" t="e">
        <f t="shared" si="1"/>
        <v>#DIV/0!</v>
      </c>
      <c r="I48" s="50" t="e">
        <f t="shared" si="2"/>
        <v>#DIV/0!</v>
      </c>
      <c r="J48" s="49">
        <f>Rozliczenie!F854</f>
        <v>0</v>
      </c>
      <c r="K48" s="49">
        <f>Rozliczenie!H854</f>
        <v>0</v>
      </c>
      <c r="L48" s="48"/>
    </row>
    <row r="49" spans="1:12" s="47" customFormat="1" x14ac:dyDescent="0.35">
      <c r="A49" s="47">
        <f>Rozliczenie!A855</f>
        <v>0</v>
      </c>
      <c r="B49" s="521">
        <f>Rozliczenie!B855</f>
        <v>0</v>
      </c>
      <c r="C49" s="521"/>
      <c r="D49" s="521"/>
      <c r="E49" s="51">
        <f>Rozliczenie!L855</f>
        <v>0</v>
      </c>
      <c r="F49" s="49">
        <f>Rozliczenie!O855</f>
        <v>0</v>
      </c>
      <c r="G49" s="49" t="e">
        <f t="shared" si="0"/>
        <v>#DIV/0!</v>
      </c>
      <c r="H49" s="79" t="e">
        <f t="shared" si="1"/>
        <v>#DIV/0!</v>
      </c>
      <c r="I49" s="50" t="e">
        <f t="shared" si="2"/>
        <v>#DIV/0!</v>
      </c>
      <c r="J49" s="49">
        <f>Rozliczenie!F855</f>
        <v>0</v>
      </c>
      <c r="K49" s="49">
        <f>Rozliczenie!H855</f>
        <v>0</v>
      </c>
      <c r="L49" s="48"/>
    </row>
    <row r="50" spans="1:12" s="47" customFormat="1" x14ac:dyDescent="0.35">
      <c r="A50" s="47">
        <f>Rozliczenie!A856</f>
        <v>0</v>
      </c>
      <c r="B50" s="521">
        <f>Rozliczenie!B856</f>
        <v>0</v>
      </c>
      <c r="C50" s="521"/>
      <c r="D50" s="521"/>
      <c r="E50" s="51">
        <f>Rozliczenie!L856</f>
        <v>0</v>
      </c>
      <c r="F50" s="49">
        <f>Rozliczenie!O856</f>
        <v>0</v>
      </c>
      <c r="G50" s="49" t="e">
        <f t="shared" si="0"/>
        <v>#DIV/0!</v>
      </c>
      <c r="H50" s="79" t="e">
        <f t="shared" si="1"/>
        <v>#DIV/0!</v>
      </c>
      <c r="I50" s="50" t="e">
        <f t="shared" si="2"/>
        <v>#DIV/0!</v>
      </c>
      <c r="J50" s="49">
        <f>Rozliczenie!F856</f>
        <v>0</v>
      </c>
      <c r="K50" s="49">
        <f>Rozliczenie!H856</f>
        <v>0</v>
      </c>
      <c r="L50" s="48"/>
    </row>
    <row r="51" spans="1:12" s="47" customFormat="1" x14ac:dyDescent="0.35">
      <c r="A51" s="47">
        <f>Rozliczenie!A857</f>
        <v>0</v>
      </c>
      <c r="B51" s="521">
        <f>Rozliczenie!B857</f>
        <v>0</v>
      </c>
      <c r="C51" s="521"/>
      <c r="D51" s="521"/>
      <c r="E51" s="51">
        <f>Rozliczenie!L857</f>
        <v>0</v>
      </c>
      <c r="F51" s="49">
        <f>Rozliczenie!O857</f>
        <v>0</v>
      </c>
      <c r="G51" s="49" t="e">
        <f t="shared" si="0"/>
        <v>#DIV/0!</v>
      </c>
      <c r="H51" s="79" t="e">
        <f t="shared" si="1"/>
        <v>#DIV/0!</v>
      </c>
      <c r="I51" s="50" t="e">
        <f t="shared" si="2"/>
        <v>#DIV/0!</v>
      </c>
      <c r="J51" s="49">
        <f>Rozliczenie!F857</f>
        <v>0</v>
      </c>
      <c r="K51" s="49">
        <f>Rozliczenie!H857</f>
        <v>0</v>
      </c>
      <c r="L51" s="48"/>
    </row>
    <row r="52" spans="1:12" s="47" customFormat="1" x14ac:dyDescent="0.35">
      <c r="A52" s="47">
        <f>Rozliczenie!A858</f>
        <v>0</v>
      </c>
      <c r="B52" s="521">
        <f>Rozliczenie!B858</f>
        <v>0</v>
      </c>
      <c r="C52" s="521"/>
      <c r="D52" s="521"/>
      <c r="E52" s="51">
        <f>Rozliczenie!L858</f>
        <v>0</v>
      </c>
      <c r="F52" s="49">
        <f>Rozliczenie!O858</f>
        <v>0</v>
      </c>
      <c r="G52" s="49" t="e">
        <f t="shared" si="0"/>
        <v>#DIV/0!</v>
      </c>
      <c r="H52" s="79" t="e">
        <f t="shared" si="1"/>
        <v>#DIV/0!</v>
      </c>
      <c r="I52" s="50" t="e">
        <f t="shared" si="2"/>
        <v>#DIV/0!</v>
      </c>
      <c r="J52" s="49">
        <f>Rozliczenie!F858</f>
        <v>0</v>
      </c>
      <c r="K52" s="49">
        <f>Rozliczenie!H858</f>
        <v>0</v>
      </c>
      <c r="L52" s="48"/>
    </row>
    <row r="53" spans="1:12" s="47" customFormat="1" x14ac:dyDescent="0.35">
      <c r="A53" s="47">
        <f>Rozliczenie!A859</f>
        <v>0</v>
      </c>
      <c r="B53" s="521">
        <f>Rozliczenie!B859</f>
        <v>0</v>
      </c>
      <c r="C53" s="521"/>
      <c r="D53" s="521"/>
      <c r="E53" s="51">
        <f>Rozliczenie!L859</f>
        <v>0</v>
      </c>
      <c r="F53" s="49">
        <f>Rozliczenie!O859</f>
        <v>0</v>
      </c>
      <c r="G53" s="49" t="e">
        <f t="shared" si="0"/>
        <v>#DIV/0!</v>
      </c>
      <c r="H53" s="79" t="e">
        <f t="shared" si="1"/>
        <v>#DIV/0!</v>
      </c>
      <c r="I53" s="50" t="e">
        <f t="shared" si="2"/>
        <v>#DIV/0!</v>
      </c>
      <c r="J53" s="49">
        <f>Rozliczenie!F859</f>
        <v>0</v>
      </c>
      <c r="K53" s="49">
        <f>Rozliczenie!H859</f>
        <v>0</v>
      </c>
      <c r="L53" s="48"/>
    </row>
    <row r="54" spans="1:12" s="47" customFormat="1" x14ac:dyDescent="0.35">
      <c r="A54" s="47">
        <f>Rozliczenie!A860</f>
        <v>0</v>
      </c>
      <c r="B54" s="521">
        <f>Rozliczenie!B860</f>
        <v>0</v>
      </c>
      <c r="C54" s="521"/>
      <c r="D54" s="521"/>
      <c r="E54" s="51">
        <f>Rozliczenie!L860</f>
        <v>0</v>
      </c>
      <c r="F54" s="49">
        <f>Rozliczenie!O860</f>
        <v>0</v>
      </c>
      <c r="G54" s="49" t="e">
        <f t="shared" si="0"/>
        <v>#DIV/0!</v>
      </c>
      <c r="H54" s="79" t="e">
        <f t="shared" si="1"/>
        <v>#DIV/0!</v>
      </c>
      <c r="I54" s="50" t="e">
        <f t="shared" si="2"/>
        <v>#DIV/0!</v>
      </c>
      <c r="J54" s="49">
        <f>Rozliczenie!F860</f>
        <v>0</v>
      </c>
      <c r="K54" s="49">
        <f>Rozliczenie!H860</f>
        <v>0</v>
      </c>
      <c r="L54" s="48"/>
    </row>
    <row r="55" spans="1:12" s="47" customFormat="1" x14ac:dyDescent="0.35">
      <c r="A55" s="47">
        <f>Rozliczenie!A861</f>
        <v>0</v>
      </c>
      <c r="B55" s="521">
        <f>Rozliczenie!B861</f>
        <v>0</v>
      </c>
      <c r="C55" s="521"/>
      <c r="D55" s="521"/>
      <c r="E55" s="51">
        <f>Rozliczenie!L861</f>
        <v>0</v>
      </c>
      <c r="F55" s="49">
        <f>Rozliczenie!O861</f>
        <v>0</v>
      </c>
      <c r="G55" s="49" t="e">
        <f t="shared" si="0"/>
        <v>#DIV/0!</v>
      </c>
      <c r="H55" s="79" t="e">
        <f t="shared" si="1"/>
        <v>#DIV/0!</v>
      </c>
      <c r="I55" s="50" t="e">
        <f t="shared" si="2"/>
        <v>#DIV/0!</v>
      </c>
      <c r="J55" s="49">
        <f>Rozliczenie!F861</f>
        <v>0</v>
      </c>
      <c r="K55" s="49">
        <f>Rozliczenie!H861</f>
        <v>0</v>
      </c>
      <c r="L55" s="48"/>
    </row>
    <row r="56" spans="1:12" s="47" customFormat="1" x14ac:dyDescent="0.35">
      <c r="A56" s="47">
        <f>Rozliczenie!A862</f>
        <v>0</v>
      </c>
      <c r="B56" s="521">
        <f>Rozliczenie!B862</f>
        <v>0</v>
      </c>
      <c r="C56" s="521"/>
      <c r="D56" s="521"/>
      <c r="E56" s="51">
        <f>Rozliczenie!L862</f>
        <v>0</v>
      </c>
      <c r="F56" s="49">
        <f>Rozliczenie!O862</f>
        <v>0</v>
      </c>
      <c r="G56" s="49" t="e">
        <f t="shared" si="0"/>
        <v>#DIV/0!</v>
      </c>
      <c r="H56" s="79" t="e">
        <f t="shared" si="1"/>
        <v>#DIV/0!</v>
      </c>
      <c r="I56" s="50" t="e">
        <f t="shared" si="2"/>
        <v>#DIV/0!</v>
      </c>
      <c r="J56" s="49">
        <f>Rozliczenie!F862</f>
        <v>0</v>
      </c>
      <c r="K56" s="49">
        <f>Rozliczenie!H862</f>
        <v>0</v>
      </c>
      <c r="L56" s="48"/>
    </row>
    <row r="57" spans="1:12" s="47" customFormat="1" x14ac:dyDescent="0.35">
      <c r="A57" s="47">
        <f>Rozliczenie!A863</f>
        <v>0</v>
      </c>
      <c r="B57" s="521">
        <f>Rozliczenie!B863</f>
        <v>0</v>
      </c>
      <c r="C57" s="521"/>
      <c r="D57" s="521"/>
      <c r="E57" s="51">
        <f>Rozliczenie!L863</f>
        <v>0</v>
      </c>
      <c r="F57" s="49">
        <f>Rozliczenie!O863</f>
        <v>0</v>
      </c>
      <c r="G57" s="49" t="e">
        <f t="shared" si="0"/>
        <v>#DIV/0!</v>
      </c>
      <c r="H57" s="79" t="e">
        <f t="shared" si="1"/>
        <v>#DIV/0!</v>
      </c>
      <c r="I57" s="50" t="e">
        <f t="shared" si="2"/>
        <v>#DIV/0!</v>
      </c>
      <c r="J57" s="49">
        <f>Rozliczenie!F863</f>
        <v>0</v>
      </c>
      <c r="K57" s="49">
        <f>Rozliczenie!H863</f>
        <v>0</v>
      </c>
      <c r="L57" s="48"/>
    </row>
    <row r="58" spans="1:12" s="47" customFormat="1" x14ac:dyDescent="0.35">
      <c r="A58" s="47">
        <f>Rozliczenie!A864</f>
        <v>0</v>
      </c>
      <c r="B58" s="521">
        <f>Rozliczenie!B864</f>
        <v>0</v>
      </c>
      <c r="C58" s="521"/>
      <c r="D58" s="521"/>
      <c r="E58" s="51">
        <f>Rozliczenie!L864</f>
        <v>0</v>
      </c>
      <c r="F58" s="49">
        <f>Rozliczenie!O864</f>
        <v>0</v>
      </c>
      <c r="G58" s="49" t="e">
        <f t="shared" si="0"/>
        <v>#DIV/0!</v>
      </c>
      <c r="H58" s="79" t="e">
        <f t="shared" si="1"/>
        <v>#DIV/0!</v>
      </c>
      <c r="I58" s="50" t="e">
        <f t="shared" si="2"/>
        <v>#DIV/0!</v>
      </c>
      <c r="J58" s="49">
        <f>Rozliczenie!F864</f>
        <v>0</v>
      </c>
      <c r="K58" s="49">
        <f>Rozliczenie!H864</f>
        <v>0</v>
      </c>
      <c r="L58" s="48"/>
    </row>
    <row r="59" spans="1:12" s="47" customFormat="1" x14ac:dyDescent="0.35">
      <c r="A59" s="47">
        <f>Rozliczenie!A865</f>
        <v>0</v>
      </c>
      <c r="B59" s="521">
        <f>Rozliczenie!B865</f>
        <v>0</v>
      </c>
      <c r="C59" s="521"/>
      <c r="D59" s="521"/>
      <c r="E59" s="51">
        <f>Rozliczenie!L865</f>
        <v>0</v>
      </c>
      <c r="F59" s="49">
        <f>Rozliczenie!O865</f>
        <v>0</v>
      </c>
      <c r="G59" s="49" t="e">
        <f t="shared" si="0"/>
        <v>#DIV/0!</v>
      </c>
      <c r="H59" s="79" t="e">
        <f t="shared" si="1"/>
        <v>#DIV/0!</v>
      </c>
      <c r="I59" s="50" t="e">
        <f t="shared" si="2"/>
        <v>#DIV/0!</v>
      </c>
      <c r="J59" s="49">
        <f>Rozliczenie!F865</f>
        <v>0</v>
      </c>
      <c r="K59" s="49">
        <f>Rozliczenie!H865</f>
        <v>0</v>
      </c>
      <c r="L59" s="48"/>
    </row>
    <row r="60" spans="1:12" s="47" customFormat="1" x14ac:dyDescent="0.35">
      <c r="A60" s="47">
        <f>Rozliczenie!A866</f>
        <v>0</v>
      </c>
      <c r="B60" s="521">
        <f>Rozliczenie!B866</f>
        <v>0</v>
      </c>
      <c r="C60" s="521"/>
      <c r="D60" s="521"/>
      <c r="E60" s="51">
        <f>Rozliczenie!L866</f>
        <v>0</v>
      </c>
      <c r="F60" s="49">
        <f>Rozliczenie!O866</f>
        <v>0</v>
      </c>
      <c r="G60" s="49" t="e">
        <f t="shared" si="0"/>
        <v>#DIV/0!</v>
      </c>
      <c r="H60" s="79" t="e">
        <f t="shared" si="1"/>
        <v>#DIV/0!</v>
      </c>
      <c r="I60" s="50" t="e">
        <f t="shared" si="2"/>
        <v>#DIV/0!</v>
      </c>
      <c r="J60" s="49">
        <f>Rozliczenie!F866</f>
        <v>0</v>
      </c>
      <c r="K60" s="49">
        <f>Rozliczenie!H866</f>
        <v>0</v>
      </c>
      <c r="L60" s="48"/>
    </row>
    <row r="61" spans="1:12" s="47" customFormat="1" x14ac:dyDescent="0.35">
      <c r="A61" s="47">
        <f>Rozliczenie!A867</f>
        <v>0</v>
      </c>
      <c r="B61" s="521">
        <f>Rozliczenie!B867</f>
        <v>0</v>
      </c>
      <c r="C61" s="521"/>
      <c r="D61" s="521"/>
      <c r="E61" s="51">
        <f>Rozliczenie!L867</f>
        <v>0</v>
      </c>
      <c r="F61" s="49">
        <f>Rozliczenie!O867</f>
        <v>0</v>
      </c>
      <c r="G61" s="49" t="e">
        <f t="shared" si="0"/>
        <v>#DIV/0!</v>
      </c>
      <c r="H61" s="79" t="e">
        <f t="shared" si="1"/>
        <v>#DIV/0!</v>
      </c>
      <c r="I61" s="50" t="e">
        <f t="shared" si="2"/>
        <v>#DIV/0!</v>
      </c>
      <c r="J61" s="49">
        <f>Rozliczenie!F867</f>
        <v>0</v>
      </c>
      <c r="K61" s="49">
        <f>Rozliczenie!H867</f>
        <v>0</v>
      </c>
      <c r="L61" s="48"/>
    </row>
    <row r="62" spans="1:12" s="47" customFormat="1" x14ac:dyDescent="0.35">
      <c r="A62" s="47">
        <f>Rozliczenie!A868</f>
        <v>0</v>
      </c>
      <c r="B62" s="521">
        <f>Rozliczenie!B868</f>
        <v>0</v>
      </c>
      <c r="C62" s="521"/>
      <c r="D62" s="521"/>
      <c r="E62" s="51">
        <f>Rozliczenie!L868</f>
        <v>0</v>
      </c>
      <c r="F62" s="49">
        <f>Rozliczenie!O868</f>
        <v>0</v>
      </c>
      <c r="G62" s="49" t="e">
        <f t="shared" si="0"/>
        <v>#DIV/0!</v>
      </c>
      <c r="H62" s="79" t="e">
        <f t="shared" si="1"/>
        <v>#DIV/0!</v>
      </c>
      <c r="I62" s="50" t="e">
        <f t="shared" si="2"/>
        <v>#DIV/0!</v>
      </c>
      <c r="J62" s="49">
        <f>Rozliczenie!F868</f>
        <v>0</v>
      </c>
      <c r="K62" s="49">
        <f>Rozliczenie!H868</f>
        <v>0</v>
      </c>
      <c r="L62" s="48"/>
    </row>
    <row r="63" spans="1:12" s="47" customFormat="1" x14ac:dyDescent="0.35">
      <c r="A63" s="47">
        <f>Rozliczenie!A869</f>
        <v>0</v>
      </c>
      <c r="B63" s="521">
        <f>Rozliczenie!B869</f>
        <v>0</v>
      </c>
      <c r="C63" s="521"/>
      <c r="D63" s="521"/>
      <c r="E63" s="51">
        <f>Rozliczenie!L869</f>
        <v>0</v>
      </c>
      <c r="F63" s="49">
        <f>Rozliczenie!O869</f>
        <v>0</v>
      </c>
      <c r="G63" s="49" t="e">
        <f t="shared" si="0"/>
        <v>#DIV/0!</v>
      </c>
      <c r="H63" s="79" t="e">
        <f t="shared" si="1"/>
        <v>#DIV/0!</v>
      </c>
      <c r="I63" s="50" t="e">
        <f t="shared" si="2"/>
        <v>#DIV/0!</v>
      </c>
      <c r="J63" s="49">
        <f>Rozliczenie!F869</f>
        <v>0</v>
      </c>
      <c r="K63" s="49">
        <f>Rozliczenie!H869</f>
        <v>0</v>
      </c>
      <c r="L63" s="48"/>
    </row>
    <row r="64" spans="1:12" s="47" customFormat="1" x14ac:dyDescent="0.35">
      <c r="A64" s="47">
        <f>Rozliczenie!A870</f>
        <v>0</v>
      </c>
      <c r="B64" s="521">
        <f>Rozliczenie!B870</f>
        <v>0</v>
      </c>
      <c r="C64" s="521"/>
      <c r="D64" s="521"/>
      <c r="E64" s="51">
        <f>Rozliczenie!L870</f>
        <v>0</v>
      </c>
      <c r="F64" s="49">
        <f>Rozliczenie!O870</f>
        <v>0</v>
      </c>
      <c r="G64" s="49" t="e">
        <f t="shared" si="0"/>
        <v>#DIV/0!</v>
      </c>
      <c r="H64" s="79" t="e">
        <f t="shared" si="1"/>
        <v>#DIV/0!</v>
      </c>
      <c r="I64" s="50" t="e">
        <f t="shared" si="2"/>
        <v>#DIV/0!</v>
      </c>
      <c r="J64" s="49">
        <f>Rozliczenie!F870</f>
        <v>0</v>
      </c>
      <c r="K64" s="49">
        <f>Rozliczenie!H870</f>
        <v>0</v>
      </c>
      <c r="L64" s="48"/>
    </row>
    <row r="65" spans="1:12" s="47" customFormat="1" x14ac:dyDescent="0.35">
      <c r="A65" s="47">
        <f>Rozliczenie!A871</f>
        <v>0</v>
      </c>
      <c r="B65" s="521">
        <f>Rozliczenie!B871</f>
        <v>0</v>
      </c>
      <c r="C65" s="521"/>
      <c r="D65" s="521"/>
      <c r="E65" s="51">
        <f>Rozliczenie!L871</f>
        <v>0</v>
      </c>
      <c r="F65" s="49">
        <f>Rozliczenie!O871</f>
        <v>0</v>
      </c>
      <c r="G65" s="49" t="e">
        <f t="shared" si="0"/>
        <v>#DIV/0!</v>
      </c>
      <c r="H65" s="79" t="e">
        <f t="shared" si="1"/>
        <v>#DIV/0!</v>
      </c>
      <c r="I65" s="50" t="e">
        <f t="shared" si="2"/>
        <v>#DIV/0!</v>
      </c>
      <c r="J65" s="49">
        <f>Rozliczenie!F871</f>
        <v>0</v>
      </c>
      <c r="K65" s="49">
        <f>Rozliczenie!H871</f>
        <v>0</v>
      </c>
      <c r="L65" s="48"/>
    </row>
    <row r="66" spans="1:12" s="47" customFormat="1" x14ac:dyDescent="0.35">
      <c r="A66" s="47">
        <f>Rozliczenie!A872</f>
        <v>0</v>
      </c>
      <c r="B66" s="521">
        <f>Rozliczenie!B872</f>
        <v>0</v>
      </c>
      <c r="C66" s="521"/>
      <c r="D66" s="521"/>
      <c r="E66" s="51">
        <f>Rozliczenie!L872</f>
        <v>0</v>
      </c>
      <c r="F66" s="49">
        <f>Rozliczenie!O872</f>
        <v>0</v>
      </c>
      <c r="G66" s="49" t="e">
        <f t="shared" si="0"/>
        <v>#DIV/0!</v>
      </c>
      <c r="H66" s="79" t="e">
        <f t="shared" si="1"/>
        <v>#DIV/0!</v>
      </c>
      <c r="I66" s="50" t="e">
        <f t="shared" si="2"/>
        <v>#DIV/0!</v>
      </c>
      <c r="J66" s="49">
        <f>Rozliczenie!F872</f>
        <v>0</v>
      </c>
      <c r="K66" s="49">
        <f>Rozliczenie!H872</f>
        <v>0</v>
      </c>
      <c r="L66" s="48"/>
    </row>
    <row r="67" spans="1:12" s="47" customFormat="1" x14ac:dyDescent="0.35">
      <c r="A67" s="47">
        <f>Rozliczenie!A873</f>
        <v>0</v>
      </c>
      <c r="B67" s="521">
        <f>Rozliczenie!B873</f>
        <v>0</v>
      </c>
      <c r="C67" s="521"/>
      <c r="D67" s="521"/>
      <c r="E67" s="51">
        <f>Rozliczenie!L873</f>
        <v>0</v>
      </c>
      <c r="F67" s="49">
        <f>Rozliczenie!O873</f>
        <v>0</v>
      </c>
      <c r="G67" s="49" t="e">
        <f t="shared" si="0"/>
        <v>#DIV/0!</v>
      </c>
      <c r="H67" s="79" t="e">
        <f t="shared" si="1"/>
        <v>#DIV/0!</v>
      </c>
      <c r="I67" s="50" t="e">
        <f t="shared" si="2"/>
        <v>#DIV/0!</v>
      </c>
      <c r="J67" s="49">
        <f>Rozliczenie!F873</f>
        <v>0</v>
      </c>
      <c r="K67" s="49">
        <f>Rozliczenie!H873</f>
        <v>0</v>
      </c>
      <c r="L67" s="48"/>
    </row>
    <row r="68" spans="1:12" s="47" customFormat="1" x14ac:dyDescent="0.35">
      <c r="A68" s="47">
        <f>Rozliczenie!A874</f>
        <v>0</v>
      </c>
      <c r="B68" s="521">
        <f>Rozliczenie!B874</f>
        <v>0</v>
      </c>
      <c r="C68" s="521"/>
      <c r="D68" s="521"/>
      <c r="E68" s="51">
        <f>Rozliczenie!L874</f>
        <v>0</v>
      </c>
      <c r="F68" s="49">
        <f>Rozliczenie!O874</f>
        <v>0</v>
      </c>
      <c r="G68" s="49" t="e">
        <f t="shared" si="0"/>
        <v>#DIV/0!</v>
      </c>
      <c r="H68" s="79" t="e">
        <f t="shared" si="1"/>
        <v>#DIV/0!</v>
      </c>
      <c r="I68" s="50" t="e">
        <f t="shared" si="2"/>
        <v>#DIV/0!</v>
      </c>
      <c r="J68" s="49">
        <f>Rozliczenie!F874</f>
        <v>0</v>
      </c>
      <c r="K68" s="49">
        <f>Rozliczenie!H874</f>
        <v>0</v>
      </c>
      <c r="L68" s="48"/>
    </row>
    <row r="69" spans="1:12" s="47" customFormat="1" x14ac:dyDescent="0.35">
      <c r="A69" s="47">
        <f>Rozliczenie!A875</f>
        <v>0</v>
      </c>
      <c r="B69" s="521">
        <f>Rozliczenie!B875</f>
        <v>0</v>
      </c>
      <c r="C69" s="521"/>
      <c r="D69" s="521"/>
      <c r="E69" s="51">
        <f>Rozliczenie!L875</f>
        <v>0</v>
      </c>
      <c r="F69" s="49">
        <f>Rozliczenie!O875</f>
        <v>0</v>
      </c>
      <c r="G69" s="49" t="e">
        <f t="shared" ref="G69:G103" si="3">(F69/E69)</f>
        <v>#DIV/0!</v>
      </c>
      <c r="H69" s="79" t="e">
        <f t="shared" ref="H69:H103" si="4">ROUND(J69/E69,2)</f>
        <v>#DIV/0!</v>
      </c>
      <c r="I69" s="50" t="e">
        <f t="shared" ref="I69:I103" si="5">ROUND(J69/F69,2)</f>
        <v>#DIV/0!</v>
      </c>
      <c r="J69" s="49">
        <f>Rozliczenie!F875</f>
        <v>0</v>
      </c>
      <c r="K69" s="49">
        <f>Rozliczenie!H875</f>
        <v>0</v>
      </c>
      <c r="L69" s="48"/>
    </row>
    <row r="70" spans="1:12" s="47" customFormat="1" x14ac:dyDescent="0.35">
      <c r="A70" s="47">
        <f>Rozliczenie!A876</f>
        <v>0</v>
      </c>
      <c r="B70" s="521">
        <f>Rozliczenie!B876</f>
        <v>0</v>
      </c>
      <c r="C70" s="521"/>
      <c r="D70" s="521"/>
      <c r="E70" s="51">
        <f>Rozliczenie!L876</f>
        <v>0</v>
      </c>
      <c r="F70" s="49">
        <f>Rozliczenie!O876</f>
        <v>0</v>
      </c>
      <c r="G70" s="49" t="e">
        <f t="shared" si="3"/>
        <v>#DIV/0!</v>
      </c>
      <c r="H70" s="79" t="e">
        <f t="shared" si="4"/>
        <v>#DIV/0!</v>
      </c>
      <c r="I70" s="50" t="e">
        <f t="shared" si="5"/>
        <v>#DIV/0!</v>
      </c>
      <c r="J70" s="49">
        <f>Rozliczenie!F876</f>
        <v>0</v>
      </c>
      <c r="K70" s="49">
        <f>Rozliczenie!H876</f>
        <v>0</v>
      </c>
      <c r="L70" s="48"/>
    </row>
    <row r="71" spans="1:12" s="47" customFormat="1" x14ac:dyDescent="0.35">
      <c r="A71" s="47">
        <f>Rozliczenie!A877</f>
        <v>0</v>
      </c>
      <c r="B71" s="521">
        <f>Rozliczenie!B877</f>
        <v>0</v>
      </c>
      <c r="C71" s="521"/>
      <c r="D71" s="521"/>
      <c r="E71" s="51">
        <f>Rozliczenie!L877</f>
        <v>0</v>
      </c>
      <c r="F71" s="49">
        <f>Rozliczenie!O877</f>
        <v>0</v>
      </c>
      <c r="G71" s="49" t="e">
        <f t="shared" si="3"/>
        <v>#DIV/0!</v>
      </c>
      <c r="H71" s="79" t="e">
        <f t="shared" si="4"/>
        <v>#DIV/0!</v>
      </c>
      <c r="I71" s="50" t="e">
        <f t="shared" si="5"/>
        <v>#DIV/0!</v>
      </c>
      <c r="J71" s="49">
        <f>Rozliczenie!F877</f>
        <v>0</v>
      </c>
      <c r="K71" s="49">
        <f>Rozliczenie!H877</f>
        <v>0</v>
      </c>
      <c r="L71" s="48"/>
    </row>
    <row r="72" spans="1:12" s="47" customFormat="1" x14ac:dyDescent="0.35">
      <c r="A72" s="47">
        <f>Rozliczenie!A878</f>
        <v>0</v>
      </c>
      <c r="B72" s="521">
        <f>Rozliczenie!B878</f>
        <v>0</v>
      </c>
      <c r="C72" s="521"/>
      <c r="D72" s="521"/>
      <c r="E72" s="51">
        <f>Rozliczenie!L878</f>
        <v>0</v>
      </c>
      <c r="F72" s="49">
        <f>Rozliczenie!O878</f>
        <v>0</v>
      </c>
      <c r="G72" s="49" t="e">
        <f t="shared" si="3"/>
        <v>#DIV/0!</v>
      </c>
      <c r="H72" s="79" t="e">
        <f t="shared" si="4"/>
        <v>#DIV/0!</v>
      </c>
      <c r="I72" s="50" t="e">
        <f t="shared" si="5"/>
        <v>#DIV/0!</v>
      </c>
      <c r="J72" s="49">
        <f>Rozliczenie!F878</f>
        <v>0</v>
      </c>
      <c r="K72" s="49">
        <f>Rozliczenie!H878</f>
        <v>0</v>
      </c>
      <c r="L72" s="48"/>
    </row>
    <row r="73" spans="1:12" s="47" customFormat="1" x14ac:dyDescent="0.35">
      <c r="A73" s="47">
        <f>Rozliczenie!A879</f>
        <v>0</v>
      </c>
      <c r="B73" s="521">
        <f>Rozliczenie!B879</f>
        <v>0</v>
      </c>
      <c r="C73" s="521"/>
      <c r="D73" s="521"/>
      <c r="E73" s="51">
        <f>Rozliczenie!L879</f>
        <v>0</v>
      </c>
      <c r="F73" s="49">
        <f>Rozliczenie!O879</f>
        <v>0</v>
      </c>
      <c r="G73" s="49" t="e">
        <f t="shared" si="3"/>
        <v>#DIV/0!</v>
      </c>
      <c r="H73" s="79" t="e">
        <f t="shared" si="4"/>
        <v>#DIV/0!</v>
      </c>
      <c r="I73" s="50" t="e">
        <f t="shared" si="5"/>
        <v>#DIV/0!</v>
      </c>
      <c r="J73" s="49">
        <f>Rozliczenie!F879</f>
        <v>0</v>
      </c>
      <c r="K73" s="49">
        <f>Rozliczenie!H879</f>
        <v>0</v>
      </c>
      <c r="L73" s="48"/>
    </row>
    <row r="74" spans="1:12" s="47" customFormat="1" x14ac:dyDescent="0.35">
      <c r="A74" s="47">
        <f>Rozliczenie!A880</f>
        <v>0</v>
      </c>
      <c r="B74" s="521">
        <f>Rozliczenie!B880</f>
        <v>0</v>
      </c>
      <c r="C74" s="521"/>
      <c r="D74" s="521"/>
      <c r="E74" s="51">
        <f>Rozliczenie!L880</f>
        <v>0</v>
      </c>
      <c r="F74" s="49">
        <f>Rozliczenie!O880</f>
        <v>0</v>
      </c>
      <c r="G74" s="49" t="e">
        <f t="shared" si="3"/>
        <v>#DIV/0!</v>
      </c>
      <c r="H74" s="79" t="e">
        <f t="shared" si="4"/>
        <v>#DIV/0!</v>
      </c>
      <c r="I74" s="50" t="e">
        <f t="shared" si="5"/>
        <v>#DIV/0!</v>
      </c>
      <c r="J74" s="49">
        <f>Rozliczenie!F880</f>
        <v>0</v>
      </c>
      <c r="K74" s="49">
        <f>Rozliczenie!H880</f>
        <v>0</v>
      </c>
      <c r="L74" s="48"/>
    </row>
    <row r="75" spans="1:12" s="47" customFormat="1" x14ac:dyDescent="0.35">
      <c r="A75" s="47">
        <f>Rozliczenie!A881</f>
        <v>0</v>
      </c>
      <c r="B75" s="521">
        <f>Rozliczenie!B881</f>
        <v>0</v>
      </c>
      <c r="C75" s="521"/>
      <c r="D75" s="521"/>
      <c r="E75" s="51">
        <f>Rozliczenie!L881</f>
        <v>0</v>
      </c>
      <c r="F75" s="49">
        <f>Rozliczenie!O881</f>
        <v>0</v>
      </c>
      <c r="G75" s="49" t="e">
        <f t="shared" si="3"/>
        <v>#DIV/0!</v>
      </c>
      <c r="H75" s="79" t="e">
        <f t="shared" si="4"/>
        <v>#DIV/0!</v>
      </c>
      <c r="I75" s="50" t="e">
        <f t="shared" si="5"/>
        <v>#DIV/0!</v>
      </c>
      <c r="J75" s="49">
        <f>Rozliczenie!F881</f>
        <v>0</v>
      </c>
      <c r="K75" s="49">
        <f>Rozliczenie!H881</f>
        <v>0</v>
      </c>
      <c r="L75" s="48"/>
    </row>
    <row r="76" spans="1:12" s="47" customFormat="1" x14ac:dyDescent="0.35">
      <c r="A76" s="47">
        <f>Rozliczenie!A882</f>
        <v>0</v>
      </c>
      <c r="B76" s="521">
        <f>Rozliczenie!B882</f>
        <v>0</v>
      </c>
      <c r="C76" s="521"/>
      <c r="D76" s="521"/>
      <c r="E76" s="51">
        <f>Rozliczenie!L882</f>
        <v>0</v>
      </c>
      <c r="F76" s="49">
        <f>Rozliczenie!O882</f>
        <v>0</v>
      </c>
      <c r="G76" s="49" t="e">
        <f t="shared" si="3"/>
        <v>#DIV/0!</v>
      </c>
      <c r="H76" s="79" t="e">
        <f t="shared" si="4"/>
        <v>#DIV/0!</v>
      </c>
      <c r="I76" s="50" t="e">
        <f t="shared" si="5"/>
        <v>#DIV/0!</v>
      </c>
      <c r="J76" s="49">
        <f>Rozliczenie!F882</f>
        <v>0</v>
      </c>
      <c r="K76" s="49">
        <f>Rozliczenie!H882</f>
        <v>0</v>
      </c>
      <c r="L76" s="48"/>
    </row>
    <row r="77" spans="1:12" s="47" customFormat="1" x14ac:dyDescent="0.35">
      <c r="A77" s="47">
        <f>Rozliczenie!A883</f>
        <v>0</v>
      </c>
      <c r="B77" s="521">
        <f>Rozliczenie!B883</f>
        <v>0</v>
      </c>
      <c r="C77" s="521"/>
      <c r="D77" s="521"/>
      <c r="E77" s="51">
        <f>Rozliczenie!L883</f>
        <v>0</v>
      </c>
      <c r="F77" s="49">
        <f>Rozliczenie!O883</f>
        <v>0</v>
      </c>
      <c r="G77" s="49" t="e">
        <f t="shared" si="3"/>
        <v>#DIV/0!</v>
      </c>
      <c r="H77" s="79" t="e">
        <f t="shared" si="4"/>
        <v>#DIV/0!</v>
      </c>
      <c r="I77" s="50" t="e">
        <f t="shared" si="5"/>
        <v>#DIV/0!</v>
      </c>
      <c r="J77" s="49">
        <f>Rozliczenie!F883</f>
        <v>0</v>
      </c>
      <c r="K77" s="49">
        <f>Rozliczenie!H883</f>
        <v>0</v>
      </c>
      <c r="L77" s="48"/>
    </row>
    <row r="78" spans="1:12" s="47" customFormat="1" x14ac:dyDescent="0.35">
      <c r="A78" s="47">
        <f>Rozliczenie!A884</f>
        <v>0</v>
      </c>
      <c r="B78" s="521">
        <f>Rozliczenie!B884</f>
        <v>0</v>
      </c>
      <c r="C78" s="521"/>
      <c r="D78" s="521"/>
      <c r="E78" s="51">
        <f>Rozliczenie!L884</f>
        <v>0</v>
      </c>
      <c r="F78" s="49">
        <f>Rozliczenie!O884</f>
        <v>0</v>
      </c>
      <c r="G78" s="49" t="e">
        <f t="shared" si="3"/>
        <v>#DIV/0!</v>
      </c>
      <c r="H78" s="79" t="e">
        <f t="shared" si="4"/>
        <v>#DIV/0!</v>
      </c>
      <c r="I78" s="50" t="e">
        <f t="shared" si="5"/>
        <v>#DIV/0!</v>
      </c>
      <c r="J78" s="49">
        <f>Rozliczenie!F884</f>
        <v>0</v>
      </c>
      <c r="K78" s="49">
        <f>Rozliczenie!H884</f>
        <v>0</v>
      </c>
      <c r="L78" s="48"/>
    </row>
    <row r="79" spans="1:12" s="47" customFormat="1" x14ac:dyDescent="0.35">
      <c r="A79" s="47">
        <f>Rozliczenie!A885</f>
        <v>0</v>
      </c>
      <c r="B79" s="521">
        <f>Rozliczenie!B885</f>
        <v>0</v>
      </c>
      <c r="C79" s="521"/>
      <c r="D79" s="521"/>
      <c r="E79" s="51">
        <f>Rozliczenie!L885</f>
        <v>0</v>
      </c>
      <c r="F79" s="49">
        <f>Rozliczenie!O885</f>
        <v>0</v>
      </c>
      <c r="G79" s="49" t="e">
        <f t="shared" si="3"/>
        <v>#DIV/0!</v>
      </c>
      <c r="H79" s="79" t="e">
        <f t="shared" si="4"/>
        <v>#DIV/0!</v>
      </c>
      <c r="I79" s="50" t="e">
        <f t="shared" si="5"/>
        <v>#DIV/0!</v>
      </c>
      <c r="J79" s="49">
        <f>Rozliczenie!F885</f>
        <v>0</v>
      </c>
      <c r="K79" s="49">
        <f>Rozliczenie!H885</f>
        <v>0</v>
      </c>
      <c r="L79" s="48"/>
    </row>
    <row r="80" spans="1:12" s="47" customFormat="1" x14ac:dyDescent="0.35">
      <c r="A80" s="47">
        <f>Rozliczenie!A886</f>
        <v>0</v>
      </c>
      <c r="B80" s="521">
        <f>Rozliczenie!B886</f>
        <v>0</v>
      </c>
      <c r="C80" s="521"/>
      <c r="D80" s="521"/>
      <c r="E80" s="51">
        <f>Rozliczenie!L886</f>
        <v>0</v>
      </c>
      <c r="F80" s="49">
        <f>Rozliczenie!O886</f>
        <v>0</v>
      </c>
      <c r="G80" s="49" t="e">
        <f t="shared" si="3"/>
        <v>#DIV/0!</v>
      </c>
      <c r="H80" s="79" t="e">
        <f t="shared" si="4"/>
        <v>#DIV/0!</v>
      </c>
      <c r="I80" s="50" t="e">
        <f t="shared" si="5"/>
        <v>#DIV/0!</v>
      </c>
      <c r="J80" s="49">
        <f>Rozliczenie!F886</f>
        <v>0</v>
      </c>
      <c r="K80" s="49">
        <f>Rozliczenie!H886</f>
        <v>0</v>
      </c>
      <c r="L80" s="48"/>
    </row>
    <row r="81" spans="1:12" s="47" customFormat="1" x14ac:dyDescent="0.35">
      <c r="A81" s="47">
        <f>Rozliczenie!A887</f>
        <v>0</v>
      </c>
      <c r="B81" s="521">
        <f>Rozliczenie!B887</f>
        <v>0</v>
      </c>
      <c r="C81" s="521"/>
      <c r="D81" s="521"/>
      <c r="E81" s="51">
        <f>Rozliczenie!L887</f>
        <v>0</v>
      </c>
      <c r="F81" s="49">
        <f>Rozliczenie!O887</f>
        <v>0</v>
      </c>
      <c r="G81" s="49" t="e">
        <f t="shared" si="3"/>
        <v>#DIV/0!</v>
      </c>
      <c r="H81" s="79" t="e">
        <f t="shared" si="4"/>
        <v>#DIV/0!</v>
      </c>
      <c r="I81" s="50" t="e">
        <f t="shared" si="5"/>
        <v>#DIV/0!</v>
      </c>
      <c r="J81" s="49">
        <f>Rozliczenie!F887</f>
        <v>0</v>
      </c>
      <c r="K81" s="49">
        <f>Rozliczenie!H887</f>
        <v>0</v>
      </c>
      <c r="L81" s="48"/>
    </row>
    <row r="82" spans="1:12" s="47" customFormat="1" x14ac:dyDescent="0.35">
      <c r="A82" s="47">
        <f>Rozliczenie!A888</f>
        <v>0</v>
      </c>
      <c r="B82" s="521">
        <f>Rozliczenie!B888</f>
        <v>0</v>
      </c>
      <c r="C82" s="521"/>
      <c r="D82" s="521"/>
      <c r="E82" s="51">
        <f>Rozliczenie!L888</f>
        <v>0</v>
      </c>
      <c r="F82" s="49">
        <f>Rozliczenie!O888</f>
        <v>0</v>
      </c>
      <c r="G82" s="49" t="e">
        <f t="shared" si="3"/>
        <v>#DIV/0!</v>
      </c>
      <c r="H82" s="79" t="e">
        <f t="shared" si="4"/>
        <v>#DIV/0!</v>
      </c>
      <c r="I82" s="50" t="e">
        <f t="shared" si="5"/>
        <v>#DIV/0!</v>
      </c>
      <c r="J82" s="49">
        <f>Rozliczenie!F888</f>
        <v>0</v>
      </c>
      <c r="K82" s="49">
        <f>Rozliczenie!H888</f>
        <v>0</v>
      </c>
      <c r="L82" s="48"/>
    </row>
    <row r="83" spans="1:12" s="47" customFormat="1" x14ac:dyDescent="0.35">
      <c r="A83" s="47">
        <f>Rozliczenie!A889</f>
        <v>0</v>
      </c>
      <c r="B83" s="521">
        <f>Rozliczenie!B889</f>
        <v>0</v>
      </c>
      <c r="C83" s="521"/>
      <c r="D83" s="521"/>
      <c r="E83" s="51">
        <f>Rozliczenie!L889</f>
        <v>0</v>
      </c>
      <c r="F83" s="49">
        <f>Rozliczenie!O889</f>
        <v>0</v>
      </c>
      <c r="G83" s="49" t="e">
        <f t="shared" si="3"/>
        <v>#DIV/0!</v>
      </c>
      <c r="H83" s="79" t="e">
        <f t="shared" si="4"/>
        <v>#DIV/0!</v>
      </c>
      <c r="I83" s="50" t="e">
        <f t="shared" si="5"/>
        <v>#DIV/0!</v>
      </c>
      <c r="J83" s="49">
        <f>Rozliczenie!F889</f>
        <v>0</v>
      </c>
      <c r="K83" s="49">
        <f>Rozliczenie!H889</f>
        <v>0</v>
      </c>
      <c r="L83" s="48"/>
    </row>
    <row r="84" spans="1:12" s="47" customFormat="1" x14ac:dyDescent="0.35">
      <c r="A84" s="47">
        <f>Rozliczenie!A890</f>
        <v>0</v>
      </c>
      <c r="B84" s="521">
        <f>Rozliczenie!B890</f>
        <v>0</v>
      </c>
      <c r="C84" s="521"/>
      <c r="D84" s="521"/>
      <c r="E84" s="51">
        <f>Rozliczenie!L890</f>
        <v>0</v>
      </c>
      <c r="F84" s="49">
        <f>Rozliczenie!O890</f>
        <v>0</v>
      </c>
      <c r="G84" s="49" t="e">
        <f t="shared" si="3"/>
        <v>#DIV/0!</v>
      </c>
      <c r="H84" s="79" t="e">
        <f t="shared" si="4"/>
        <v>#DIV/0!</v>
      </c>
      <c r="I84" s="50" t="e">
        <f t="shared" si="5"/>
        <v>#DIV/0!</v>
      </c>
      <c r="J84" s="49">
        <f>Rozliczenie!F890</f>
        <v>0</v>
      </c>
      <c r="K84" s="49">
        <f>Rozliczenie!H890</f>
        <v>0</v>
      </c>
      <c r="L84" s="48"/>
    </row>
    <row r="85" spans="1:12" s="47" customFormat="1" x14ac:dyDescent="0.35">
      <c r="A85" s="47">
        <f>Rozliczenie!A891</f>
        <v>0</v>
      </c>
      <c r="B85" s="521">
        <f>Rozliczenie!B891</f>
        <v>0</v>
      </c>
      <c r="C85" s="521"/>
      <c r="D85" s="521"/>
      <c r="E85" s="51">
        <f>Rozliczenie!L891</f>
        <v>0</v>
      </c>
      <c r="F85" s="49">
        <f>Rozliczenie!O891</f>
        <v>0</v>
      </c>
      <c r="G85" s="49" t="e">
        <f t="shared" si="3"/>
        <v>#DIV/0!</v>
      </c>
      <c r="H85" s="79" t="e">
        <f t="shared" si="4"/>
        <v>#DIV/0!</v>
      </c>
      <c r="I85" s="50" t="e">
        <f t="shared" si="5"/>
        <v>#DIV/0!</v>
      </c>
      <c r="J85" s="49">
        <f>Rozliczenie!F891</f>
        <v>0</v>
      </c>
      <c r="K85" s="49">
        <f>Rozliczenie!H891</f>
        <v>0</v>
      </c>
      <c r="L85" s="48"/>
    </row>
    <row r="86" spans="1:12" s="47" customFormat="1" x14ac:dyDescent="0.35">
      <c r="A86" s="47">
        <f>Rozliczenie!A892</f>
        <v>0</v>
      </c>
      <c r="B86" s="521">
        <f>Rozliczenie!B892</f>
        <v>0</v>
      </c>
      <c r="C86" s="521"/>
      <c r="D86" s="521"/>
      <c r="E86" s="51">
        <f>Rozliczenie!L892</f>
        <v>0</v>
      </c>
      <c r="F86" s="49">
        <f>Rozliczenie!O892</f>
        <v>0</v>
      </c>
      <c r="G86" s="49" t="e">
        <f t="shared" si="3"/>
        <v>#DIV/0!</v>
      </c>
      <c r="H86" s="79" t="e">
        <f t="shared" si="4"/>
        <v>#DIV/0!</v>
      </c>
      <c r="I86" s="50" t="e">
        <f t="shared" si="5"/>
        <v>#DIV/0!</v>
      </c>
      <c r="J86" s="49">
        <f>Rozliczenie!F892</f>
        <v>0</v>
      </c>
      <c r="K86" s="49">
        <f>Rozliczenie!H892</f>
        <v>0</v>
      </c>
      <c r="L86" s="48"/>
    </row>
    <row r="87" spans="1:12" s="47" customFormat="1" x14ac:dyDescent="0.35">
      <c r="A87" s="47">
        <f>Rozliczenie!A893</f>
        <v>0</v>
      </c>
      <c r="B87" s="521">
        <f>Rozliczenie!B893</f>
        <v>0</v>
      </c>
      <c r="C87" s="521"/>
      <c r="D87" s="521"/>
      <c r="E87" s="51">
        <f>Rozliczenie!L893</f>
        <v>0</v>
      </c>
      <c r="F87" s="49">
        <f>Rozliczenie!O893</f>
        <v>0</v>
      </c>
      <c r="G87" s="49" t="e">
        <f t="shared" si="3"/>
        <v>#DIV/0!</v>
      </c>
      <c r="H87" s="79" t="e">
        <f t="shared" si="4"/>
        <v>#DIV/0!</v>
      </c>
      <c r="I87" s="50" t="e">
        <f t="shared" si="5"/>
        <v>#DIV/0!</v>
      </c>
      <c r="J87" s="49">
        <f>Rozliczenie!F893</f>
        <v>0</v>
      </c>
      <c r="K87" s="49">
        <f>Rozliczenie!H893</f>
        <v>0</v>
      </c>
      <c r="L87" s="48"/>
    </row>
    <row r="88" spans="1:12" s="47" customFormat="1" x14ac:dyDescent="0.35">
      <c r="A88" s="47">
        <f>Rozliczenie!A894</f>
        <v>0</v>
      </c>
      <c r="B88" s="521">
        <f>Rozliczenie!B894</f>
        <v>0</v>
      </c>
      <c r="C88" s="521"/>
      <c r="D88" s="521"/>
      <c r="E88" s="51">
        <f>Rozliczenie!L894</f>
        <v>0</v>
      </c>
      <c r="F88" s="49">
        <f>Rozliczenie!O894</f>
        <v>0</v>
      </c>
      <c r="G88" s="49" t="e">
        <f t="shared" si="3"/>
        <v>#DIV/0!</v>
      </c>
      <c r="H88" s="79" t="e">
        <f t="shared" si="4"/>
        <v>#DIV/0!</v>
      </c>
      <c r="I88" s="50" t="e">
        <f t="shared" si="5"/>
        <v>#DIV/0!</v>
      </c>
      <c r="J88" s="49">
        <f>Rozliczenie!F894</f>
        <v>0</v>
      </c>
      <c r="K88" s="49">
        <f>Rozliczenie!H894</f>
        <v>0</v>
      </c>
      <c r="L88" s="48"/>
    </row>
    <row r="89" spans="1:12" s="47" customFormat="1" x14ac:dyDescent="0.35">
      <c r="A89" s="47">
        <f>Rozliczenie!A895</f>
        <v>0</v>
      </c>
      <c r="B89" s="521">
        <f>Rozliczenie!B895</f>
        <v>0</v>
      </c>
      <c r="C89" s="521"/>
      <c r="D89" s="521"/>
      <c r="E89" s="51">
        <f>Rozliczenie!L895</f>
        <v>0</v>
      </c>
      <c r="F89" s="49">
        <f>Rozliczenie!O895</f>
        <v>0</v>
      </c>
      <c r="G89" s="49" t="e">
        <f t="shared" si="3"/>
        <v>#DIV/0!</v>
      </c>
      <c r="H89" s="79" t="e">
        <f t="shared" si="4"/>
        <v>#DIV/0!</v>
      </c>
      <c r="I89" s="50" t="e">
        <f t="shared" si="5"/>
        <v>#DIV/0!</v>
      </c>
      <c r="J89" s="49">
        <f>Rozliczenie!F895</f>
        <v>0</v>
      </c>
      <c r="K89" s="49">
        <f>Rozliczenie!H895</f>
        <v>0</v>
      </c>
      <c r="L89" s="48"/>
    </row>
    <row r="90" spans="1:12" s="47" customFormat="1" x14ac:dyDescent="0.35">
      <c r="A90" s="47">
        <f>Rozliczenie!A896</f>
        <v>0</v>
      </c>
      <c r="B90" s="521">
        <f>Rozliczenie!B896</f>
        <v>0</v>
      </c>
      <c r="C90" s="521"/>
      <c r="D90" s="521"/>
      <c r="E90" s="51">
        <f>Rozliczenie!L896</f>
        <v>0</v>
      </c>
      <c r="F90" s="49">
        <f>Rozliczenie!O896</f>
        <v>0</v>
      </c>
      <c r="G90" s="49" t="e">
        <f t="shared" si="3"/>
        <v>#DIV/0!</v>
      </c>
      <c r="H90" s="79" t="e">
        <f t="shared" si="4"/>
        <v>#DIV/0!</v>
      </c>
      <c r="I90" s="50" t="e">
        <f t="shared" si="5"/>
        <v>#DIV/0!</v>
      </c>
      <c r="J90" s="49">
        <f>Rozliczenie!F896</f>
        <v>0</v>
      </c>
      <c r="K90" s="49">
        <f>Rozliczenie!H896</f>
        <v>0</v>
      </c>
      <c r="L90" s="48"/>
    </row>
    <row r="91" spans="1:12" s="47" customFormat="1" x14ac:dyDescent="0.35">
      <c r="A91" s="47">
        <f>Rozliczenie!A897</f>
        <v>0</v>
      </c>
      <c r="B91" s="521">
        <f>Rozliczenie!B897</f>
        <v>0</v>
      </c>
      <c r="C91" s="521"/>
      <c r="D91" s="521"/>
      <c r="E91" s="51">
        <f>Rozliczenie!L897</f>
        <v>0</v>
      </c>
      <c r="F91" s="49">
        <f>Rozliczenie!O897</f>
        <v>0</v>
      </c>
      <c r="G91" s="49" t="e">
        <f t="shared" si="3"/>
        <v>#DIV/0!</v>
      </c>
      <c r="H91" s="79" t="e">
        <f t="shared" si="4"/>
        <v>#DIV/0!</v>
      </c>
      <c r="I91" s="50" t="e">
        <f t="shared" si="5"/>
        <v>#DIV/0!</v>
      </c>
      <c r="J91" s="49">
        <f>Rozliczenie!F897</f>
        <v>0</v>
      </c>
      <c r="K91" s="49">
        <f>Rozliczenie!H897</f>
        <v>0</v>
      </c>
      <c r="L91" s="48"/>
    </row>
    <row r="92" spans="1:12" s="47" customFormat="1" x14ac:dyDescent="0.35">
      <c r="A92" s="47">
        <f>Rozliczenie!A898</f>
        <v>0</v>
      </c>
      <c r="B92" s="521">
        <f>Rozliczenie!B898</f>
        <v>0</v>
      </c>
      <c r="C92" s="521"/>
      <c r="D92" s="521"/>
      <c r="E92" s="51">
        <f>Rozliczenie!L898</f>
        <v>0</v>
      </c>
      <c r="F92" s="49">
        <f>Rozliczenie!O898</f>
        <v>0</v>
      </c>
      <c r="G92" s="49" t="e">
        <f t="shared" si="3"/>
        <v>#DIV/0!</v>
      </c>
      <c r="H92" s="79" t="e">
        <f t="shared" si="4"/>
        <v>#DIV/0!</v>
      </c>
      <c r="I92" s="50" t="e">
        <f t="shared" si="5"/>
        <v>#DIV/0!</v>
      </c>
      <c r="J92" s="49">
        <f>Rozliczenie!F898</f>
        <v>0</v>
      </c>
      <c r="K92" s="49">
        <f>Rozliczenie!H898</f>
        <v>0</v>
      </c>
      <c r="L92" s="48"/>
    </row>
    <row r="93" spans="1:12" s="47" customFormat="1" x14ac:dyDescent="0.35">
      <c r="A93" s="47">
        <f>Rozliczenie!A899</f>
        <v>0</v>
      </c>
      <c r="B93" s="521">
        <f>Rozliczenie!B899</f>
        <v>0</v>
      </c>
      <c r="C93" s="521"/>
      <c r="D93" s="521"/>
      <c r="E93" s="51">
        <f>Rozliczenie!L899</f>
        <v>0</v>
      </c>
      <c r="F93" s="49">
        <f>Rozliczenie!O899</f>
        <v>0</v>
      </c>
      <c r="G93" s="49" t="e">
        <f t="shared" si="3"/>
        <v>#DIV/0!</v>
      </c>
      <c r="H93" s="79" t="e">
        <f t="shared" si="4"/>
        <v>#DIV/0!</v>
      </c>
      <c r="I93" s="50" t="e">
        <f t="shared" si="5"/>
        <v>#DIV/0!</v>
      </c>
      <c r="J93" s="49">
        <f>Rozliczenie!F899</f>
        <v>0</v>
      </c>
      <c r="K93" s="49">
        <f>Rozliczenie!H899</f>
        <v>0</v>
      </c>
      <c r="L93" s="48"/>
    </row>
    <row r="94" spans="1:12" s="47" customFormat="1" x14ac:dyDescent="0.35">
      <c r="A94" s="47">
        <f>Rozliczenie!A900</f>
        <v>0</v>
      </c>
      <c r="B94" s="521">
        <f>Rozliczenie!B900</f>
        <v>0</v>
      </c>
      <c r="C94" s="521"/>
      <c r="D94" s="521"/>
      <c r="E94" s="51">
        <f>Rozliczenie!L900</f>
        <v>0</v>
      </c>
      <c r="F94" s="49">
        <f>Rozliczenie!O900</f>
        <v>0</v>
      </c>
      <c r="G94" s="49" t="e">
        <f t="shared" si="3"/>
        <v>#DIV/0!</v>
      </c>
      <c r="H94" s="79" t="e">
        <f t="shared" si="4"/>
        <v>#DIV/0!</v>
      </c>
      <c r="I94" s="50" t="e">
        <f t="shared" si="5"/>
        <v>#DIV/0!</v>
      </c>
      <c r="J94" s="49">
        <f>Rozliczenie!F900</f>
        <v>0</v>
      </c>
      <c r="K94" s="49">
        <f>Rozliczenie!H900</f>
        <v>0</v>
      </c>
      <c r="L94" s="48"/>
    </row>
    <row r="95" spans="1:12" s="47" customFormat="1" x14ac:dyDescent="0.35">
      <c r="A95" s="47">
        <f>Rozliczenie!A901</f>
        <v>0</v>
      </c>
      <c r="B95" s="521">
        <f>Rozliczenie!B901</f>
        <v>0</v>
      </c>
      <c r="C95" s="521"/>
      <c r="D95" s="521"/>
      <c r="E95" s="51">
        <f>Rozliczenie!L901</f>
        <v>0</v>
      </c>
      <c r="F95" s="49">
        <f>Rozliczenie!O901</f>
        <v>0</v>
      </c>
      <c r="G95" s="49" t="e">
        <f t="shared" si="3"/>
        <v>#DIV/0!</v>
      </c>
      <c r="H95" s="79" t="e">
        <f t="shared" si="4"/>
        <v>#DIV/0!</v>
      </c>
      <c r="I95" s="50" t="e">
        <f t="shared" si="5"/>
        <v>#DIV/0!</v>
      </c>
      <c r="J95" s="49">
        <f>Rozliczenie!F901</f>
        <v>0</v>
      </c>
      <c r="K95" s="49">
        <f>Rozliczenie!H901</f>
        <v>0</v>
      </c>
      <c r="L95" s="48"/>
    </row>
    <row r="96" spans="1:12" s="47" customFormat="1" x14ac:dyDescent="0.35">
      <c r="A96" s="47">
        <f>Rozliczenie!A902</f>
        <v>0</v>
      </c>
      <c r="B96" s="521">
        <f>Rozliczenie!B902</f>
        <v>0</v>
      </c>
      <c r="C96" s="521"/>
      <c r="D96" s="521"/>
      <c r="E96" s="51">
        <f>Rozliczenie!L902</f>
        <v>0</v>
      </c>
      <c r="F96" s="49">
        <f>Rozliczenie!O902</f>
        <v>0</v>
      </c>
      <c r="G96" s="49" t="e">
        <f t="shared" si="3"/>
        <v>#DIV/0!</v>
      </c>
      <c r="H96" s="79" t="e">
        <f t="shared" si="4"/>
        <v>#DIV/0!</v>
      </c>
      <c r="I96" s="50" t="e">
        <f t="shared" si="5"/>
        <v>#DIV/0!</v>
      </c>
      <c r="J96" s="49">
        <f>Rozliczenie!F902</f>
        <v>0</v>
      </c>
      <c r="K96" s="49">
        <f>Rozliczenie!H902</f>
        <v>0</v>
      </c>
      <c r="L96" s="48"/>
    </row>
    <row r="97" spans="1:17" s="47" customFormat="1" x14ac:dyDescent="0.35">
      <c r="A97" s="47">
        <f>Rozliczenie!A903</f>
        <v>0</v>
      </c>
      <c r="B97" s="521">
        <f>Rozliczenie!B903</f>
        <v>0</v>
      </c>
      <c r="C97" s="521"/>
      <c r="D97" s="521"/>
      <c r="E97" s="51">
        <f>Rozliczenie!L903</f>
        <v>0</v>
      </c>
      <c r="F97" s="49">
        <f>Rozliczenie!O903</f>
        <v>0</v>
      </c>
      <c r="G97" s="49" t="e">
        <f t="shared" si="3"/>
        <v>#DIV/0!</v>
      </c>
      <c r="H97" s="79" t="e">
        <f t="shared" si="4"/>
        <v>#DIV/0!</v>
      </c>
      <c r="I97" s="50" t="e">
        <f t="shared" si="5"/>
        <v>#DIV/0!</v>
      </c>
      <c r="J97" s="49">
        <f>Rozliczenie!F903</f>
        <v>0</v>
      </c>
      <c r="K97" s="49">
        <f>Rozliczenie!H903</f>
        <v>0</v>
      </c>
      <c r="L97" s="48"/>
    </row>
    <row r="98" spans="1:17" s="47" customFormat="1" x14ac:dyDescent="0.35">
      <c r="A98" s="47">
        <f>Rozliczenie!A904</f>
        <v>0</v>
      </c>
      <c r="B98" s="521">
        <f>Rozliczenie!B904</f>
        <v>0</v>
      </c>
      <c r="C98" s="521"/>
      <c r="D98" s="521"/>
      <c r="E98" s="51">
        <f>Rozliczenie!L904</f>
        <v>0</v>
      </c>
      <c r="F98" s="49">
        <f>Rozliczenie!O904</f>
        <v>0</v>
      </c>
      <c r="G98" s="49" t="e">
        <f t="shared" si="3"/>
        <v>#DIV/0!</v>
      </c>
      <c r="H98" s="79" t="e">
        <f t="shared" si="4"/>
        <v>#DIV/0!</v>
      </c>
      <c r="I98" s="50" t="e">
        <f t="shared" si="5"/>
        <v>#DIV/0!</v>
      </c>
      <c r="J98" s="49">
        <f>Rozliczenie!F904</f>
        <v>0</v>
      </c>
      <c r="K98" s="49">
        <f>Rozliczenie!H904</f>
        <v>0</v>
      </c>
      <c r="L98" s="48"/>
    </row>
    <row r="99" spans="1:17" s="47" customFormat="1" x14ac:dyDescent="0.35">
      <c r="A99" s="47">
        <f>Rozliczenie!A905</f>
        <v>0</v>
      </c>
      <c r="B99" s="521">
        <f>Rozliczenie!B905</f>
        <v>0</v>
      </c>
      <c r="C99" s="521"/>
      <c r="D99" s="521"/>
      <c r="E99" s="51">
        <f>Rozliczenie!L905</f>
        <v>0</v>
      </c>
      <c r="F99" s="49">
        <f>Rozliczenie!O905</f>
        <v>0</v>
      </c>
      <c r="G99" s="49" t="e">
        <f t="shared" si="3"/>
        <v>#DIV/0!</v>
      </c>
      <c r="H99" s="79" t="e">
        <f t="shared" si="4"/>
        <v>#DIV/0!</v>
      </c>
      <c r="I99" s="50" t="e">
        <f t="shared" si="5"/>
        <v>#DIV/0!</v>
      </c>
      <c r="J99" s="49">
        <f>Rozliczenie!F905</f>
        <v>0</v>
      </c>
      <c r="K99" s="49">
        <f>Rozliczenie!H905</f>
        <v>0</v>
      </c>
      <c r="L99" s="48"/>
    </row>
    <row r="100" spans="1:17" s="47" customFormat="1" x14ac:dyDescent="0.35">
      <c r="A100" s="47">
        <f>Rozliczenie!A906</f>
        <v>0</v>
      </c>
      <c r="B100" s="521">
        <f>Rozliczenie!B906</f>
        <v>0</v>
      </c>
      <c r="C100" s="521"/>
      <c r="D100" s="521"/>
      <c r="E100" s="51">
        <f>Rozliczenie!L906</f>
        <v>0</v>
      </c>
      <c r="F100" s="49">
        <f>Rozliczenie!O906</f>
        <v>0</v>
      </c>
      <c r="G100" s="49" t="e">
        <f t="shared" si="3"/>
        <v>#DIV/0!</v>
      </c>
      <c r="H100" s="79" t="e">
        <f t="shared" si="4"/>
        <v>#DIV/0!</v>
      </c>
      <c r="I100" s="50" t="e">
        <f t="shared" si="5"/>
        <v>#DIV/0!</v>
      </c>
      <c r="J100" s="49">
        <f>Rozliczenie!F906</f>
        <v>0</v>
      </c>
      <c r="K100" s="49">
        <f>Rozliczenie!H906</f>
        <v>0</v>
      </c>
      <c r="L100" s="48"/>
    </row>
    <row r="101" spans="1:17" s="47" customFormat="1" x14ac:dyDescent="0.35">
      <c r="A101" s="47">
        <f>Rozliczenie!A907</f>
        <v>0</v>
      </c>
      <c r="B101" s="521">
        <f>Rozliczenie!B907</f>
        <v>0</v>
      </c>
      <c r="C101" s="521"/>
      <c r="D101" s="521"/>
      <c r="E101" s="51">
        <f>Rozliczenie!L907</f>
        <v>0</v>
      </c>
      <c r="F101" s="49">
        <f>Rozliczenie!O907</f>
        <v>0</v>
      </c>
      <c r="G101" s="49" t="e">
        <f t="shared" si="3"/>
        <v>#DIV/0!</v>
      </c>
      <c r="H101" s="79" t="e">
        <f t="shared" si="4"/>
        <v>#DIV/0!</v>
      </c>
      <c r="I101" s="50" t="e">
        <f t="shared" si="5"/>
        <v>#DIV/0!</v>
      </c>
      <c r="J101" s="49">
        <f>Rozliczenie!F907</f>
        <v>0</v>
      </c>
      <c r="K101" s="49">
        <f>Rozliczenie!H907</f>
        <v>0</v>
      </c>
      <c r="L101" s="48"/>
    </row>
    <row r="102" spans="1:17" s="47" customFormat="1" x14ac:dyDescent="0.35">
      <c r="A102" s="47">
        <f>Rozliczenie!A908</f>
        <v>0</v>
      </c>
      <c r="B102" s="521">
        <f>Rozliczenie!B908</f>
        <v>0</v>
      </c>
      <c r="C102" s="521"/>
      <c r="D102" s="521"/>
      <c r="E102" s="51">
        <f>Rozliczenie!L908</f>
        <v>0</v>
      </c>
      <c r="F102" s="49">
        <f>Rozliczenie!O908</f>
        <v>0</v>
      </c>
      <c r="G102" s="49" t="e">
        <f t="shared" si="3"/>
        <v>#DIV/0!</v>
      </c>
      <c r="H102" s="79" t="e">
        <f t="shared" si="4"/>
        <v>#DIV/0!</v>
      </c>
      <c r="I102" s="50" t="e">
        <f t="shared" si="5"/>
        <v>#DIV/0!</v>
      </c>
      <c r="J102" s="49">
        <f>Rozliczenie!F908</f>
        <v>0</v>
      </c>
      <c r="K102" s="49">
        <f>Rozliczenie!H908</f>
        <v>0</v>
      </c>
      <c r="L102" s="48"/>
    </row>
    <row r="103" spans="1:17" s="47" customFormat="1" x14ac:dyDescent="0.35">
      <c r="A103" s="47">
        <f>Rozliczenie!A909</f>
        <v>0</v>
      </c>
      <c r="B103" s="521">
        <f>Rozliczenie!B909</f>
        <v>0</v>
      </c>
      <c r="C103" s="521"/>
      <c r="D103" s="521"/>
      <c r="E103" s="51">
        <f>Rozliczenie!L909</f>
        <v>0</v>
      </c>
      <c r="F103" s="49">
        <f>Rozliczenie!O909</f>
        <v>0</v>
      </c>
      <c r="G103" s="49" t="e">
        <f t="shared" si="3"/>
        <v>#DIV/0!</v>
      </c>
      <c r="H103" s="79" t="e">
        <f t="shared" si="4"/>
        <v>#DIV/0!</v>
      </c>
      <c r="I103" s="50" t="e">
        <f t="shared" si="5"/>
        <v>#DIV/0!</v>
      </c>
      <c r="J103" s="49">
        <f>Rozliczenie!F909</f>
        <v>0</v>
      </c>
      <c r="K103" s="49">
        <f>Rozliczenie!H909</f>
        <v>0</v>
      </c>
      <c r="L103" s="48"/>
    </row>
    <row r="104" spans="1:17" s="24" customFormat="1" x14ac:dyDescent="0.35">
      <c r="A104" s="24" t="s">
        <v>95</v>
      </c>
      <c r="C104" s="45"/>
      <c r="D104" s="46"/>
      <c r="E104" s="44">
        <f>SUM(E4:E103)</f>
        <v>0</v>
      </c>
      <c r="F104" s="44">
        <f>SUM(F4:F103)</f>
        <v>0</v>
      </c>
      <c r="G104" s="45"/>
      <c r="H104" s="45"/>
      <c r="I104" s="45"/>
      <c r="J104" s="44">
        <f>SUM(J4:J103)</f>
        <v>0</v>
      </c>
      <c r="K104" s="44">
        <f>SUMIF(K4:K103,"&gt;0")</f>
        <v>0</v>
      </c>
    </row>
    <row r="105" spans="1:17" x14ac:dyDescent="0.35">
      <c r="C105" s="41"/>
      <c r="D105" s="41"/>
      <c r="E105" s="41"/>
      <c r="F105" s="42"/>
      <c r="K105" s="41"/>
    </row>
    <row r="106" spans="1:17" x14ac:dyDescent="0.35">
      <c r="B106" s="524" t="s">
        <v>94</v>
      </c>
      <c r="C106" s="524"/>
      <c r="D106" s="524"/>
      <c r="E106" s="524"/>
      <c r="F106" s="524"/>
      <c r="G106" s="524"/>
      <c r="H106" s="524"/>
      <c r="I106" s="524"/>
      <c r="J106" s="524"/>
      <c r="K106" s="524"/>
      <c r="L106" s="524"/>
      <c r="M106" s="524"/>
      <c r="N106" s="524"/>
      <c r="O106" s="524"/>
      <c r="P106" s="524"/>
      <c r="Q106" s="524"/>
    </row>
    <row r="107" spans="1:17" ht="42" customHeight="1" x14ac:dyDescent="0.35">
      <c r="A107" s="40" t="str">
        <f t="shared" ref="A107:A170" si="6">A3</f>
        <v>l.p</v>
      </c>
      <c r="B107" s="39"/>
      <c r="C107" s="38" t="s">
        <v>93</v>
      </c>
      <c r="D107" s="37" t="s">
        <v>92</v>
      </c>
      <c r="E107" s="36" t="s">
        <v>91</v>
      </c>
      <c r="F107" s="35" t="s">
        <v>90</v>
      </c>
      <c r="G107" s="34" t="s">
        <v>89</v>
      </c>
      <c r="H107" s="33" t="s">
        <v>88</v>
      </c>
      <c r="I107" s="33" t="s">
        <v>87</v>
      </c>
      <c r="J107" s="33" t="s">
        <v>86</v>
      </c>
      <c r="K107" s="31" t="s">
        <v>85</v>
      </c>
      <c r="L107" s="32" t="s">
        <v>84</v>
      </c>
      <c r="M107" s="31" t="s">
        <v>83</v>
      </c>
      <c r="N107" s="31" t="s">
        <v>82</v>
      </c>
      <c r="O107" s="31" t="s">
        <v>81</v>
      </c>
      <c r="P107" s="30" t="s">
        <v>80</v>
      </c>
      <c r="Q107" s="30" t="s">
        <v>79</v>
      </c>
    </row>
    <row r="108" spans="1:17" s="194" customFormat="1" x14ac:dyDescent="0.35">
      <c r="A108" s="194">
        <f t="shared" si="6"/>
        <v>0</v>
      </c>
      <c r="B108" s="29"/>
      <c r="C108" s="25" t="e">
        <f>ROUND(F4/E4,2)</f>
        <v>#DIV/0!</v>
      </c>
      <c r="D108" s="27" t="e">
        <f t="shared" ref="D108:D171" si="7">H4</f>
        <v>#DIV/0!</v>
      </c>
      <c r="E108" s="28" t="e">
        <f>ROUND(D108/C108,2)</f>
        <v>#DIV/0!</v>
      </c>
      <c r="F108" s="27" t="e">
        <f>ROUND(D108*E4,2)</f>
        <v>#DIV/0!</v>
      </c>
      <c r="G108" s="27" t="e">
        <f>ROUND(G4*E4,2)</f>
        <v>#DIV/0!</v>
      </c>
      <c r="H108" s="27" t="e">
        <f>ROUND(J108*E4,2)</f>
        <v>#DIV/0!</v>
      </c>
      <c r="I108" s="194" t="e">
        <f>ROUND(J108*E4,2)</f>
        <v>#DIV/0!</v>
      </c>
      <c r="J108" s="229" t="e">
        <f>IF((F4-J4)/E4&gt;=$L$4,$L$4,(F4-J4)/E4)</f>
        <v>#DIV/0!</v>
      </c>
      <c r="K108" s="27" t="e">
        <f>ROUND(K4/E4,2)</f>
        <v>#DIV/0!</v>
      </c>
      <c r="L108" s="27">
        <f>ROUND(F4*0.1,2)</f>
        <v>0</v>
      </c>
      <c r="M108" s="27" t="e">
        <f>ROUND(C108*0.1,2)</f>
        <v>#DIV/0!</v>
      </c>
      <c r="N108" s="194" t="e">
        <f t="shared" ref="N108:N171" si="8">IF(D108&gt;=M108,$M$2,$M$3)</f>
        <v>#DIV/0!</v>
      </c>
      <c r="O108" s="194" t="e">
        <f t="shared" ref="O108:O171" si="9">IF(K108&lt;=$L$4,$M$2,$M$3)</f>
        <v>#DIV/0!</v>
      </c>
      <c r="P108" s="27" t="e">
        <f t="shared" ref="P108:P171" si="10">(H108+J4)-F4</f>
        <v>#DIV/0!</v>
      </c>
      <c r="Q108" s="25" t="e">
        <f t="shared" ref="Q108:Q171" si="11">F4-G108</f>
        <v>#DIV/0!</v>
      </c>
    </row>
    <row r="109" spans="1:17" s="194" customFormat="1" x14ac:dyDescent="0.35">
      <c r="A109" s="194">
        <f t="shared" si="6"/>
        <v>0</v>
      </c>
      <c r="B109" s="29"/>
      <c r="C109" s="25" t="e">
        <f t="shared" ref="C109:C172" si="12">ROUND(F5/E5,2)</f>
        <v>#DIV/0!</v>
      </c>
      <c r="D109" s="27" t="e">
        <f t="shared" si="7"/>
        <v>#DIV/0!</v>
      </c>
      <c r="E109" s="28" t="e">
        <f t="shared" ref="E109:E172" si="13">ROUND(D109/C109,2)</f>
        <v>#DIV/0!</v>
      </c>
      <c r="F109" s="27" t="e">
        <f t="shared" ref="F109:F172" si="14">ROUND(D109*E5,2)</f>
        <v>#DIV/0!</v>
      </c>
      <c r="G109" s="27" t="e">
        <f t="shared" ref="G109:G172" si="15">ROUND(G5*E5,2)</f>
        <v>#DIV/0!</v>
      </c>
      <c r="H109" s="27" t="e">
        <f t="shared" ref="H109:H172" si="16">ROUND(J109*E5,2)</f>
        <v>#DIV/0!</v>
      </c>
      <c r="I109" s="194" t="e">
        <f t="shared" ref="I109:I172" si="17">ROUND(J109*E5,2)</f>
        <v>#DIV/0!</v>
      </c>
      <c r="J109" s="229" t="e">
        <f t="shared" ref="J109:J172" si="18">IF((F5-J5)/E5&gt;=$L$4,$L$4,(F5-J5)/E5)</f>
        <v>#DIV/0!</v>
      </c>
      <c r="K109" s="27" t="e">
        <f t="shared" ref="K109:K172" si="19">ROUND(K5/E5,2)</f>
        <v>#DIV/0!</v>
      </c>
      <c r="L109" s="27">
        <f t="shared" ref="L109:L172" si="20">ROUND(F5*0.1,2)</f>
        <v>0</v>
      </c>
      <c r="M109" s="27" t="e">
        <f t="shared" ref="M109:M172" si="21">ROUND(C109*0.1,2)</f>
        <v>#DIV/0!</v>
      </c>
      <c r="N109" s="194" t="e">
        <f t="shared" si="8"/>
        <v>#DIV/0!</v>
      </c>
      <c r="O109" s="194" t="e">
        <f t="shared" si="9"/>
        <v>#DIV/0!</v>
      </c>
      <c r="P109" s="27" t="e">
        <f t="shared" si="10"/>
        <v>#DIV/0!</v>
      </c>
      <c r="Q109" s="25" t="e">
        <f t="shared" si="11"/>
        <v>#DIV/0!</v>
      </c>
    </row>
    <row r="110" spans="1:17" s="194" customFormat="1" x14ac:dyDescent="0.35">
      <c r="A110" s="194">
        <f t="shared" si="6"/>
        <v>0</v>
      </c>
      <c r="B110" s="29"/>
      <c r="C110" s="25" t="e">
        <f t="shared" si="12"/>
        <v>#DIV/0!</v>
      </c>
      <c r="D110" s="27" t="e">
        <f t="shared" si="7"/>
        <v>#DIV/0!</v>
      </c>
      <c r="E110" s="28" t="e">
        <f t="shared" si="13"/>
        <v>#DIV/0!</v>
      </c>
      <c r="F110" s="27" t="e">
        <f t="shared" si="14"/>
        <v>#DIV/0!</v>
      </c>
      <c r="G110" s="27" t="e">
        <f t="shared" si="15"/>
        <v>#DIV/0!</v>
      </c>
      <c r="H110" s="27" t="e">
        <f t="shared" si="16"/>
        <v>#DIV/0!</v>
      </c>
      <c r="I110" s="194" t="e">
        <f t="shared" si="17"/>
        <v>#DIV/0!</v>
      </c>
      <c r="J110" s="229" t="e">
        <f t="shared" si="18"/>
        <v>#DIV/0!</v>
      </c>
      <c r="K110" s="27" t="e">
        <f t="shared" si="19"/>
        <v>#DIV/0!</v>
      </c>
      <c r="L110" s="27">
        <f t="shared" si="20"/>
        <v>0</v>
      </c>
      <c r="M110" s="27" t="e">
        <f t="shared" si="21"/>
        <v>#DIV/0!</v>
      </c>
      <c r="N110" s="194" t="e">
        <f t="shared" si="8"/>
        <v>#DIV/0!</v>
      </c>
      <c r="O110" s="194" t="e">
        <f t="shared" si="9"/>
        <v>#DIV/0!</v>
      </c>
      <c r="P110" s="27" t="e">
        <f t="shared" si="10"/>
        <v>#DIV/0!</v>
      </c>
      <c r="Q110" s="25" t="e">
        <f t="shared" si="11"/>
        <v>#DIV/0!</v>
      </c>
    </row>
    <row r="111" spans="1:17" s="194" customFormat="1" x14ac:dyDescent="0.35">
      <c r="A111" s="194">
        <f t="shared" si="6"/>
        <v>0</v>
      </c>
      <c r="B111" s="29"/>
      <c r="C111" s="25" t="e">
        <f t="shared" si="12"/>
        <v>#DIV/0!</v>
      </c>
      <c r="D111" s="27" t="e">
        <f t="shared" si="7"/>
        <v>#DIV/0!</v>
      </c>
      <c r="E111" s="28" t="e">
        <f t="shared" si="13"/>
        <v>#DIV/0!</v>
      </c>
      <c r="F111" s="27" t="e">
        <f t="shared" si="14"/>
        <v>#DIV/0!</v>
      </c>
      <c r="G111" s="27" t="e">
        <f t="shared" si="15"/>
        <v>#DIV/0!</v>
      </c>
      <c r="H111" s="27" t="e">
        <f t="shared" si="16"/>
        <v>#DIV/0!</v>
      </c>
      <c r="I111" s="194" t="e">
        <f t="shared" si="17"/>
        <v>#DIV/0!</v>
      </c>
      <c r="J111" s="229" t="e">
        <f t="shared" si="18"/>
        <v>#DIV/0!</v>
      </c>
      <c r="K111" s="27" t="e">
        <f t="shared" si="19"/>
        <v>#DIV/0!</v>
      </c>
      <c r="L111" s="27">
        <f t="shared" si="20"/>
        <v>0</v>
      </c>
      <c r="M111" s="27" t="e">
        <f t="shared" si="21"/>
        <v>#DIV/0!</v>
      </c>
      <c r="N111" s="194" t="e">
        <f t="shared" si="8"/>
        <v>#DIV/0!</v>
      </c>
      <c r="O111" s="194" t="e">
        <f t="shared" si="9"/>
        <v>#DIV/0!</v>
      </c>
      <c r="P111" s="27" t="e">
        <f t="shared" si="10"/>
        <v>#DIV/0!</v>
      </c>
      <c r="Q111" s="25" t="e">
        <f t="shared" si="11"/>
        <v>#DIV/0!</v>
      </c>
    </row>
    <row r="112" spans="1:17" x14ac:dyDescent="0.35">
      <c r="A112" s="194">
        <f t="shared" si="6"/>
        <v>0</v>
      </c>
      <c r="B112" s="29"/>
      <c r="C112" s="25" t="e">
        <f t="shared" si="12"/>
        <v>#DIV/0!</v>
      </c>
      <c r="D112" s="27" t="e">
        <f t="shared" si="7"/>
        <v>#DIV/0!</v>
      </c>
      <c r="E112" s="28" t="e">
        <f t="shared" si="13"/>
        <v>#DIV/0!</v>
      </c>
      <c r="F112" s="27" t="e">
        <f t="shared" si="14"/>
        <v>#DIV/0!</v>
      </c>
      <c r="G112" s="27" t="e">
        <f t="shared" si="15"/>
        <v>#DIV/0!</v>
      </c>
      <c r="H112" s="27" t="e">
        <f t="shared" si="16"/>
        <v>#DIV/0!</v>
      </c>
      <c r="I112" s="194" t="e">
        <f t="shared" si="17"/>
        <v>#DIV/0!</v>
      </c>
      <c r="J112" s="229" t="e">
        <f t="shared" si="18"/>
        <v>#DIV/0!</v>
      </c>
      <c r="K112" s="27" t="e">
        <f t="shared" si="19"/>
        <v>#DIV/0!</v>
      </c>
      <c r="L112" s="27">
        <f t="shared" si="20"/>
        <v>0</v>
      </c>
      <c r="M112" s="27" t="e">
        <f t="shared" si="21"/>
        <v>#DIV/0!</v>
      </c>
      <c r="N112" s="194" t="e">
        <f t="shared" si="8"/>
        <v>#DIV/0!</v>
      </c>
      <c r="O112" s="194" t="e">
        <f t="shared" si="9"/>
        <v>#DIV/0!</v>
      </c>
      <c r="P112" s="27" t="e">
        <f t="shared" si="10"/>
        <v>#DIV/0!</v>
      </c>
      <c r="Q112" s="25" t="e">
        <f t="shared" si="11"/>
        <v>#DIV/0!</v>
      </c>
    </row>
    <row r="113" spans="1:17" x14ac:dyDescent="0.35">
      <c r="A113" s="194">
        <f t="shared" si="6"/>
        <v>0</v>
      </c>
      <c r="B113" s="29"/>
      <c r="C113" s="25" t="e">
        <f t="shared" si="12"/>
        <v>#DIV/0!</v>
      </c>
      <c r="D113" s="27" t="e">
        <f t="shared" si="7"/>
        <v>#DIV/0!</v>
      </c>
      <c r="E113" s="28" t="e">
        <f t="shared" si="13"/>
        <v>#DIV/0!</v>
      </c>
      <c r="F113" s="27" t="e">
        <f t="shared" si="14"/>
        <v>#DIV/0!</v>
      </c>
      <c r="G113" s="27" t="e">
        <f t="shared" si="15"/>
        <v>#DIV/0!</v>
      </c>
      <c r="H113" s="27" t="e">
        <f t="shared" si="16"/>
        <v>#DIV/0!</v>
      </c>
      <c r="I113" s="194" t="e">
        <f t="shared" si="17"/>
        <v>#DIV/0!</v>
      </c>
      <c r="J113" s="229" t="e">
        <f t="shared" si="18"/>
        <v>#DIV/0!</v>
      </c>
      <c r="K113" s="27" t="e">
        <f t="shared" si="19"/>
        <v>#DIV/0!</v>
      </c>
      <c r="L113" s="27">
        <f t="shared" si="20"/>
        <v>0</v>
      </c>
      <c r="M113" s="27" t="e">
        <f t="shared" si="21"/>
        <v>#DIV/0!</v>
      </c>
      <c r="N113" s="194" t="e">
        <f t="shared" si="8"/>
        <v>#DIV/0!</v>
      </c>
      <c r="O113" s="194" t="e">
        <f t="shared" si="9"/>
        <v>#DIV/0!</v>
      </c>
      <c r="P113" s="27" t="e">
        <f t="shared" si="10"/>
        <v>#DIV/0!</v>
      </c>
      <c r="Q113" s="25" t="e">
        <f t="shared" si="11"/>
        <v>#DIV/0!</v>
      </c>
    </row>
    <row r="114" spans="1:17" x14ac:dyDescent="0.35">
      <c r="A114" s="194">
        <f t="shared" si="6"/>
        <v>0</v>
      </c>
      <c r="B114" s="29"/>
      <c r="C114" s="25" t="e">
        <f t="shared" si="12"/>
        <v>#DIV/0!</v>
      </c>
      <c r="D114" s="27" t="e">
        <f t="shared" si="7"/>
        <v>#DIV/0!</v>
      </c>
      <c r="E114" s="28" t="e">
        <f t="shared" si="13"/>
        <v>#DIV/0!</v>
      </c>
      <c r="F114" s="27" t="e">
        <f t="shared" si="14"/>
        <v>#DIV/0!</v>
      </c>
      <c r="G114" s="27" t="e">
        <f t="shared" si="15"/>
        <v>#DIV/0!</v>
      </c>
      <c r="H114" s="27" t="e">
        <f t="shared" si="16"/>
        <v>#DIV/0!</v>
      </c>
      <c r="I114" s="194" t="e">
        <f t="shared" si="17"/>
        <v>#DIV/0!</v>
      </c>
      <c r="J114" s="229" t="e">
        <f t="shared" si="18"/>
        <v>#DIV/0!</v>
      </c>
      <c r="K114" s="27" t="e">
        <f t="shared" si="19"/>
        <v>#DIV/0!</v>
      </c>
      <c r="L114" s="27">
        <f t="shared" si="20"/>
        <v>0</v>
      </c>
      <c r="M114" s="27" t="e">
        <f t="shared" si="21"/>
        <v>#DIV/0!</v>
      </c>
      <c r="N114" s="194" t="e">
        <f t="shared" si="8"/>
        <v>#DIV/0!</v>
      </c>
      <c r="O114" s="194" t="e">
        <f t="shared" si="9"/>
        <v>#DIV/0!</v>
      </c>
      <c r="P114" s="27" t="e">
        <f t="shared" si="10"/>
        <v>#DIV/0!</v>
      </c>
      <c r="Q114" s="25" t="e">
        <f t="shared" si="11"/>
        <v>#DIV/0!</v>
      </c>
    </row>
    <row r="115" spans="1:17" x14ac:dyDescent="0.35">
      <c r="A115" s="194">
        <f t="shared" si="6"/>
        <v>0</v>
      </c>
      <c r="B115" s="29"/>
      <c r="C115" s="25" t="e">
        <f t="shared" si="12"/>
        <v>#DIV/0!</v>
      </c>
      <c r="D115" s="27" t="e">
        <f t="shared" si="7"/>
        <v>#DIV/0!</v>
      </c>
      <c r="E115" s="28" t="e">
        <f t="shared" si="13"/>
        <v>#DIV/0!</v>
      </c>
      <c r="F115" s="27" t="e">
        <f t="shared" si="14"/>
        <v>#DIV/0!</v>
      </c>
      <c r="G115" s="27" t="e">
        <f t="shared" si="15"/>
        <v>#DIV/0!</v>
      </c>
      <c r="H115" s="27" t="e">
        <f t="shared" si="16"/>
        <v>#DIV/0!</v>
      </c>
      <c r="I115" s="194" t="e">
        <f t="shared" si="17"/>
        <v>#DIV/0!</v>
      </c>
      <c r="J115" s="229" t="e">
        <f t="shared" si="18"/>
        <v>#DIV/0!</v>
      </c>
      <c r="K115" s="27" t="e">
        <f t="shared" si="19"/>
        <v>#DIV/0!</v>
      </c>
      <c r="L115" s="27">
        <f t="shared" si="20"/>
        <v>0</v>
      </c>
      <c r="M115" s="27" t="e">
        <f t="shared" si="21"/>
        <v>#DIV/0!</v>
      </c>
      <c r="N115" s="194" t="e">
        <f t="shared" si="8"/>
        <v>#DIV/0!</v>
      </c>
      <c r="O115" s="194" t="e">
        <f t="shared" si="9"/>
        <v>#DIV/0!</v>
      </c>
      <c r="P115" s="27" t="e">
        <f t="shared" si="10"/>
        <v>#DIV/0!</v>
      </c>
      <c r="Q115" s="25" t="e">
        <f t="shared" si="11"/>
        <v>#DIV/0!</v>
      </c>
    </row>
    <row r="116" spans="1:17" x14ac:dyDescent="0.35">
      <c r="A116" s="194">
        <f t="shared" si="6"/>
        <v>0</v>
      </c>
      <c r="B116" s="29"/>
      <c r="C116" s="25" t="e">
        <f t="shared" si="12"/>
        <v>#DIV/0!</v>
      </c>
      <c r="D116" s="27" t="e">
        <f t="shared" si="7"/>
        <v>#DIV/0!</v>
      </c>
      <c r="E116" s="28" t="e">
        <f t="shared" si="13"/>
        <v>#DIV/0!</v>
      </c>
      <c r="F116" s="27" t="e">
        <f t="shared" si="14"/>
        <v>#DIV/0!</v>
      </c>
      <c r="G116" s="27" t="e">
        <f t="shared" si="15"/>
        <v>#DIV/0!</v>
      </c>
      <c r="H116" s="27" t="e">
        <f t="shared" si="16"/>
        <v>#DIV/0!</v>
      </c>
      <c r="I116" s="194" t="e">
        <f t="shared" si="17"/>
        <v>#DIV/0!</v>
      </c>
      <c r="J116" s="229" t="e">
        <f t="shared" si="18"/>
        <v>#DIV/0!</v>
      </c>
      <c r="K116" s="27" t="e">
        <f t="shared" si="19"/>
        <v>#DIV/0!</v>
      </c>
      <c r="L116" s="27">
        <f t="shared" si="20"/>
        <v>0</v>
      </c>
      <c r="M116" s="27" t="e">
        <f t="shared" si="21"/>
        <v>#DIV/0!</v>
      </c>
      <c r="N116" s="194" t="e">
        <f t="shared" si="8"/>
        <v>#DIV/0!</v>
      </c>
      <c r="O116" s="194" t="e">
        <f t="shared" si="9"/>
        <v>#DIV/0!</v>
      </c>
      <c r="P116" s="27" t="e">
        <f t="shared" si="10"/>
        <v>#DIV/0!</v>
      </c>
      <c r="Q116" s="25" t="e">
        <f t="shared" si="11"/>
        <v>#DIV/0!</v>
      </c>
    </row>
    <row r="117" spans="1:17" x14ac:dyDescent="0.35">
      <c r="A117" s="194">
        <f t="shared" si="6"/>
        <v>0</v>
      </c>
      <c r="B117" s="29"/>
      <c r="C117" s="25" t="e">
        <f t="shared" si="12"/>
        <v>#DIV/0!</v>
      </c>
      <c r="D117" s="27" t="e">
        <f t="shared" si="7"/>
        <v>#DIV/0!</v>
      </c>
      <c r="E117" s="28" t="e">
        <f t="shared" si="13"/>
        <v>#DIV/0!</v>
      </c>
      <c r="F117" s="27" t="e">
        <f t="shared" si="14"/>
        <v>#DIV/0!</v>
      </c>
      <c r="G117" s="27" t="e">
        <f t="shared" si="15"/>
        <v>#DIV/0!</v>
      </c>
      <c r="H117" s="27" t="e">
        <f t="shared" si="16"/>
        <v>#DIV/0!</v>
      </c>
      <c r="I117" s="194" t="e">
        <f t="shared" si="17"/>
        <v>#DIV/0!</v>
      </c>
      <c r="J117" s="229" t="e">
        <f t="shared" si="18"/>
        <v>#DIV/0!</v>
      </c>
      <c r="K117" s="27" t="e">
        <f t="shared" si="19"/>
        <v>#DIV/0!</v>
      </c>
      <c r="L117" s="27">
        <f t="shared" si="20"/>
        <v>0</v>
      </c>
      <c r="M117" s="27" t="e">
        <f t="shared" si="21"/>
        <v>#DIV/0!</v>
      </c>
      <c r="N117" s="194" t="e">
        <f t="shared" si="8"/>
        <v>#DIV/0!</v>
      </c>
      <c r="O117" s="194" t="e">
        <f t="shared" si="9"/>
        <v>#DIV/0!</v>
      </c>
      <c r="P117" s="27" t="e">
        <f t="shared" si="10"/>
        <v>#DIV/0!</v>
      </c>
      <c r="Q117" s="25" t="e">
        <f t="shared" si="11"/>
        <v>#DIV/0!</v>
      </c>
    </row>
    <row r="118" spans="1:17" x14ac:dyDescent="0.35">
      <c r="A118" s="194">
        <f t="shared" si="6"/>
        <v>0</v>
      </c>
      <c r="B118" s="29"/>
      <c r="C118" s="25" t="e">
        <f t="shared" si="12"/>
        <v>#DIV/0!</v>
      </c>
      <c r="D118" s="27" t="e">
        <f t="shared" si="7"/>
        <v>#DIV/0!</v>
      </c>
      <c r="E118" s="28" t="e">
        <f t="shared" si="13"/>
        <v>#DIV/0!</v>
      </c>
      <c r="F118" s="27" t="e">
        <f t="shared" si="14"/>
        <v>#DIV/0!</v>
      </c>
      <c r="G118" s="27" t="e">
        <f t="shared" si="15"/>
        <v>#DIV/0!</v>
      </c>
      <c r="H118" s="27" t="e">
        <f t="shared" si="16"/>
        <v>#DIV/0!</v>
      </c>
      <c r="I118" s="194" t="e">
        <f t="shared" si="17"/>
        <v>#DIV/0!</v>
      </c>
      <c r="J118" s="229" t="e">
        <f t="shared" si="18"/>
        <v>#DIV/0!</v>
      </c>
      <c r="K118" s="27" t="e">
        <f t="shared" si="19"/>
        <v>#DIV/0!</v>
      </c>
      <c r="L118" s="27">
        <f t="shared" si="20"/>
        <v>0</v>
      </c>
      <c r="M118" s="27" t="e">
        <f t="shared" si="21"/>
        <v>#DIV/0!</v>
      </c>
      <c r="N118" s="194" t="e">
        <f t="shared" si="8"/>
        <v>#DIV/0!</v>
      </c>
      <c r="O118" s="194" t="e">
        <f t="shared" si="9"/>
        <v>#DIV/0!</v>
      </c>
      <c r="P118" s="27" t="e">
        <f t="shared" si="10"/>
        <v>#DIV/0!</v>
      </c>
      <c r="Q118" s="25" t="e">
        <f t="shared" si="11"/>
        <v>#DIV/0!</v>
      </c>
    </row>
    <row r="119" spans="1:17" x14ac:dyDescent="0.35">
      <c r="A119" s="194">
        <f t="shared" si="6"/>
        <v>0</v>
      </c>
      <c r="B119" s="29"/>
      <c r="C119" s="25" t="e">
        <f t="shared" si="12"/>
        <v>#DIV/0!</v>
      </c>
      <c r="D119" s="27" t="e">
        <f t="shared" si="7"/>
        <v>#DIV/0!</v>
      </c>
      <c r="E119" s="28" t="e">
        <f t="shared" si="13"/>
        <v>#DIV/0!</v>
      </c>
      <c r="F119" s="27" t="e">
        <f t="shared" si="14"/>
        <v>#DIV/0!</v>
      </c>
      <c r="G119" s="27" t="e">
        <f t="shared" si="15"/>
        <v>#DIV/0!</v>
      </c>
      <c r="H119" s="27" t="e">
        <f t="shared" si="16"/>
        <v>#DIV/0!</v>
      </c>
      <c r="I119" s="194" t="e">
        <f t="shared" si="17"/>
        <v>#DIV/0!</v>
      </c>
      <c r="J119" s="229" t="e">
        <f t="shared" si="18"/>
        <v>#DIV/0!</v>
      </c>
      <c r="K119" s="27" t="e">
        <f t="shared" si="19"/>
        <v>#DIV/0!</v>
      </c>
      <c r="L119" s="27">
        <f t="shared" si="20"/>
        <v>0</v>
      </c>
      <c r="M119" s="27" t="e">
        <f t="shared" si="21"/>
        <v>#DIV/0!</v>
      </c>
      <c r="N119" s="194" t="e">
        <f t="shared" si="8"/>
        <v>#DIV/0!</v>
      </c>
      <c r="O119" s="194" t="e">
        <f t="shared" si="9"/>
        <v>#DIV/0!</v>
      </c>
      <c r="P119" s="27" t="e">
        <f t="shared" si="10"/>
        <v>#DIV/0!</v>
      </c>
      <c r="Q119" s="25" t="e">
        <f t="shared" si="11"/>
        <v>#DIV/0!</v>
      </c>
    </row>
    <row r="120" spans="1:17" x14ac:dyDescent="0.35">
      <c r="A120" s="194">
        <f t="shared" si="6"/>
        <v>0</v>
      </c>
      <c r="B120" s="29"/>
      <c r="C120" s="25" t="e">
        <f t="shared" si="12"/>
        <v>#DIV/0!</v>
      </c>
      <c r="D120" s="27" t="e">
        <f t="shared" si="7"/>
        <v>#DIV/0!</v>
      </c>
      <c r="E120" s="28" t="e">
        <f t="shared" si="13"/>
        <v>#DIV/0!</v>
      </c>
      <c r="F120" s="27" t="e">
        <f t="shared" si="14"/>
        <v>#DIV/0!</v>
      </c>
      <c r="G120" s="27" t="e">
        <f t="shared" si="15"/>
        <v>#DIV/0!</v>
      </c>
      <c r="H120" s="27" t="e">
        <f t="shared" si="16"/>
        <v>#DIV/0!</v>
      </c>
      <c r="I120" s="194" t="e">
        <f t="shared" si="17"/>
        <v>#DIV/0!</v>
      </c>
      <c r="J120" s="229" t="e">
        <f t="shared" si="18"/>
        <v>#DIV/0!</v>
      </c>
      <c r="K120" s="27" t="e">
        <f t="shared" si="19"/>
        <v>#DIV/0!</v>
      </c>
      <c r="L120" s="27">
        <f t="shared" si="20"/>
        <v>0</v>
      </c>
      <c r="M120" s="27" t="e">
        <f t="shared" si="21"/>
        <v>#DIV/0!</v>
      </c>
      <c r="N120" s="194" t="e">
        <f t="shared" si="8"/>
        <v>#DIV/0!</v>
      </c>
      <c r="O120" s="194" t="e">
        <f t="shared" si="9"/>
        <v>#DIV/0!</v>
      </c>
      <c r="P120" s="27" t="e">
        <f t="shared" si="10"/>
        <v>#DIV/0!</v>
      </c>
      <c r="Q120" s="25" t="e">
        <f t="shared" si="11"/>
        <v>#DIV/0!</v>
      </c>
    </row>
    <row r="121" spans="1:17" x14ac:dyDescent="0.35">
      <c r="A121" s="194">
        <f t="shared" si="6"/>
        <v>0</v>
      </c>
      <c r="B121" s="29"/>
      <c r="C121" s="25" t="e">
        <f t="shared" si="12"/>
        <v>#DIV/0!</v>
      </c>
      <c r="D121" s="27" t="e">
        <f t="shared" si="7"/>
        <v>#DIV/0!</v>
      </c>
      <c r="E121" s="28" t="e">
        <f t="shared" si="13"/>
        <v>#DIV/0!</v>
      </c>
      <c r="F121" s="27" t="e">
        <f t="shared" si="14"/>
        <v>#DIV/0!</v>
      </c>
      <c r="G121" s="27" t="e">
        <f t="shared" si="15"/>
        <v>#DIV/0!</v>
      </c>
      <c r="H121" s="27" t="e">
        <f t="shared" si="16"/>
        <v>#DIV/0!</v>
      </c>
      <c r="I121" s="194" t="e">
        <f t="shared" si="17"/>
        <v>#DIV/0!</v>
      </c>
      <c r="J121" s="229" t="e">
        <f t="shared" si="18"/>
        <v>#DIV/0!</v>
      </c>
      <c r="K121" s="27" t="e">
        <f t="shared" si="19"/>
        <v>#DIV/0!</v>
      </c>
      <c r="L121" s="27">
        <f t="shared" si="20"/>
        <v>0</v>
      </c>
      <c r="M121" s="27" t="e">
        <f t="shared" si="21"/>
        <v>#DIV/0!</v>
      </c>
      <c r="N121" s="194" t="e">
        <f t="shared" si="8"/>
        <v>#DIV/0!</v>
      </c>
      <c r="O121" s="194" t="e">
        <f t="shared" si="9"/>
        <v>#DIV/0!</v>
      </c>
      <c r="P121" s="27" t="e">
        <f t="shared" si="10"/>
        <v>#DIV/0!</v>
      </c>
      <c r="Q121" s="25" t="e">
        <f t="shared" si="11"/>
        <v>#DIV/0!</v>
      </c>
    </row>
    <row r="122" spans="1:17" x14ac:dyDescent="0.35">
      <c r="A122" s="194">
        <f t="shared" si="6"/>
        <v>0</v>
      </c>
      <c r="B122" s="29"/>
      <c r="C122" s="25" t="e">
        <f t="shared" si="12"/>
        <v>#DIV/0!</v>
      </c>
      <c r="D122" s="27" t="e">
        <f t="shared" si="7"/>
        <v>#DIV/0!</v>
      </c>
      <c r="E122" s="28" t="e">
        <f t="shared" si="13"/>
        <v>#DIV/0!</v>
      </c>
      <c r="F122" s="27" t="e">
        <f t="shared" si="14"/>
        <v>#DIV/0!</v>
      </c>
      <c r="G122" s="27" t="e">
        <f t="shared" si="15"/>
        <v>#DIV/0!</v>
      </c>
      <c r="H122" s="27" t="e">
        <f t="shared" si="16"/>
        <v>#DIV/0!</v>
      </c>
      <c r="I122" s="194" t="e">
        <f t="shared" si="17"/>
        <v>#DIV/0!</v>
      </c>
      <c r="J122" s="229" t="e">
        <f t="shared" si="18"/>
        <v>#DIV/0!</v>
      </c>
      <c r="K122" s="27" t="e">
        <f t="shared" si="19"/>
        <v>#DIV/0!</v>
      </c>
      <c r="L122" s="27">
        <f t="shared" si="20"/>
        <v>0</v>
      </c>
      <c r="M122" s="27" t="e">
        <f t="shared" si="21"/>
        <v>#DIV/0!</v>
      </c>
      <c r="N122" s="194" t="e">
        <f t="shared" si="8"/>
        <v>#DIV/0!</v>
      </c>
      <c r="O122" s="194" t="e">
        <f t="shared" si="9"/>
        <v>#DIV/0!</v>
      </c>
      <c r="P122" s="27" t="e">
        <f t="shared" si="10"/>
        <v>#DIV/0!</v>
      </c>
      <c r="Q122" s="25" t="e">
        <f t="shared" si="11"/>
        <v>#DIV/0!</v>
      </c>
    </row>
    <row r="123" spans="1:17" x14ac:dyDescent="0.35">
      <c r="A123" s="194">
        <f t="shared" si="6"/>
        <v>0</v>
      </c>
      <c r="B123" s="29"/>
      <c r="C123" s="25" t="e">
        <f t="shared" si="12"/>
        <v>#DIV/0!</v>
      </c>
      <c r="D123" s="27" t="e">
        <f t="shared" si="7"/>
        <v>#DIV/0!</v>
      </c>
      <c r="E123" s="28" t="e">
        <f t="shared" si="13"/>
        <v>#DIV/0!</v>
      </c>
      <c r="F123" s="27" t="e">
        <f t="shared" si="14"/>
        <v>#DIV/0!</v>
      </c>
      <c r="G123" s="27" t="e">
        <f t="shared" si="15"/>
        <v>#DIV/0!</v>
      </c>
      <c r="H123" s="27" t="e">
        <f t="shared" si="16"/>
        <v>#DIV/0!</v>
      </c>
      <c r="I123" s="194" t="e">
        <f t="shared" si="17"/>
        <v>#DIV/0!</v>
      </c>
      <c r="J123" s="229" t="e">
        <f t="shared" si="18"/>
        <v>#DIV/0!</v>
      </c>
      <c r="K123" s="27" t="e">
        <f t="shared" si="19"/>
        <v>#DIV/0!</v>
      </c>
      <c r="L123" s="27">
        <f t="shared" si="20"/>
        <v>0</v>
      </c>
      <c r="M123" s="27" t="e">
        <f t="shared" si="21"/>
        <v>#DIV/0!</v>
      </c>
      <c r="N123" s="194" t="e">
        <f t="shared" si="8"/>
        <v>#DIV/0!</v>
      </c>
      <c r="O123" s="194" t="e">
        <f t="shared" si="9"/>
        <v>#DIV/0!</v>
      </c>
      <c r="P123" s="27" t="e">
        <f t="shared" si="10"/>
        <v>#DIV/0!</v>
      </c>
      <c r="Q123" s="25" t="e">
        <f t="shared" si="11"/>
        <v>#DIV/0!</v>
      </c>
    </row>
    <row r="124" spans="1:17" x14ac:dyDescent="0.35">
      <c r="A124" s="194">
        <f t="shared" si="6"/>
        <v>0</v>
      </c>
      <c r="B124" s="29"/>
      <c r="C124" s="25" t="e">
        <f t="shared" si="12"/>
        <v>#DIV/0!</v>
      </c>
      <c r="D124" s="27" t="e">
        <f t="shared" si="7"/>
        <v>#DIV/0!</v>
      </c>
      <c r="E124" s="28" t="e">
        <f t="shared" si="13"/>
        <v>#DIV/0!</v>
      </c>
      <c r="F124" s="27" t="e">
        <f t="shared" si="14"/>
        <v>#DIV/0!</v>
      </c>
      <c r="G124" s="27" t="e">
        <f t="shared" si="15"/>
        <v>#DIV/0!</v>
      </c>
      <c r="H124" s="27" t="e">
        <f t="shared" si="16"/>
        <v>#DIV/0!</v>
      </c>
      <c r="I124" s="194" t="e">
        <f t="shared" si="17"/>
        <v>#DIV/0!</v>
      </c>
      <c r="J124" s="229" t="e">
        <f t="shared" si="18"/>
        <v>#DIV/0!</v>
      </c>
      <c r="K124" s="27" t="e">
        <f t="shared" si="19"/>
        <v>#DIV/0!</v>
      </c>
      <c r="L124" s="27">
        <f t="shared" si="20"/>
        <v>0</v>
      </c>
      <c r="M124" s="27" t="e">
        <f t="shared" si="21"/>
        <v>#DIV/0!</v>
      </c>
      <c r="N124" s="194" t="e">
        <f t="shared" si="8"/>
        <v>#DIV/0!</v>
      </c>
      <c r="O124" s="194" t="e">
        <f t="shared" si="9"/>
        <v>#DIV/0!</v>
      </c>
      <c r="P124" s="27" t="e">
        <f t="shared" si="10"/>
        <v>#DIV/0!</v>
      </c>
      <c r="Q124" s="25" t="e">
        <f t="shared" si="11"/>
        <v>#DIV/0!</v>
      </c>
    </row>
    <row r="125" spans="1:17" x14ac:dyDescent="0.35">
      <c r="A125" s="194">
        <f t="shared" si="6"/>
        <v>0</v>
      </c>
      <c r="B125" s="29"/>
      <c r="C125" s="25" t="e">
        <f t="shared" si="12"/>
        <v>#DIV/0!</v>
      </c>
      <c r="D125" s="27" t="e">
        <f t="shared" si="7"/>
        <v>#DIV/0!</v>
      </c>
      <c r="E125" s="28" t="e">
        <f t="shared" si="13"/>
        <v>#DIV/0!</v>
      </c>
      <c r="F125" s="27" t="e">
        <f t="shared" si="14"/>
        <v>#DIV/0!</v>
      </c>
      <c r="G125" s="27" t="e">
        <f t="shared" si="15"/>
        <v>#DIV/0!</v>
      </c>
      <c r="H125" s="27" t="e">
        <f t="shared" si="16"/>
        <v>#DIV/0!</v>
      </c>
      <c r="I125" s="194" t="e">
        <f t="shared" si="17"/>
        <v>#DIV/0!</v>
      </c>
      <c r="J125" s="229" t="e">
        <f t="shared" si="18"/>
        <v>#DIV/0!</v>
      </c>
      <c r="K125" s="27" t="e">
        <f t="shared" si="19"/>
        <v>#DIV/0!</v>
      </c>
      <c r="L125" s="27">
        <f t="shared" si="20"/>
        <v>0</v>
      </c>
      <c r="M125" s="27" t="e">
        <f t="shared" si="21"/>
        <v>#DIV/0!</v>
      </c>
      <c r="N125" s="194" t="e">
        <f t="shared" si="8"/>
        <v>#DIV/0!</v>
      </c>
      <c r="O125" s="194" t="e">
        <f t="shared" si="9"/>
        <v>#DIV/0!</v>
      </c>
      <c r="P125" s="27" t="e">
        <f t="shared" si="10"/>
        <v>#DIV/0!</v>
      </c>
      <c r="Q125" s="25" t="e">
        <f t="shared" si="11"/>
        <v>#DIV/0!</v>
      </c>
    </row>
    <row r="126" spans="1:17" x14ac:dyDescent="0.35">
      <c r="A126" s="194">
        <f t="shared" si="6"/>
        <v>0</v>
      </c>
      <c r="B126" s="29"/>
      <c r="C126" s="25" t="e">
        <f t="shared" si="12"/>
        <v>#DIV/0!</v>
      </c>
      <c r="D126" s="27" t="e">
        <f t="shared" si="7"/>
        <v>#DIV/0!</v>
      </c>
      <c r="E126" s="28" t="e">
        <f t="shared" si="13"/>
        <v>#DIV/0!</v>
      </c>
      <c r="F126" s="27" t="e">
        <f t="shared" si="14"/>
        <v>#DIV/0!</v>
      </c>
      <c r="G126" s="27" t="e">
        <f t="shared" si="15"/>
        <v>#DIV/0!</v>
      </c>
      <c r="H126" s="27" t="e">
        <f t="shared" si="16"/>
        <v>#DIV/0!</v>
      </c>
      <c r="I126" s="194" t="e">
        <f t="shared" si="17"/>
        <v>#DIV/0!</v>
      </c>
      <c r="J126" s="229" t="e">
        <f t="shared" si="18"/>
        <v>#DIV/0!</v>
      </c>
      <c r="K126" s="27" t="e">
        <f t="shared" si="19"/>
        <v>#DIV/0!</v>
      </c>
      <c r="L126" s="27">
        <f t="shared" si="20"/>
        <v>0</v>
      </c>
      <c r="M126" s="27" t="e">
        <f t="shared" si="21"/>
        <v>#DIV/0!</v>
      </c>
      <c r="N126" s="194" t="e">
        <f t="shared" si="8"/>
        <v>#DIV/0!</v>
      </c>
      <c r="O126" s="194" t="e">
        <f t="shared" si="9"/>
        <v>#DIV/0!</v>
      </c>
      <c r="P126" s="27" t="e">
        <f t="shared" si="10"/>
        <v>#DIV/0!</v>
      </c>
      <c r="Q126" s="25" t="e">
        <f t="shared" si="11"/>
        <v>#DIV/0!</v>
      </c>
    </row>
    <row r="127" spans="1:17" x14ac:dyDescent="0.35">
      <c r="A127" s="194">
        <f t="shared" si="6"/>
        <v>0</v>
      </c>
      <c r="B127" s="29"/>
      <c r="C127" s="25" t="e">
        <f t="shared" si="12"/>
        <v>#DIV/0!</v>
      </c>
      <c r="D127" s="27" t="e">
        <f t="shared" si="7"/>
        <v>#DIV/0!</v>
      </c>
      <c r="E127" s="28" t="e">
        <f t="shared" si="13"/>
        <v>#DIV/0!</v>
      </c>
      <c r="F127" s="27" t="e">
        <f t="shared" si="14"/>
        <v>#DIV/0!</v>
      </c>
      <c r="G127" s="27" t="e">
        <f t="shared" si="15"/>
        <v>#DIV/0!</v>
      </c>
      <c r="H127" s="27" t="e">
        <f t="shared" si="16"/>
        <v>#DIV/0!</v>
      </c>
      <c r="I127" s="194" t="e">
        <f t="shared" si="17"/>
        <v>#DIV/0!</v>
      </c>
      <c r="J127" s="229" t="e">
        <f t="shared" si="18"/>
        <v>#DIV/0!</v>
      </c>
      <c r="K127" s="27" t="e">
        <f t="shared" si="19"/>
        <v>#DIV/0!</v>
      </c>
      <c r="L127" s="27">
        <f t="shared" si="20"/>
        <v>0</v>
      </c>
      <c r="M127" s="27" t="e">
        <f t="shared" si="21"/>
        <v>#DIV/0!</v>
      </c>
      <c r="N127" s="194" t="e">
        <f t="shared" si="8"/>
        <v>#DIV/0!</v>
      </c>
      <c r="O127" s="194" t="e">
        <f t="shared" si="9"/>
        <v>#DIV/0!</v>
      </c>
      <c r="P127" s="27" t="e">
        <f t="shared" si="10"/>
        <v>#DIV/0!</v>
      </c>
      <c r="Q127" s="25" t="e">
        <f t="shared" si="11"/>
        <v>#DIV/0!</v>
      </c>
    </row>
    <row r="128" spans="1:17" x14ac:dyDescent="0.35">
      <c r="A128" s="194">
        <f t="shared" si="6"/>
        <v>0</v>
      </c>
      <c r="B128" s="29"/>
      <c r="C128" s="25" t="e">
        <f t="shared" si="12"/>
        <v>#DIV/0!</v>
      </c>
      <c r="D128" s="27" t="e">
        <f t="shared" si="7"/>
        <v>#DIV/0!</v>
      </c>
      <c r="E128" s="28" t="e">
        <f t="shared" si="13"/>
        <v>#DIV/0!</v>
      </c>
      <c r="F128" s="27" t="e">
        <f t="shared" si="14"/>
        <v>#DIV/0!</v>
      </c>
      <c r="G128" s="27" t="e">
        <f t="shared" si="15"/>
        <v>#DIV/0!</v>
      </c>
      <c r="H128" s="27" t="e">
        <f t="shared" si="16"/>
        <v>#DIV/0!</v>
      </c>
      <c r="I128" s="194" t="e">
        <f t="shared" si="17"/>
        <v>#DIV/0!</v>
      </c>
      <c r="J128" s="229" t="e">
        <f t="shared" si="18"/>
        <v>#DIV/0!</v>
      </c>
      <c r="K128" s="27" t="e">
        <f t="shared" si="19"/>
        <v>#DIV/0!</v>
      </c>
      <c r="L128" s="27">
        <f t="shared" si="20"/>
        <v>0</v>
      </c>
      <c r="M128" s="27" t="e">
        <f t="shared" si="21"/>
        <v>#DIV/0!</v>
      </c>
      <c r="N128" s="194" t="e">
        <f t="shared" si="8"/>
        <v>#DIV/0!</v>
      </c>
      <c r="O128" s="194" t="e">
        <f t="shared" si="9"/>
        <v>#DIV/0!</v>
      </c>
      <c r="P128" s="27" t="e">
        <f t="shared" si="10"/>
        <v>#DIV/0!</v>
      </c>
      <c r="Q128" s="25" t="e">
        <f t="shared" si="11"/>
        <v>#DIV/0!</v>
      </c>
    </row>
    <row r="129" spans="1:17" x14ac:dyDescent="0.35">
      <c r="A129" s="194">
        <f t="shared" si="6"/>
        <v>0</v>
      </c>
      <c r="B129" s="29"/>
      <c r="C129" s="25" t="e">
        <f t="shared" si="12"/>
        <v>#DIV/0!</v>
      </c>
      <c r="D129" s="27" t="e">
        <f t="shared" si="7"/>
        <v>#DIV/0!</v>
      </c>
      <c r="E129" s="28" t="e">
        <f t="shared" si="13"/>
        <v>#DIV/0!</v>
      </c>
      <c r="F129" s="27" t="e">
        <f t="shared" si="14"/>
        <v>#DIV/0!</v>
      </c>
      <c r="G129" s="27" t="e">
        <f t="shared" si="15"/>
        <v>#DIV/0!</v>
      </c>
      <c r="H129" s="27" t="e">
        <f t="shared" si="16"/>
        <v>#DIV/0!</v>
      </c>
      <c r="I129" s="194" t="e">
        <f t="shared" si="17"/>
        <v>#DIV/0!</v>
      </c>
      <c r="J129" s="229" t="e">
        <f t="shared" si="18"/>
        <v>#DIV/0!</v>
      </c>
      <c r="K129" s="27" t="e">
        <f t="shared" si="19"/>
        <v>#DIV/0!</v>
      </c>
      <c r="L129" s="27">
        <f t="shared" si="20"/>
        <v>0</v>
      </c>
      <c r="M129" s="27" t="e">
        <f t="shared" si="21"/>
        <v>#DIV/0!</v>
      </c>
      <c r="N129" s="194" t="e">
        <f t="shared" si="8"/>
        <v>#DIV/0!</v>
      </c>
      <c r="O129" s="194" t="e">
        <f t="shared" si="9"/>
        <v>#DIV/0!</v>
      </c>
      <c r="P129" s="27" t="e">
        <f t="shared" si="10"/>
        <v>#DIV/0!</v>
      </c>
      <c r="Q129" s="25" t="e">
        <f t="shared" si="11"/>
        <v>#DIV/0!</v>
      </c>
    </row>
    <row r="130" spans="1:17" x14ac:dyDescent="0.35">
      <c r="A130" s="194">
        <f t="shared" si="6"/>
        <v>0</v>
      </c>
      <c r="B130" s="29"/>
      <c r="C130" s="25" t="e">
        <f t="shared" si="12"/>
        <v>#DIV/0!</v>
      </c>
      <c r="D130" s="27" t="e">
        <f t="shared" si="7"/>
        <v>#DIV/0!</v>
      </c>
      <c r="E130" s="28" t="e">
        <f t="shared" si="13"/>
        <v>#DIV/0!</v>
      </c>
      <c r="F130" s="27" t="e">
        <f t="shared" si="14"/>
        <v>#DIV/0!</v>
      </c>
      <c r="G130" s="27" t="e">
        <f t="shared" si="15"/>
        <v>#DIV/0!</v>
      </c>
      <c r="H130" s="27" t="e">
        <f t="shared" si="16"/>
        <v>#DIV/0!</v>
      </c>
      <c r="I130" s="194" t="e">
        <f t="shared" si="17"/>
        <v>#DIV/0!</v>
      </c>
      <c r="J130" s="229" t="e">
        <f t="shared" si="18"/>
        <v>#DIV/0!</v>
      </c>
      <c r="K130" s="27" t="e">
        <f t="shared" si="19"/>
        <v>#DIV/0!</v>
      </c>
      <c r="L130" s="27">
        <f t="shared" si="20"/>
        <v>0</v>
      </c>
      <c r="M130" s="27" t="e">
        <f t="shared" si="21"/>
        <v>#DIV/0!</v>
      </c>
      <c r="N130" s="194" t="e">
        <f t="shared" si="8"/>
        <v>#DIV/0!</v>
      </c>
      <c r="O130" s="194" t="e">
        <f t="shared" si="9"/>
        <v>#DIV/0!</v>
      </c>
      <c r="P130" s="27" t="e">
        <f t="shared" si="10"/>
        <v>#DIV/0!</v>
      </c>
      <c r="Q130" s="25" t="e">
        <f t="shared" si="11"/>
        <v>#DIV/0!</v>
      </c>
    </row>
    <row r="131" spans="1:17" x14ac:dyDescent="0.35">
      <c r="A131" s="194">
        <f t="shared" si="6"/>
        <v>0</v>
      </c>
      <c r="B131" s="29"/>
      <c r="C131" s="25" t="e">
        <f t="shared" si="12"/>
        <v>#DIV/0!</v>
      </c>
      <c r="D131" s="27" t="e">
        <f t="shared" si="7"/>
        <v>#DIV/0!</v>
      </c>
      <c r="E131" s="28" t="e">
        <f t="shared" si="13"/>
        <v>#DIV/0!</v>
      </c>
      <c r="F131" s="27" t="e">
        <f t="shared" si="14"/>
        <v>#DIV/0!</v>
      </c>
      <c r="G131" s="27" t="e">
        <f t="shared" si="15"/>
        <v>#DIV/0!</v>
      </c>
      <c r="H131" s="27" t="e">
        <f t="shared" si="16"/>
        <v>#DIV/0!</v>
      </c>
      <c r="I131" s="194" t="e">
        <f t="shared" si="17"/>
        <v>#DIV/0!</v>
      </c>
      <c r="J131" s="229" t="e">
        <f t="shared" si="18"/>
        <v>#DIV/0!</v>
      </c>
      <c r="K131" s="27" t="e">
        <f t="shared" si="19"/>
        <v>#DIV/0!</v>
      </c>
      <c r="L131" s="27">
        <f t="shared" si="20"/>
        <v>0</v>
      </c>
      <c r="M131" s="27" t="e">
        <f t="shared" si="21"/>
        <v>#DIV/0!</v>
      </c>
      <c r="N131" s="194" t="e">
        <f t="shared" si="8"/>
        <v>#DIV/0!</v>
      </c>
      <c r="O131" s="194" t="e">
        <f t="shared" si="9"/>
        <v>#DIV/0!</v>
      </c>
      <c r="P131" s="27" t="e">
        <f t="shared" si="10"/>
        <v>#DIV/0!</v>
      </c>
      <c r="Q131" s="25" t="e">
        <f t="shared" si="11"/>
        <v>#DIV/0!</v>
      </c>
    </row>
    <row r="132" spans="1:17" x14ac:dyDescent="0.35">
      <c r="A132" s="194">
        <f t="shared" si="6"/>
        <v>0</v>
      </c>
      <c r="B132" s="29"/>
      <c r="C132" s="25" t="e">
        <f t="shared" si="12"/>
        <v>#DIV/0!</v>
      </c>
      <c r="D132" s="27" t="e">
        <f t="shared" si="7"/>
        <v>#DIV/0!</v>
      </c>
      <c r="E132" s="28" t="e">
        <f t="shared" si="13"/>
        <v>#DIV/0!</v>
      </c>
      <c r="F132" s="27" t="e">
        <f t="shared" si="14"/>
        <v>#DIV/0!</v>
      </c>
      <c r="G132" s="27" t="e">
        <f t="shared" si="15"/>
        <v>#DIV/0!</v>
      </c>
      <c r="H132" s="27" t="e">
        <f t="shared" si="16"/>
        <v>#DIV/0!</v>
      </c>
      <c r="I132" s="194" t="e">
        <f t="shared" si="17"/>
        <v>#DIV/0!</v>
      </c>
      <c r="J132" s="229" t="e">
        <f t="shared" si="18"/>
        <v>#DIV/0!</v>
      </c>
      <c r="K132" s="27" t="e">
        <f t="shared" si="19"/>
        <v>#DIV/0!</v>
      </c>
      <c r="L132" s="27">
        <f t="shared" si="20"/>
        <v>0</v>
      </c>
      <c r="M132" s="27" t="e">
        <f t="shared" si="21"/>
        <v>#DIV/0!</v>
      </c>
      <c r="N132" s="194" t="e">
        <f t="shared" si="8"/>
        <v>#DIV/0!</v>
      </c>
      <c r="O132" s="194" t="e">
        <f t="shared" si="9"/>
        <v>#DIV/0!</v>
      </c>
      <c r="P132" s="27" t="e">
        <f t="shared" si="10"/>
        <v>#DIV/0!</v>
      </c>
      <c r="Q132" s="25" t="e">
        <f t="shared" si="11"/>
        <v>#DIV/0!</v>
      </c>
    </row>
    <row r="133" spans="1:17" x14ac:dyDescent="0.35">
      <c r="A133" s="194">
        <f t="shared" si="6"/>
        <v>0</v>
      </c>
      <c r="B133" s="29"/>
      <c r="C133" s="25" t="e">
        <f t="shared" si="12"/>
        <v>#DIV/0!</v>
      </c>
      <c r="D133" s="27" t="e">
        <f t="shared" si="7"/>
        <v>#DIV/0!</v>
      </c>
      <c r="E133" s="28" t="e">
        <f t="shared" si="13"/>
        <v>#DIV/0!</v>
      </c>
      <c r="F133" s="27" t="e">
        <f t="shared" si="14"/>
        <v>#DIV/0!</v>
      </c>
      <c r="G133" s="27" t="e">
        <f t="shared" si="15"/>
        <v>#DIV/0!</v>
      </c>
      <c r="H133" s="27" t="e">
        <f t="shared" si="16"/>
        <v>#DIV/0!</v>
      </c>
      <c r="I133" s="194" t="e">
        <f t="shared" si="17"/>
        <v>#DIV/0!</v>
      </c>
      <c r="J133" s="229" t="e">
        <f t="shared" si="18"/>
        <v>#DIV/0!</v>
      </c>
      <c r="K133" s="27" t="e">
        <f t="shared" si="19"/>
        <v>#DIV/0!</v>
      </c>
      <c r="L133" s="27">
        <f t="shared" si="20"/>
        <v>0</v>
      </c>
      <c r="M133" s="27" t="e">
        <f t="shared" si="21"/>
        <v>#DIV/0!</v>
      </c>
      <c r="N133" s="194" t="e">
        <f t="shared" si="8"/>
        <v>#DIV/0!</v>
      </c>
      <c r="O133" s="194" t="e">
        <f t="shared" si="9"/>
        <v>#DIV/0!</v>
      </c>
      <c r="P133" s="27" t="e">
        <f t="shared" si="10"/>
        <v>#DIV/0!</v>
      </c>
      <c r="Q133" s="25" t="e">
        <f t="shared" si="11"/>
        <v>#DIV/0!</v>
      </c>
    </row>
    <row r="134" spans="1:17" x14ac:dyDescent="0.35">
      <c r="A134" s="194">
        <f t="shared" si="6"/>
        <v>0</v>
      </c>
      <c r="B134" s="29"/>
      <c r="C134" s="25" t="e">
        <f t="shared" si="12"/>
        <v>#DIV/0!</v>
      </c>
      <c r="D134" s="27" t="e">
        <f t="shared" si="7"/>
        <v>#DIV/0!</v>
      </c>
      <c r="E134" s="28" t="e">
        <f t="shared" si="13"/>
        <v>#DIV/0!</v>
      </c>
      <c r="F134" s="27" t="e">
        <f t="shared" si="14"/>
        <v>#DIV/0!</v>
      </c>
      <c r="G134" s="27" t="e">
        <f t="shared" si="15"/>
        <v>#DIV/0!</v>
      </c>
      <c r="H134" s="27" t="e">
        <f t="shared" si="16"/>
        <v>#DIV/0!</v>
      </c>
      <c r="I134" s="194" t="e">
        <f t="shared" si="17"/>
        <v>#DIV/0!</v>
      </c>
      <c r="J134" s="229" t="e">
        <f t="shared" si="18"/>
        <v>#DIV/0!</v>
      </c>
      <c r="K134" s="27" t="e">
        <f t="shared" si="19"/>
        <v>#DIV/0!</v>
      </c>
      <c r="L134" s="27">
        <f t="shared" si="20"/>
        <v>0</v>
      </c>
      <c r="M134" s="27" t="e">
        <f t="shared" si="21"/>
        <v>#DIV/0!</v>
      </c>
      <c r="N134" s="194" t="e">
        <f t="shared" si="8"/>
        <v>#DIV/0!</v>
      </c>
      <c r="O134" s="194" t="e">
        <f t="shared" si="9"/>
        <v>#DIV/0!</v>
      </c>
      <c r="P134" s="27" t="e">
        <f t="shared" si="10"/>
        <v>#DIV/0!</v>
      </c>
      <c r="Q134" s="25" t="e">
        <f t="shared" si="11"/>
        <v>#DIV/0!</v>
      </c>
    </row>
    <row r="135" spans="1:17" x14ac:dyDescent="0.35">
      <c r="A135" s="194">
        <f t="shared" si="6"/>
        <v>0</v>
      </c>
      <c r="B135" s="29"/>
      <c r="C135" s="25" t="e">
        <f t="shared" si="12"/>
        <v>#DIV/0!</v>
      </c>
      <c r="D135" s="27" t="e">
        <f t="shared" si="7"/>
        <v>#DIV/0!</v>
      </c>
      <c r="E135" s="28" t="e">
        <f t="shared" si="13"/>
        <v>#DIV/0!</v>
      </c>
      <c r="F135" s="27" t="e">
        <f t="shared" si="14"/>
        <v>#DIV/0!</v>
      </c>
      <c r="G135" s="27" t="e">
        <f t="shared" si="15"/>
        <v>#DIV/0!</v>
      </c>
      <c r="H135" s="27" t="e">
        <f t="shared" si="16"/>
        <v>#DIV/0!</v>
      </c>
      <c r="I135" s="194" t="e">
        <f t="shared" si="17"/>
        <v>#DIV/0!</v>
      </c>
      <c r="J135" s="229" t="e">
        <f t="shared" si="18"/>
        <v>#DIV/0!</v>
      </c>
      <c r="K135" s="27" t="e">
        <f t="shared" si="19"/>
        <v>#DIV/0!</v>
      </c>
      <c r="L135" s="27">
        <f t="shared" si="20"/>
        <v>0</v>
      </c>
      <c r="M135" s="27" t="e">
        <f t="shared" si="21"/>
        <v>#DIV/0!</v>
      </c>
      <c r="N135" s="194" t="e">
        <f t="shared" si="8"/>
        <v>#DIV/0!</v>
      </c>
      <c r="O135" s="194" t="e">
        <f t="shared" si="9"/>
        <v>#DIV/0!</v>
      </c>
      <c r="P135" s="27" t="e">
        <f t="shared" si="10"/>
        <v>#DIV/0!</v>
      </c>
      <c r="Q135" s="25" t="e">
        <f t="shared" si="11"/>
        <v>#DIV/0!</v>
      </c>
    </row>
    <row r="136" spans="1:17" x14ac:dyDescent="0.35">
      <c r="A136" s="194">
        <f t="shared" si="6"/>
        <v>0</v>
      </c>
      <c r="B136" s="29"/>
      <c r="C136" s="25" t="e">
        <f t="shared" si="12"/>
        <v>#DIV/0!</v>
      </c>
      <c r="D136" s="27" t="e">
        <f t="shared" si="7"/>
        <v>#DIV/0!</v>
      </c>
      <c r="E136" s="28" t="e">
        <f t="shared" si="13"/>
        <v>#DIV/0!</v>
      </c>
      <c r="F136" s="27" t="e">
        <f t="shared" si="14"/>
        <v>#DIV/0!</v>
      </c>
      <c r="G136" s="27" t="e">
        <f t="shared" si="15"/>
        <v>#DIV/0!</v>
      </c>
      <c r="H136" s="27" t="e">
        <f t="shared" si="16"/>
        <v>#DIV/0!</v>
      </c>
      <c r="I136" s="194" t="e">
        <f t="shared" si="17"/>
        <v>#DIV/0!</v>
      </c>
      <c r="J136" s="229" t="e">
        <f t="shared" si="18"/>
        <v>#DIV/0!</v>
      </c>
      <c r="K136" s="27" t="e">
        <f t="shared" si="19"/>
        <v>#DIV/0!</v>
      </c>
      <c r="L136" s="27">
        <f t="shared" si="20"/>
        <v>0</v>
      </c>
      <c r="M136" s="27" t="e">
        <f t="shared" si="21"/>
        <v>#DIV/0!</v>
      </c>
      <c r="N136" s="194" t="e">
        <f t="shared" si="8"/>
        <v>#DIV/0!</v>
      </c>
      <c r="O136" s="194" t="e">
        <f t="shared" si="9"/>
        <v>#DIV/0!</v>
      </c>
      <c r="P136" s="27" t="e">
        <f t="shared" si="10"/>
        <v>#DIV/0!</v>
      </c>
      <c r="Q136" s="25" t="e">
        <f t="shared" si="11"/>
        <v>#DIV/0!</v>
      </c>
    </row>
    <row r="137" spans="1:17" x14ac:dyDescent="0.35">
      <c r="A137" s="194">
        <f t="shared" si="6"/>
        <v>0</v>
      </c>
      <c r="B137" s="29"/>
      <c r="C137" s="25" t="e">
        <f t="shared" si="12"/>
        <v>#DIV/0!</v>
      </c>
      <c r="D137" s="27" t="e">
        <f t="shared" si="7"/>
        <v>#DIV/0!</v>
      </c>
      <c r="E137" s="28" t="e">
        <f t="shared" si="13"/>
        <v>#DIV/0!</v>
      </c>
      <c r="F137" s="27" t="e">
        <f t="shared" si="14"/>
        <v>#DIV/0!</v>
      </c>
      <c r="G137" s="27" t="e">
        <f t="shared" si="15"/>
        <v>#DIV/0!</v>
      </c>
      <c r="H137" s="27" t="e">
        <f t="shared" si="16"/>
        <v>#DIV/0!</v>
      </c>
      <c r="I137" s="194" t="e">
        <f t="shared" si="17"/>
        <v>#DIV/0!</v>
      </c>
      <c r="J137" s="229" t="e">
        <f t="shared" si="18"/>
        <v>#DIV/0!</v>
      </c>
      <c r="K137" s="27" t="e">
        <f t="shared" si="19"/>
        <v>#DIV/0!</v>
      </c>
      <c r="L137" s="27">
        <f t="shared" si="20"/>
        <v>0</v>
      </c>
      <c r="M137" s="27" t="e">
        <f t="shared" si="21"/>
        <v>#DIV/0!</v>
      </c>
      <c r="N137" s="194" t="e">
        <f t="shared" si="8"/>
        <v>#DIV/0!</v>
      </c>
      <c r="O137" s="194" t="e">
        <f t="shared" si="9"/>
        <v>#DIV/0!</v>
      </c>
      <c r="P137" s="27" t="e">
        <f t="shared" si="10"/>
        <v>#DIV/0!</v>
      </c>
      <c r="Q137" s="25" t="e">
        <f t="shared" si="11"/>
        <v>#DIV/0!</v>
      </c>
    </row>
    <row r="138" spans="1:17" x14ac:dyDescent="0.35">
      <c r="A138" s="194">
        <f t="shared" si="6"/>
        <v>0</v>
      </c>
      <c r="B138" s="29"/>
      <c r="C138" s="25" t="e">
        <f t="shared" si="12"/>
        <v>#DIV/0!</v>
      </c>
      <c r="D138" s="27" t="e">
        <f t="shared" si="7"/>
        <v>#DIV/0!</v>
      </c>
      <c r="E138" s="28" t="e">
        <f t="shared" si="13"/>
        <v>#DIV/0!</v>
      </c>
      <c r="F138" s="27" t="e">
        <f t="shared" si="14"/>
        <v>#DIV/0!</v>
      </c>
      <c r="G138" s="27" t="e">
        <f t="shared" si="15"/>
        <v>#DIV/0!</v>
      </c>
      <c r="H138" s="27" t="e">
        <f t="shared" si="16"/>
        <v>#DIV/0!</v>
      </c>
      <c r="I138" s="194" t="e">
        <f t="shared" si="17"/>
        <v>#DIV/0!</v>
      </c>
      <c r="J138" s="229" t="e">
        <f t="shared" si="18"/>
        <v>#DIV/0!</v>
      </c>
      <c r="K138" s="27" t="e">
        <f t="shared" si="19"/>
        <v>#DIV/0!</v>
      </c>
      <c r="L138" s="27">
        <f t="shared" si="20"/>
        <v>0</v>
      </c>
      <c r="M138" s="27" t="e">
        <f t="shared" si="21"/>
        <v>#DIV/0!</v>
      </c>
      <c r="N138" s="194" t="e">
        <f t="shared" si="8"/>
        <v>#DIV/0!</v>
      </c>
      <c r="O138" s="194" t="e">
        <f t="shared" si="9"/>
        <v>#DIV/0!</v>
      </c>
      <c r="P138" s="27" t="e">
        <f t="shared" si="10"/>
        <v>#DIV/0!</v>
      </c>
      <c r="Q138" s="25" t="e">
        <f t="shared" si="11"/>
        <v>#DIV/0!</v>
      </c>
    </row>
    <row r="139" spans="1:17" x14ac:dyDescent="0.35">
      <c r="A139" s="194">
        <f t="shared" si="6"/>
        <v>0</v>
      </c>
      <c r="B139" s="29"/>
      <c r="C139" s="25" t="e">
        <f t="shared" si="12"/>
        <v>#DIV/0!</v>
      </c>
      <c r="D139" s="27" t="e">
        <f t="shared" si="7"/>
        <v>#DIV/0!</v>
      </c>
      <c r="E139" s="28" t="e">
        <f t="shared" si="13"/>
        <v>#DIV/0!</v>
      </c>
      <c r="F139" s="27" t="e">
        <f t="shared" si="14"/>
        <v>#DIV/0!</v>
      </c>
      <c r="G139" s="27" t="e">
        <f t="shared" si="15"/>
        <v>#DIV/0!</v>
      </c>
      <c r="H139" s="27" t="e">
        <f t="shared" si="16"/>
        <v>#DIV/0!</v>
      </c>
      <c r="I139" s="194" t="e">
        <f t="shared" si="17"/>
        <v>#DIV/0!</v>
      </c>
      <c r="J139" s="229" t="e">
        <f t="shared" si="18"/>
        <v>#DIV/0!</v>
      </c>
      <c r="K139" s="27" t="e">
        <f t="shared" si="19"/>
        <v>#DIV/0!</v>
      </c>
      <c r="L139" s="27">
        <f t="shared" si="20"/>
        <v>0</v>
      </c>
      <c r="M139" s="27" t="e">
        <f t="shared" si="21"/>
        <v>#DIV/0!</v>
      </c>
      <c r="N139" s="194" t="e">
        <f t="shared" si="8"/>
        <v>#DIV/0!</v>
      </c>
      <c r="O139" s="194" t="e">
        <f t="shared" si="9"/>
        <v>#DIV/0!</v>
      </c>
      <c r="P139" s="27" t="e">
        <f t="shared" si="10"/>
        <v>#DIV/0!</v>
      </c>
      <c r="Q139" s="25" t="e">
        <f t="shared" si="11"/>
        <v>#DIV/0!</v>
      </c>
    </row>
    <row r="140" spans="1:17" x14ac:dyDescent="0.35">
      <c r="A140" s="194">
        <f t="shared" si="6"/>
        <v>0</v>
      </c>
      <c r="B140" s="29"/>
      <c r="C140" s="25" t="e">
        <f t="shared" si="12"/>
        <v>#DIV/0!</v>
      </c>
      <c r="D140" s="27" t="e">
        <f t="shared" si="7"/>
        <v>#DIV/0!</v>
      </c>
      <c r="E140" s="28" t="e">
        <f t="shared" si="13"/>
        <v>#DIV/0!</v>
      </c>
      <c r="F140" s="27" t="e">
        <f t="shared" si="14"/>
        <v>#DIV/0!</v>
      </c>
      <c r="G140" s="27" t="e">
        <f t="shared" si="15"/>
        <v>#DIV/0!</v>
      </c>
      <c r="H140" s="27" t="e">
        <f t="shared" si="16"/>
        <v>#DIV/0!</v>
      </c>
      <c r="I140" s="194" t="e">
        <f t="shared" si="17"/>
        <v>#DIV/0!</v>
      </c>
      <c r="J140" s="229" t="e">
        <f t="shared" si="18"/>
        <v>#DIV/0!</v>
      </c>
      <c r="K140" s="27" t="e">
        <f t="shared" si="19"/>
        <v>#DIV/0!</v>
      </c>
      <c r="L140" s="27">
        <f t="shared" si="20"/>
        <v>0</v>
      </c>
      <c r="M140" s="27" t="e">
        <f t="shared" si="21"/>
        <v>#DIV/0!</v>
      </c>
      <c r="N140" s="194" t="e">
        <f t="shared" si="8"/>
        <v>#DIV/0!</v>
      </c>
      <c r="O140" s="194" t="e">
        <f t="shared" si="9"/>
        <v>#DIV/0!</v>
      </c>
      <c r="P140" s="27" t="e">
        <f t="shared" si="10"/>
        <v>#DIV/0!</v>
      </c>
      <c r="Q140" s="25" t="e">
        <f t="shared" si="11"/>
        <v>#DIV/0!</v>
      </c>
    </row>
    <row r="141" spans="1:17" x14ac:dyDescent="0.35">
      <c r="A141" s="194">
        <f t="shared" si="6"/>
        <v>0</v>
      </c>
      <c r="B141" s="29"/>
      <c r="C141" s="25" t="e">
        <f t="shared" si="12"/>
        <v>#DIV/0!</v>
      </c>
      <c r="D141" s="27" t="e">
        <f t="shared" si="7"/>
        <v>#DIV/0!</v>
      </c>
      <c r="E141" s="28" t="e">
        <f t="shared" si="13"/>
        <v>#DIV/0!</v>
      </c>
      <c r="F141" s="27" t="e">
        <f t="shared" si="14"/>
        <v>#DIV/0!</v>
      </c>
      <c r="G141" s="27" t="e">
        <f t="shared" si="15"/>
        <v>#DIV/0!</v>
      </c>
      <c r="H141" s="27" t="e">
        <f t="shared" si="16"/>
        <v>#DIV/0!</v>
      </c>
      <c r="I141" s="194" t="e">
        <f t="shared" si="17"/>
        <v>#DIV/0!</v>
      </c>
      <c r="J141" s="229" t="e">
        <f t="shared" si="18"/>
        <v>#DIV/0!</v>
      </c>
      <c r="K141" s="27" t="e">
        <f t="shared" si="19"/>
        <v>#DIV/0!</v>
      </c>
      <c r="L141" s="27">
        <f t="shared" si="20"/>
        <v>0</v>
      </c>
      <c r="M141" s="27" t="e">
        <f t="shared" si="21"/>
        <v>#DIV/0!</v>
      </c>
      <c r="N141" s="194" t="e">
        <f t="shared" si="8"/>
        <v>#DIV/0!</v>
      </c>
      <c r="O141" s="194" t="e">
        <f t="shared" si="9"/>
        <v>#DIV/0!</v>
      </c>
      <c r="P141" s="27" t="e">
        <f t="shared" si="10"/>
        <v>#DIV/0!</v>
      </c>
      <c r="Q141" s="25" t="e">
        <f t="shared" si="11"/>
        <v>#DIV/0!</v>
      </c>
    </row>
    <row r="142" spans="1:17" x14ac:dyDescent="0.35">
      <c r="A142" s="194">
        <f t="shared" si="6"/>
        <v>0</v>
      </c>
      <c r="B142" s="29"/>
      <c r="C142" s="25" t="e">
        <f t="shared" si="12"/>
        <v>#DIV/0!</v>
      </c>
      <c r="D142" s="27" t="e">
        <f t="shared" si="7"/>
        <v>#DIV/0!</v>
      </c>
      <c r="E142" s="28" t="e">
        <f t="shared" si="13"/>
        <v>#DIV/0!</v>
      </c>
      <c r="F142" s="27" t="e">
        <f t="shared" si="14"/>
        <v>#DIV/0!</v>
      </c>
      <c r="G142" s="27" t="e">
        <f t="shared" si="15"/>
        <v>#DIV/0!</v>
      </c>
      <c r="H142" s="27" t="e">
        <f t="shared" si="16"/>
        <v>#DIV/0!</v>
      </c>
      <c r="I142" s="194" t="e">
        <f t="shared" si="17"/>
        <v>#DIV/0!</v>
      </c>
      <c r="J142" s="229" t="e">
        <f t="shared" si="18"/>
        <v>#DIV/0!</v>
      </c>
      <c r="K142" s="27" t="e">
        <f t="shared" si="19"/>
        <v>#DIV/0!</v>
      </c>
      <c r="L142" s="27">
        <f t="shared" si="20"/>
        <v>0</v>
      </c>
      <c r="M142" s="27" t="e">
        <f t="shared" si="21"/>
        <v>#DIV/0!</v>
      </c>
      <c r="N142" s="194" t="e">
        <f t="shared" si="8"/>
        <v>#DIV/0!</v>
      </c>
      <c r="O142" s="194" t="e">
        <f t="shared" si="9"/>
        <v>#DIV/0!</v>
      </c>
      <c r="P142" s="27" t="e">
        <f t="shared" si="10"/>
        <v>#DIV/0!</v>
      </c>
      <c r="Q142" s="25" t="e">
        <f t="shared" si="11"/>
        <v>#DIV/0!</v>
      </c>
    </row>
    <row r="143" spans="1:17" x14ac:dyDescent="0.35">
      <c r="A143" s="194">
        <f t="shared" si="6"/>
        <v>0</v>
      </c>
      <c r="B143" s="29"/>
      <c r="C143" s="25" t="e">
        <f t="shared" si="12"/>
        <v>#DIV/0!</v>
      </c>
      <c r="D143" s="27" t="e">
        <f t="shared" si="7"/>
        <v>#DIV/0!</v>
      </c>
      <c r="E143" s="28" t="e">
        <f t="shared" si="13"/>
        <v>#DIV/0!</v>
      </c>
      <c r="F143" s="27" t="e">
        <f t="shared" si="14"/>
        <v>#DIV/0!</v>
      </c>
      <c r="G143" s="27" t="e">
        <f t="shared" si="15"/>
        <v>#DIV/0!</v>
      </c>
      <c r="H143" s="27" t="e">
        <f t="shared" si="16"/>
        <v>#DIV/0!</v>
      </c>
      <c r="I143" s="194" t="e">
        <f t="shared" si="17"/>
        <v>#DIV/0!</v>
      </c>
      <c r="J143" s="229" t="e">
        <f t="shared" si="18"/>
        <v>#DIV/0!</v>
      </c>
      <c r="K143" s="27" t="e">
        <f t="shared" si="19"/>
        <v>#DIV/0!</v>
      </c>
      <c r="L143" s="27">
        <f t="shared" si="20"/>
        <v>0</v>
      </c>
      <c r="M143" s="27" t="e">
        <f t="shared" si="21"/>
        <v>#DIV/0!</v>
      </c>
      <c r="N143" s="194" t="e">
        <f t="shared" si="8"/>
        <v>#DIV/0!</v>
      </c>
      <c r="O143" s="194" t="e">
        <f t="shared" si="9"/>
        <v>#DIV/0!</v>
      </c>
      <c r="P143" s="27" t="e">
        <f t="shared" si="10"/>
        <v>#DIV/0!</v>
      </c>
      <c r="Q143" s="25" t="e">
        <f t="shared" si="11"/>
        <v>#DIV/0!</v>
      </c>
    </row>
    <row r="144" spans="1:17" x14ac:dyDescent="0.35">
      <c r="A144" s="194">
        <f t="shared" si="6"/>
        <v>0</v>
      </c>
      <c r="B144" s="29"/>
      <c r="C144" s="25" t="e">
        <f t="shared" si="12"/>
        <v>#DIV/0!</v>
      </c>
      <c r="D144" s="27" t="e">
        <f t="shared" si="7"/>
        <v>#DIV/0!</v>
      </c>
      <c r="E144" s="28" t="e">
        <f t="shared" si="13"/>
        <v>#DIV/0!</v>
      </c>
      <c r="F144" s="27" t="e">
        <f t="shared" si="14"/>
        <v>#DIV/0!</v>
      </c>
      <c r="G144" s="27" t="e">
        <f t="shared" si="15"/>
        <v>#DIV/0!</v>
      </c>
      <c r="H144" s="27" t="e">
        <f t="shared" si="16"/>
        <v>#DIV/0!</v>
      </c>
      <c r="I144" s="194" t="e">
        <f t="shared" si="17"/>
        <v>#DIV/0!</v>
      </c>
      <c r="J144" s="229" t="e">
        <f t="shared" si="18"/>
        <v>#DIV/0!</v>
      </c>
      <c r="K144" s="27" t="e">
        <f t="shared" si="19"/>
        <v>#DIV/0!</v>
      </c>
      <c r="L144" s="27">
        <f t="shared" si="20"/>
        <v>0</v>
      </c>
      <c r="M144" s="27" t="e">
        <f t="shared" si="21"/>
        <v>#DIV/0!</v>
      </c>
      <c r="N144" s="194" t="e">
        <f t="shared" si="8"/>
        <v>#DIV/0!</v>
      </c>
      <c r="O144" s="194" t="e">
        <f t="shared" si="9"/>
        <v>#DIV/0!</v>
      </c>
      <c r="P144" s="27" t="e">
        <f t="shared" si="10"/>
        <v>#DIV/0!</v>
      </c>
      <c r="Q144" s="25" t="e">
        <f t="shared" si="11"/>
        <v>#DIV/0!</v>
      </c>
    </row>
    <row r="145" spans="1:17" x14ac:dyDescent="0.35">
      <c r="A145" s="194">
        <f t="shared" si="6"/>
        <v>0</v>
      </c>
      <c r="B145" s="29"/>
      <c r="C145" s="25" t="e">
        <f t="shared" si="12"/>
        <v>#DIV/0!</v>
      </c>
      <c r="D145" s="27" t="e">
        <f t="shared" si="7"/>
        <v>#DIV/0!</v>
      </c>
      <c r="E145" s="28" t="e">
        <f t="shared" si="13"/>
        <v>#DIV/0!</v>
      </c>
      <c r="F145" s="27" t="e">
        <f t="shared" si="14"/>
        <v>#DIV/0!</v>
      </c>
      <c r="G145" s="27" t="e">
        <f t="shared" si="15"/>
        <v>#DIV/0!</v>
      </c>
      <c r="H145" s="27" t="e">
        <f t="shared" si="16"/>
        <v>#DIV/0!</v>
      </c>
      <c r="I145" s="194" t="e">
        <f t="shared" si="17"/>
        <v>#DIV/0!</v>
      </c>
      <c r="J145" s="229" t="e">
        <f t="shared" si="18"/>
        <v>#DIV/0!</v>
      </c>
      <c r="K145" s="27" t="e">
        <f t="shared" si="19"/>
        <v>#DIV/0!</v>
      </c>
      <c r="L145" s="27">
        <f t="shared" si="20"/>
        <v>0</v>
      </c>
      <c r="M145" s="27" t="e">
        <f t="shared" si="21"/>
        <v>#DIV/0!</v>
      </c>
      <c r="N145" s="194" t="e">
        <f t="shared" si="8"/>
        <v>#DIV/0!</v>
      </c>
      <c r="O145" s="194" t="e">
        <f t="shared" si="9"/>
        <v>#DIV/0!</v>
      </c>
      <c r="P145" s="27" t="e">
        <f t="shared" si="10"/>
        <v>#DIV/0!</v>
      </c>
      <c r="Q145" s="25" t="e">
        <f t="shared" si="11"/>
        <v>#DIV/0!</v>
      </c>
    </row>
    <row r="146" spans="1:17" x14ac:dyDescent="0.35">
      <c r="A146" s="194">
        <f t="shared" si="6"/>
        <v>0</v>
      </c>
      <c r="B146" s="29"/>
      <c r="C146" s="25" t="e">
        <f t="shared" si="12"/>
        <v>#DIV/0!</v>
      </c>
      <c r="D146" s="27" t="e">
        <f t="shared" si="7"/>
        <v>#DIV/0!</v>
      </c>
      <c r="E146" s="28" t="e">
        <f t="shared" si="13"/>
        <v>#DIV/0!</v>
      </c>
      <c r="F146" s="27" t="e">
        <f t="shared" si="14"/>
        <v>#DIV/0!</v>
      </c>
      <c r="G146" s="27" t="e">
        <f t="shared" si="15"/>
        <v>#DIV/0!</v>
      </c>
      <c r="H146" s="27" t="e">
        <f t="shared" si="16"/>
        <v>#DIV/0!</v>
      </c>
      <c r="I146" s="194" t="e">
        <f t="shared" si="17"/>
        <v>#DIV/0!</v>
      </c>
      <c r="J146" s="229" t="e">
        <f t="shared" si="18"/>
        <v>#DIV/0!</v>
      </c>
      <c r="K146" s="27" t="e">
        <f t="shared" si="19"/>
        <v>#DIV/0!</v>
      </c>
      <c r="L146" s="27">
        <f t="shared" si="20"/>
        <v>0</v>
      </c>
      <c r="M146" s="27" t="e">
        <f t="shared" si="21"/>
        <v>#DIV/0!</v>
      </c>
      <c r="N146" s="194" t="e">
        <f t="shared" si="8"/>
        <v>#DIV/0!</v>
      </c>
      <c r="O146" s="194" t="e">
        <f t="shared" si="9"/>
        <v>#DIV/0!</v>
      </c>
      <c r="P146" s="27" t="e">
        <f t="shared" si="10"/>
        <v>#DIV/0!</v>
      </c>
      <c r="Q146" s="25" t="e">
        <f t="shared" si="11"/>
        <v>#DIV/0!</v>
      </c>
    </row>
    <row r="147" spans="1:17" x14ac:dyDescent="0.35">
      <c r="A147" s="194">
        <f t="shared" si="6"/>
        <v>0</v>
      </c>
      <c r="B147" s="29"/>
      <c r="C147" s="25" t="e">
        <f t="shared" si="12"/>
        <v>#DIV/0!</v>
      </c>
      <c r="D147" s="27" t="e">
        <f t="shared" si="7"/>
        <v>#DIV/0!</v>
      </c>
      <c r="E147" s="28" t="e">
        <f t="shared" si="13"/>
        <v>#DIV/0!</v>
      </c>
      <c r="F147" s="27" t="e">
        <f t="shared" si="14"/>
        <v>#DIV/0!</v>
      </c>
      <c r="G147" s="27" t="e">
        <f t="shared" si="15"/>
        <v>#DIV/0!</v>
      </c>
      <c r="H147" s="27" t="e">
        <f t="shared" si="16"/>
        <v>#DIV/0!</v>
      </c>
      <c r="I147" s="194" t="e">
        <f t="shared" si="17"/>
        <v>#DIV/0!</v>
      </c>
      <c r="J147" s="229" t="e">
        <f t="shared" si="18"/>
        <v>#DIV/0!</v>
      </c>
      <c r="K147" s="27" t="e">
        <f t="shared" si="19"/>
        <v>#DIV/0!</v>
      </c>
      <c r="L147" s="27">
        <f t="shared" si="20"/>
        <v>0</v>
      </c>
      <c r="M147" s="27" t="e">
        <f t="shared" si="21"/>
        <v>#DIV/0!</v>
      </c>
      <c r="N147" s="194" t="e">
        <f t="shared" si="8"/>
        <v>#DIV/0!</v>
      </c>
      <c r="O147" s="194" t="e">
        <f t="shared" si="9"/>
        <v>#DIV/0!</v>
      </c>
      <c r="P147" s="27" t="e">
        <f t="shared" si="10"/>
        <v>#DIV/0!</v>
      </c>
      <c r="Q147" s="25" t="e">
        <f t="shared" si="11"/>
        <v>#DIV/0!</v>
      </c>
    </row>
    <row r="148" spans="1:17" x14ac:dyDescent="0.35">
      <c r="A148" s="194">
        <f t="shared" si="6"/>
        <v>0</v>
      </c>
      <c r="B148" s="29"/>
      <c r="C148" s="25" t="e">
        <f t="shared" si="12"/>
        <v>#DIV/0!</v>
      </c>
      <c r="D148" s="27" t="e">
        <f t="shared" si="7"/>
        <v>#DIV/0!</v>
      </c>
      <c r="E148" s="28" t="e">
        <f t="shared" si="13"/>
        <v>#DIV/0!</v>
      </c>
      <c r="F148" s="27" t="e">
        <f t="shared" si="14"/>
        <v>#DIV/0!</v>
      </c>
      <c r="G148" s="27" t="e">
        <f t="shared" si="15"/>
        <v>#DIV/0!</v>
      </c>
      <c r="H148" s="27" t="e">
        <f t="shared" si="16"/>
        <v>#DIV/0!</v>
      </c>
      <c r="I148" s="194" t="e">
        <f t="shared" si="17"/>
        <v>#DIV/0!</v>
      </c>
      <c r="J148" s="229" t="e">
        <f t="shared" si="18"/>
        <v>#DIV/0!</v>
      </c>
      <c r="K148" s="27" t="e">
        <f t="shared" si="19"/>
        <v>#DIV/0!</v>
      </c>
      <c r="L148" s="27">
        <f t="shared" si="20"/>
        <v>0</v>
      </c>
      <c r="M148" s="27" t="e">
        <f t="shared" si="21"/>
        <v>#DIV/0!</v>
      </c>
      <c r="N148" s="194" t="e">
        <f t="shared" si="8"/>
        <v>#DIV/0!</v>
      </c>
      <c r="O148" s="194" t="e">
        <f t="shared" si="9"/>
        <v>#DIV/0!</v>
      </c>
      <c r="P148" s="27" t="e">
        <f t="shared" si="10"/>
        <v>#DIV/0!</v>
      </c>
      <c r="Q148" s="25" t="e">
        <f t="shared" si="11"/>
        <v>#DIV/0!</v>
      </c>
    </row>
    <row r="149" spans="1:17" x14ac:dyDescent="0.35">
      <c r="A149" s="194">
        <f t="shared" si="6"/>
        <v>0</v>
      </c>
      <c r="B149" s="29"/>
      <c r="C149" s="25" t="e">
        <f t="shared" si="12"/>
        <v>#DIV/0!</v>
      </c>
      <c r="D149" s="27" t="e">
        <f t="shared" si="7"/>
        <v>#DIV/0!</v>
      </c>
      <c r="E149" s="28" t="e">
        <f t="shared" si="13"/>
        <v>#DIV/0!</v>
      </c>
      <c r="F149" s="27" t="e">
        <f t="shared" si="14"/>
        <v>#DIV/0!</v>
      </c>
      <c r="G149" s="27" t="e">
        <f t="shared" si="15"/>
        <v>#DIV/0!</v>
      </c>
      <c r="H149" s="27" t="e">
        <f t="shared" si="16"/>
        <v>#DIV/0!</v>
      </c>
      <c r="I149" s="194" t="e">
        <f t="shared" si="17"/>
        <v>#DIV/0!</v>
      </c>
      <c r="J149" s="229" t="e">
        <f t="shared" si="18"/>
        <v>#DIV/0!</v>
      </c>
      <c r="K149" s="27" t="e">
        <f t="shared" si="19"/>
        <v>#DIV/0!</v>
      </c>
      <c r="L149" s="27">
        <f t="shared" si="20"/>
        <v>0</v>
      </c>
      <c r="M149" s="27" t="e">
        <f t="shared" si="21"/>
        <v>#DIV/0!</v>
      </c>
      <c r="N149" s="194" t="e">
        <f t="shared" si="8"/>
        <v>#DIV/0!</v>
      </c>
      <c r="O149" s="194" t="e">
        <f t="shared" si="9"/>
        <v>#DIV/0!</v>
      </c>
      <c r="P149" s="27" t="e">
        <f t="shared" si="10"/>
        <v>#DIV/0!</v>
      </c>
      <c r="Q149" s="25" t="e">
        <f t="shared" si="11"/>
        <v>#DIV/0!</v>
      </c>
    </row>
    <row r="150" spans="1:17" x14ac:dyDescent="0.35">
      <c r="A150" s="194">
        <f t="shared" si="6"/>
        <v>0</v>
      </c>
      <c r="B150" s="29"/>
      <c r="C150" s="25" t="e">
        <f t="shared" si="12"/>
        <v>#DIV/0!</v>
      </c>
      <c r="D150" s="27" t="e">
        <f t="shared" si="7"/>
        <v>#DIV/0!</v>
      </c>
      <c r="E150" s="28" t="e">
        <f t="shared" si="13"/>
        <v>#DIV/0!</v>
      </c>
      <c r="F150" s="27" t="e">
        <f t="shared" si="14"/>
        <v>#DIV/0!</v>
      </c>
      <c r="G150" s="27" t="e">
        <f t="shared" si="15"/>
        <v>#DIV/0!</v>
      </c>
      <c r="H150" s="27" t="e">
        <f t="shared" si="16"/>
        <v>#DIV/0!</v>
      </c>
      <c r="I150" s="194" t="e">
        <f t="shared" si="17"/>
        <v>#DIV/0!</v>
      </c>
      <c r="J150" s="229" t="e">
        <f t="shared" si="18"/>
        <v>#DIV/0!</v>
      </c>
      <c r="K150" s="27" t="e">
        <f t="shared" si="19"/>
        <v>#DIV/0!</v>
      </c>
      <c r="L150" s="27">
        <f t="shared" si="20"/>
        <v>0</v>
      </c>
      <c r="M150" s="27" t="e">
        <f t="shared" si="21"/>
        <v>#DIV/0!</v>
      </c>
      <c r="N150" s="194" t="e">
        <f t="shared" si="8"/>
        <v>#DIV/0!</v>
      </c>
      <c r="O150" s="194" t="e">
        <f t="shared" si="9"/>
        <v>#DIV/0!</v>
      </c>
      <c r="P150" s="27" t="e">
        <f t="shared" si="10"/>
        <v>#DIV/0!</v>
      </c>
      <c r="Q150" s="25" t="e">
        <f t="shared" si="11"/>
        <v>#DIV/0!</v>
      </c>
    </row>
    <row r="151" spans="1:17" x14ac:dyDescent="0.35">
      <c r="A151" s="194">
        <f t="shared" si="6"/>
        <v>0</v>
      </c>
      <c r="B151" s="29"/>
      <c r="C151" s="25" t="e">
        <f t="shared" si="12"/>
        <v>#DIV/0!</v>
      </c>
      <c r="D151" s="27" t="e">
        <f t="shared" si="7"/>
        <v>#DIV/0!</v>
      </c>
      <c r="E151" s="28" t="e">
        <f t="shared" si="13"/>
        <v>#DIV/0!</v>
      </c>
      <c r="F151" s="27" t="e">
        <f t="shared" si="14"/>
        <v>#DIV/0!</v>
      </c>
      <c r="G151" s="27" t="e">
        <f t="shared" si="15"/>
        <v>#DIV/0!</v>
      </c>
      <c r="H151" s="27" t="e">
        <f t="shared" si="16"/>
        <v>#DIV/0!</v>
      </c>
      <c r="I151" s="194" t="e">
        <f t="shared" si="17"/>
        <v>#DIV/0!</v>
      </c>
      <c r="J151" s="229" t="e">
        <f t="shared" si="18"/>
        <v>#DIV/0!</v>
      </c>
      <c r="K151" s="27" t="e">
        <f t="shared" si="19"/>
        <v>#DIV/0!</v>
      </c>
      <c r="L151" s="27">
        <f t="shared" si="20"/>
        <v>0</v>
      </c>
      <c r="M151" s="27" t="e">
        <f t="shared" si="21"/>
        <v>#DIV/0!</v>
      </c>
      <c r="N151" s="194" t="e">
        <f t="shared" si="8"/>
        <v>#DIV/0!</v>
      </c>
      <c r="O151" s="194" t="e">
        <f t="shared" si="9"/>
        <v>#DIV/0!</v>
      </c>
      <c r="P151" s="27" t="e">
        <f t="shared" si="10"/>
        <v>#DIV/0!</v>
      </c>
      <c r="Q151" s="25" t="e">
        <f t="shared" si="11"/>
        <v>#DIV/0!</v>
      </c>
    </row>
    <row r="152" spans="1:17" x14ac:dyDescent="0.35">
      <c r="A152" s="194">
        <f t="shared" si="6"/>
        <v>0</v>
      </c>
      <c r="B152" s="29"/>
      <c r="C152" s="25" t="e">
        <f t="shared" si="12"/>
        <v>#DIV/0!</v>
      </c>
      <c r="D152" s="27" t="e">
        <f t="shared" si="7"/>
        <v>#DIV/0!</v>
      </c>
      <c r="E152" s="28" t="e">
        <f t="shared" si="13"/>
        <v>#DIV/0!</v>
      </c>
      <c r="F152" s="27" t="e">
        <f t="shared" si="14"/>
        <v>#DIV/0!</v>
      </c>
      <c r="G152" s="27" t="e">
        <f t="shared" si="15"/>
        <v>#DIV/0!</v>
      </c>
      <c r="H152" s="27" t="e">
        <f t="shared" si="16"/>
        <v>#DIV/0!</v>
      </c>
      <c r="I152" s="194" t="e">
        <f t="shared" si="17"/>
        <v>#DIV/0!</v>
      </c>
      <c r="J152" s="229" t="e">
        <f t="shared" si="18"/>
        <v>#DIV/0!</v>
      </c>
      <c r="K152" s="27" t="e">
        <f t="shared" si="19"/>
        <v>#DIV/0!</v>
      </c>
      <c r="L152" s="27">
        <f t="shared" si="20"/>
        <v>0</v>
      </c>
      <c r="M152" s="27" t="e">
        <f t="shared" si="21"/>
        <v>#DIV/0!</v>
      </c>
      <c r="N152" s="194" t="e">
        <f t="shared" si="8"/>
        <v>#DIV/0!</v>
      </c>
      <c r="O152" s="194" t="e">
        <f t="shared" si="9"/>
        <v>#DIV/0!</v>
      </c>
      <c r="P152" s="27" t="e">
        <f t="shared" si="10"/>
        <v>#DIV/0!</v>
      </c>
      <c r="Q152" s="25" t="e">
        <f t="shared" si="11"/>
        <v>#DIV/0!</v>
      </c>
    </row>
    <row r="153" spans="1:17" x14ac:dyDescent="0.35">
      <c r="A153" s="194">
        <f t="shared" si="6"/>
        <v>0</v>
      </c>
      <c r="B153" s="29"/>
      <c r="C153" s="25" t="e">
        <f t="shared" si="12"/>
        <v>#DIV/0!</v>
      </c>
      <c r="D153" s="27" t="e">
        <f t="shared" si="7"/>
        <v>#DIV/0!</v>
      </c>
      <c r="E153" s="28" t="e">
        <f t="shared" si="13"/>
        <v>#DIV/0!</v>
      </c>
      <c r="F153" s="27" t="e">
        <f t="shared" si="14"/>
        <v>#DIV/0!</v>
      </c>
      <c r="G153" s="27" t="e">
        <f t="shared" si="15"/>
        <v>#DIV/0!</v>
      </c>
      <c r="H153" s="27" t="e">
        <f t="shared" si="16"/>
        <v>#DIV/0!</v>
      </c>
      <c r="I153" s="194" t="e">
        <f t="shared" si="17"/>
        <v>#DIV/0!</v>
      </c>
      <c r="J153" s="229" t="e">
        <f t="shared" si="18"/>
        <v>#DIV/0!</v>
      </c>
      <c r="K153" s="27" t="e">
        <f t="shared" si="19"/>
        <v>#DIV/0!</v>
      </c>
      <c r="L153" s="27">
        <f t="shared" si="20"/>
        <v>0</v>
      </c>
      <c r="M153" s="27" t="e">
        <f t="shared" si="21"/>
        <v>#DIV/0!</v>
      </c>
      <c r="N153" s="194" t="e">
        <f t="shared" si="8"/>
        <v>#DIV/0!</v>
      </c>
      <c r="O153" s="194" t="e">
        <f t="shared" si="9"/>
        <v>#DIV/0!</v>
      </c>
      <c r="P153" s="27" t="e">
        <f t="shared" si="10"/>
        <v>#DIV/0!</v>
      </c>
      <c r="Q153" s="25" t="e">
        <f t="shared" si="11"/>
        <v>#DIV/0!</v>
      </c>
    </row>
    <row r="154" spans="1:17" x14ac:dyDescent="0.35">
      <c r="A154" s="194">
        <f t="shared" si="6"/>
        <v>0</v>
      </c>
      <c r="B154" s="29"/>
      <c r="C154" s="25" t="e">
        <f t="shared" si="12"/>
        <v>#DIV/0!</v>
      </c>
      <c r="D154" s="27" t="e">
        <f t="shared" si="7"/>
        <v>#DIV/0!</v>
      </c>
      <c r="E154" s="28" t="e">
        <f t="shared" si="13"/>
        <v>#DIV/0!</v>
      </c>
      <c r="F154" s="27" t="e">
        <f t="shared" si="14"/>
        <v>#DIV/0!</v>
      </c>
      <c r="G154" s="27" t="e">
        <f t="shared" si="15"/>
        <v>#DIV/0!</v>
      </c>
      <c r="H154" s="27" t="e">
        <f t="shared" si="16"/>
        <v>#DIV/0!</v>
      </c>
      <c r="I154" s="194" t="e">
        <f t="shared" si="17"/>
        <v>#DIV/0!</v>
      </c>
      <c r="J154" s="229" t="e">
        <f t="shared" si="18"/>
        <v>#DIV/0!</v>
      </c>
      <c r="K154" s="27" t="e">
        <f t="shared" si="19"/>
        <v>#DIV/0!</v>
      </c>
      <c r="L154" s="27">
        <f t="shared" si="20"/>
        <v>0</v>
      </c>
      <c r="M154" s="27" t="e">
        <f t="shared" si="21"/>
        <v>#DIV/0!</v>
      </c>
      <c r="N154" s="194" t="e">
        <f t="shared" si="8"/>
        <v>#DIV/0!</v>
      </c>
      <c r="O154" s="194" t="e">
        <f t="shared" si="9"/>
        <v>#DIV/0!</v>
      </c>
      <c r="P154" s="27" t="e">
        <f t="shared" si="10"/>
        <v>#DIV/0!</v>
      </c>
      <c r="Q154" s="25" t="e">
        <f t="shared" si="11"/>
        <v>#DIV/0!</v>
      </c>
    </row>
    <row r="155" spans="1:17" x14ac:dyDescent="0.35">
      <c r="A155" s="194">
        <f t="shared" si="6"/>
        <v>0</v>
      </c>
      <c r="B155" s="29"/>
      <c r="C155" s="25" t="e">
        <f t="shared" si="12"/>
        <v>#DIV/0!</v>
      </c>
      <c r="D155" s="27" t="e">
        <f t="shared" si="7"/>
        <v>#DIV/0!</v>
      </c>
      <c r="E155" s="28" t="e">
        <f t="shared" si="13"/>
        <v>#DIV/0!</v>
      </c>
      <c r="F155" s="27" t="e">
        <f t="shared" si="14"/>
        <v>#DIV/0!</v>
      </c>
      <c r="G155" s="27" t="e">
        <f t="shared" si="15"/>
        <v>#DIV/0!</v>
      </c>
      <c r="H155" s="27" t="e">
        <f t="shared" si="16"/>
        <v>#DIV/0!</v>
      </c>
      <c r="I155" s="194" t="e">
        <f t="shared" si="17"/>
        <v>#DIV/0!</v>
      </c>
      <c r="J155" s="229" t="e">
        <f t="shared" si="18"/>
        <v>#DIV/0!</v>
      </c>
      <c r="K155" s="27" t="e">
        <f t="shared" si="19"/>
        <v>#DIV/0!</v>
      </c>
      <c r="L155" s="27">
        <f t="shared" si="20"/>
        <v>0</v>
      </c>
      <c r="M155" s="27" t="e">
        <f t="shared" si="21"/>
        <v>#DIV/0!</v>
      </c>
      <c r="N155" s="194" t="e">
        <f t="shared" si="8"/>
        <v>#DIV/0!</v>
      </c>
      <c r="O155" s="194" t="e">
        <f t="shared" si="9"/>
        <v>#DIV/0!</v>
      </c>
      <c r="P155" s="27" t="e">
        <f t="shared" si="10"/>
        <v>#DIV/0!</v>
      </c>
      <c r="Q155" s="25" t="e">
        <f t="shared" si="11"/>
        <v>#DIV/0!</v>
      </c>
    </row>
    <row r="156" spans="1:17" x14ac:dyDescent="0.35">
      <c r="A156" s="194">
        <f t="shared" si="6"/>
        <v>0</v>
      </c>
      <c r="B156" s="29"/>
      <c r="C156" s="25" t="e">
        <f t="shared" si="12"/>
        <v>#DIV/0!</v>
      </c>
      <c r="D156" s="27" t="e">
        <f t="shared" si="7"/>
        <v>#DIV/0!</v>
      </c>
      <c r="E156" s="28" t="e">
        <f t="shared" si="13"/>
        <v>#DIV/0!</v>
      </c>
      <c r="F156" s="27" t="e">
        <f t="shared" si="14"/>
        <v>#DIV/0!</v>
      </c>
      <c r="G156" s="27" t="e">
        <f t="shared" si="15"/>
        <v>#DIV/0!</v>
      </c>
      <c r="H156" s="27" t="e">
        <f t="shared" si="16"/>
        <v>#DIV/0!</v>
      </c>
      <c r="I156" s="194" t="e">
        <f t="shared" si="17"/>
        <v>#DIV/0!</v>
      </c>
      <c r="J156" s="229" t="e">
        <f t="shared" si="18"/>
        <v>#DIV/0!</v>
      </c>
      <c r="K156" s="27" t="e">
        <f t="shared" si="19"/>
        <v>#DIV/0!</v>
      </c>
      <c r="L156" s="27">
        <f t="shared" si="20"/>
        <v>0</v>
      </c>
      <c r="M156" s="27" t="e">
        <f t="shared" si="21"/>
        <v>#DIV/0!</v>
      </c>
      <c r="N156" s="194" t="e">
        <f t="shared" si="8"/>
        <v>#DIV/0!</v>
      </c>
      <c r="O156" s="194" t="e">
        <f t="shared" si="9"/>
        <v>#DIV/0!</v>
      </c>
      <c r="P156" s="27" t="e">
        <f t="shared" si="10"/>
        <v>#DIV/0!</v>
      </c>
      <c r="Q156" s="25" t="e">
        <f t="shared" si="11"/>
        <v>#DIV/0!</v>
      </c>
    </row>
    <row r="157" spans="1:17" x14ac:dyDescent="0.35">
      <c r="A157" s="194">
        <f t="shared" si="6"/>
        <v>0</v>
      </c>
      <c r="B157" s="29"/>
      <c r="C157" s="25" t="e">
        <f t="shared" si="12"/>
        <v>#DIV/0!</v>
      </c>
      <c r="D157" s="27" t="e">
        <f t="shared" si="7"/>
        <v>#DIV/0!</v>
      </c>
      <c r="E157" s="28" t="e">
        <f t="shared" si="13"/>
        <v>#DIV/0!</v>
      </c>
      <c r="F157" s="27" t="e">
        <f t="shared" si="14"/>
        <v>#DIV/0!</v>
      </c>
      <c r="G157" s="27" t="e">
        <f t="shared" si="15"/>
        <v>#DIV/0!</v>
      </c>
      <c r="H157" s="27" t="e">
        <f t="shared" si="16"/>
        <v>#DIV/0!</v>
      </c>
      <c r="I157" s="194" t="e">
        <f t="shared" si="17"/>
        <v>#DIV/0!</v>
      </c>
      <c r="J157" s="229" t="e">
        <f t="shared" si="18"/>
        <v>#DIV/0!</v>
      </c>
      <c r="K157" s="27" t="e">
        <f t="shared" si="19"/>
        <v>#DIV/0!</v>
      </c>
      <c r="L157" s="27">
        <f t="shared" si="20"/>
        <v>0</v>
      </c>
      <c r="M157" s="27" t="e">
        <f t="shared" si="21"/>
        <v>#DIV/0!</v>
      </c>
      <c r="N157" s="194" t="e">
        <f t="shared" si="8"/>
        <v>#DIV/0!</v>
      </c>
      <c r="O157" s="194" t="e">
        <f t="shared" si="9"/>
        <v>#DIV/0!</v>
      </c>
      <c r="P157" s="27" t="e">
        <f t="shared" si="10"/>
        <v>#DIV/0!</v>
      </c>
      <c r="Q157" s="25" t="e">
        <f t="shared" si="11"/>
        <v>#DIV/0!</v>
      </c>
    </row>
    <row r="158" spans="1:17" x14ac:dyDescent="0.35">
      <c r="A158" s="194">
        <f t="shared" si="6"/>
        <v>0</v>
      </c>
      <c r="B158" s="29"/>
      <c r="C158" s="25" t="e">
        <f t="shared" si="12"/>
        <v>#DIV/0!</v>
      </c>
      <c r="D158" s="27" t="e">
        <f t="shared" si="7"/>
        <v>#DIV/0!</v>
      </c>
      <c r="E158" s="28" t="e">
        <f t="shared" si="13"/>
        <v>#DIV/0!</v>
      </c>
      <c r="F158" s="27" t="e">
        <f t="shared" si="14"/>
        <v>#DIV/0!</v>
      </c>
      <c r="G158" s="27" t="e">
        <f t="shared" si="15"/>
        <v>#DIV/0!</v>
      </c>
      <c r="H158" s="27" t="e">
        <f t="shared" si="16"/>
        <v>#DIV/0!</v>
      </c>
      <c r="I158" s="194" t="e">
        <f t="shared" si="17"/>
        <v>#DIV/0!</v>
      </c>
      <c r="J158" s="229" t="e">
        <f t="shared" si="18"/>
        <v>#DIV/0!</v>
      </c>
      <c r="K158" s="27" t="e">
        <f t="shared" si="19"/>
        <v>#DIV/0!</v>
      </c>
      <c r="L158" s="27">
        <f t="shared" si="20"/>
        <v>0</v>
      </c>
      <c r="M158" s="27" t="e">
        <f t="shared" si="21"/>
        <v>#DIV/0!</v>
      </c>
      <c r="N158" s="194" t="e">
        <f t="shared" si="8"/>
        <v>#DIV/0!</v>
      </c>
      <c r="O158" s="194" t="e">
        <f t="shared" si="9"/>
        <v>#DIV/0!</v>
      </c>
      <c r="P158" s="27" t="e">
        <f t="shared" si="10"/>
        <v>#DIV/0!</v>
      </c>
      <c r="Q158" s="25" t="e">
        <f t="shared" si="11"/>
        <v>#DIV/0!</v>
      </c>
    </row>
    <row r="159" spans="1:17" x14ac:dyDescent="0.35">
      <c r="A159" s="194">
        <f t="shared" si="6"/>
        <v>0</v>
      </c>
      <c r="B159" s="29"/>
      <c r="C159" s="25" t="e">
        <f t="shared" si="12"/>
        <v>#DIV/0!</v>
      </c>
      <c r="D159" s="27" t="e">
        <f t="shared" si="7"/>
        <v>#DIV/0!</v>
      </c>
      <c r="E159" s="28" t="e">
        <f t="shared" si="13"/>
        <v>#DIV/0!</v>
      </c>
      <c r="F159" s="27" t="e">
        <f t="shared" si="14"/>
        <v>#DIV/0!</v>
      </c>
      <c r="G159" s="27" t="e">
        <f t="shared" si="15"/>
        <v>#DIV/0!</v>
      </c>
      <c r="H159" s="27" t="e">
        <f t="shared" si="16"/>
        <v>#DIV/0!</v>
      </c>
      <c r="I159" s="194" t="e">
        <f t="shared" si="17"/>
        <v>#DIV/0!</v>
      </c>
      <c r="J159" s="229" t="e">
        <f t="shared" si="18"/>
        <v>#DIV/0!</v>
      </c>
      <c r="K159" s="27" t="e">
        <f t="shared" si="19"/>
        <v>#DIV/0!</v>
      </c>
      <c r="L159" s="27">
        <f t="shared" si="20"/>
        <v>0</v>
      </c>
      <c r="M159" s="27" t="e">
        <f t="shared" si="21"/>
        <v>#DIV/0!</v>
      </c>
      <c r="N159" s="194" t="e">
        <f t="shared" si="8"/>
        <v>#DIV/0!</v>
      </c>
      <c r="O159" s="194" t="e">
        <f t="shared" si="9"/>
        <v>#DIV/0!</v>
      </c>
      <c r="P159" s="27" t="e">
        <f t="shared" si="10"/>
        <v>#DIV/0!</v>
      </c>
      <c r="Q159" s="25" t="e">
        <f t="shared" si="11"/>
        <v>#DIV/0!</v>
      </c>
    </row>
    <row r="160" spans="1:17" x14ac:dyDescent="0.35">
      <c r="A160" s="194">
        <f t="shared" si="6"/>
        <v>0</v>
      </c>
      <c r="B160" s="29"/>
      <c r="C160" s="25" t="e">
        <f t="shared" si="12"/>
        <v>#DIV/0!</v>
      </c>
      <c r="D160" s="27" t="e">
        <f t="shared" si="7"/>
        <v>#DIV/0!</v>
      </c>
      <c r="E160" s="28" t="e">
        <f t="shared" si="13"/>
        <v>#DIV/0!</v>
      </c>
      <c r="F160" s="27" t="e">
        <f t="shared" si="14"/>
        <v>#DIV/0!</v>
      </c>
      <c r="G160" s="27" t="e">
        <f t="shared" si="15"/>
        <v>#DIV/0!</v>
      </c>
      <c r="H160" s="27" t="e">
        <f t="shared" si="16"/>
        <v>#DIV/0!</v>
      </c>
      <c r="I160" s="194" t="e">
        <f t="shared" si="17"/>
        <v>#DIV/0!</v>
      </c>
      <c r="J160" s="229" t="e">
        <f t="shared" si="18"/>
        <v>#DIV/0!</v>
      </c>
      <c r="K160" s="27" t="e">
        <f t="shared" si="19"/>
        <v>#DIV/0!</v>
      </c>
      <c r="L160" s="27">
        <f t="shared" si="20"/>
        <v>0</v>
      </c>
      <c r="M160" s="27" t="e">
        <f t="shared" si="21"/>
        <v>#DIV/0!</v>
      </c>
      <c r="N160" s="194" t="e">
        <f t="shared" si="8"/>
        <v>#DIV/0!</v>
      </c>
      <c r="O160" s="194" t="e">
        <f t="shared" si="9"/>
        <v>#DIV/0!</v>
      </c>
      <c r="P160" s="27" t="e">
        <f t="shared" si="10"/>
        <v>#DIV/0!</v>
      </c>
      <c r="Q160" s="25" t="e">
        <f t="shared" si="11"/>
        <v>#DIV/0!</v>
      </c>
    </row>
    <row r="161" spans="1:17" x14ac:dyDescent="0.35">
      <c r="A161" s="194">
        <f t="shared" si="6"/>
        <v>0</v>
      </c>
      <c r="B161" s="29"/>
      <c r="C161" s="25" t="e">
        <f t="shared" si="12"/>
        <v>#DIV/0!</v>
      </c>
      <c r="D161" s="27" t="e">
        <f t="shared" si="7"/>
        <v>#DIV/0!</v>
      </c>
      <c r="E161" s="28" t="e">
        <f t="shared" si="13"/>
        <v>#DIV/0!</v>
      </c>
      <c r="F161" s="27" t="e">
        <f t="shared" si="14"/>
        <v>#DIV/0!</v>
      </c>
      <c r="G161" s="27" t="e">
        <f t="shared" si="15"/>
        <v>#DIV/0!</v>
      </c>
      <c r="H161" s="27" t="e">
        <f t="shared" si="16"/>
        <v>#DIV/0!</v>
      </c>
      <c r="I161" s="194" t="e">
        <f t="shared" si="17"/>
        <v>#DIV/0!</v>
      </c>
      <c r="J161" s="229" t="e">
        <f t="shared" si="18"/>
        <v>#DIV/0!</v>
      </c>
      <c r="K161" s="27" t="e">
        <f t="shared" si="19"/>
        <v>#DIV/0!</v>
      </c>
      <c r="L161" s="27">
        <f t="shared" si="20"/>
        <v>0</v>
      </c>
      <c r="M161" s="27" t="e">
        <f t="shared" si="21"/>
        <v>#DIV/0!</v>
      </c>
      <c r="N161" s="194" t="e">
        <f t="shared" si="8"/>
        <v>#DIV/0!</v>
      </c>
      <c r="O161" s="194" t="e">
        <f t="shared" si="9"/>
        <v>#DIV/0!</v>
      </c>
      <c r="P161" s="27" t="e">
        <f t="shared" si="10"/>
        <v>#DIV/0!</v>
      </c>
      <c r="Q161" s="25" t="e">
        <f t="shared" si="11"/>
        <v>#DIV/0!</v>
      </c>
    </row>
    <row r="162" spans="1:17" x14ac:dyDescent="0.35">
      <c r="A162" s="194">
        <f t="shared" si="6"/>
        <v>0</v>
      </c>
      <c r="B162" s="29"/>
      <c r="C162" s="25" t="e">
        <f t="shared" si="12"/>
        <v>#DIV/0!</v>
      </c>
      <c r="D162" s="27" t="e">
        <f t="shared" si="7"/>
        <v>#DIV/0!</v>
      </c>
      <c r="E162" s="28" t="e">
        <f t="shared" si="13"/>
        <v>#DIV/0!</v>
      </c>
      <c r="F162" s="27" t="e">
        <f t="shared" si="14"/>
        <v>#DIV/0!</v>
      </c>
      <c r="G162" s="27" t="e">
        <f t="shared" si="15"/>
        <v>#DIV/0!</v>
      </c>
      <c r="H162" s="27" t="e">
        <f t="shared" si="16"/>
        <v>#DIV/0!</v>
      </c>
      <c r="I162" s="194" t="e">
        <f t="shared" si="17"/>
        <v>#DIV/0!</v>
      </c>
      <c r="J162" s="229" t="e">
        <f t="shared" si="18"/>
        <v>#DIV/0!</v>
      </c>
      <c r="K162" s="27" t="e">
        <f t="shared" si="19"/>
        <v>#DIV/0!</v>
      </c>
      <c r="L162" s="27">
        <f t="shared" si="20"/>
        <v>0</v>
      </c>
      <c r="M162" s="27" t="e">
        <f t="shared" si="21"/>
        <v>#DIV/0!</v>
      </c>
      <c r="N162" s="194" t="e">
        <f t="shared" si="8"/>
        <v>#DIV/0!</v>
      </c>
      <c r="O162" s="194" t="e">
        <f t="shared" si="9"/>
        <v>#DIV/0!</v>
      </c>
      <c r="P162" s="27" t="e">
        <f t="shared" si="10"/>
        <v>#DIV/0!</v>
      </c>
      <c r="Q162" s="25" t="e">
        <f t="shared" si="11"/>
        <v>#DIV/0!</v>
      </c>
    </row>
    <row r="163" spans="1:17" x14ac:dyDescent="0.35">
      <c r="A163" s="194">
        <f t="shared" si="6"/>
        <v>0</v>
      </c>
      <c r="B163" s="29"/>
      <c r="C163" s="25" t="e">
        <f t="shared" si="12"/>
        <v>#DIV/0!</v>
      </c>
      <c r="D163" s="27" t="e">
        <f t="shared" si="7"/>
        <v>#DIV/0!</v>
      </c>
      <c r="E163" s="28" t="e">
        <f t="shared" si="13"/>
        <v>#DIV/0!</v>
      </c>
      <c r="F163" s="27" t="e">
        <f t="shared" si="14"/>
        <v>#DIV/0!</v>
      </c>
      <c r="G163" s="27" t="e">
        <f t="shared" si="15"/>
        <v>#DIV/0!</v>
      </c>
      <c r="H163" s="27" t="e">
        <f t="shared" si="16"/>
        <v>#DIV/0!</v>
      </c>
      <c r="I163" s="194" t="e">
        <f t="shared" si="17"/>
        <v>#DIV/0!</v>
      </c>
      <c r="J163" s="229" t="e">
        <f t="shared" si="18"/>
        <v>#DIV/0!</v>
      </c>
      <c r="K163" s="27" t="e">
        <f t="shared" si="19"/>
        <v>#DIV/0!</v>
      </c>
      <c r="L163" s="27">
        <f t="shared" si="20"/>
        <v>0</v>
      </c>
      <c r="M163" s="27" t="e">
        <f t="shared" si="21"/>
        <v>#DIV/0!</v>
      </c>
      <c r="N163" s="194" t="e">
        <f t="shared" si="8"/>
        <v>#DIV/0!</v>
      </c>
      <c r="O163" s="194" t="e">
        <f t="shared" si="9"/>
        <v>#DIV/0!</v>
      </c>
      <c r="P163" s="27" t="e">
        <f t="shared" si="10"/>
        <v>#DIV/0!</v>
      </c>
      <c r="Q163" s="25" t="e">
        <f t="shared" si="11"/>
        <v>#DIV/0!</v>
      </c>
    </row>
    <row r="164" spans="1:17" x14ac:dyDescent="0.35">
      <c r="A164" s="194">
        <f t="shared" si="6"/>
        <v>0</v>
      </c>
      <c r="B164" s="29"/>
      <c r="C164" s="25" t="e">
        <f t="shared" si="12"/>
        <v>#DIV/0!</v>
      </c>
      <c r="D164" s="27" t="e">
        <f t="shared" si="7"/>
        <v>#DIV/0!</v>
      </c>
      <c r="E164" s="28" t="e">
        <f t="shared" si="13"/>
        <v>#DIV/0!</v>
      </c>
      <c r="F164" s="27" t="e">
        <f t="shared" si="14"/>
        <v>#DIV/0!</v>
      </c>
      <c r="G164" s="27" t="e">
        <f t="shared" si="15"/>
        <v>#DIV/0!</v>
      </c>
      <c r="H164" s="27" t="e">
        <f t="shared" si="16"/>
        <v>#DIV/0!</v>
      </c>
      <c r="I164" s="194" t="e">
        <f t="shared" si="17"/>
        <v>#DIV/0!</v>
      </c>
      <c r="J164" s="229" t="e">
        <f t="shared" si="18"/>
        <v>#DIV/0!</v>
      </c>
      <c r="K164" s="27" t="e">
        <f t="shared" si="19"/>
        <v>#DIV/0!</v>
      </c>
      <c r="L164" s="27">
        <f t="shared" si="20"/>
        <v>0</v>
      </c>
      <c r="M164" s="27" t="e">
        <f t="shared" si="21"/>
        <v>#DIV/0!</v>
      </c>
      <c r="N164" s="194" t="e">
        <f t="shared" si="8"/>
        <v>#DIV/0!</v>
      </c>
      <c r="O164" s="194" t="e">
        <f t="shared" si="9"/>
        <v>#DIV/0!</v>
      </c>
      <c r="P164" s="27" t="e">
        <f t="shared" si="10"/>
        <v>#DIV/0!</v>
      </c>
      <c r="Q164" s="25" t="e">
        <f t="shared" si="11"/>
        <v>#DIV/0!</v>
      </c>
    </row>
    <row r="165" spans="1:17" x14ac:dyDescent="0.35">
      <c r="A165" s="194">
        <f t="shared" si="6"/>
        <v>0</v>
      </c>
      <c r="B165" s="29"/>
      <c r="C165" s="25" t="e">
        <f t="shared" si="12"/>
        <v>#DIV/0!</v>
      </c>
      <c r="D165" s="27" t="e">
        <f t="shared" si="7"/>
        <v>#DIV/0!</v>
      </c>
      <c r="E165" s="28" t="e">
        <f t="shared" si="13"/>
        <v>#DIV/0!</v>
      </c>
      <c r="F165" s="27" t="e">
        <f t="shared" si="14"/>
        <v>#DIV/0!</v>
      </c>
      <c r="G165" s="27" t="e">
        <f t="shared" si="15"/>
        <v>#DIV/0!</v>
      </c>
      <c r="H165" s="27" t="e">
        <f t="shared" si="16"/>
        <v>#DIV/0!</v>
      </c>
      <c r="I165" s="194" t="e">
        <f t="shared" si="17"/>
        <v>#DIV/0!</v>
      </c>
      <c r="J165" s="229" t="e">
        <f t="shared" si="18"/>
        <v>#DIV/0!</v>
      </c>
      <c r="K165" s="27" t="e">
        <f t="shared" si="19"/>
        <v>#DIV/0!</v>
      </c>
      <c r="L165" s="27">
        <f t="shared" si="20"/>
        <v>0</v>
      </c>
      <c r="M165" s="27" t="e">
        <f t="shared" si="21"/>
        <v>#DIV/0!</v>
      </c>
      <c r="N165" s="194" t="e">
        <f t="shared" si="8"/>
        <v>#DIV/0!</v>
      </c>
      <c r="O165" s="194" t="e">
        <f t="shared" si="9"/>
        <v>#DIV/0!</v>
      </c>
      <c r="P165" s="27" t="e">
        <f t="shared" si="10"/>
        <v>#DIV/0!</v>
      </c>
      <c r="Q165" s="25" t="e">
        <f t="shared" si="11"/>
        <v>#DIV/0!</v>
      </c>
    </row>
    <row r="166" spans="1:17" x14ac:dyDescent="0.35">
      <c r="A166" s="194">
        <f t="shared" si="6"/>
        <v>0</v>
      </c>
      <c r="B166" s="29"/>
      <c r="C166" s="25" t="e">
        <f t="shared" si="12"/>
        <v>#DIV/0!</v>
      </c>
      <c r="D166" s="27" t="e">
        <f t="shared" si="7"/>
        <v>#DIV/0!</v>
      </c>
      <c r="E166" s="28" t="e">
        <f t="shared" si="13"/>
        <v>#DIV/0!</v>
      </c>
      <c r="F166" s="27" t="e">
        <f t="shared" si="14"/>
        <v>#DIV/0!</v>
      </c>
      <c r="G166" s="27" t="e">
        <f t="shared" si="15"/>
        <v>#DIV/0!</v>
      </c>
      <c r="H166" s="27" t="e">
        <f t="shared" si="16"/>
        <v>#DIV/0!</v>
      </c>
      <c r="I166" s="194" t="e">
        <f t="shared" si="17"/>
        <v>#DIV/0!</v>
      </c>
      <c r="J166" s="229" t="e">
        <f t="shared" si="18"/>
        <v>#DIV/0!</v>
      </c>
      <c r="K166" s="27" t="e">
        <f t="shared" si="19"/>
        <v>#DIV/0!</v>
      </c>
      <c r="L166" s="27">
        <f t="shared" si="20"/>
        <v>0</v>
      </c>
      <c r="M166" s="27" t="e">
        <f t="shared" si="21"/>
        <v>#DIV/0!</v>
      </c>
      <c r="N166" s="194" t="e">
        <f t="shared" si="8"/>
        <v>#DIV/0!</v>
      </c>
      <c r="O166" s="194" t="e">
        <f t="shared" si="9"/>
        <v>#DIV/0!</v>
      </c>
      <c r="P166" s="27" t="e">
        <f t="shared" si="10"/>
        <v>#DIV/0!</v>
      </c>
      <c r="Q166" s="25" t="e">
        <f t="shared" si="11"/>
        <v>#DIV/0!</v>
      </c>
    </row>
    <row r="167" spans="1:17" x14ac:dyDescent="0.35">
      <c r="A167" s="194">
        <f t="shared" si="6"/>
        <v>0</v>
      </c>
      <c r="B167" s="29"/>
      <c r="C167" s="25" t="e">
        <f t="shared" si="12"/>
        <v>#DIV/0!</v>
      </c>
      <c r="D167" s="27" t="e">
        <f t="shared" si="7"/>
        <v>#DIV/0!</v>
      </c>
      <c r="E167" s="28" t="e">
        <f t="shared" si="13"/>
        <v>#DIV/0!</v>
      </c>
      <c r="F167" s="27" t="e">
        <f t="shared" si="14"/>
        <v>#DIV/0!</v>
      </c>
      <c r="G167" s="27" t="e">
        <f t="shared" si="15"/>
        <v>#DIV/0!</v>
      </c>
      <c r="H167" s="27" t="e">
        <f t="shared" si="16"/>
        <v>#DIV/0!</v>
      </c>
      <c r="I167" s="194" t="e">
        <f t="shared" si="17"/>
        <v>#DIV/0!</v>
      </c>
      <c r="J167" s="229" t="e">
        <f t="shared" si="18"/>
        <v>#DIV/0!</v>
      </c>
      <c r="K167" s="27" t="e">
        <f t="shared" si="19"/>
        <v>#DIV/0!</v>
      </c>
      <c r="L167" s="27">
        <f t="shared" si="20"/>
        <v>0</v>
      </c>
      <c r="M167" s="27" t="e">
        <f t="shared" si="21"/>
        <v>#DIV/0!</v>
      </c>
      <c r="N167" s="194" t="e">
        <f t="shared" si="8"/>
        <v>#DIV/0!</v>
      </c>
      <c r="O167" s="194" t="e">
        <f t="shared" si="9"/>
        <v>#DIV/0!</v>
      </c>
      <c r="P167" s="27" t="e">
        <f t="shared" si="10"/>
        <v>#DIV/0!</v>
      </c>
      <c r="Q167" s="25" t="e">
        <f t="shared" si="11"/>
        <v>#DIV/0!</v>
      </c>
    </row>
    <row r="168" spans="1:17" x14ac:dyDescent="0.35">
      <c r="A168" s="194">
        <f t="shared" si="6"/>
        <v>0</v>
      </c>
      <c r="B168" s="29"/>
      <c r="C168" s="25" t="e">
        <f t="shared" si="12"/>
        <v>#DIV/0!</v>
      </c>
      <c r="D168" s="27" t="e">
        <f t="shared" si="7"/>
        <v>#DIV/0!</v>
      </c>
      <c r="E168" s="28" t="e">
        <f t="shared" si="13"/>
        <v>#DIV/0!</v>
      </c>
      <c r="F168" s="27" t="e">
        <f t="shared" si="14"/>
        <v>#DIV/0!</v>
      </c>
      <c r="G168" s="27" t="e">
        <f t="shared" si="15"/>
        <v>#DIV/0!</v>
      </c>
      <c r="H168" s="27" t="e">
        <f t="shared" si="16"/>
        <v>#DIV/0!</v>
      </c>
      <c r="I168" s="194" t="e">
        <f t="shared" si="17"/>
        <v>#DIV/0!</v>
      </c>
      <c r="J168" s="229" t="e">
        <f t="shared" si="18"/>
        <v>#DIV/0!</v>
      </c>
      <c r="K168" s="27" t="e">
        <f t="shared" si="19"/>
        <v>#DIV/0!</v>
      </c>
      <c r="L168" s="27">
        <f t="shared" si="20"/>
        <v>0</v>
      </c>
      <c r="M168" s="27" t="e">
        <f t="shared" si="21"/>
        <v>#DIV/0!</v>
      </c>
      <c r="N168" s="194" t="e">
        <f t="shared" si="8"/>
        <v>#DIV/0!</v>
      </c>
      <c r="O168" s="194" t="e">
        <f t="shared" si="9"/>
        <v>#DIV/0!</v>
      </c>
      <c r="P168" s="27" t="e">
        <f t="shared" si="10"/>
        <v>#DIV/0!</v>
      </c>
      <c r="Q168" s="25" t="e">
        <f t="shared" si="11"/>
        <v>#DIV/0!</v>
      </c>
    </row>
    <row r="169" spans="1:17" x14ac:dyDescent="0.35">
      <c r="A169" s="194">
        <f t="shared" si="6"/>
        <v>0</v>
      </c>
      <c r="B169" s="29"/>
      <c r="C169" s="25" t="e">
        <f t="shared" si="12"/>
        <v>#DIV/0!</v>
      </c>
      <c r="D169" s="27" t="e">
        <f t="shared" si="7"/>
        <v>#DIV/0!</v>
      </c>
      <c r="E169" s="28" t="e">
        <f t="shared" si="13"/>
        <v>#DIV/0!</v>
      </c>
      <c r="F169" s="27" t="e">
        <f t="shared" si="14"/>
        <v>#DIV/0!</v>
      </c>
      <c r="G169" s="27" t="e">
        <f t="shared" si="15"/>
        <v>#DIV/0!</v>
      </c>
      <c r="H169" s="27" t="e">
        <f t="shared" si="16"/>
        <v>#DIV/0!</v>
      </c>
      <c r="I169" s="194" t="e">
        <f t="shared" si="17"/>
        <v>#DIV/0!</v>
      </c>
      <c r="J169" s="229" t="e">
        <f t="shared" si="18"/>
        <v>#DIV/0!</v>
      </c>
      <c r="K169" s="27" t="e">
        <f t="shared" si="19"/>
        <v>#DIV/0!</v>
      </c>
      <c r="L169" s="27">
        <f t="shared" si="20"/>
        <v>0</v>
      </c>
      <c r="M169" s="27" t="e">
        <f t="shared" si="21"/>
        <v>#DIV/0!</v>
      </c>
      <c r="N169" s="194" t="e">
        <f t="shared" si="8"/>
        <v>#DIV/0!</v>
      </c>
      <c r="O169" s="194" t="e">
        <f t="shared" si="9"/>
        <v>#DIV/0!</v>
      </c>
      <c r="P169" s="27" t="e">
        <f t="shared" si="10"/>
        <v>#DIV/0!</v>
      </c>
      <c r="Q169" s="25" t="e">
        <f t="shared" si="11"/>
        <v>#DIV/0!</v>
      </c>
    </row>
    <row r="170" spans="1:17" x14ac:dyDescent="0.35">
      <c r="A170" s="194">
        <f t="shared" si="6"/>
        <v>0</v>
      </c>
      <c r="B170" s="29"/>
      <c r="C170" s="25" t="e">
        <f t="shared" si="12"/>
        <v>#DIV/0!</v>
      </c>
      <c r="D170" s="27" t="e">
        <f t="shared" si="7"/>
        <v>#DIV/0!</v>
      </c>
      <c r="E170" s="28" t="e">
        <f t="shared" si="13"/>
        <v>#DIV/0!</v>
      </c>
      <c r="F170" s="27" t="e">
        <f t="shared" si="14"/>
        <v>#DIV/0!</v>
      </c>
      <c r="G170" s="27" t="e">
        <f t="shared" si="15"/>
        <v>#DIV/0!</v>
      </c>
      <c r="H170" s="27" t="e">
        <f t="shared" si="16"/>
        <v>#DIV/0!</v>
      </c>
      <c r="I170" s="194" t="e">
        <f t="shared" si="17"/>
        <v>#DIV/0!</v>
      </c>
      <c r="J170" s="229" t="e">
        <f t="shared" si="18"/>
        <v>#DIV/0!</v>
      </c>
      <c r="K170" s="27" t="e">
        <f t="shared" si="19"/>
        <v>#DIV/0!</v>
      </c>
      <c r="L170" s="27">
        <f t="shared" si="20"/>
        <v>0</v>
      </c>
      <c r="M170" s="27" t="e">
        <f t="shared" si="21"/>
        <v>#DIV/0!</v>
      </c>
      <c r="N170" s="194" t="e">
        <f t="shared" si="8"/>
        <v>#DIV/0!</v>
      </c>
      <c r="O170" s="194" t="e">
        <f t="shared" si="9"/>
        <v>#DIV/0!</v>
      </c>
      <c r="P170" s="27" t="e">
        <f t="shared" si="10"/>
        <v>#DIV/0!</v>
      </c>
      <c r="Q170" s="25" t="e">
        <f t="shared" si="11"/>
        <v>#DIV/0!</v>
      </c>
    </row>
    <row r="171" spans="1:17" x14ac:dyDescent="0.35">
      <c r="A171" s="194">
        <f t="shared" ref="A171:A207" si="22">A67</f>
        <v>0</v>
      </c>
      <c r="B171" s="29"/>
      <c r="C171" s="25" t="e">
        <f t="shared" si="12"/>
        <v>#DIV/0!</v>
      </c>
      <c r="D171" s="27" t="e">
        <f t="shared" si="7"/>
        <v>#DIV/0!</v>
      </c>
      <c r="E171" s="28" t="e">
        <f t="shared" si="13"/>
        <v>#DIV/0!</v>
      </c>
      <c r="F171" s="27" t="e">
        <f t="shared" si="14"/>
        <v>#DIV/0!</v>
      </c>
      <c r="G171" s="27" t="e">
        <f t="shared" si="15"/>
        <v>#DIV/0!</v>
      </c>
      <c r="H171" s="27" t="e">
        <f t="shared" si="16"/>
        <v>#DIV/0!</v>
      </c>
      <c r="I171" s="194" t="e">
        <f t="shared" si="17"/>
        <v>#DIV/0!</v>
      </c>
      <c r="J171" s="229" t="e">
        <f t="shared" si="18"/>
        <v>#DIV/0!</v>
      </c>
      <c r="K171" s="27" t="e">
        <f t="shared" si="19"/>
        <v>#DIV/0!</v>
      </c>
      <c r="L171" s="27">
        <f t="shared" si="20"/>
        <v>0</v>
      </c>
      <c r="M171" s="27" t="e">
        <f t="shared" si="21"/>
        <v>#DIV/0!</v>
      </c>
      <c r="N171" s="194" t="e">
        <f t="shared" si="8"/>
        <v>#DIV/0!</v>
      </c>
      <c r="O171" s="194" t="e">
        <f t="shared" si="9"/>
        <v>#DIV/0!</v>
      </c>
      <c r="P171" s="27" t="e">
        <f t="shared" si="10"/>
        <v>#DIV/0!</v>
      </c>
      <c r="Q171" s="25" t="e">
        <f t="shared" si="11"/>
        <v>#DIV/0!</v>
      </c>
    </row>
    <row r="172" spans="1:17" x14ac:dyDescent="0.35">
      <c r="A172" s="194">
        <f t="shared" si="22"/>
        <v>0</v>
      </c>
      <c r="B172" s="29"/>
      <c r="C172" s="25" t="e">
        <f t="shared" si="12"/>
        <v>#DIV/0!</v>
      </c>
      <c r="D172" s="27" t="e">
        <f t="shared" ref="D172:D207" si="23">H68</f>
        <v>#DIV/0!</v>
      </c>
      <c r="E172" s="28" t="e">
        <f t="shared" si="13"/>
        <v>#DIV/0!</v>
      </c>
      <c r="F172" s="27" t="e">
        <f t="shared" si="14"/>
        <v>#DIV/0!</v>
      </c>
      <c r="G172" s="27" t="e">
        <f t="shared" si="15"/>
        <v>#DIV/0!</v>
      </c>
      <c r="H172" s="27" t="e">
        <f t="shared" si="16"/>
        <v>#DIV/0!</v>
      </c>
      <c r="I172" s="194" t="e">
        <f t="shared" si="17"/>
        <v>#DIV/0!</v>
      </c>
      <c r="J172" s="229" t="e">
        <f t="shared" si="18"/>
        <v>#DIV/0!</v>
      </c>
      <c r="K172" s="27" t="e">
        <f t="shared" si="19"/>
        <v>#DIV/0!</v>
      </c>
      <c r="L172" s="27">
        <f t="shared" si="20"/>
        <v>0</v>
      </c>
      <c r="M172" s="27" t="e">
        <f t="shared" si="21"/>
        <v>#DIV/0!</v>
      </c>
      <c r="N172" s="194" t="e">
        <f t="shared" ref="N172:N207" si="24">IF(D172&gt;=M172,$M$2,$M$3)</f>
        <v>#DIV/0!</v>
      </c>
      <c r="O172" s="194" t="e">
        <f t="shared" ref="O172:O207" si="25">IF(K172&lt;=$L$4,$M$2,$M$3)</f>
        <v>#DIV/0!</v>
      </c>
      <c r="P172" s="27" t="e">
        <f t="shared" ref="P172:P206" si="26">(H172+J68)-F68</f>
        <v>#DIV/0!</v>
      </c>
      <c r="Q172" s="25" t="e">
        <f t="shared" ref="Q172:Q207" si="27">F68-G172</f>
        <v>#DIV/0!</v>
      </c>
    </row>
    <row r="173" spans="1:17" x14ac:dyDescent="0.35">
      <c r="A173" s="194">
        <f t="shared" si="22"/>
        <v>0</v>
      </c>
      <c r="B173" s="29"/>
      <c r="C173" s="25" t="e">
        <f t="shared" ref="C173:C207" si="28">ROUND(F69/E69,2)</f>
        <v>#DIV/0!</v>
      </c>
      <c r="D173" s="27" t="e">
        <f t="shared" si="23"/>
        <v>#DIV/0!</v>
      </c>
      <c r="E173" s="28" t="e">
        <f t="shared" ref="E173:E207" si="29">ROUND(D173/C173,2)</f>
        <v>#DIV/0!</v>
      </c>
      <c r="F173" s="27" t="e">
        <f t="shared" ref="F173:F207" si="30">ROUND(D173*E69,2)</f>
        <v>#DIV/0!</v>
      </c>
      <c r="G173" s="27" t="e">
        <f t="shared" ref="G173:G207" si="31">ROUND(G69*E69,2)</f>
        <v>#DIV/0!</v>
      </c>
      <c r="H173" s="27" t="e">
        <f t="shared" ref="H173:H207" si="32">ROUND(J173*E69,2)</f>
        <v>#DIV/0!</v>
      </c>
      <c r="I173" s="194" t="e">
        <f t="shared" ref="I173:I207" si="33">ROUND(J173*E69,2)</f>
        <v>#DIV/0!</v>
      </c>
      <c r="J173" s="229" t="e">
        <f t="shared" ref="J173:J206" si="34">IF((F69-J69)/E69&gt;=$L$4,$L$4,(F69-J69)/E69)</f>
        <v>#DIV/0!</v>
      </c>
      <c r="K173" s="27" t="e">
        <f t="shared" ref="K173:K207" si="35">ROUND(K69/E69,2)</f>
        <v>#DIV/0!</v>
      </c>
      <c r="L173" s="27">
        <f t="shared" ref="L173:L207" si="36">ROUND(F69*0.1,2)</f>
        <v>0</v>
      </c>
      <c r="M173" s="27" t="e">
        <f t="shared" ref="M173:M207" si="37">ROUND(C173*0.1,2)</f>
        <v>#DIV/0!</v>
      </c>
      <c r="N173" s="194" t="e">
        <f t="shared" si="24"/>
        <v>#DIV/0!</v>
      </c>
      <c r="O173" s="194" t="e">
        <f t="shared" si="25"/>
        <v>#DIV/0!</v>
      </c>
      <c r="P173" s="27" t="e">
        <f t="shared" si="26"/>
        <v>#DIV/0!</v>
      </c>
      <c r="Q173" s="25" t="e">
        <f t="shared" si="27"/>
        <v>#DIV/0!</v>
      </c>
    </row>
    <row r="174" spans="1:17" x14ac:dyDescent="0.35">
      <c r="A174" s="194">
        <f t="shared" si="22"/>
        <v>0</v>
      </c>
      <c r="B174" s="29"/>
      <c r="C174" s="25" t="e">
        <f t="shared" si="28"/>
        <v>#DIV/0!</v>
      </c>
      <c r="D174" s="27" t="e">
        <f t="shared" si="23"/>
        <v>#DIV/0!</v>
      </c>
      <c r="E174" s="28" t="e">
        <f t="shared" si="29"/>
        <v>#DIV/0!</v>
      </c>
      <c r="F174" s="27" t="e">
        <f t="shared" si="30"/>
        <v>#DIV/0!</v>
      </c>
      <c r="G174" s="27" t="e">
        <f t="shared" si="31"/>
        <v>#DIV/0!</v>
      </c>
      <c r="H174" s="27" t="e">
        <f t="shared" si="32"/>
        <v>#DIV/0!</v>
      </c>
      <c r="I174" s="194" t="e">
        <f t="shared" si="33"/>
        <v>#DIV/0!</v>
      </c>
      <c r="J174" s="229" t="e">
        <f t="shared" si="34"/>
        <v>#DIV/0!</v>
      </c>
      <c r="K174" s="27" t="e">
        <f t="shared" si="35"/>
        <v>#DIV/0!</v>
      </c>
      <c r="L174" s="27">
        <f t="shared" si="36"/>
        <v>0</v>
      </c>
      <c r="M174" s="27" t="e">
        <f t="shared" si="37"/>
        <v>#DIV/0!</v>
      </c>
      <c r="N174" s="194" t="e">
        <f t="shared" si="24"/>
        <v>#DIV/0!</v>
      </c>
      <c r="O174" s="194" t="e">
        <f t="shared" si="25"/>
        <v>#DIV/0!</v>
      </c>
      <c r="P174" s="27" t="e">
        <f t="shared" si="26"/>
        <v>#DIV/0!</v>
      </c>
      <c r="Q174" s="25" t="e">
        <f t="shared" si="27"/>
        <v>#DIV/0!</v>
      </c>
    </row>
    <row r="175" spans="1:17" x14ac:dyDescent="0.35">
      <c r="A175" s="194">
        <f t="shared" si="22"/>
        <v>0</v>
      </c>
      <c r="B175" s="29"/>
      <c r="C175" s="25" t="e">
        <f t="shared" si="28"/>
        <v>#DIV/0!</v>
      </c>
      <c r="D175" s="27" t="e">
        <f t="shared" si="23"/>
        <v>#DIV/0!</v>
      </c>
      <c r="E175" s="28" t="e">
        <f t="shared" si="29"/>
        <v>#DIV/0!</v>
      </c>
      <c r="F175" s="27" t="e">
        <f t="shared" si="30"/>
        <v>#DIV/0!</v>
      </c>
      <c r="G175" s="27" t="e">
        <f t="shared" si="31"/>
        <v>#DIV/0!</v>
      </c>
      <c r="H175" s="27" t="e">
        <f t="shared" si="32"/>
        <v>#DIV/0!</v>
      </c>
      <c r="I175" s="194" t="e">
        <f t="shared" si="33"/>
        <v>#DIV/0!</v>
      </c>
      <c r="J175" s="229" t="e">
        <f t="shared" si="34"/>
        <v>#DIV/0!</v>
      </c>
      <c r="K175" s="27" t="e">
        <f t="shared" si="35"/>
        <v>#DIV/0!</v>
      </c>
      <c r="L175" s="27">
        <f t="shared" si="36"/>
        <v>0</v>
      </c>
      <c r="M175" s="27" t="e">
        <f t="shared" si="37"/>
        <v>#DIV/0!</v>
      </c>
      <c r="N175" s="194" t="e">
        <f t="shared" si="24"/>
        <v>#DIV/0!</v>
      </c>
      <c r="O175" s="194" t="e">
        <f t="shared" si="25"/>
        <v>#DIV/0!</v>
      </c>
      <c r="P175" s="27" t="e">
        <f t="shared" si="26"/>
        <v>#DIV/0!</v>
      </c>
      <c r="Q175" s="25" t="e">
        <f t="shared" si="27"/>
        <v>#DIV/0!</v>
      </c>
    </row>
    <row r="176" spans="1:17" x14ac:dyDescent="0.35">
      <c r="A176" s="194">
        <f t="shared" si="22"/>
        <v>0</v>
      </c>
      <c r="B176" s="29"/>
      <c r="C176" s="25" t="e">
        <f t="shared" si="28"/>
        <v>#DIV/0!</v>
      </c>
      <c r="D176" s="27" t="e">
        <f t="shared" si="23"/>
        <v>#DIV/0!</v>
      </c>
      <c r="E176" s="28" t="e">
        <f t="shared" si="29"/>
        <v>#DIV/0!</v>
      </c>
      <c r="F176" s="27" t="e">
        <f t="shared" si="30"/>
        <v>#DIV/0!</v>
      </c>
      <c r="G176" s="27" t="e">
        <f t="shared" si="31"/>
        <v>#DIV/0!</v>
      </c>
      <c r="H176" s="27" t="e">
        <f t="shared" si="32"/>
        <v>#DIV/0!</v>
      </c>
      <c r="I176" s="194" t="e">
        <f t="shared" si="33"/>
        <v>#DIV/0!</v>
      </c>
      <c r="J176" s="229" t="e">
        <f t="shared" si="34"/>
        <v>#DIV/0!</v>
      </c>
      <c r="K176" s="27" t="e">
        <f t="shared" si="35"/>
        <v>#DIV/0!</v>
      </c>
      <c r="L176" s="27">
        <f t="shared" si="36"/>
        <v>0</v>
      </c>
      <c r="M176" s="27" t="e">
        <f t="shared" si="37"/>
        <v>#DIV/0!</v>
      </c>
      <c r="N176" s="194" t="e">
        <f t="shared" si="24"/>
        <v>#DIV/0!</v>
      </c>
      <c r="O176" s="194" t="e">
        <f t="shared" si="25"/>
        <v>#DIV/0!</v>
      </c>
      <c r="P176" s="27" t="e">
        <f t="shared" si="26"/>
        <v>#DIV/0!</v>
      </c>
      <c r="Q176" s="25" t="e">
        <f t="shared" si="27"/>
        <v>#DIV/0!</v>
      </c>
    </row>
    <row r="177" spans="1:17" x14ac:dyDescent="0.35">
      <c r="A177" s="194">
        <f t="shared" si="22"/>
        <v>0</v>
      </c>
      <c r="B177" s="29"/>
      <c r="C177" s="25" t="e">
        <f t="shared" si="28"/>
        <v>#DIV/0!</v>
      </c>
      <c r="D177" s="27" t="e">
        <f t="shared" si="23"/>
        <v>#DIV/0!</v>
      </c>
      <c r="E177" s="28" t="e">
        <f t="shared" si="29"/>
        <v>#DIV/0!</v>
      </c>
      <c r="F177" s="27" t="e">
        <f t="shared" si="30"/>
        <v>#DIV/0!</v>
      </c>
      <c r="G177" s="27" t="e">
        <f t="shared" si="31"/>
        <v>#DIV/0!</v>
      </c>
      <c r="H177" s="27" t="e">
        <f t="shared" si="32"/>
        <v>#DIV/0!</v>
      </c>
      <c r="I177" s="194" t="e">
        <f t="shared" si="33"/>
        <v>#DIV/0!</v>
      </c>
      <c r="J177" s="229" t="e">
        <f t="shared" si="34"/>
        <v>#DIV/0!</v>
      </c>
      <c r="K177" s="27" t="e">
        <f t="shared" si="35"/>
        <v>#DIV/0!</v>
      </c>
      <c r="L177" s="27">
        <f t="shared" si="36"/>
        <v>0</v>
      </c>
      <c r="M177" s="27" t="e">
        <f t="shared" si="37"/>
        <v>#DIV/0!</v>
      </c>
      <c r="N177" s="194" t="e">
        <f t="shared" si="24"/>
        <v>#DIV/0!</v>
      </c>
      <c r="O177" s="194" t="e">
        <f t="shared" si="25"/>
        <v>#DIV/0!</v>
      </c>
      <c r="P177" s="27" t="e">
        <f t="shared" si="26"/>
        <v>#DIV/0!</v>
      </c>
      <c r="Q177" s="25" t="e">
        <f t="shared" si="27"/>
        <v>#DIV/0!</v>
      </c>
    </row>
    <row r="178" spans="1:17" x14ac:dyDescent="0.35">
      <c r="A178" s="194">
        <f t="shared" si="22"/>
        <v>0</v>
      </c>
      <c r="B178" s="29"/>
      <c r="C178" s="25" t="e">
        <f t="shared" si="28"/>
        <v>#DIV/0!</v>
      </c>
      <c r="D178" s="27" t="e">
        <f t="shared" si="23"/>
        <v>#DIV/0!</v>
      </c>
      <c r="E178" s="28" t="e">
        <f t="shared" si="29"/>
        <v>#DIV/0!</v>
      </c>
      <c r="F178" s="27" t="e">
        <f t="shared" si="30"/>
        <v>#DIV/0!</v>
      </c>
      <c r="G178" s="27" t="e">
        <f t="shared" si="31"/>
        <v>#DIV/0!</v>
      </c>
      <c r="H178" s="27" t="e">
        <f t="shared" si="32"/>
        <v>#DIV/0!</v>
      </c>
      <c r="I178" s="194" t="e">
        <f t="shared" si="33"/>
        <v>#DIV/0!</v>
      </c>
      <c r="J178" s="229" t="e">
        <f t="shared" si="34"/>
        <v>#DIV/0!</v>
      </c>
      <c r="K178" s="27" t="e">
        <f t="shared" si="35"/>
        <v>#DIV/0!</v>
      </c>
      <c r="L178" s="27">
        <f t="shared" si="36"/>
        <v>0</v>
      </c>
      <c r="M178" s="27" t="e">
        <f t="shared" si="37"/>
        <v>#DIV/0!</v>
      </c>
      <c r="N178" s="194" t="e">
        <f t="shared" si="24"/>
        <v>#DIV/0!</v>
      </c>
      <c r="O178" s="194" t="e">
        <f t="shared" si="25"/>
        <v>#DIV/0!</v>
      </c>
      <c r="P178" s="27" t="e">
        <f t="shared" si="26"/>
        <v>#DIV/0!</v>
      </c>
      <c r="Q178" s="25" t="e">
        <f t="shared" si="27"/>
        <v>#DIV/0!</v>
      </c>
    </row>
    <row r="179" spans="1:17" x14ac:dyDescent="0.35">
      <c r="A179" s="194">
        <f t="shared" si="22"/>
        <v>0</v>
      </c>
      <c r="B179" s="29"/>
      <c r="C179" s="25" t="e">
        <f t="shared" si="28"/>
        <v>#DIV/0!</v>
      </c>
      <c r="D179" s="27" t="e">
        <f t="shared" si="23"/>
        <v>#DIV/0!</v>
      </c>
      <c r="E179" s="28" t="e">
        <f t="shared" si="29"/>
        <v>#DIV/0!</v>
      </c>
      <c r="F179" s="27" t="e">
        <f t="shared" si="30"/>
        <v>#DIV/0!</v>
      </c>
      <c r="G179" s="27" t="e">
        <f t="shared" si="31"/>
        <v>#DIV/0!</v>
      </c>
      <c r="H179" s="27" t="e">
        <f t="shared" si="32"/>
        <v>#DIV/0!</v>
      </c>
      <c r="I179" s="194" t="e">
        <f t="shared" si="33"/>
        <v>#DIV/0!</v>
      </c>
      <c r="J179" s="229" t="e">
        <f t="shared" si="34"/>
        <v>#DIV/0!</v>
      </c>
      <c r="K179" s="27" t="e">
        <f t="shared" si="35"/>
        <v>#DIV/0!</v>
      </c>
      <c r="L179" s="27">
        <f t="shared" si="36"/>
        <v>0</v>
      </c>
      <c r="M179" s="27" t="e">
        <f t="shared" si="37"/>
        <v>#DIV/0!</v>
      </c>
      <c r="N179" s="194" t="e">
        <f t="shared" si="24"/>
        <v>#DIV/0!</v>
      </c>
      <c r="O179" s="194" t="e">
        <f t="shared" si="25"/>
        <v>#DIV/0!</v>
      </c>
      <c r="P179" s="27" t="e">
        <f t="shared" si="26"/>
        <v>#DIV/0!</v>
      </c>
      <c r="Q179" s="25" t="e">
        <f t="shared" si="27"/>
        <v>#DIV/0!</v>
      </c>
    </row>
    <row r="180" spans="1:17" x14ac:dyDescent="0.35">
      <c r="A180" s="194">
        <f t="shared" si="22"/>
        <v>0</v>
      </c>
      <c r="B180" s="29"/>
      <c r="C180" s="25" t="e">
        <f t="shared" si="28"/>
        <v>#DIV/0!</v>
      </c>
      <c r="D180" s="27" t="e">
        <f t="shared" si="23"/>
        <v>#DIV/0!</v>
      </c>
      <c r="E180" s="28" t="e">
        <f t="shared" si="29"/>
        <v>#DIV/0!</v>
      </c>
      <c r="F180" s="27" t="e">
        <f t="shared" si="30"/>
        <v>#DIV/0!</v>
      </c>
      <c r="G180" s="27" t="e">
        <f t="shared" si="31"/>
        <v>#DIV/0!</v>
      </c>
      <c r="H180" s="27" t="e">
        <f t="shared" si="32"/>
        <v>#DIV/0!</v>
      </c>
      <c r="I180" s="194" t="e">
        <f t="shared" si="33"/>
        <v>#DIV/0!</v>
      </c>
      <c r="J180" s="229" t="e">
        <f t="shared" si="34"/>
        <v>#DIV/0!</v>
      </c>
      <c r="K180" s="27" t="e">
        <f t="shared" si="35"/>
        <v>#DIV/0!</v>
      </c>
      <c r="L180" s="27">
        <f t="shared" si="36"/>
        <v>0</v>
      </c>
      <c r="M180" s="27" t="e">
        <f t="shared" si="37"/>
        <v>#DIV/0!</v>
      </c>
      <c r="N180" s="194" t="e">
        <f t="shared" si="24"/>
        <v>#DIV/0!</v>
      </c>
      <c r="O180" s="194" t="e">
        <f t="shared" si="25"/>
        <v>#DIV/0!</v>
      </c>
      <c r="P180" s="27" t="e">
        <f t="shared" si="26"/>
        <v>#DIV/0!</v>
      </c>
      <c r="Q180" s="25" t="e">
        <f t="shared" si="27"/>
        <v>#DIV/0!</v>
      </c>
    </row>
    <row r="181" spans="1:17" x14ac:dyDescent="0.35">
      <c r="A181" s="194">
        <f t="shared" si="22"/>
        <v>0</v>
      </c>
      <c r="B181" s="29"/>
      <c r="C181" s="25" t="e">
        <f t="shared" si="28"/>
        <v>#DIV/0!</v>
      </c>
      <c r="D181" s="27" t="e">
        <f t="shared" si="23"/>
        <v>#DIV/0!</v>
      </c>
      <c r="E181" s="28" t="e">
        <f t="shared" si="29"/>
        <v>#DIV/0!</v>
      </c>
      <c r="F181" s="27" t="e">
        <f t="shared" si="30"/>
        <v>#DIV/0!</v>
      </c>
      <c r="G181" s="27" t="e">
        <f t="shared" si="31"/>
        <v>#DIV/0!</v>
      </c>
      <c r="H181" s="27" t="e">
        <f t="shared" si="32"/>
        <v>#DIV/0!</v>
      </c>
      <c r="I181" s="194" t="e">
        <f t="shared" si="33"/>
        <v>#DIV/0!</v>
      </c>
      <c r="J181" s="229" t="e">
        <f t="shared" si="34"/>
        <v>#DIV/0!</v>
      </c>
      <c r="K181" s="27" t="e">
        <f t="shared" si="35"/>
        <v>#DIV/0!</v>
      </c>
      <c r="L181" s="27">
        <f t="shared" si="36"/>
        <v>0</v>
      </c>
      <c r="M181" s="27" t="e">
        <f t="shared" si="37"/>
        <v>#DIV/0!</v>
      </c>
      <c r="N181" s="194" t="e">
        <f t="shared" si="24"/>
        <v>#DIV/0!</v>
      </c>
      <c r="O181" s="194" t="e">
        <f t="shared" si="25"/>
        <v>#DIV/0!</v>
      </c>
      <c r="P181" s="27" t="e">
        <f t="shared" si="26"/>
        <v>#DIV/0!</v>
      </c>
      <c r="Q181" s="25" t="e">
        <f t="shared" si="27"/>
        <v>#DIV/0!</v>
      </c>
    </row>
    <row r="182" spans="1:17" x14ac:dyDescent="0.35">
      <c r="A182" s="194">
        <f t="shared" si="22"/>
        <v>0</v>
      </c>
      <c r="B182" s="29"/>
      <c r="C182" s="25" t="e">
        <f t="shared" si="28"/>
        <v>#DIV/0!</v>
      </c>
      <c r="D182" s="27" t="e">
        <f t="shared" si="23"/>
        <v>#DIV/0!</v>
      </c>
      <c r="E182" s="28" t="e">
        <f t="shared" si="29"/>
        <v>#DIV/0!</v>
      </c>
      <c r="F182" s="27" t="e">
        <f t="shared" si="30"/>
        <v>#DIV/0!</v>
      </c>
      <c r="G182" s="27" t="e">
        <f t="shared" si="31"/>
        <v>#DIV/0!</v>
      </c>
      <c r="H182" s="27" t="e">
        <f t="shared" si="32"/>
        <v>#DIV/0!</v>
      </c>
      <c r="I182" s="194" t="e">
        <f t="shared" si="33"/>
        <v>#DIV/0!</v>
      </c>
      <c r="J182" s="229" t="e">
        <f t="shared" si="34"/>
        <v>#DIV/0!</v>
      </c>
      <c r="K182" s="27" t="e">
        <f t="shared" si="35"/>
        <v>#DIV/0!</v>
      </c>
      <c r="L182" s="27">
        <f t="shared" si="36"/>
        <v>0</v>
      </c>
      <c r="M182" s="27" t="e">
        <f t="shared" si="37"/>
        <v>#DIV/0!</v>
      </c>
      <c r="N182" s="194" t="e">
        <f t="shared" si="24"/>
        <v>#DIV/0!</v>
      </c>
      <c r="O182" s="194" t="e">
        <f t="shared" si="25"/>
        <v>#DIV/0!</v>
      </c>
      <c r="P182" s="27" t="e">
        <f t="shared" si="26"/>
        <v>#DIV/0!</v>
      </c>
      <c r="Q182" s="25" t="e">
        <f t="shared" si="27"/>
        <v>#DIV/0!</v>
      </c>
    </row>
    <row r="183" spans="1:17" x14ac:dyDescent="0.35">
      <c r="A183" s="194">
        <f t="shared" si="22"/>
        <v>0</v>
      </c>
      <c r="B183" s="29"/>
      <c r="C183" s="25" t="e">
        <f t="shared" si="28"/>
        <v>#DIV/0!</v>
      </c>
      <c r="D183" s="27" t="e">
        <f t="shared" si="23"/>
        <v>#DIV/0!</v>
      </c>
      <c r="E183" s="28" t="e">
        <f t="shared" si="29"/>
        <v>#DIV/0!</v>
      </c>
      <c r="F183" s="27" t="e">
        <f t="shared" si="30"/>
        <v>#DIV/0!</v>
      </c>
      <c r="G183" s="27" t="e">
        <f t="shared" si="31"/>
        <v>#DIV/0!</v>
      </c>
      <c r="H183" s="27" t="e">
        <f t="shared" si="32"/>
        <v>#DIV/0!</v>
      </c>
      <c r="I183" s="194" t="e">
        <f t="shared" si="33"/>
        <v>#DIV/0!</v>
      </c>
      <c r="J183" s="229" t="e">
        <f t="shared" si="34"/>
        <v>#DIV/0!</v>
      </c>
      <c r="K183" s="27" t="e">
        <f t="shared" si="35"/>
        <v>#DIV/0!</v>
      </c>
      <c r="L183" s="27">
        <f t="shared" si="36"/>
        <v>0</v>
      </c>
      <c r="M183" s="27" t="e">
        <f t="shared" si="37"/>
        <v>#DIV/0!</v>
      </c>
      <c r="N183" s="194" t="e">
        <f t="shared" si="24"/>
        <v>#DIV/0!</v>
      </c>
      <c r="O183" s="194" t="e">
        <f t="shared" si="25"/>
        <v>#DIV/0!</v>
      </c>
      <c r="P183" s="27" t="e">
        <f t="shared" si="26"/>
        <v>#DIV/0!</v>
      </c>
      <c r="Q183" s="25" t="e">
        <f t="shared" si="27"/>
        <v>#DIV/0!</v>
      </c>
    </row>
    <row r="184" spans="1:17" x14ac:dyDescent="0.35">
      <c r="A184" s="194">
        <f t="shared" si="22"/>
        <v>0</v>
      </c>
      <c r="B184" s="29"/>
      <c r="C184" s="25" t="e">
        <f t="shared" si="28"/>
        <v>#DIV/0!</v>
      </c>
      <c r="D184" s="27" t="e">
        <f t="shared" si="23"/>
        <v>#DIV/0!</v>
      </c>
      <c r="E184" s="28" t="e">
        <f t="shared" si="29"/>
        <v>#DIV/0!</v>
      </c>
      <c r="F184" s="27" t="e">
        <f t="shared" si="30"/>
        <v>#DIV/0!</v>
      </c>
      <c r="G184" s="27" t="e">
        <f t="shared" si="31"/>
        <v>#DIV/0!</v>
      </c>
      <c r="H184" s="27" t="e">
        <f t="shared" si="32"/>
        <v>#DIV/0!</v>
      </c>
      <c r="I184" s="194" t="e">
        <f t="shared" si="33"/>
        <v>#DIV/0!</v>
      </c>
      <c r="J184" s="229" t="e">
        <f t="shared" si="34"/>
        <v>#DIV/0!</v>
      </c>
      <c r="K184" s="27" t="e">
        <f t="shared" si="35"/>
        <v>#DIV/0!</v>
      </c>
      <c r="L184" s="27">
        <f t="shared" si="36"/>
        <v>0</v>
      </c>
      <c r="M184" s="27" t="e">
        <f t="shared" si="37"/>
        <v>#DIV/0!</v>
      </c>
      <c r="N184" s="194" t="e">
        <f t="shared" si="24"/>
        <v>#DIV/0!</v>
      </c>
      <c r="O184" s="194" t="e">
        <f t="shared" si="25"/>
        <v>#DIV/0!</v>
      </c>
      <c r="P184" s="27" t="e">
        <f t="shared" si="26"/>
        <v>#DIV/0!</v>
      </c>
      <c r="Q184" s="25" t="e">
        <f t="shared" si="27"/>
        <v>#DIV/0!</v>
      </c>
    </row>
    <row r="185" spans="1:17" x14ac:dyDescent="0.35">
      <c r="A185" s="194">
        <f t="shared" si="22"/>
        <v>0</v>
      </c>
      <c r="B185" s="29"/>
      <c r="C185" s="25" t="e">
        <f t="shared" si="28"/>
        <v>#DIV/0!</v>
      </c>
      <c r="D185" s="27" t="e">
        <f t="shared" si="23"/>
        <v>#DIV/0!</v>
      </c>
      <c r="E185" s="28" t="e">
        <f t="shared" si="29"/>
        <v>#DIV/0!</v>
      </c>
      <c r="F185" s="27" t="e">
        <f t="shared" si="30"/>
        <v>#DIV/0!</v>
      </c>
      <c r="G185" s="27" t="e">
        <f t="shared" si="31"/>
        <v>#DIV/0!</v>
      </c>
      <c r="H185" s="27" t="e">
        <f t="shared" si="32"/>
        <v>#DIV/0!</v>
      </c>
      <c r="I185" s="194" t="e">
        <f t="shared" si="33"/>
        <v>#DIV/0!</v>
      </c>
      <c r="J185" s="229" t="e">
        <f t="shared" si="34"/>
        <v>#DIV/0!</v>
      </c>
      <c r="K185" s="27" t="e">
        <f t="shared" si="35"/>
        <v>#DIV/0!</v>
      </c>
      <c r="L185" s="27">
        <f t="shared" si="36"/>
        <v>0</v>
      </c>
      <c r="M185" s="27" t="e">
        <f t="shared" si="37"/>
        <v>#DIV/0!</v>
      </c>
      <c r="N185" s="194" t="e">
        <f t="shared" si="24"/>
        <v>#DIV/0!</v>
      </c>
      <c r="O185" s="194" t="e">
        <f t="shared" si="25"/>
        <v>#DIV/0!</v>
      </c>
      <c r="P185" s="27" t="e">
        <f t="shared" si="26"/>
        <v>#DIV/0!</v>
      </c>
      <c r="Q185" s="25" t="e">
        <f t="shared" si="27"/>
        <v>#DIV/0!</v>
      </c>
    </row>
    <row r="186" spans="1:17" x14ac:dyDescent="0.35">
      <c r="A186" s="194">
        <f t="shared" si="22"/>
        <v>0</v>
      </c>
      <c r="B186" s="29"/>
      <c r="C186" s="25" t="e">
        <f t="shared" si="28"/>
        <v>#DIV/0!</v>
      </c>
      <c r="D186" s="27" t="e">
        <f t="shared" si="23"/>
        <v>#DIV/0!</v>
      </c>
      <c r="E186" s="28" t="e">
        <f t="shared" si="29"/>
        <v>#DIV/0!</v>
      </c>
      <c r="F186" s="27" t="e">
        <f t="shared" si="30"/>
        <v>#DIV/0!</v>
      </c>
      <c r="G186" s="27" t="e">
        <f t="shared" si="31"/>
        <v>#DIV/0!</v>
      </c>
      <c r="H186" s="27" t="e">
        <f t="shared" si="32"/>
        <v>#DIV/0!</v>
      </c>
      <c r="I186" s="194" t="e">
        <f t="shared" si="33"/>
        <v>#DIV/0!</v>
      </c>
      <c r="J186" s="229" t="e">
        <f t="shared" si="34"/>
        <v>#DIV/0!</v>
      </c>
      <c r="K186" s="27" t="e">
        <f t="shared" si="35"/>
        <v>#DIV/0!</v>
      </c>
      <c r="L186" s="27">
        <f t="shared" si="36"/>
        <v>0</v>
      </c>
      <c r="M186" s="27" t="e">
        <f t="shared" si="37"/>
        <v>#DIV/0!</v>
      </c>
      <c r="N186" s="194" t="e">
        <f t="shared" si="24"/>
        <v>#DIV/0!</v>
      </c>
      <c r="O186" s="194" t="e">
        <f t="shared" si="25"/>
        <v>#DIV/0!</v>
      </c>
      <c r="P186" s="27" t="e">
        <f t="shared" si="26"/>
        <v>#DIV/0!</v>
      </c>
      <c r="Q186" s="25" t="e">
        <f t="shared" si="27"/>
        <v>#DIV/0!</v>
      </c>
    </row>
    <row r="187" spans="1:17" x14ac:dyDescent="0.35">
      <c r="A187" s="194">
        <f t="shared" si="22"/>
        <v>0</v>
      </c>
      <c r="B187" s="29"/>
      <c r="C187" s="25" t="e">
        <f t="shared" si="28"/>
        <v>#DIV/0!</v>
      </c>
      <c r="D187" s="27" t="e">
        <f t="shared" si="23"/>
        <v>#DIV/0!</v>
      </c>
      <c r="E187" s="28" t="e">
        <f t="shared" si="29"/>
        <v>#DIV/0!</v>
      </c>
      <c r="F187" s="27" t="e">
        <f t="shared" si="30"/>
        <v>#DIV/0!</v>
      </c>
      <c r="G187" s="27" t="e">
        <f t="shared" si="31"/>
        <v>#DIV/0!</v>
      </c>
      <c r="H187" s="27" t="e">
        <f t="shared" si="32"/>
        <v>#DIV/0!</v>
      </c>
      <c r="I187" s="194" t="e">
        <f t="shared" si="33"/>
        <v>#DIV/0!</v>
      </c>
      <c r="J187" s="229" t="e">
        <f t="shared" si="34"/>
        <v>#DIV/0!</v>
      </c>
      <c r="K187" s="27" t="e">
        <f t="shared" si="35"/>
        <v>#DIV/0!</v>
      </c>
      <c r="L187" s="27">
        <f t="shared" si="36"/>
        <v>0</v>
      </c>
      <c r="M187" s="27" t="e">
        <f t="shared" si="37"/>
        <v>#DIV/0!</v>
      </c>
      <c r="N187" s="194" t="e">
        <f t="shared" si="24"/>
        <v>#DIV/0!</v>
      </c>
      <c r="O187" s="194" t="e">
        <f t="shared" si="25"/>
        <v>#DIV/0!</v>
      </c>
      <c r="P187" s="27" t="e">
        <f t="shared" si="26"/>
        <v>#DIV/0!</v>
      </c>
      <c r="Q187" s="25" t="e">
        <f t="shared" si="27"/>
        <v>#DIV/0!</v>
      </c>
    </row>
    <row r="188" spans="1:17" x14ac:dyDescent="0.35">
      <c r="A188" s="194">
        <f t="shared" si="22"/>
        <v>0</v>
      </c>
      <c r="B188" s="29"/>
      <c r="C188" s="25" t="e">
        <f t="shared" si="28"/>
        <v>#DIV/0!</v>
      </c>
      <c r="D188" s="27" t="e">
        <f t="shared" si="23"/>
        <v>#DIV/0!</v>
      </c>
      <c r="E188" s="28" t="e">
        <f t="shared" si="29"/>
        <v>#DIV/0!</v>
      </c>
      <c r="F188" s="27" t="e">
        <f t="shared" si="30"/>
        <v>#DIV/0!</v>
      </c>
      <c r="G188" s="27" t="e">
        <f t="shared" si="31"/>
        <v>#DIV/0!</v>
      </c>
      <c r="H188" s="27" t="e">
        <f t="shared" si="32"/>
        <v>#DIV/0!</v>
      </c>
      <c r="I188" s="194" t="e">
        <f t="shared" si="33"/>
        <v>#DIV/0!</v>
      </c>
      <c r="J188" s="229" t="e">
        <f t="shared" si="34"/>
        <v>#DIV/0!</v>
      </c>
      <c r="K188" s="27" t="e">
        <f t="shared" si="35"/>
        <v>#DIV/0!</v>
      </c>
      <c r="L188" s="27">
        <f t="shared" si="36"/>
        <v>0</v>
      </c>
      <c r="M188" s="27" t="e">
        <f t="shared" si="37"/>
        <v>#DIV/0!</v>
      </c>
      <c r="N188" s="194" t="e">
        <f t="shared" si="24"/>
        <v>#DIV/0!</v>
      </c>
      <c r="O188" s="194" t="e">
        <f t="shared" si="25"/>
        <v>#DIV/0!</v>
      </c>
      <c r="P188" s="27" t="e">
        <f t="shared" si="26"/>
        <v>#DIV/0!</v>
      </c>
      <c r="Q188" s="25" t="e">
        <f t="shared" si="27"/>
        <v>#DIV/0!</v>
      </c>
    </row>
    <row r="189" spans="1:17" x14ac:dyDescent="0.35">
      <c r="A189" s="194">
        <f t="shared" si="22"/>
        <v>0</v>
      </c>
      <c r="B189" s="29"/>
      <c r="C189" s="25" t="e">
        <f t="shared" si="28"/>
        <v>#DIV/0!</v>
      </c>
      <c r="D189" s="27" t="e">
        <f t="shared" si="23"/>
        <v>#DIV/0!</v>
      </c>
      <c r="E189" s="28" t="e">
        <f t="shared" si="29"/>
        <v>#DIV/0!</v>
      </c>
      <c r="F189" s="27" t="e">
        <f t="shared" si="30"/>
        <v>#DIV/0!</v>
      </c>
      <c r="G189" s="27" t="e">
        <f t="shared" si="31"/>
        <v>#DIV/0!</v>
      </c>
      <c r="H189" s="27" t="e">
        <f t="shared" si="32"/>
        <v>#DIV/0!</v>
      </c>
      <c r="I189" s="194" t="e">
        <f t="shared" si="33"/>
        <v>#DIV/0!</v>
      </c>
      <c r="J189" s="229" t="e">
        <f t="shared" si="34"/>
        <v>#DIV/0!</v>
      </c>
      <c r="K189" s="27" t="e">
        <f t="shared" si="35"/>
        <v>#DIV/0!</v>
      </c>
      <c r="L189" s="27">
        <f t="shared" si="36"/>
        <v>0</v>
      </c>
      <c r="M189" s="27" t="e">
        <f t="shared" si="37"/>
        <v>#DIV/0!</v>
      </c>
      <c r="N189" s="194" t="e">
        <f t="shared" si="24"/>
        <v>#DIV/0!</v>
      </c>
      <c r="O189" s="194" t="e">
        <f t="shared" si="25"/>
        <v>#DIV/0!</v>
      </c>
      <c r="P189" s="27" t="e">
        <f t="shared" si="26"/>
        <v>#DIV/0!</v>
      </c>
      <c r="Q189" s="25" t="e">
        <f t="shared" si="27"/>
        <v>#DIV/0!</v>
      </c>
    </row>
    <row r="190" spans="1:17" x14ac:dyDescent="0.35">
      <c r="A190" s="194">
        <f t="shared" si="22"/>
        <v>0</v>
      </c>
      <c r="B190" s="29"/>
      <c r="C190" s="25" t="e">
        <f t="shared" si="28"/>
        <v>#DIV/0!</v>
      </c>
      <c r="D190" s="27" t="e">
        <f t="shared" si="23"/>
        <v>#DIV/0!</v>
      </c>
      <c r="E190" s="28" t="e">
        <f t="shared" si="29"/>
        <v>#DIV/0!</v>
      </c>
      <c r="F190" s="27" t="e">
        <f t="shared" si="30"/>
        <v>#DIV/0!</v>
      </c>
      <c r="G190" s="27" t="e">
        <f t="shared" si="31"/>
        <v>#DIV/0!</v>
      </c>
      <c r="H190" s="27" t="e">
        <f t="shared" si="32"/>
        <v>#DIV/0!</v>
      </c>
      <c r="I190" s="194" t="e">
        <f t="shared" si="33"/>
        <v>#DIV/0!</v>
      </c>
      <c r="J190" s="229" t="e">
        <f t="shared" si="34"/>
        <v>#DIV/0!</v>
      </c>
      <c r="K190" s="27" t="e">
        <f t="shared" si="35"/>
        <v>#DIV/0!</v>
      </c>
      <c r="L190" s="27">
        <f t="shared" si="36"/>
        <v>0</v>
      </c>
      <c r="M190" s="27" t="e">
        <f t="shared" si="37"/>
        <v>#DIV/0!</v>
      </c>
      <c r="N190" s="194" t="e">
        <f t="shared" si="24"/>
        <v>#DIV/0!</v>
      </c>
      <c r="O190" s="194" t="e">
        <f t="shared" si="25"/>
        <v>#DIV/0!</v>
      </c>
      <c r="P190" s="27" t="e">
        <f t="shared" si="26"/>
        <v>#DIV/0!</v>
      </c>
      <c r="Q190" s="25" t="e">
        <f t="shared" si="27"/>
        <v>#DIV/0!</v>
      </c>
    </row>
    <row r="191" spans="1:17" x14ac:dyDescent="0.35">
      <c r="A191" s="194">
        <f t="shared" si="22"/>
        <v>0</v>
      </c>
      <c r="B191" s="29"/>
      <c r="C191" s="25" t="e">
        <f t="shared" si="28"/>
        <v>#DIV/0!</v>
      </c>
      <c r="D191" s="27" t="e">
        <f t="shared" si="23"/>
        <v>#DIV/0!</v>
      </c>
      <c r="E191" s="28" t="e">
        <f t="shared" si="29"/>
        <v>#DIV/0!</v>
      </c>
      <c r="F191" s="27" t="e">
        <f t="shared" si="30"/>
        <v>#DIV/0!</v>
      </c>
      <c r="G191" s="27" t="e">
        <f t="shared" si="31"/>
        <v>#DIV/0!</v>
      </c>
      <c r="H191" s="27" t="e">
        <f t="shared" si="32"/>
        <v>#DIV/0!</v>
      </c>
      <c r="I191" s="194" t="e">
        <f t="shared" si="33"/>
        <v>#DIV/0!</v>
      </c>
      <c r="J191" s="229" t="e">
        <f t="shared" si="34"/>
        <v>#DIV/0!</v>
      </c>
      <c r="K191" s="27" t="e">
        <f t="shared" si="35"/>
        <v>#DIV/0!</v>
      </c>
      <c r="L191" s="27">
        <f t="shared" si="36"/>
        <v>0</v>
      </c>
      <c r="M191" s="27" t="e">
        <f t="shared" si="37"/>
        <v>#DIV/0!</v>
      </c>
      <c r="N191" s="194" t="e">
        <f t="shared" si="24"/>
        <v>#DIV/0!</v>
      </c>
      <c r="O191" s="194" t="e">
        <f t="shared" si="25"/>
        <v>#DIV/0!</v>
      </c>
      <c r="P191" s="27" t="e">
        <f t="shared" si="26"/>
        <v>#DIV/0!</v>
      </c>
      <c r="Q191" s="25" t="e">
        <f t="shared" si="27"/>
        <v>#DIV/0!</v>
      </c>
    </row>
    <row r="192" spans="1:17" x14ac:dyDescent="0.35">
      <c r="A192" s="194">
        <f t="shared" si="22"/>
        <v>0</v>
      </c>
      <c r="B192" s="29"/>
      <c r="C192" s="25" t="e">
        <f t="shared" si="28"/>
        <v>#DIV/0!</v>
      </c>
      <c r="D192" s="27" t="e">
        <f t="shared" si="23"/>
        <v>#DIV/0!</v>
      </c>
      <c r="E192" s="28" t="e">
        <f t="shared" si="29"/>
        <v>#DIV/0!</v>
      </c>
      <c r="F192" s="27" t="e">
        <f t="shared" si="30"/>
        <v>#DIV/0!</v>
      </c>
      <c r="G192" s="27" t="e">
        <f t="shared" si="31"/>
        <v>#DIV/0!</v>
      </c>
      <c r="H192" s="27" t="e">
        <f t="shared" si="32"/>
        <v>#DIV/0!</v>
      </c>
      <c r="I192" s="194" t="e">
        <f t="shared" si="33"/>
        <v>#DIV/0!</v>
      </c>
      <c r="J192" s="229" t="e">
        <f t="shared" si="34"/>
        <v>#DIV/0!</v>
      </c>
      <c r="K192" s="27" t="e">
        <f t="shared" si="35"/>
        <v>#DIV/0!</v>
      </c>
      <c r="L192" s="27">
        <f t="shared" si="36"/>
        <v>0</v>
      </c>
      <c r="M192" s="27" t="e">
        <f t="shared" si="37"/>
        <v>#DIV/0!</v>
      </c>
      <c r="N192" s="194" t="e">
        <f t="shared" si="24"/>
        <v>#DIV/0!</v>
      </c>
      <c r="O192" s="194" t="e">
        <f t="shared" si="25"/>
        <v>#DIV/0!</v>
      </c>
      <c r="P192" s="27" t="e">
        <f t="shared" si="26"/>
        <v>#DIV/0!</v>
      </c>
      <c r="Q192" s="25" t="e">
        <f t="shared" si="27"/>
        <v>#DIV/0!</v>
      </c>
    </row>
    <row r="193" spans="1:17" x14ac:dyDescent="0.35">
      <c r="A193" s="194">
        <f t="shared" si="22"/>
        <v>0</v>
      </c>
      <c r="B193" s="29"/>
      <c r="C193" s="25" t="e">
        <f t="shared" si="28"/>
        <v>#DIV/0!</v>
      </c>
      <c r="D193" s="27" t="e">
        <f t="shared" si="23"/>
        <v>#DIV/0!</v>
      </c>
      <c r="E193" s="28" t="e">
        <f t="shared" si="29"/>
        <v>#DIV/0!</v>
      </c>
      <c r="F193" s="27" t="e">
        <f t="shared" si="30"/>
        <v>#DIV/0!</v>
      </c>
      <c r="G193" s="27" t="e">
        <f t="shared" si="31"/>
        <v>#DIV/0!</v>
      </c>
      <c r="H193" s="27" t="e">
        <f t="shared" si="32"/>
        <v>#DIV/0!</v>
      </c>
      <c r="I193" s="194" t="e">
        <f t="shared" si="33"/>
        <v>#DIV/0!</v>
      </c>
      <c r="J193" s="229" t="e">
        <f t="shared" si="34"/>
        <v>#DIV/0!</v>
      </c>
      <c r="K193" s="27" t="e">
        <f t="shared" si="35"/>
        <v>#DIV/0!</v>
      </c>
      <c r="L193" s="27">
        <f t="shared" si="36"/>
        <v>0</v>
      </c>
      <c r="M193" s="27" t="e">
        <f t="shared" si="37"/>
        <v>#DIV/0!</v>
      </c>
      <c r="N193" s="194" t="e">
        <f t="shared" si="24"/>
        <v>#DIV/0!</v>
      </c>
      <c r="O193" s="194" t="e">
        <f t="shared" si="25"/>
        <v>#DIV/0!</v>
      </c>
      <c r="P193" s="27" t="e">
        <f t="shared" si="26"/>
        <v>#DIV/0!</v>
      </c>
      <c r="Q193" s="25" t="e">
        <f t="shared" si="27"/>
        <v>#DIV/0!</v>
      </c>
    </row>
    <row r="194" spans="1:17" x14ac:dyDescent="0.35">
      <c r="A194" s="194">
        <f t="shared" si="22"/>
        <v>0</v>
      </c>
      <c r="B194" s="29"/>
      <c r="C194" s="25" t="e">
        <f t="shared" si="28"/>
        <v>#DIV/0!</v>
      </c>
      <c r="D194" s="27" t="e">
        <f t="shared" si="23"/>
        <v>#DIV/0!</v>
      </c>
      <c r="E194" s="28" t="e">
        <f t="shared" si="29"/>
        <v>#DIV/0!</v>
      </c>
      <c r="F194" s="27" t="e">
        <f t="shared" si="30"/>
        <v>#DIV/0!</v>
      </c>
      <c r="G194" s="27" t="e">
        <f t="shared" si="31"/>
        <v>#DIV/0!</v>
      </c>
      <c r="H194" s="27" t="e">
        <f t="shared" si="32"/>
        <v>#DIV/0!</v>
      </c>
      <c r="I194" s="194" t="e">
        <f t="shared" si="33"/>
        <v>#DIV/0!</v>
      </c>
      <c r="J194" s="229" t="e">
        <f t="shared" si="34"/>
        <v>#DIV/0!</v>
      </c>
      <c r="K194" s="27" t="e">
        <f t="shared" si="35"/>
        <v>#DIV/0!</v>
      </c>
      <c r="L194" s="27">
        <f t="shared" si="36"/>
        <v>0</v>
      </c>
      <c r="M194" s="27" t="e">
        <f t="shared" si="37"/>
        <v>#DIV/0!</v>
      </c>
      <c r="N194" s="194" t="e">
        <f t="shared" si="24"/>
        <v>#DIV/0!</v>
      </c>
      <c r="O194" s="194" t="e">
        <f t="shared" si="25"/>
        <v>#DIV/0!</v>
      </c>
      <c r="P194" s="27" t="e">
        <f t="shared" si="26"/>
        <v>#DIV/0!</v>
      </c>
      <c r="Q194" s="25" t="e">
        <f t="shared" si="27"/>
        <v>#DIV/0!</v>
      </c>
    </row>
    <row r="195" spans="1:17" x14ac:dyDescent="0.35">
      <c r="A195" s="194">
        <f t="shared" si="22"/>
        <v>0</v>
      </c>
      <c r="B195" s="29"/>
      <c r="C195" s="25" t="e">
        <f t="shared" si="28"/>
        <v>#DIV/0!</v>
      </c>
      <c r="D195" s="27" t="e">
        <f t="shared" si="23"/>
        <v>#DIV/0!</v>
      </c>
      <c r="E195" s="28" t="e">
        <f t="shared" si="29"/>
        <v>#DIV/0!</v>
      </c>
      <c r="F195" s="27" t="e">
        <f t="shared" si="30"/>
        <v>#DIV/0!</v>
      </c>
      <c r="G195" s="27" t="e">
        <f t="shared" si="31"/>
        <v>#DIV/0!</v>
      </c>
      <c r="H195" s="27" t="e">
        <f t="shared" si="32"/>
        <v>#DIV/0!</v>
      </c>
      <c r="I195" s="194" t="e">
        <f t="shared" si="33"/>
        <v>#DIV/0!</v>
      </c>
      <c r="J195" s="229" t="e">
        <f t="shared" si="34"/>
        <v>#DIV/0!</v>
      </c>
      <c r="K195" s="27" t="e">
        <f t="shared" si="35"/>
        <v>#DIV/0!</v>
      </c>
      <c r="L195" s="27">
        <f t="shared" si="36"/>
        <v>0</v>
      </c>
      <c r="M195" s="27" t="e">
        <f t="shared" si="37"/>
        <v>#DIV/0!</v>
      </c>
      <c r="N195" s="194" t="e">
        <f t="shared" si="24"/>
        <v>#DIV/0!</v>
      </c>
      <c r="O195" s="194" t="e">
        <f t="shared" si="25"/>
        <v>#DIV/0!</v>
      </c>
      <c r="P195" s="27" t="e">
        <f t="shared" si="26"/>
        <v>#DIV/0!</v>
      </c>
      <c r="Q195" s="25" t="e">
        <f t="shared" si="27"/>
        <v>#DIV/0!</v>
      </c>
    </row>
    <row r="196" spans="1:17" x14ac:dyDescent="0.35">
      <c r="A196" s="194">
        <f t="shared" si="22"/>
        <v>0</v>
      </c>
      <c r="B196" s="29"/>
      <c r="C196" s="25" t="e">
        <f t="shared" si="28"/>
        <v>#DIV/0!</v>
      </c>
      <c r="D196" s="27" t="e">
        <f t="shared" si="23"/>
        <v>#DIV/0!</v>
      </c>
      <c r="E196" s="28" t="e">
        <f t="shared" si="29"/>
        <v>#DIV/0!</v>
      </c>
      <c r="F196" s="27" t="e">
        <f t="shared" si="30"/>
        <v>#DIV/0!</v>
      </c>
      <c r="G196" s="27" t="e">
        <f t="shared" si="31"/>
        <v>#DIV/0!</v>
      </c>
      <c r="H196" s="27" t="e">
        <f t="shared" si="32"/>
        <v>#DIV/0!</v>
      </c>
      <c r="I196" s="194" t="e">
        <f t="shared" si="33"/>
        <v>#DIV/0!</v>
      </c>
      <c r="J196" s="229" t="e">
        <f t="shared" si="34"/>
        <v>#DIV/0!</v>
      </c>
      <c r="K196" s="27" t="e">
        <f t="shared" si="35"/>
        <v>#DIV/0!</v>
      </c>
      <c r="L196" s="27">
        <f t="shared" si="36"/>
        <v>0</v>
      </c>
      <c r="M196" s="27" t="e">
        <f t="shared" si="37"/>
        <v>#DIV/0!</v>
      </c>
      <c r="N196" s="194" t="e">
        <f t="shared" si="24"/>
        <v>#DIV/0!</v>
      </c>
      <c r="O196" s="194" t="e">
        <f t="shared" si="25"/>
        <v>#DIV/0!</v>
      </c>
      <c r="P196" s="27" t="e">
        <f t="shared" si="26"/>
        <v>#DIV/0!</v>
      </c>
      <c r="Q196" s="25" t="e">
        <f t="shared" si="27"/>
        <v>#DIV/0!</v>
      </c>
    </row>
    <row r="197" spans="1:17" x14ac:dyDescent="0.35">
      <c r="A197" s="194">
        <f t="shared" si="22"/>
        <v>0</v>
      </c>
      <c r="B197" s="29"/>
      <c r="C197" s="25" t="e">
        <f t="shared" si="28"/>
        <v>#DIV/0!</v>
      </c>
      <c r="D197" s="27" t="e">
        <f t="shared" si="23"/>
        <v>#DIV/0!</v>
      </c>
      <c r="E197" s="28" t="e">
        <f t="shared" si="29"/>
        <v>#DIV/0!</v>
      </c>
      <c r="F197" s="27" t="e">
        <f t="shared" si="30"/>
        <v>#DIV/0!</v>
      </c>
      <c r="G197" s="27" t="e">
        <f t="shared" si="31"/>
        <v>#DIV/0!</v>
      </c>
      <c r="H197" s="27" t="e">
        <f t="shared" si="32"/>
        <v>#DIV/0!</v>
      </c>
      <c r="I197" s="194" t="e">
        <f t="shared" si="33"/>
        <v>#DIV/0!</v>
      </c>
      <c r="J197" s="229" t="e">
        <f t="shared" si="34"/>
        <v>#DIV/0!</v>
      </c>
      <c r="K197" s="27" t="e">
        <f t="shared" si="35"/>
        <v>#DIV/0!</v>
      </c>
      <c r="L197" s="27">
        <f t="shared" si="36"/>
        <v>0</v>
      </c>
      <c r="M197" s="27" t="e">
        <f t="shared" si="37"/>
        <v>#DIV/0!</v>
      </c>
      <c r="N197" s="194" t="e">
        <f t="shared" si="24"/>
        <v>#DIV/0!</v>
      </c>
      <c r="O197" s="194" t="e">
        <f t="shared" si="25"/>
        <v>#DIV/0!</v>
      </c>
      <c r="P197" s="27" t="e">
        <f t="shared" si="26"/>
        <v>#DIV/0!</v>
      </c>
      <c r="Q197" s="25" t="e">
        <f t="shared" si="27"/>
        <v>#DIV/0!</v>
      </c>
    </row>
    <row r="198" spans="1:17" x14ac:dyDescent="0.35">
      <c r="A198" s="194">
        <f t="shared" si="22"/>
        <v>0</v>
      </c>
      <c r="B198" s="29"/>
      <c r="C198" s="25" t="e">
        <f t="shared" si="28"/>
        <v>#DIV/0!</v>
      </c>
      <c r="D198" s="27" t="e">
        <f t="shared" si="23"/>
        <v>#DIV/0!</v>
      </c>
      <c r="E198" s="28" t="e">
        <f t="shared" si="29"/>
        <v>#DIV/0!</v>
      </c>
      <c r="F198" s="27" t="e">
        <f t="shared" si="30"/>
        <v>#DIV/0!</v>
      </c>
      <c r="G198" s="27" t="e">
        <f t="shared" si="31"/>
        <v>#DIV/0!</v>
      </c>
      <c r="H198" s="27" t="e">
        <f t="shared" si="32"/>
        <v>#DIV/0!</v>
      </c>
      <c r="I198" s="194" t="e">
        <f t="shared" si="33"/>
        <v>#DIV/0!</v>
      </c>
      <c r="J198" s="229" t="e">
        <f t="shared" si="34"/>
        <v>#DIV/0!</v>
      </c>
      <c r="K198" s="27" t="e">
        <f t="shared" si="35"/>
        <v>#DIV/0!</v>
      </c>
      <c r="L198" s="27">
        <f t="shared" si="36"/>
        <v>0</v>
      </c>
      <c r="M198" s="27" t="e">
        <f t="shared" si="37"/>
        <v>#DIV/0!</v>
      </c>
      <c r="N198" s="194" t="e">
        <f t="shared" si="24"/>
        <v>#DIV/0!</v>
      </c>
      <c r="O198" s="194" t="e">
        <f t="shared" si="25"/>
        <v>#DIV/0!</v>
      </c>
      <c r="P198" s="27" t="e">
        <f t="shared" si="26"/>
        <v>#DIV/0!</v>
      </c>
      <c r="Q198" s="25" t="e">
        <f t="shared" si="27"/>
        <v>#DIV/0!</v>
      </c>
    </row>
    <row r="199" spans="1:17" x14ac:dyDescent="0.35">
      <c r="A199" s="194">
        <f t="shared" si="22"/>
        <v>0</v>
      </c>
      <c r="B199" s="29"/>
      <c r="C199" s="25" t="e">
        <f t="shared" si="28"/>
        <v>#DIV/0!</v>
      </c>
      <c r="D199" s="27" t="e">
        <f t="shared" si="23"/>
        <v>#DIV/0!</v>
      </c>
      <c r="E199" s="28" t="e">
        <f t="shared" si="29"/>
        <v>#DIV/0!</v>
      </c>
      <c r="F199" s="27" t="e">
        <f t="shared" si="30"/>
        <v>#DIV/0!</v>
      </c>
      <c r="G199" s="27" t="e">
        <f t="shared" si="31"/>
        <v>#DIV/0!</v>
      </c>
      <c r="H199" s="27" t="e">
        <f t="shared" si="32"/>
        <v>#DIV/0!</v>
      </c>
      <c r="I199" s="194" t="e">
        <f t="shared" si="33"/>
        <v>#DIV/0!</v>
      </c>
      <c r="J199" s="229" t="e">
        <f t="shared" si="34"/>
        <v>#DIV/0!</v>
      </c>
      <c r="K199" s="27" t="e">
        <f t="shared" si="35"/>
        <v>#DIV/0!</v>
      </c>
      <c r="L199" s="27">
        <f t="shared" si="36"/>
        <v>0</v>
      </c>
      <c r="M199" s="27" t="e">
        <f t="shared" si="37"/>
        <v>#DIV/0!</v>
      </c>
      <c r="N199" s="194" t="e">
        <f t="shared" si="24"/>
        <v>#DIV/0!</v>
      </c>
      <c r="O199" s="194" t="e">
        <f t="shared" si="25"/>
        <v>#DIV/0!</v>
      </c>
      <c r="P199" s="27" t="e">
        <f t="shared" si="26"/>
        <v>#DIV/0!</v>
      </c>
      <c r="Q199" s="25" t="e">
        <f t="shared" si="27"/>
        <v>#DIV/0!</v>
      </c>
    </row>
    <row r="200" spans="1:17" x14ac:dyDescent="0.35">
      <c r="A200" s="194">
        <f t="shared" si="22"/>
        <v>0</v>
      </c>
      <c r="B200" s="29"/>
      <c r="C200" s="25" t="e">
        <f t="shared" si="28"/>
        <v>#DIV/0!</v>
      </c>
      <c r="D200" s="27" t="e">
        <f t="shared" si="23"/>
        <v>#DIV/0!</v>
      </c>
      <c r="E200" s="28" t="e">
        <f t="shared" si="29"/>
        <v>#DIV/0!</v>
      </c>
      <c r="F200" s="27" t="e">
        <f t="shared" si="30"/>
        <v>#DIV/0!</v>
      </c>
      <c r="G200" s="27" t="e">
        <f t="shared" si="31"/>
        <v>#DIV/0!</v>
      </c>
      <c r="H200" s="27" t="e">
        <f t="shared" si="32"/>
        <v>#DIV/0!</v>
      </c>
      <c r="I200" s="194" t="e">
        <f t="shared" si="33"/>
        <v>#DIV/0!</v>
      </c>
      <c r="J200" s="229" t="e">
        <f t="shared" si="34"/>
        <v>#DIV/0!</v>
      </c>
      <c r="K200" s="27" t="e">
        <f t="shared" si="35"/>
        <v>#DIV/0!</v>
      </c>
      <c r="L200" s="27">
        <f t="shared" si="36"/>
        <v>0</v>
      </c>
      <c r="M200" s="27" t="e">
        <f t="shared" si="37"/>
        <v>#DIV/0!</v>
      </c>
      <c r="N200" s="194" t="e">
        <f t="shared" si="24"/>
        <v>#DIV/0!</v>
      </c>
      <c r="O200" s="194" t="e">
        <f t="shared" si="25"/>
        <v>#DIV/0!</v>
      </c>
      <c r="P200" s="27" t="e">
        <f t="shared" si="26"/>
        <v>#DIV/0!</v>
      </c>
      <c r="Q200" s="25" t="e">
        <f t="shared" si="27"/>
        <v>#DIV/0!</v>
      </c>
    </row>
    <row r="201" spans="1:17" x14ac:dyDescent="0.35">
      <c r="A201" s="194">
        <f t="shared" si="22"/>
        <v>0</v>
      </c>
      <c r="B201" s="29"/>
      <c r="C201" s="25" t="e">
        <f t="shared" si="28"/>
        <v>#DIV/0!</v>
      </c>
      <c r="D201" s="27" t="e">
        <f t="shared" si="23"/>
        <v>#DIV/0!</v>
      </c>
      <c r="E201" s="28" t="e">
        <f t="shared" si="29"/>
        <v>#DIV/0!</v>
      </c>
      <c r="F201" s="27" t="e">
        <f t="shared" si="30"/>
        <v>#DIV/0!</v>
      </c>
      <c r="G201" s="27" t="e">
        <f t="shared" si="31"/>
        <v>#DIV/0!</v>
      </c>
      <c r="H201" s="27" t="e">
        <f t="shared" si="32"/>
        <v>#DIV/0!</v>
      </c>
      <c r="I201" s="194" t="e">
        <f t="shared" si="33"/>
        <v>#DIV/0!</v>
      </c>
      <c r="J201" s="229" t="e">
        <f t="shared" si="34"/>
        <v>#DIV/0!</v>
      </c>
      <c r="K201" s="27" t="e">
        <f t="shared" si="35"/>
        <v>#DIV/0!</v>
      </c>
      <c r="L201" s="27">
        <f t="shared" si="36"/>
        <v>0</v>
      </c>
      <c r="M201" s="27" t="e">
        <f t="shared" si="37"/>
        <v>#DIV/0!</v>
      </c>
      <c r="N201" s="194" t="e">
        <f t="shared" si="24"/>
        <v>#DIV/0!</v>
      </c>
      <c r="O201" s="194" t="e">
        <f t="shared" si="25"/>
        <v>#DIV/0!</v>
      </c>
      <c r="P201" s="27" t="e">
        <f t="shared" si="26"/>
        <v>#DIV/0!</v>
      </c>
      <c r="Q201" s="25" t="e">
        <f t="shared" si="27"/>
        <v>#DIV/0!</v>
      </c>
    </row>
    <row r="202" spans="1:17" x14ac:dyDescent="0.35">
      <c r="A202" s="194">
        <f t="shared" si="22"/>
        <v>0</v>
      </c>
      <c r="B202" s="29"/>
      <c r="C202" s="25" t="e">
        <f t="shared" si="28"/>
        <v>#DIV/0!</v>
      </c>
      <c r="D202" s="27" t="e">
        <f t="shared" si="23"/>
        <v>#DIV/0!</v>
      </c>
      <c r="E202" s="28" t="e">
        <f t="shared" si="29"/>
        <v>#DIV/0!</v>
      </c>
      <c r="F202" s="27" t="e">
        <f t="shared" si="30"/>
        <v>#DIV/0!</v>
      </c>
      <c r="G202" s="27" t="e">
        <f t="shared" si="31"/>
        <v>#DIV/0!</v>
      </c>
      <c r="H202" s="27" t="e">
        <f t="shared" si="32"/>
        <v>#DIV/0!</v>
      </c>
      <c r="I202" s="194" t="e">
        <f t="shared" si="33"/>
        <v>#DIV/0!</v>
      </c>
      <c r="J202" s="229" t="e">
        <f t="shared" si="34"/>
        <v>#DIV/0!</v>
      </c>
      <c r="K202" s="27" t="e">
        <f t="shared" si="35"/>
        <v>#DIV/0!</v>
      </c>
      <c r="L202" s="27">
        <f t="shared" si="36"/>
        <v>0</v>
      </c>
      <c r="M202" s="27" t="e">
        <f t="shared" si="37"/>
        <v>#DIV/0!</v>
      </c>
      <c r="N202" s="194" t="e">
        <f t="shared" si="24"/>
        <v>#DIV/0!</v>
      </c>
      <c r="O202" s="194" t="e">
        <f t="shared" si="25"/>
        <v>#DIV/0!</v>
      </c>
      <c r="P202" s="27" t="e">
        <f t="shared" si="26"/>
        <v>#DIV/0!</v>
      </c>
      <c r="Q202" s="25" t="e">
        <f t="shared" si="27"/>
        <v>#DIV/0!</v>
      </c>
    </row>
    <row r="203" spans="1:17" x14ac:dyDescent="0.35">
      <c r="A203" s="194">
        <f t="shared" si="22"/>
        <v>0</v>
      </c>
      <c r="B203" s="29"/>
      <c r="C203" s="25" t="e">
        <f t="shared" si="28"/>
        <v>#DIV/0!</v>
      </c>
      <c r="D203" s="27" t="e">
        <f t="shared" si="23"/>
        <v>#DIV/0!</v>
      </c>
      <c r="E203" s="28" t="e">
        <f t="shared" si="29"/>
        <v>#DIV/0!</v>
      </c>
      <c r="F203" s="27" t="e">
        <f t="shared" si="30"/>
        <v>#DIV/0!</v>
      </c>
      <c r="G203" s="27" t="e">
        <f t="shared" si="31"/>
        <v>#DIV/0!</v>
      </c>
      <c r="H203" s="27" t="e">
        <f t="shared" si="32"/>
        <v>#DIV/0!</v>
      </c>
      <c r="I203" s="194" t="e">
        <f t="shared" si="33"/>
        <v>#DIV/0!</v>
      </c>
      <c r="J203" s="229" t="e">
        <f t="shared" si="34"/>
        <v>#DIV/0!</v>
      </c>
      <c r="K203" s="27" t="e">
        <f t="shared" si="35"/>
        <v>#DIV/0!</v>
      </c>
      <c r="L203" s="27">
        <f t="shared" si="36"/>
        <v>0</v>
      </c>
      <c r="M203" s="27" t="e">
        <f t="shared" si="37"/>
        <v>#DIV/0!</v>
      </c>
      <c r="N203" s="194" t="e">
        <f t="shared" si="24"/>
        <v>#DIV/0!</v>
      </c>
      <c r="O203" s="194" t="e">
        <f t="shared" si="25"/>
        <v>#DIV/0!</v>
      </c>
      <c r="P203" s="27" t="e">
        <f t="shared" si="26"/>
        <v>#DIV/0!</v>
      </c>
      <c r="Q203" s="25" t="e">
        <f t="shared" si="27"/>
        <v>#DIV/0!</v>
      </c>
    </row>
    <row r="204" spans="1:17" x14ac:dyDescent="0.35">
      <c r="A204" s="194">
        <f t="shared" si="22"/>
        <v>0</v>
      </c>
      <c r="B204" s="29"/>
      <c r="C204" s="25" t="e">
        <f t="shared" si="28"/>
        <v>#DIV/0!</v>
      </c>
      <c r="D204" s="27" t="e">
        <f t="shared" si="23"/>
        <v>#DIV/0!</v>
      </c>
      <c r="E204" s="28" t="e">
        <f t="shared" si="29"/>
        <v>#DIV/0!</v>
      </c>
      <c r="F204" s="27" t="e">
        <f t="shared" si="30"/>
        <v>#DIV/0!</v>
      </c>
      <c r="G204" s="27" t="e">
        <f t="shared" si="31"/>
        <v>#DIV/0!</v>
      </c>
      <c r="H204" s="27" t="e">
        <f t="shared" si="32"/>
        <v>#DIV/0!</v>
      </c>
      <c r="I204" s="194" t="e">
        <f t="shared" si="33"/>
        <v>#DIV/0!</v>
      </c>
      <c r="J204" s="229" t="e">
        <f t="shared" si="34"/>
        <v>#DIV/0!</v>
      </c>
      <c r="K204" s="27" t="e">
        <f t="shared" si="35"/>
        <v>#DIV/0!</v>
      </c>
      <c r="L204" s="27">
        <f t="shared" si="36"/>
        <v>0</v>
      </c>
      <c r="M204" s="27" t="e">
        <f t="shared" si="37"/>
        <v>#DIV/0!</v>
      </c>
      <c r="N204" s="194" t="e">
        <f t="shared" si="24"/>
        <v>#DIV/0!</v>
      </c>
      <c r="O204" s="194" t="e">
        <f t="shared" si="25"/>
        <v>#DIV/0!</v>
      </c>
      <c r="P204" s="27" t="e">
        <f t="shared" si="26"/>
        <v>#DIV/0!</v>
      </c>
      <c r="Q204" s="25" t="e">
        <f t="shared" si="27"/>
        <v>#DIV/0!</v>
      </c>
    </row>
    <row r="205" spans="1:17" x14ac:dyDescent="0.35">
      <c r="A205" s="194">
        <f t="shared" si="22"/>
        <v>0</v>
      </c>
      <c r="B205" s="29"/>
      <c r="C205" s="25" t="e">
        <f t="shared" si="28"/>
        <v>#DIV/0!</v>
      </c>
      <c r="D205" s="27" t="e">
        <f t="shared" si="23"/>
        <v>#DIV/0!</v>
      </c>
      <c r="E205" s="28" t="e">
        <f t="shared" si="29"/>
        <v>#DIV/0!</v>
      </c>
      <c r="F205" s="27" t="e">
        <f t="shared" si="30"/>
        <v>#DIV/0!</v>
      </c>
      <c r="G205" s="27" t="e">
        <f t="shared" si="31"/>
        <v>#DIV/0!</v>
      </c>
      <c r="H205" s="27" t="e">
        <f t="shared" si="32"/>
        <v>#DIV/0!</v>
      </c>
      <c r="I205" s="194" t="e">
        <f t="shared" si="33"/>
        <v>#DIV/0!</v>
      </c>
      <c r="J205" s="229" t="e">
        <f t="shared" si="34"/>
        <v>#DIV/0!</v>
      </c>
      <c r="K205" s="27" t="e">
        <f t="shared" si="35"/>
        <v>#DIV/0!</v>
      </c>
      <c r="L205" s="27">
        <f t="shared" si="36"/>
        <v>0</v>
      </c>
      <c r="M205" s="27" t="e">
        <f t="shared" si="37"/>
        <v>#DIV/0!</v>
      </c>
      <c r="N205" s="194" t="e">
        <f t="shared" si="24"/>
        <v>#DIV/0!</v>
      </c>
      <c r="O205" s="194" t="e">
        <f t="shared" si="25"/>
        <v>#DIV/0!</v>
      </c>
      <c r="P205" s="27" t="e">
        <f t="shared" si="26"/>
        <v>#DIV/0!</v>
      </c>
      <c r="Q205" s="25" t="e">
        <f t="shared" si="27"/>
        <v>#DIV/0!</v>
      </c>
    </row>
    <row r="206" spans="1:17" x14ac:dyDescent="0.35">
      <c r="A206" s="194">
        <f t="shared" si="22"/>
        <v>0</v>
      </c>
      <c r="B206" s="29"/>
      <c r="C206" s="25" t="e">
        <f t="shared" si="28"/>
        <v>#DIV/0!</v>
      </c>
      <c r="D206" s="27" t="e">
        <f t="shared" si="23"/>
        <v>#DIV/0!</v>
      </c>
      <c r="E206" s="28" t="e">
        <f t="shared" si="29"/>
        <v>#DIV/0!</v>
      </c>
      <c r="F206" s="27" t="e">
        <f t="shared" si="30"/>
        <v>#DIV/0!</v>
      </c>
      <c r="G206" s="27" t="e">
        <f t="shared" si="31"/>
        <v>#DIV/0!</v>
      </c>
      <c r="H206" s="27" t="e">
        <f t="shared" si="32"/>
        <v>#DIV/0!</v>
      </c>
      <c r="I206" s="194" t="e">
        <f t="shared" si="33"/>
        <v>#DIV/0!</v>
      </c>
      <c r="J206" s="229" t="e">
        <f t="shared" si="34"/>
        <v>#DIV/0!</v>
      </c>
      <c r="K206" s="27" t="e">
        <f t="shared" si="35"/>
        <v>#DIV/0!</v>
      </c>
      <c r="L206" s="27">
        <f t="shared" si="36"/>
        <v>0</v>
      </c>
      <c r="M206" s="27" t="e">
        <f t="shared" si="37"/>
        <v>#DIV/0!</v>
      </c>
      <c r="N206" s="194" t="e">
        <f t="shared" si="24"/>
        <v>#DIV/0!</v>
      </c>
      <c r="O206" s="194" t="e">
        <f t="shared" si="25"/>
        <v>#DIV/0!</v>
      </c>
      <c r="P206" s="27" t="e">
        <f t="shared" si="26"/>
        <v>#DIV/0!</v>
      </c>
      <c r="Q206" s="25" t="e">
        <f t="shared" si="27"/>
        <v>#DIV/0!</v>
      </c>
    </row>
    <row r="207" spans="1:17" x14ac:dyDescent="0.35">
      <c r="A207" s="194">
        <f t="shared" si="22"/>
        <v>0</v>
      </c>
      <c r="B207" s="29"/>
      <c r="C207" s="25" t="e">
        <f t="shared" si="28"/>
        <v>#DIV/0!</v>
      </c>
      <c r="D207" s="27" t="e">
        <f t="shared" si="23"/>
        <v>#DIV/0!</v>
      </c>
      <c r="E207" s="28" t="e">
        <f t="shared" si="29"/>
        <v>#DIV/0!</v>
      </c>
      <c r="F207" s="27" t="e">
        <f t="shared" si="30"/>
        <v>#DIV/0!</v>
      </c>
      <c r="G207" s="27" t="e">
        <f t="shared" si="31"/>
        <v>#DIV/0!</v>
      </c>
      <c r="H207" s="27" t="e">
        <f t="shared" si="32"/>
        <v>#DIV/0!</v>
      </c>
      <c r="I207" s="194" t="e">
        <f t="shared" si="33"/>
        <v>#DIV/0!</v>
      </c>
      <c r="J207" s="229" t="e">
        <f>IF((F103-J103)/E103&gt;=$L$4,$L$4,(F103-J103)/E103)</f>
        <v>#DIV/0!</v>
      </c>
      <c r="K207" s="27" t="e">
        <f t="shared" si="35"/>
        <v>#DIV/0!</v>
      </c>
      <c r="L207" s="27">
        <f t="shared" si="36"/>
        <v>0</v>
      </c>
      <c r="M207" s="27" t="e">
        <f t="shared" si="37"/>
        <v>#DIV/0!</v>
      </c>
      <c r="N207" s="194" t="e">
        <f t="shared" si="24"/>
        <v>#DIV/0!</v>
      </c>
      <c r="O207" s="194" t="e">
        <f t="shared" si="25"/>
        <v>#DIV/0!</v>
      </c>
      <c r="P207" s="27" t="e">
        <f>(H207+J103)-F103</f>
        <v>#DIV/0!</v>
      </c>
      <c r="Q207" s="25" t="e">
        <f t="shared" si="27"/>
        <v>#DIV/0!</v>
      </c>
    </row>
    <row r="208" spans="1:17" x14ac:dyDescent="0.35">
      <c r="A208" s="24"/>
      <c r="B208" s="24">
        <f>SUMIF(B108:B207,"&gt;0")</f>
        <v>0</v>
      </c>
      <c r="C208" s="24"/>
      <c r="D208" s="24"/>
      <c r="E208" s="24"/>
      <c r="F208" s="195">
        <f>SUMIF(F108:F207,"&gt;0")</f>
        <v>0</v>
      </c>
      <c r="G208" s="195">
        <f>SUMIF(G108:G207,"&gt;0")</f>
        <v>0</v>
      </c>
      <c r="H208" s="195">
        <f>SUMIF(H108:H207,"&gt;0")</f>
        <v>0</v>
      </c>
      <c r="I208" s="195">
        <f>SUMIF(I108:I207,"&gt;0")</f>
        <v>0</v>
      </c>
      <c r="J208" s="24"/>
      <c r="K208" s="24"/>
      <c r="L208" s="80">
        <f>SUM(L108:L207)</f>
        <v>0</v>
      </c>
      <c r="M208" s="80"/>
      <c r="N208" s="24"/>
      <c r="O208" s="24"/>
      <c r="P208" s="24"/>
      <c r="Q208" s="24"/>
    </row>
  </sheetData>
  <autoFilter ref="A3:A207" xr:uid="{00000000-0009-0000-0000-000002000000}"/>
  <customSheetViews>
    <customSheetView guid="{E2CA3BA4-8D76-48E8-9723-93E9D6FE16B2}" scale="70" fitToPage="1" showAutoFilter="1" state="hidden" topLeftCell="A153">
      <selection activeCell="J108" sqref="J108:J207"/>
      <pageMargins left="0.7" right="0.7" top="0.75" bottom="0.75" header="0.3" footer="0.3"/>
      <pageSetup paperSize="9" scale="39" fitToHeight="0" orientation="landscape" r:id="rId1"/>
      <autoFilter ref="A3:A207" xr:uid="{00000000-0000-0000-0000-000000000000}"/>
    </customSheetView>
  </customSheetViews>
  <mergeCells count="104">
    <mergeCell ref="B103:D103"/>
    <mergeCell ref="B106:Q106"/>
    <mergeCell ref="B97:D97"/>
    <mergeCell ref="B98:D98"/>
    <mergeCell ref="B99:D99"/>
    <mergeCell ref="B100:D100"/>
    <mergeCell ref="B101:D101"/>
    <mergeCell ref="B102:D102"/>
    <mergeCell ref="B91:D91"/>
    <mergeCell ref="B92:D92"/>
    <mergeCell ref="B93:D93"/>
    <mergeCell ref="B94:D94"/>
    <mergeCell ref="B95:D95"/>
    <mergeCell ref="B96:D96"/>
    <mergeCell ref="B85:D85"/>
    <mergeCell ref="B86:D86"/>
    <mergeCell ref="B87:D87"/>
    <mergeCell ref="B88:D88"/>
    <mergeCell ref="B89:D89"/>
    <mergeCell ref="B90:D90"/>
    <mergeCell ref="B79:D79"/>
    <mergeCell ref="B80:D80"/>
    <mergeCell ref="B81:D81"/>
    <mergeCell ref="B82:D82"/>
    <mergeCell ref="B83:D83"/>
    <mergeCell ref="B84:D84"/>
    <mergeCell ref="B73:D73"/>
    <mergeCell ref="B74:D74"/>
    <mergeCell ref="B75:D75"/>
    <mergeCell ref="B76:D76"/>
    <mergeCell ref="B77:D77"/>
    <mergeCell ref="B78:D78"/>
    <mergeCell ref="B67:D67"/>
    <mergeCell ref="B68:D68"/>
    <mergeCell ref="B69:D69"/>
    <mergeCell ref="B70:D70"/>
    <mergeCell ref="B71:D71"/>
    <mergeCell ref="B72:D72"/>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6:D16"/>
    <mergeCell ref="B17:D17"/>
    <mergeCell ref="B18:D18"/>
    <mergeCell ref="B7:D7"/>
    <mergeCell ref="B8:D8"/>
    <mergeCell ref="B9:D9"/>
    <mergeCell ref="B10:D10"/>
    <mergeCell ref="B11:D11"/>
    <mergeCell ref="B12:D12"/>
    <mergeCell ref="A1:M1"/>
    <mergeCell ref="B2:L2"/>
    <mergeCell ref="B3:D3"/>
    <mergeCell ref="B4:D4"/>
    <mergeCell ref="B5:D5"/>
    <mergeCell ref="B6:D6"/>
    <mergeCell ref="B13:D13"/>
    <mergeCell ref="B14:D14"/>
    <mergeCell ref="B15:D15"/>
  </mergeCells>
  <conditionalFormatting sqref="N108:N207">
    <cfRule type="cellIs" dxfId="80" priority="10" operator="equal">
      <formula>$M$2</formula>
    </cfRule>
    <cfRule type="cellIs" dxfId="79" priority="11" operator="equal">
      <formula>$M$3</formula>
    </cfRule>
  </conditionalFormatting>
  <conditionalFormatting sqref="O108:O207">
    <cfRule type="cellIs" dxfId="78" priority="8" operator="equal">
      <formula>$M$2</formula>
    </cfRule>
    <cfRule type="cellIs" dxfId="77" priority="9" operator="equal">
      <formula>$M$3</formula>
    </cfRule>
  </conditionalFormatting>
  <conditionalFormatting sqref="P108:Q207">
    <cfRule type="cellIs" dxfId="76" priority="3" operator="lessThan">
      <formula>0</formula>
    </cfRule>
    <cfRule type="cellIs" dxfId="75" priority="4" operator="greaterThan">
      <formula>0</formula>
    </cfRule>
    <cfRule type="cellIs" dxfId="74" priority="5" operator="equal">
      <formula>0</formula>
    </cfRule>
    <cfRule type="cellIs" dxfId="73" priority="6" operator="lessThan">
      <formula>0</formula>
    </cfRule>
    <cfRule type="cellIs" dxfId="72" priority="7" operator="greaterThan">
      <formula>0</formula>
    </cfRule>
  </conditionalFormatting>
  <conditionalFormatting sqref="H108:I207">
    <cfRule type="cellIs" dxfId="71" priority="2" operator="lessThan">
      <formula>0</formula>
    </cfRule>
  </conditionalFormatting>
  <conditionalFormatting sqref="J108:J207">
    <cfRule type="cellIs" dxfId="70" priority="1" operator="lessThan">
      <formula>0</formula>
    </cfRule>
  </conditionalFormatting>
  <pageMargins left="0.7" right="0.7" top="0.75" bottom="0.75" header="0.3" footer="0.3"/>
  <pageSetup paperSize="9" scale="39" fitToHeight="0"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6204D-A4EA-419C-96B1-514BB1F5D36F}">
  <sheetPr>
    <pageSetUpPr fitToPage="1"/>
  </sheetPr>
  <dimension ref="A1:Q208"/>
  <sheetViews>
    <sheetView topLeftCell="A78" zoomScale="70" zoomScaleNormal="70" workbookViewId="0">
      <selection activeCell="L108" sqref="L108"/>
    </sheetView>
  </sheetViews>
  <sheetFormatPr defaultColWidth="9.1796875" defaultRowHeight="14.5" x14ac:dyDescent="0.35"/>
  <cols>
    <col min="1" max="1" width="9.1796875" style="23"/>
    <col min="2" max="2" width="15" style="23" customWidth="1"/>
    <col min="3" max="3" width="13.1796875" style="23" customWidth="1"/>
    <col min="4" max="4" width="19.54296875" style="23" customWidth="1"/>
    <col min="5" max="5" width="17.54296875" style="23" customWidth="1"/>
    <col min="6" max="6" width="19.26953125" style="23" customWidth="1"/>
    <col min="7" max="7" width="19.453125" style="23" customWidth="1"/>
    <col min="8" max="8" width="23.453125" style="23" customWidth="1"/>
    <col min="9" max="9" width="33.81640625" style="23" customWidth="1"/>
    <col min="10" max="10" width="36" style="23" customWidth="1"/>
    <col min="11" max="11" width="16.1796875" style="23" customWidth="1"/>
    <col min="12" max="12" width="15" style="23" customWidth="1"/>
    <col min="13" max="13" width="16" style="23" customWidth="1"/>
    <col min="14" max="14" width="17" style="23" bestFit="1" customWidth="1"/>
    <col min="15" max="15" width="19.453125" style="23" customWidth="1"/>
    <col min="16" max="16" width="16.1796875" style="23" customWidth="1"/>
    <col min="17" max="17" width="22.81640625" style="23" bestFit="1" customWidth="1"/>
    <col min="18" max="16384" width="9.1796875" style="23"/>
  </cols>
  <sheetData>
    <row r="1" spans="1:13" x14ac:dyDescent="0.35">
      <c r="A1" s="522" t="str">
        <f>Rozliczenie!I469</f>
        <v>KWIECIEŃ</v>
      </c>
      <c r="B1" s="522"/>
      <c r="C1" s="522"/>
      <c r="D1" s="522"/>
      <c r="E1" s="522"/>
      <c r="F1" s="522"/>
      <c r="G1" s="522"/>
      <c r="H1" s="522"/>
      <c r="I1" s="522"/>
      <c r="J1" s="522"/>
      <c r="K1" s="522"/>
      <c r="L1" s="522"/>
      <c r="M1" s="522"/>
    </row>
    <row r="2" spans="1:13" x14ac:dyDescent="0.35">
      <c r="B2" s="524">
        <v>2022</v>
      </c>
      <c r="C2" s="524"/>
      <c r="D2" s="524"/>
      <c r="E2" s="524"/>
      <c r="F2" s="524"/>
      <c r="G2" s="524"/>
      <c r="H2" s="524"/>
      <c r="I2" s="524"/>
      <c r="J2" s="524"/>
      <c r="K2" s="524"/>
      <c r="L2" s="524"/>
      <c r="M2" s="60" t="s">
        <v>107</v>
      </c>
    </row>
    <row r="3" spans="1:13" x14ac:dyDescent="0.35">
      <c r="A3" s="23" t="s">
        <v>106</v>
      </c>
      <c r="B3" s="525" t="s">
        <v>105</v>
      </c>
      <c r="C3" s="525"/>
      <c r="D3" s="525"/>
      <c r="E3" s="53" t="s">
        <v>104</v>
      </c>
      <c r="F3" s="59" t="s">
        <v>103</v>
      </c>
      <c r="G3" s="58" t="s">
        <v>102</v>
      </c>
      <c r="H3" s="57" t="s">
        <v>101</v>
      </c>
      <c r="I3" s="56" t="s">
        <v>100</v>
      </c>
      <c r="J3" s="55" t="s">
        <v>99</v>
      </c>
      <c r="K3" s="54" t="s">
        <v>98</v>
      </c>
      <c r="L3" s="53" t="s">
        <v>97</v>
      </c>
      <c r="M3" s="52" t="s">
        <v>96</v>
      </c>
    </row>
    <row r="4" spans="1:13" s="47" customFormat="1" x14ac:dyDescent="0.35">
      <c r="A4" s="47">
        <f>Rozliczenie!A921</f>
        <v>0</v>
      </c>
      <c r="B4" s="521">
        <f>Rozliczenie!B921</f>
        <v>0</v>
      </c>
      <c r="C4" s="521"/>
      <c r="D4" s="521"/>
      <c r="E4" s="51">
        <f>Rozliczenie!L921</f>
        <v>0</v>
      </c>
      <c r="F4" s="49">
        <f>Rozliczenie!O921</f>
        <v>0</v>
      </c>
      <c r="G4" s="49" t="e">
        <f>(F4/E4)</f>
        <v>#DIV/0!</v>
      </c>
      <c r="H4" s="79" t="e">
        <f>ROUND(J4/E4,2)</f>
        <v>#DIV/0!</v>
      </c>
      <c r="I4" s="50" t="e">
        <f>ROUND(J4/F4,2)</f>
        <v>#DIV/0!</v>
      </c>
      <c r="J4" s="49">
        <f>Rozliczenie!F921</f>
        <v>0</v>
      </c>
      <c r="K4" s="49">
        <f>Rozliczenie!H921</f>
        <v>0</v>
      </c>
      <c r="L4" s="48">
        <v>3</v>
      </c>
    </row>
    <row r="5" spans="1:13" s="47" customFormat="1" x14ac:dyDescent="0.35">
      <c r="A5" s="47">
        <f>Rozliczenie!A922</f>
        <v>0</v>
      </c>
      <c r="B5" s="521">
        <f>Rozliczenie!B922</f>
        <v>0</v>
      </c>
      <c r="C5" s="521"/>
      <c r="D5" s="521"/>
      <c r="E5" s="51">
        <f>Rozliczenie!L922</f>
        <v>0</v>
      </c>
      <c r="F5" s="49">
        <f>Rozliczenie!O922</f>
        <v>0</v>
      </c>
      <c r="G5" s="49" t="e">
        <f t="shared" ref="G5:G68" si="0">(F5/E5)</f>
        <v>#DIV/0!</v>
      </c>
      <c r="H5" s="79" t="e">
        <f t="shared" ref="H5:H68" si="1">ROUND(J5/E5,2)</f>
        <v>#DIV/0!</v>
      </c>
      <c r="I5" s="50" t="e">
        <f t="shared" ref="I5:I68" si="2">ROUND(J5/F5,2)</f>
        <v>#DIV/0!</v>
      </c>
      <c r="J5" s="49">
        <f>Rozliczenie!F922</f>
        <v>0</v>
      </c>
      <c r="K5" s="49">
        <f>Rozliczenie!H922</f>
        <v>0</v>
      </c>
      <c r="L5" s="48"/>
    </row>
    <row r="6" spans="1:13" s="47" customFormat="1" x14ac:dyDescent="0.35">
      <c r="A6" s="47">
        <f>Rozliczenie!A923</f>
        <v>0</v>
      </c>
      <c r="B6" s="521">
        <f>Rozliczenie!B923</f>
        <v>0</v>
      </c>
      <c r="C6" s="521"/>
      <c r="D6" s="521"/>
      <c r="E6" s="51">
        <f>Rozliczenie!L923</f>
        <v>0</v>
      </c>
      <c r="F6" s="49">
        <f>Rozliczenie!O923</f>
        <v>0</v>
      </c>
      <c r="G6" s="49" t="e">
        <f t="shared" si="0"/>
        <v>#DIV/0!</v>
      </c>
      <c r="H6" s="79" t="e">
        <f t="shared" si="1"/>
        <v>#DIV/0!</v>
      </c>
      <c r="I6" s="50" t="e">
        <f t="shared" si="2"/>
        <v>#DIV/0!</v>
      </c>
      <c r="J6" s="49">
        <f>Rozliczenie!F923</f>
        <v>0</v>
      </c>
      <c r="K6" s="49">
        <f>Rozliczenie!H923</f>
        <v>0</v>
      </c>
      <c r="L6" s="48"/>
    </row>
    <row r="7" spans="1:13" s="47" customFormat="1" x14ac:dyDescent="0.35">
      <c r="A7" s="47">
        <f>Rozliczenie!A924</f>
        <v>0</v>
      </c>
      <c r="B7" s="521">
        <f>Rozliczenie!B924</f>
        <v>0</v>
      </c>
      <c r="C7" s="521"/>
      <c r="D7" s="521"/>
      <c r="E7" s="51">
        <f>Rozliczenie!L924</f>
        <v>0</v>
      </c>
      <c r="F7" s="49">
        <f>Rozliczenie!O924</f>
        <v>0</v>
      </c>
      <c r="G7" s="49" t="e">
        <f t="shared" si="0"/>
        <v>#DIV/0!</v>
      </c>
      <c r="H7" s="79" t="e">
        <f t="shared" si="1"/>
        <v>#DIV/0!</v>
      </c>
      <c r="I7" s="50" t="e">
        <f t="shared" si="2"/>
        <v>#DIV/0!</v>
      </c>
      <c r="J7" s="49">
        <f>Rozliczenie!F924</f>
        <v>0</v>
      </c>
      <c r="K7" s="49">
        <f>Rozliczenie!H924</f>
        <v>0</v>
      </c>
      <c r="L7" s="48"/>
    </row>
    <row r="8" spans="1:13" s="47" customFormat="1" x14ac:dyDescent="0.35">
      <c r="A8" s="47">
        <f>Rozliczenie!A925</f>
        <v>0</v>
      </c>
      <c r="B8" s="521">
        <f>Rozliczenie!B925</f>
        <v>0</v>
      </c>
      <c r="C8" s="521"/>
      <c r="D8" s="521"/>
      <c r="E8" s="51">
        <f>Rozliczenie!L925</f>
        <v>0</v>
      </c>
      <c r="F8" s="49">
        <f>Rozliczenie!O925</f>
        <v>0</v>
      </c>
      <c r="G8" s="49" t="e">
        <f t="shared" si="0"/>
        <v>#DIV/0!</v>
      </c>
      <c r="H8" s="79" t="e">
        <f t="shared" si="1"/>
        <v>#DIV/0!</v>
      </c>
      <c r="I8" s="50" t="e">
        <f t="shared" si="2"/>
        <v>#DIV/0!</v>
      </c>
      <c r="J8" s="49">
        <f>Rozliczenie!F925</f>
        <v>0</v>
      </c>
      <c r="K8" s="49">
        <f>Rozliczenie!H925</f>
        <v>0</v>
      </c>
      <c r="L8" s="48"/>
    </row>
    <row r="9" spans="1:13" s="47" customFormat="1" x14ac:dyDescent="0.35">
      <c r="A9" s="47">
        <f>Rozliczenie!A926</f>
        <v>0</v>
      </c>
      <c r="B9" s="521">
        <f>Rozliczenie!B926</f>
        <v>0</v>
      </c>
      <c r="C9" s="521"/>
      <c r="D9" s="521"/>
      <c r="E9" s="51">
        <f>Rozliczenie!L926</f>
        <v>0</v>
      </c>
      <c r="F9" s="49">
        <f>Rozliczenie!O926</f>
        <v>0</v>
      </c>
      <c r="G9" s="49" t="e">
        <f t="shared" si="0"/>
        <v>#DIV/0!</v>
      </c>
      <c r="H9" s="79" t="e">
        <f t="shared" si="1"/>
        <v>#DIV/0!</v>
      </c>
      <c r="I9" s="50" t="e">
        <f t="shared" si="2"/>
        <v>#DIV/0!</v>
      </c>
      <c r="J9" s="49">
        <f>Rozliczenie!F926</f>
        <v>0</v>
      </c>
      <c r="K9" s="49">
        <f>Rozliczenie!H926</f>
        <v>0</v>
      </c>
      <c r="L9" s="48"/>
    </row>
    <row r="10" spans="1:13" s="47" customFormat="1" x14ac:dyDescent="0.35">
      <c r="A10" s="47">
        <f>Rozliczenie!A927</f>
        <v>0</v>
      </c>
      <c r="B10" s="521">
        <f>Rozliczenie!B927</f>
        <v>0</v>
      </c>
      <c r="C10" s="521"/>
      <c r="D10" s="521"/>
      <c r="E10" s="51">
        <f>Rozliczenie!L927</f>
        <v>0</v>
      </c>
      <c r="F10" s="49">
        <f>Rozliczenie!O927</f>
        <v>0</v>
      </c>
      <c r="G10" s="49" t="e">
        <f t="shared" si="0"/>
        <v>#DIV/0!</v>
      </c>
      <c r="H10" s="79" t="e">
        <f t="shared" si="1"/>
        <v>#DIV/0!</v>
      </c>
      <c r="I10" s="50" t="e">
        <f t="shared" si="2"/>
        <v>#DIV/0!</v>
      </c>
      <c r="J10" s="49">
        <f>Rozliczenie!F927</f>
        <v>0</v>
      </c>
      <c r="K10" s="49">
        <f>Rozliczenie!H927</f>
        <v>0</v>
      </c>
      <c r="L10" s="48"/>
    </row>
    <row r="11" spans="1:13" s="47" customFormat="1" x14ac:dyDescent="0.35">
      <c r="A11" s="47">
        <f>Rozliczenie!A928</f>
        <v>0</v>
      </c>
      <c r="B11" s="521">
        <f>Rozliczenie!B928</f>
        <v>0</v>
      </c>
      <c r="C11" s="521"/>
      <c r="D11" s="521"/>
      <c r="E11" s="51">
        <f>Rozliczenie!L928</f>
        <v>0</v>
      </c>
      <c r="F11" s="49">
        <f>Rozliczenie!O928</f>
        <v>0</v>
      </c>
      <c r="G11" s="49" t="e">
        <f t="shared" si="0"/>
        <v>#DIV/0!</v>
      </c>
      <c r="H11" s="79" t="e">
        <f t="shared" si="1"/>
        <v>#DIV/0!</v>
      </c>
      <c r="I11" s="50" t="e">
        <f t="shared" si="2"/>
        <v>#DIV/0!</v>
      </c>
      <c r="J11" s="49">
        <f>Rozliczenie!F928</f>
        <v>0</v>
      </c>
      <c r="K11" s="49">
        <f>Rozliczenie!H928</f>
        <v>0</v>
      </c>
      <c r="L11" s="48"/>
    </row>
    <row r="12" spans="1:13" s="47" customFormat="1" x14ac:dyDescent="0.35">
      <c r="A12" s="47">
        <f>Rozliczenie!A929</f>
        <v>0</v>
      </c>
      <c r="B12" s="521">
        <f>Rozliczenie!B929</f>
        <v>0</v>
      </c>
      <c r="C12" s="521"/>
      <c r="D12" s="521"/>
      <c r="E12" s="51">
        <f>Rozliczenie!L929</f>
        <v>0</v>
      </c>
      <c r="F12" s="49">
        <f>Rozliczenie!O929</f>
        <v>0</v>
      </c>
      <c r="G12" s="49" t="e">
        <f t="shared" si="0"/>
        <v>#DIV/0!</v>
      </c>
      <c r="H12" s="79" t="e">
        <f t="shared" si="1"/>
        <v>#DIV/0!</v>
      </c>
      <c r="I12" s="50" t="e">
        <f t="shared" si="2"/>
        <v>#DIV/0!</v>
      </c>
      <c r="J12" s="49">
        <f>Rozliczenie!F929</f>
        <v>0</v>
      </c>
      <c r="K12" s="49">
        <f>Rozliczenie!H929</f>
        <v>0</v>
      </c>
      <c r="L12" s="48"/>
    </row>
    <row r="13" spans="1:13" s="47" customFormat="1" x14ac:dyDescent="0.35">
      <c r="A13" s="47">
        <f>Rozliczenie!A930</f>
        <v>0</v>
      </c>
      <c r="B13" s="521">
        <f>Rozliczenie!B930</f>
        <v>0</v>
      </c>
      <c r="C13" s="521"/>
      <c r="D13" s="521"/>
      <c r="E13" s="51">
        <f>Rozliczenie!L930</f>
        <v>0</v>
      </c>
      <c r="F13" s="49">
        <f>Rozliczenie!O930</f>
        <v>0</v>
      </c>
      <c r="G13" s="49" t="e">
        <f t="shared" si="0"/>
        <v>#DIV/0!</v>
      </c>
      <c r="H13" s="79" t="e">
        <f t="shared" si="1"/>
        <v>#DIV/0!</v>
      </c>
      <c r="I13" s="50" t="e">
        <f t="shared" si="2"/>
        <v>#DIV/0!</v>
      </c>
      <c r="J13" s="49">
        <f>Rozliczenie!F930</f>
        <v>0</v>
      </c>
      <c r="K13" s="49">
        <f>Rozliczenie!H930</f>
        <v>0</v>
      </c>
      <c r="L13" s="48"/>
    </row>
    <row r="14" spans="1:13" s="47" customFormat="1" x14ac:dyDescent="0.35">
      <c r="A14" s="47">
        <f>Rozliczenie!A931</f>
        <v>0</v>
      </c>
      <c r="B14" s="521">
        <f>Rozliczenie!B931</f>
        <v>0</v>
      </c>
      <c r="C14" s="521"/>
      <c r="D14" s="521"/>
      <c r="E14" s="51">
        <f>Rozliczenie!L931</f>
        <v>0</v>
      </c>
      <c r="F14" s="49">
        <f>Rozliczenie!O931</f>
        <v>0</v>
      </c>
      <c r="G14" s="49" t="e">
        <f t="shared" si="0"/>
        <v>#DIV/0!</v>
      </c>
      <c r="H14" s="79" t="e">
        <f t="shared" si="1"/>
        <v>#DIV/0!</v>
      </c>
      <c r="I14" s="50" t="e">
        <f t="shared" si="2"/>
        <v>#DIV/0!</v>
      </c>
      <c r="J14" s="49">
        <f>Rozliczenie!F931</f>
        <v>0</v>
      </c>
      <c r="K14" s="49">
        <f>Rozliczenie!H931</f>
        <v>0</v>
      </c>
      <c r="L14" s="48"/>
    </row>
    <row r="15" spans="1:13" s="47" customFormat="1" x14ac:dyDescent="0.35">
      <c r="A15" s="47">
        <f>Rozliczenie!A932</f>
        <v>0</v>
      </c>
      <c r="B15" s="521">
        <f>Rozliczenie!B932</f>
        <v>0</v>
      </c>
      <c r="C15" s="521"/>
      <c r="D15" s="521"/>
      <c r="E15" s="51">
        <f>Rozliczenie!L932</f>
        <v>0</v>
      </c>
      <c r="F15" s="49">
        <f>Rozliczenie!O932</f>
        <v>0</v>
      </c>
      <c r="G15" s="49" t="e">
        <f t="shared" si="0"/>
        <v>#DIV/0!</v>
      </c>
      <c r="H15" s="79" t="e">
        <f t="shared" si="1"/>
        <v>#DIV/0!</v>
      </c>
      <c r="I15" s="50" t="e">
        <f t="shared" si="2"/>
        <v>#DIV/0!</v>
      </c>
      <c r="J15" s="49">
        <f>Rozliczenie!F932</f>
        <v>0</v>
      </c>
      <c r="K15" s="49">
        <f>Rozliczenie!H932</f>
        <v>0</v>
      </c>
      <c r="L15" s="48"/>
    </row>
    <row r="16" spans="1:13" s="47" customFormat="1" x14ac:dyDescent="0.35">
      <c r="A16" s="47">
        <f>Rozliczenie!A933</f>
        <v>0</v>
      </c>
      <c r="B16" s="521">
        <f>Rozliczenie!B933</f>
        <v>0</v>
      </c>
      <c r="C16" s="521"/>
      <c r="D16" s="521"/>
      <c r="E16" s="51">
        <f>Rozliczenie!L933</f>
        <v>0</v>
      </c>
      <c r="F16" s="49">
        <f>Rozliczenie!O933</f>
        <v>0</v>
      </c>
      <c r="G16" s="49" t="e">
        <f t="shared" si="0"/>
        <v>#DIV/0!</v>
      </c>
      <c r="H16" s="79" t="e">
        <f t="shared" si="1"/>
        <v>#DIV/0!</v>
      </c>
      <c r="I16" s="50" t="e">
        <f t="shared" si="2"/>
        <v>#DIV/0!</v>
      </c>
      <c r="J16" s="49">
        <f>Rozliczenie!F933</f>
        <v>0</v>
      </c>
      <c r="K16" s="49">
        <f>Rozliczenie!H933</f>
        <v>0</v>
      </c>
      <c r="L16" s="48"/>
    </row>
    <row r="17" spans="1:12" s="47" customFormat="1" x14ac:dyDescent="0.35">
      <c r="A17" s="47">
        <f>Rozliczenie!A934</f>
        <v>0</v>
      </c>
      <c r="B17" s="521">
        <f>Rozliczenie!B934</f>
        <v>0</v>
      </c>
      <c r="C17" s="521"/>
      <c r="D17" s="521"/>
      <c r="E17" s="51">
        <f>Rozliczenie!L934</f>
        <v>0</v>
      </c>
      <c r="F17" s="49">
        <f>Rozliczenie!O934</f>
        <v>0</v>
      </c>
      <c r="G17" s="49" t="e">
        <f t="shared" si="0"/>
        <v>#DIV/0!</v>
      </c>
      <c r="H17" s="79" t="e">
        <f t="shared" si="1"/>
        <v>#DIV/0!</v>
      </c>
      <c r="I17" s="50" t="e">
        <f t="shared" si="2"/>
        <v>#DIV/0!</v>
      </c>
      <c r="J17" s="49">
        <f>Rozliczenie!F934</f>
        <v>0</v>
      </c>
      <c r="K17" s="49">
        <f>Rozliczenie!H934</f>
        <v>0</v>
      </c>
      <c r="L17" s="48"/>
    </row>
    <row r="18" spans="1:12" s="47" customFormat="1" x14ac:dyDescent="0.35">
      <c r="A18" s="47">
        <f>Rozliczenie!A935</f>
        <v>0</v>
      </c>
      <c r="B18" s="521">
        <f>Rozliczenie!B935</f>
        <v>0</v>
      </c>
      <c r="C18" s="521"/>
      <c r="D18" s="521"/>
      <c r="E18" s="51">
        <f>Rozliczenie!L935</f>
        <v>0</v>
      </c>
      <c r="F18" s="49">
        <f>Rozliczenie!O935</f>
        <v>0</v>
      </c>
      <c r="G18" s="49" t="e">
        <f t="shared" si="0"/>
        <v>#DIV/0!</v>
      </c>
      <c r="H18" s="79" t="e">
        <f t="shared" si="1"/>
        <v>#DIV/0!</v>
      </c>
      <c r="I18" s="50" t="e">
        <f t="shared" si="2"/>
        <v>#DIV/0!</v>
      </c>
      <c r="J18" s="49">
        <f>Rozliczenie!F935</f>
        <v>0</v>
      </c>
      <c r="K18" s="49">
        <f>Rozliczenie!H935</f>
        <v>0</v>
      </c>
      <c r="L18" s="48"/>
    </row>
    <row r="19" spans="1:12" s="47" customFormat="1" x14ac:dyDescent="0.35">
      <c r="A19" s="47">
        <f>Rozliczenie!A936</f>
        <v>0</v>
      </c>
      <c r="B19" s="521">
        <f>Rozliczenie!B936</f>
        <v>0</v>
      </c>
      <c r="C19" s="521"/>
      <c r="D19" s="521"/>
      <c r="E19" s="51">
        <f>Rozliczenie!L936</f>
        <v>0</v>
      </c>
      <c r="F19" s="49">
        <f>Rozliczenie!O936</f>
        <v>0</v>
      </c>
      <c r="G19" s="49" t="e">
        <f t="shared" si="0"/>
        <v>#DIV/0!</v>
      </c>
      <c r="H19" s="79" t="e">
        <f t="shared" si="1"/>
        <v>#DIV/0!</v>
      </c>
      <c r="I19" s="50" t="e">
        <f t="shared" si="2"/>
        <v>#DIV/0!</v>
      </c>
      <c r="J19" s="49">
        <f>Rozliczenie!F936</f>
        <v>0</v>
      </c>
      <c r="K19" s="49">
        <f>Rozliczenie!H936</f>
        <v>0</v>
      </c>
      <c r="L19" s="48"/>
    </row>
    <row r="20" spans="1:12" s="47" customFormat="1" x14ac:dyDescent="0.35">
      <c r="A20" s="47">
        <f>Rozliczenie!A937</f>
        <v>0</v>
      </c>
      <c r="B20" s="521">
        <f>Rozliczenie!B937</f>
        <v>0</v>
      </c>
      <c r="C20" s="521"/>
      <c r="D20" s="521"/>
      <c r="E20" s="51">
        <f>Rozliczenie!L937</f>
        <v>0</v>
      </c>
      <c r="F20" s="49">
        <f>Rozliczenie!O937</f>
        <v>0</v>
      </c>
      <c r="G20" s="49" t="e">
        <f t="shared" si="0"/>
        <v>#DIV/0!</v>
      </c>
      <c r="H20" s="79" t="e">
        <f t="shared" si="1"/>
        <v>#DIV/0!</v>
      </c>
      <c r="I20" s="50" t="e">
        <f t="shared" si="2"/>
        <v>#DIV/0!</v>
      </c>
      <c r="J20" s="49">
        <f>Rozliczenie!F937</f>
        <v>0</v>
      </c>
      <c r="K20" s="49">
        <f>Rozliczenie!H937</f>
        <v>0</v>
      </c>
      <c r="L20" s="48"/>
    </row>
    <row r="21" spans="1:12" s="47" customFormat="1" x14ac:dyDescent="0.35">
      <c r="A21" s="47">
        <f>Rozliczenie!A938</f>
        <v>0</v>
      </c>
      <c r="B21" s="521">
        <f>Rozliczenie!B938</f>
        <v>0</v>
      </c>
      <c r="C21" s="521"/>
      <c r="D21" s="521"/>
      <c r="E21" s="51">
        <f>Rozliczenie!L938</f>
        <v>0</v>
      </c>
      <c r="F21" s="49">
        <f>Rozliczenie!O938</f>
        <v>0</v>
      </c>
      <c r="G21" s="49" t="e">
        <f t="shared" si="0"/>
        <v>#DIV/0!</v>
      </c>
      <c r="H21" s="79" t="e">
        <f t="shared" si="1"/>
        <v>#DIV/0!</v>
      </c>
      <c r="I21" s="50" t="e">
        <f t="shared" si="2"/>
        <v>#DIV/0!</v>
      </c>
      <c r="J21" s="49">
        <f>Rozliczenie!F938</f>
        <v>0</v>
      </c>
      <c r="K21" s="49">
        <f>Rozliczenie!H938</f>
        <v>0</v>
      </c>
      <c r="L21" s="48"/>
    </row>
    <row r="22" spans="1:12" s="47" customFormat="1" x14ac:dyDescent="0.35">
      <c r="A22" s="47">
        <f>Rozliczenie!A939</f>
        <v>0</v>
      </c>
      <c r="B22" s="521">
        <f>Rozliczenie!B939</f>
        <v>0</v>
      </c>
      <c r="C22" s="521"/>
      <c r="D22" s="521"/>
      <c r="E22" s="51">
        <f>Rozliczenie!L939</f>
        <v>0</v>
      </c>
      <c r="F22" s="49">
        <f>Rozliczenie!O939</f>
        <v>0</v>
      </c>
      <c r="G22" s="49" t="e">
        <f t="shared" si="0"/>
        <v>#DIV/0!</v>
      </c>
      <c r="H22" s="79" t="e">
        <f t="shared" si="1"/>
        <v>#DIV/0!</v>
      </c>
      <c r="I22" s="50" t="e">
        <f t="shared" si="2"/>
        <v>#DIV/0!</v>
      </c>
      <c r="J22" s="49">
        <f>Rozliczenie!F939</f>
        <v>0</v>
      </c>
      <c r="K22" s="49">
        <f>Rozliczenie!H939</f>
        <v>0</v>
      </c>
      <c r="L22" s="48"/>
    </row>
    <row r="23" spans="1:12" s="47" customFormat="1" x14ac:dyDescent="0.35">
      <c r="A23" s="47">
        <f>Rozliczenie!A940</f>
        <v>0</v>
      </c>
      <c r="B23" s="521">
        <f>Rozliczenie!B940</f>
        <v>0</v>
      </c>
      <c r="C23" s="521"/>
      <c r="D23" s="521"/>
      <c r="E23" s="51">
        <f>Rozliczenie!L940</f>
        <v>0</v>
      </c>
      <c r="F23" s="49">
        <f>Rozliczenie!O940</f>
        <v>0</v>
      </c>
      <c r="G23" s="49" t="e">
        <f t="shared" si="0"/>
        <v>#DIV/0!</v>
      </c>
      <c r="H23" s="79" t="e">
        <f t="shared" si="1"/>
        <v>#DIV/0!</v>
      </c>
      <c r="I23" s="50" t="e">
        <f t="shared" si="2"/>
        <v>#DIV/0!</v>
      </c>
      <c r="J23" s="49">
        <f>Rozliczenie!F940</f>
        <v>0</v>
      </c>
      <c r="K23" s="49">
        <f>Rozliczenie!H940</f>
        <v>0</v>
      </c>
      <c r="L23" s="48"/>
    </row>
    <row r="24" spans="1:12" s="47" customFormat="1" x14ac:dyDescent="0.35">
      <c r="A24" s="47">
        <f>Rozliczenie!A941</f>
        <v>0</v>
      </c>
      <c r="B24" s="521">
        <f>Rozliczenie!B941</f>
        <v>0</v>
      </c>
      <c r="C24" s="521"/>
      <c r="D24" s="521"/>
      <c r="E24" s="51">
        <f>Rozliczenie!L941</f>
        <v>0</v>
      </c>
      <c r="F24" s="49">
        <f>Rozliczenie!O941</f>
        <v>0</v>
      </c>
      <c r="G24" s="49" t="e">
        <f t="shared" si="0"/>
        <v>#DIV/0!</v>
      </c>
      <c r="H24" s="79" t="e">
        <f t="shared" si="1"/>
        <v>#DIV/0!</v>
      </c>
      <c r="I24" s="50" t="e">
        <f t="shared" si="2"/>
        <v>#DIV/0!</v>
      </c>
      <c r="J24" s="49">
        <f>Rozliczenie!F941</f>
        <v>0</v>
      </c>
      <c r="K24" s="49">
        <f>Rozliczenie!H941</f>
        <v>0</v>
      </c>
      <c r="L24" s="48"/>
    </row>
    <row r="25" spans="1:12" s="47" customFormat="1" x14ac:dyDescent="0.35">
      <c r="A25" s="47">
        <f>Rozliczenie!A942</f>
        <v>0</v>
      </c>
      <c r="B25" s="521">
        <f>Rozliczenie!B942</f>
        <v>0</v>
      </c>
      <c r="C25" s="521"/>
      <c r="D25" s="521"/>
      <c r="E25" s="51">
        <f>Rozliczenie!L942</f>
        <v>0</v>
      </c>
      <c r="F25" s="49">
        <f>Rozliczenie!O942</f>
        <v>0</v>
      </c>
      <c r="G25" s="49" t="e">
        <f t="shared" si="0"/>
        <v>#DIV/0!</v>
      </c>
      <c r="H25" s="79" t="e">
        <f t="shared" si="1"/>
        <v>#DIV/0!</v>
      </c>
      <c r="I25" s="50" t="e">
        <f t="shared" si="2"/>
        <v>#DIV/0!</v>
      </c>
      <c r="J25" s="49">
        <f>Rozliczenie!F942</f>
        <v>0</v>
      </c>
      <c r="K25" s="49">
        <f>Rozliczenie!H942</f>
        <v>0</v>
      </c>
      <c r="L25" s="48"/>
    </row>
    <row r="26" spans="1:12" s="47" customFormat="1" x14ac:dyDescent="0.35">
      <c r="A26" s="47">
        <f>Rozliczenie!A943</f>
        <v>0</v>
      </c>
      <c r="B26" s="521">
        <f>Rozliczenie!B943</f>
        <v>0</v>
      </c>
      <c r="C26" s="521"/>
      <c r="D26" s="521"/>
      <c r="E26" s="51">
        <f>Rozliczenie!L943</f>
        <v>0</v>
      </c>
      <c r="F26" s="49">
        <f>Rozliczenie!O943</f>
        <v>0</v>
      </c>
      <c r="G26" s="49" t="e">
        <f t="shared" si="0"/>
        <v>#DIV/0!</v>
      </c>
      <c r="H26" s="79" t="e">
        <f t="shared" si="1"/>
        <v>#DIV/0!</v>
      </c>
      <c r="I26" s="50" t="e">
        <f t="shared" si="2"/>
        <v>#DIV/0!</v>
      </c>
      <c r="J26" s="49">
        <f>Rozliczenie!F943</f>
        <v>0</v>
      </c>
      <c r="K26" s="49">
        <f>Rozliczenie!H943</f>
        <v>0</v>
      </c>
      <c r="L26" s="48"/>
    </row>
    <row r="27" spans="1:12" s="47" customFormat="1" x14ac:dyDescent="0.35">
      <c r="A27" s="47">
        <f>Rozliczenie!A944</f>
        <v>0</v>
      </c>
      <c r="B27" s="521">
        <f>Rozliczenie!B944</f>
        <v>0</v>
      </c>
      <c r="C27" s="521"/>
      <c r="D27" s="521"/>
      <c r="E27" s="51">
        <f>Rozliczenie!L944</f>
        <v>0</v>
      </c>
      <c r="F27" s="49">
        <f>Rozliczenie!O944</f>
        <v>0</v>
      </c>
      <c r="G27" s="49" t="e">
        <f t="shared" si="0"/>
        <v>#DIV/0!</v>
      </c>
      <c r="H27" s="79" t="e">
        <f t="shared" si="1"/>
        <v>#DIV/0!</v>
      </c>
      <c r="I27" s="50" t="e">
        <f t="shared" si="2"/>
        <v>#DIV/0!</v>
      </c>
      <c r="J27" s="49">
        <f>Rozliczenie!F944</f>
        <v>0</v>
      </c>
      <c r="K27" s="49">
        <f>Rozliczenie!H944</f>
        <v>0</v>
      </c>
      <c r="L27" s="48"/>
    </row>
    <row r="28" spans="1:12" s="47" customFormat="1" x14ac:dyDescent="0.35">
      <c r="A28" s="47">
        <f>Rozliczenie!A945</f>
        <v>0</v>
      </c>
      <c r="B28" s="521">
        <f>Rozliczenie!B945</f>
        <v>0</v>
      </c>
      <c r="C28" s="521"/>
      <c r="D28" s="521"/>
      <c r="E28" s="51">
        <f>Rozliczenie!L945</f>
        <v>0</v>
      </c>
      <c r="F28" s="49">
        <f>Rozliczenie!O945</f>
        <v>0</v>
      </c>
      <c r="G28" s="49" t="e">
        <f t="shared" si="0"/>
        <v>#DIV/0!</v>
      </c>
      <c r="H28" s="79" t="e">
        <f t="shared" si="1"/>
        <v>#DIV/0!</v>
      </c>
      <c r="I28" s="50" t="e">
        <f t="shared" si="2"/>
        <v>#DIV/0!</v>
      </c>
      <c r="J28" s="49">
        <f>Rozliczenie!F945</f>
        <v>0</v>
      </c>
      <c r="K28" s="49">
        <f>Rozliczenie!H945</f>
        <v>0</v>
      </c>
      <c r="L28" s="48"/>
    </row>
    <row r="29" spans="1:12" s="47" customFormat="1" x14ac:dyDescent="0.35">
      <c r="A29" s="47">
        <f>Rozliczenie!A946</f>
        <v>0</v>
      </c>
      <c r="B29" s="521">
        <f>Rozliczenie!B946</f>
        <v>0</v>
      </c>
      <c r="C29" s="521"/>
      <c r="D29" s="521"/>
      <c r="E29" s="51">
        <f>Rozliczenie!L946</f>
        <v>0</v>
      </c>
      <c r="F29" s="49">
        <f>Rozliczenie!O946</f>
        <v>0</v>
      </c>
      <c r="G29" s="49" t="e">
        <f t="shared" si="0"/>
        <v>#DIV/0!</v>
      </c>
      <c r="H29" s="79" t="e">
        <f t="shared" si="1"/>
        <v>#DIV/0!</v>
      </c>
      <c r="I29" s="50" t="e">
        <f t="shared" si="2"/>
        <v>#DIV/0!</v>
      </c>
      <c r="J29" s="49">
        <f>Rozliczenie!F946</f>
        <v>0</v>
      </c>
      <c r="K29" s="49">
        <f>Rozliczenie!H946</f>
        <v>0</v>
      </c>
      <c r="L29" s="48"/>
    </row>
    <row r="30" spans="1:12" s="47" customFormat="1" x14ac:dyDescent="0.35">
      <c r="A30" s="47">
        <f>Rozliczenie!A947</f>
        <v>0</v>
      </c>
      <c r="B30" s="521">
        <f>Rozliczenie!B947</f>
        <v>0</v>
      </c>
      <c r="C30" s="521"/>
      <c r="D30" s="521"/>
      <c r="E30" s="51">
        <f>Rozliczenie!L947</f>
        <v>0</v>
      </c>
      <c r="F30" s="49">
        <f>Rozliczenie!O947</f>
        <v>0</v>
      </c>
      <c r="G30" s="49" t="e">
        <f t="shared" si="0"/>
        <v>#DIV/0!</v>
      </c>
      <c r="H30" s="79" t="e">
        <f t="shared" si="1"/>
        <v>#DIV/0!</v>
      </c>
      <c r="I30" s="50" t="e">
        <f t="shared" si="2"/>
        <v>#DIV/0!</v>
      </c>
      <c r="J30" s="49">
        <f>Rozliczenie!F947</f>
        <v>0</v>
      </c>
      <c r="K30" s="49">
        <f>Rozliczenie!H947</f>
        <v>0</v>
      </c>
      <c r="L30" s="48"/>
    </row>
    <row r="31" spans="1:12" s="47" customFormat="1" x14ac:dyDescent="0.35">
      <c r="A31" s="47">
        <f>Rozliczenie!A948</f>
        <v>0</v>
      </c>
      <c r="B31" s="521">
        <f>Rozliczenie!B948</f>
        <v>0</v>
      </c>
      <c r="C31" s="521"/>
      <c r="D31" s="521"/>
      <c r="E31" s="51">
        <f>Rozliczenie!L948</f>
        <v>0</v>
      </c>
      <c r="F31" s="49">
        <f>Rozliczenie!O948</f>
        <v>0</v>
      </c>
      <c r="G31" s="49" t="e">
        <f t="shared" si="0"/>
        <v>#DIV/0!</v>
      </c>
      <c r="H31" s="79" t="e">
        <f t="shared" si="1"/>
        <v>#DIV/0!</v>
      </c>
      <c r="I31" s="50" t="e">
        <f t="shared" si="2"/>
        <v>#DIV/0!</v>
      </c>
      <c r="J31" s="49">
        <f>Rozliczenie!F948</f>
        <v>0</v>
      </c>
      <c r="K31" s="49">
        <f>Rozliczenie!H948</f>
        <v>0</v>
      </c>
      <c r="L31" s="48"/>
    </row>
    <row r="32" spans="1:12" s="47" customFormat="1" x14ac:dyDescent="0.35">
      <c r="A32" s="47">
        <f>Rozliczenie!A949</f>
        <v>0</v>
      </c>
      <c r="B32" s="521">
        <f>Rozliczenie!B949</f>
        <v>0</v>
      </c>
      <c r="C32" s="521"/>
      <c r="D32" s="521"/>
      <c r="E32" s="51">
        <f>Rozliczenie!L949</f>
        <v>0</v>
      </c>
      <c r="F32" s="49">
        <f>Rozliczenie!O949</f>
        <v>0</v>
      </c>
      <c r="G32" s="49" t="e">
        <f t="shared" si="0"/>
        <v>#DIV/0!</v>
      </c>
      <c r="H32" s="79" t="e">
        <f t="shared" si="1"/>
        <v>#DIV/0!</v>
      </c>
      <c r="I32" s="50" t="e">
        <f t="shared" si="2"/>
        <v>#DIV/0!</v>
      </c>
      <c r="J32" s="49">
        <f>Rozliczenie!F949</f>
        <v>0</v>
      </c>
      <c r="K32" s="49">
        <f>Rozliczenie!H949</f>
        <v>0</v>
      </c>
      <c r="L32" s="48"/>
    </row>
    <row r="33" spans="1:12" s="47" customFormat="1" x14ac:dyDescent="0.35">
      <c r="A33" s="47">
        <f>Rozliczenie!A950</f>
        <v>0</v>
      </c>
      <c r="B33" s="521">
        <f>Rozliczenie!B950</f>
        <v>0</v>
      </c>
      <c r="C33" s="521"/>
      <c r="D33" s="521"/>
      <c r="E33" s="51">
        <f>Rozliczenie!L950</f>
        <v>0</v>
      </c>
      <c r="F33" s="49">
        <f>Rozliczenie!O950</f>
        <v>0</v>
      </c>
      <c r="G33" s="49" t="e">
        <f t="shared" si="0"/>
        <v>#DIV/0!</v>
      </c>
      <c r="H33" s="79" t="e">
        <f t="shared" si="1"/>
        <v>#DIV/0!</v>
      </c>
      <c r="I33" s="50" t="e">
        <f t="shared" si="2"/>
        <v>#DIV/0!</v>
      </c>
      <c r="J33" s="49">
        <f>Rozliczenie!F950</f>
        <v>0</v>
      </c>
      <c r="K33" s="49">
        <f>Rozliczenie!H950</f>
        <v>0</v>
      </c>
      <c r="L33" s="48"/>
    </row>
    <row r="34" spans="1:12" s="47" customFormat="1" x14ac:dyDescent="0.35">
      <c r="A34" s="47">
        <f>Rozliczenie!A951</f>
        <v>0</v>
      </c>
      <c r="B34" s="521">
        <f>Rozliczenie!B951</f>
        <v>0</v>
      </c>
      <c r="C34" s="521"/>
      <c r="D34" s="521"/>
      <c r="E34" s="51">
        <f>Rozliczenie!L951</f>
        <v>0</v>
      </c>
      <c r="F34" s="49">
        <f>Rozliczenie!O951</f>
        <v>0</v>
      </c>
      <c r="G34" s="49" t="e">
        <f t="shared" si="0"/>
        <v>#DIV/0!</v>
      </c>
      <c r="H34" s="79" t="e">
        <f t="shared" si="1"/>
        <v>#DIV/0!</v>
      </c>
      <c r="I34" s="50" t="e">
        <f t="shared" si="2"/>
        <v>#DIV/0!</v>
      </c>
      <c r="J34" s="49">
        <f>Rozliczenie!F951</f>
        <v>0</v>
      </c>
      <c r="K34" s="49">
        <f>Rozliczenie!H951</f>
        <v>0</v>
      </c>
      <c r="L34" s="48"/>
    </row>
    <row r="35" spans="1:12" s="47" customFormat="1" x14ac:dyDescent="0.35">
      <c r="A35" s="47">
        <f>Rozliczenie!A952</f>
        <v>0</v>
      </c>
      <c r="B35" s="521">
        <f>Rozliczenie!B952</f>
        <v>0</v>
      </c>
      <c r="C35" s="521"/>
      <c r="D35" s="521"/>
      <c r="E35" s="51">
        <f>Rozliczenie!L952</f>
        <v>0</v>
      </c>
      <c r="F35" s="49">
        <f>Rozliczenie!O952</f>
        <v>0</v>
      </c>
      <c r="G35" s="49" t="e">
        <f t="shared" si="0"/>
        <v>#DIV/0!</v>
      </c>
      <c r="H35" s="79" t="e">
        <f t="shared" si="1"/>
        <v>#DIV/0!</v>
      </c>
      <c r="I35" s="50" t="e">
        <f t="shared" si="2"/>
        <v>#DIV/0!</v>
      </c>
      <c r="J35" s="49">
        <f>Rozliczenie!F952</f>
        <v>0</v>
      </c>
      <c r="K35" s="49">
        <f>Rozliczenie!H952</f>
        <v>0</v>
      </c>
      <c r="L35" s="48"/>
    </row>
    <row r="36" spans="1:12" s="47" customFormat="1" x14ac:dyDescent="0.35">
      <c r="A36" s="47">
        <f>Rozliczenie!A953</f>
        <v>0</v>
      </c>
      <c r="B36" s="521">
        <f>Rozliczenie!B953</f>
        <v>0</v>
      </c>
      <c r="C36" s="521"/>
      <c r="D36" s="521"/>
      <c r="E36" s="51">
        <f>Rozliczenie!L953</f>
        <v>0</v>
      </c>
      <c r="F36" s="49">
        <f>Rozliczenie!O953</f>
        <v>0</v>
      </c>
      <c r="G36" s="49" t="e">
        <f t="shared" si="0"/>
        <v>#DIV/0!</v>
      </c>
      <c r="H36" s="79" t="e">
        <f t="shared" si="1"/>
        <v>#DIV/0!</v>
      </c>
      <c r="I36" s="50" t="e">
        <f t="shared" si="2"/>
        <v>#DIV/0!</v>
      </c>
      <c r="J36" s="49">
        <f>Rozliczenie!F953</f>
        <v>0</v>
      </c>
      <c r="K36" s="49">
        <f>Rozliczenie!H953</f>
        <v>0</v>
      </c>
      <c r="L36" s="48"/>
    </row>
    <row r="37" spans="1:12" s="47" customFormat="1" x14ac:dyDescent="0.35">
      <c r="A37" s="47">
        <f>Rozliczenie!A954</f>
        <v>0</v>
      </c>
      <c r="B37" s="521">
        <f>Rozliczenie!B954</f>
        <v>0</v>
      </c>
      <c r="C37" s="521"/>
      <c r="D37" s="521"/>
      <c r="E37" s="51">
        <f>Rozliczenie!L954</f>
        <v>0</v>
      </c>
      <c r="F37" s="49">
        <f>Rozliczenie!O954</f>
        <v>0</v>
      </c>
      <c r="G37" s="49" t="e">
        <f t="shared" si="0"/>
        <v>#DIV/0!</v>
      </c>
      <c r="H37" s="79" t="e">
        <f t="shared" si="1"/>
        <v>#DIV/0!</v>
      </c>
      <c r="I37" s="50" t="e">
        <f t="shared" si="2"/>
        <v>#DIV/0!</v>
      </c>
      <c r="J37" s="49">
        <f>Rozliczenie!F954</f>
        <v>0</v>
      </c>
      <c r="K37" s="49">
        <f>Rozliczenie!H954</f>
        <v>0</v>
      </c>
      <c r="L37" s="48"/>
    </row>
    <row r="38" spans="1:12" s="47" customFormat="1" x14ac:dyDescent="0.35">
      <c r="A38" s="47">
        <f>Rozliczenie!A955</f>
        <v>0</v>
      </c>
      <c r="B38" s="521">
        <f>Rozliczenie!B955</f>
        <v>0</v>
      </c>
      <c r="C38" s="521"/>
      <c r="D38" s="521"/>
      <c r="E38" s="51">
        <f>Rozliczenie!L955</f>
        <v>0</v>
      </c>
      <c r="F38" s="49">
        <f>Rozliczenie!O955</f>
        <v>0</v>
      </c>
      <c r="G38" s="49" t="e">
        <f t="shared" si="0"/>
        <v>#DIV/0!</v>
      </c>
      <c r="H38" s="79" t="e">
        <f t="shared" si="1"/>
        <v>#DIV/0!</v>
      </c>
      <c r="I38" s="50" t="e">
        <f t="shared" si="2"/>
        <v>#DIV/0!</v>
      </c>
      <c r="J38" s="49">
        <f>Rozliczenie!F955</f>
        <v>0</v>
      </c>
      <c r="K38" s="49">
        <f>Rozliczenie!H955</f>
        <v>0</v>
      </c>
      <c r="L38" s="48"/>
    </row>
    <row r="39" spans="1:12" s="47" customFormat="1" x14ac:dyDescent="0.35">
      <c r="A39" s="47">
        <f>Rozliczenie!A956</f>
        <v>0</v>
      </c>
      <c r="B39" s="521">
        <f>Rozliczenie!B956</f>
        <v>0</v>
      </c>
      <c r="C39" s="521"/>
      <c r="D39" s="521"/>
      <c r="E39" s="51">
        <f>Rozliczenie!L956</f>
        <v>0</v>
      </c>
      <c r="F39" s="49">
        <f>Rozliczenie!O956</f>
        <v>0</v>
      </c>
      <c r="G39" s="49" t="e">
        <f t="shared" si="0"/>
        <v>#DIV/0!</v>
      </c>
      <c r="H39" s="79" t="e">
        <f t="shared" si="1"/>
        <v>#DIV/0!</v>
      </c>
      <c r="I39" s="50" t="e">
        <f t="shared" si="2"/>
        <v>#DIV/0!</v>
      </c>
      <c r="J39" s="49">
        <f>Rozliczenie!F956</f>
        <v>0</v>
      </c>
      <c r="K39" s="49">
        <f>Rozliczenie!H956</f>
        <v>0</v>
      </c>
      <c r="L39" s="48"/>
    </row>
    <row r="40" spans="1:12" s="47" customFormat="1" x14ac:dyDescent="0.35">
      <c r="A40" s="47">
        <f>Rozliczenie!A957</f>
        <v>0</v>
      </c>
      <c r="B40" s="521">
        <f>Rozliczenie!B957</f>
        <v>0</v>
      </c>
      <c r="C40" s="521"/>
      <c r="D40" s="521"/>
      <c r="E40" s="51">
        <f>Rozliczenie!L957</f>
        <v>0</v>
      </c>
      <c r="F40" s="49">
        <f>Rozliczenie!O957</f>
        <v>0</v>
      </c>
      <c r="G40" s="49" t="e">
        <f t="shared" si="0"/>
        <v>#DIV/0!</v>
      </c>
      <c r="H40" s="79" t="e">
        <f t="shared" si="1"/>
        <v>#DIV/0!</v>
      </c>
      <c r="I40" s="50" t="e">
        <f t="shared" si="2"/>
        <v>#DIV/0!</v>
      </c>
      <c r="J40" s="49">
        <f>Rozliczenie!F957</f>
        <v>0</v>
      </c>
      <c r="K40" s="49">
        <f>Rozliczenie!H957</f>
        <v>0</v>
      </c>
      <c r="L40" s="48"/>
    </row>
    <row r="41" spans="1:12" s="47" customFormat="1" x14ac:dyDescent="0.35">
      <c r="A41" s="47">
        <f>Rozliczenie!A958</f>
        <v>0</v>
      </c>
      <c r="B41" s="521">
        <f>Rozliczenie!B958</f>
        <v>0</v>
      </c>
      <c r="C41" s="521"/>
      <c r="D41" s="521"/>
      <c r="E41" s="51">
        <f>Rozliczenie!L958</f>
        <v>0</v>
      </c>
      <c r="F41" s="49">
        <f>Rozliczenie!O958</f>
        <v>0</v>
      </c>
      <c r="G41" s="49" t="e">
        <f t="shared" si="0"/>
        <v>#DIV/0!</v>
      </c>
      <c r="H41" s="79" t="e">
        <f t="shared" si="1"/>
        <v>#DIV/0!</v>
      </c>
      <c r="I41" s="50" t="e">
        <f t="shared" si="2"/>
        <v>#DIV/0!</v>
      </c>
      <c r="J41" s="49">
        <f>Rozliczenie!F958</f>
        <v>0</v>
      </c>
      <c r="K41" s="49">
        <f>Rozliczenie!H958</f>
        <v>0</v>
      </c>
      <c r="L41" s="48"/>
    </row>
    <row r="42" spans="1:12" s="47" customFormat="1" x14ac:dyDescent="0.35">
      <c r="A42" s="47">
        <f>Rozliczenie!A959</f>
        <v>0</v>
      </c>
      <c r="B42" s="521">
        <f>Rozliczenie!B959</f>
        <v>0</v>
      </c>
      <c r="C42" s="521"/>
      <c r="D42" s="521"/>
      <c r="E42" s="51">
        <f>Rozliczenie!L959</f>
        <v>0</v>
      </c>
      <c r="F42" s="49">
        <f>Rozliczenie!O959</f>
        <v>0</v>
      </c>
      <c r="G42" s="49" t="e">
        <f t="shared" si="0"/>
        <v>#DIV/0!</v>
      </c>
      <c r="H42" s="79" t="e">
        <f t="shared" si="1"/>
        <v>#DIV/0!</v>
      </c>
      <c r="I42" s="50" t="e">
        <f t="shared" si="2"/>
        <v>#DIV/0!</v>
      </c>
      <c r="J42" s="49">
        <f>Rozliczenie!F959</f>
        <v>0</v>
      </c>
      <c r="K42" s="49">
        <f>Rozliczenie!H959</f>
        <v>0</v>
      </c>
      <c r="L42" s="48"/>
    </row>
    <row r="43" spans="1:12" s="47" customFormat="1" x14ac:dyDescent="0.35">
      <c r="A43" s="47">
        <f>Rozliczenie!A960</f>
        <v>0</v>
      </c>
      <c r="B43" s="521">
        <f>Rozliczenie!B960</f>
        <v>0</v>
      </c>
      <c r="C43" s="521"/>
      <c r="D43" s="521"/>
      <c r="E43" s="51">
        <f>Rozliczenie!L960</f>
        <v>0</v>
      </c>
      <c r="F43" s="49">
        <f>Rozliczenie!O960</f>
        <v>0</v>
      </c>
      <c r="G43" s="49" t="e">
        <f t="shared" si="0"/>
        <v>#DIV/0!</v>
      </c>
      <c r="H43" s="79" t="e">
        <f t="shared" si="1"/>
        <v>#DIV/0!</v>
      </c>
      <c r="I43" s="50" t="e">
        <f t="shared" si="2"/>
        <v>#DIV/0!</v>
      </c>
      <c r="J43" s="49">
        <f>Rozliczenie!F960</f>
        <v>0</v>
      </c>
      <c r="K43" s="49">
        <f>Rozliczenie!H960</f>
        <v>0</v>
      </c>
      <c r="L43" s="48"/>
    </row>
    <row r="44" spans="1:12" s="47" customFormat="1" x14ac:dyDescent="0.35">
      <c r="A44" s="47">
        <f>Rozliczenie!A961</f>
        <v>0</v>
      </c>
      <c r="B44" s="521">
        <f>Rozliczenie!B961</f>
        <v>0</v>
      </c>
      <c r="C44" s="521"/>
      <c r="D44" s="521"/>
      <c r="E44" s="51">
        <f>Rozliczenie!L961</f>
        <v>0</v>
      </c>
      <c r="F44" s="49">
        <f>Rozliczenie!O961</f>
        <v>0</v>
      </c>
      <c r="G44" s="49" t="e">
        <f t="shared" si="0"/>
        <v>#DIV/0!</v>
      </c>
      <c r="H44" s="79" t="e">
        <f t="shared" si="1"/>
        <v>#DIV/0!</v>
      </c>
      <c r="I44" s="50" t="e">
        <f t="shared" si="2"/>
        <v>#DIV/0!</v>
      </c>
      <c r="J44" s="49">
        <f>Rozliczenie!F961</f>
        <v>0</v>
      </c>
      <c r="K44" s="49">
        <f>Rozliczenie!H961</f>
        <v>0</v>
      </c>
      <c r="L44" s="48"/>
    </row>
    <row r="45" spans="1:12" s="47" customFormat="1" x14ac:dyDescent="0.35">
      <c r="A45" s="47">
        <f>Rozliczenie!A962</f>
        <v>0</v>
      </c>
      <c r="B45" s="521">
        <f>Rozliczenie!B962</f>
        <v>0</v>
      </c>
      <c r="C45" s="521"/>
      <c r="D45" s="521"/>
      <c r="E45" s="51">
        <f>Rozliczenie!L962</f>
        <v>0</v>
      </c>
      <c r="F45" s="49">
        <f>Rozliczenie!O962</f>
        <v>0</v>
      </c>
      <c r="G45" s="49" t="e">
        <f t="shared" si="0"/>
        <v>#DIV/0!</v>
      </c>
      <c r="H45" s="79" t="e">
        <f t="shared" si="1"/>
        <v>#DIV/0!</v>
      </c>
      <c r="I45" s="50" t="e">
        <f t="shared" si="2"/>
        <v>#DIV/0!</v>
      </c>
      <c r="J45" s="49">
        <f>Rozliczenie!F962</f>
        <v>0</v>
      </c>
      <c r="K45" s="49">
        <f>Rozliczenie!H962</f>
        <v>0</v>
      </c>
      <c r="L45" s="48"/>
    </row>
    <row r="46" spans="1:12" s="47" customFormat="1" x14ac:dyDescent="0.35">
      <c r="A46" s="47">
        <f>Rozliczenie!A963</f>
        <v>0</v>
      </c>
      <c r="B46" s="521">
        <f>Rozliczenie!B963</f>
        <v>0</v>
      </c>
      <c r="C46" s="521"/>
      <c r="D46" s="521"/>
      <c r="E46" s="51">
        <f>Rozliczenie!L963</f>
        <v>0</v>
      </c>
      <c r="F46" s="49">
        <f>Rozliczenie!O963</f>
        <v>0</v>
      </c>
      <c r="G46" s="49" t="e">
        <f t="shared" si="0"/>
        <v>#DIV/0!</v>
      </c>
      <c r="H46" s="79" t="e">
        <f t="shared" si="1"/>
        <v>#DIV/0!</v>
      </c>
      <c r="I46" s="50" t="e">
        <f t="shared" si="2"/>
        <v>#DIV/0!</v>
      </c>
      <c r="J46" s="49">
        <f>Rozliczenie!F963</f>
        <v>0</v>
      </c>
      <c r="K46" s="49">
        <f>Rozliczenie!H963</f>
        <v>0</v>
      </c>
      <c r="L46" s="48"/>
    </row>
    <row r="47" spans="1:12" s="47" customFormat="1" x14ac:dyDescent="0.35">
      <c r="A47" s="47">
        <f>Rozliczenie!A964</f>
        <v>0</v>
      </c>
      <c r="B47" s="521">
        <f>Rozliczenie!B964</f>
        <v>0</v>
      </c>
      <c r="C47" s="521"/>
      <c r="D47" s="521"/>
      <c r="E47" s="51">
        <f>Rozliczenie!L964</f>
        <v>0</v>
      </c>
      <c r="F47" s="49">
        <f>Rozliczenie!O964</f>
        <v>0</v>
      </c>
      <c r="G47" s="49" t="e">
        <f t="shared" si="0"/>
        <v>#DIV/0!</v>
      </c>
      <c r="H47" s="79" t="e">
        <f t="shared" si="1"/>
        <v>#DIV/0!</v>
      </c>
      <c r="I47" s="50" t="e">
        <f t="shared" si="2"/>
        <v>#DIV/0!</v>
      </c>
      <c r="J47" s="49">
        <f>Rozliczenie!F964</f>
        <v>0</v>
      </c>
      <c r="K47" s="49">
        <f>Rozliczenie!H964</f>
        <v>0</v>
      </c>
      <c r="L47" s="48"/>
    </row>
    <row r="48" spans="1:12" s="47" customFormat="1" x14ac:dyDescent="0.35">
      <c r="A48" s="47">
        <f>Rozliczenie!A965</f>
        <v>0</v>
      </c>
      <c r="B48" s="521">
        <f>Rozliczenie!B965</f>
        <v>0</v>
      </c>
      <c r="C48" s="521"/>
      <c r="D48" s="521"/>
      <c r="E48" s="51">
        <f>Rozliczenie!L965</f>
        <v>0</v>
      </c>
      <c r="F48" s="49">
        <f>Rozliczenie!O965</f>
        <v>0</v>
      </c>
      <c r="G48" s="49" t="e">
        <f t="shared" si="0"/>
        <v>#DIV/0!</v>
      </c>
      <c r="H48" s="79" t="e">
        <f t="shared" si="1"/>
        <v>#DIV/0!</v>
      </c>
      <c r="I48" s="50" t="e">
        <f t="shared" si="2"/>
        <v>#DIV/0!</v>
      </c>
      <c r="J48" s="49">
        <f>Rozliczenie!F965</f>
        <v>0</v>
      </c>
      <c r="K48" s="49">
        <f>Rozliczenie!H965</f>
        <v>0</v>
      </c>
      <c r="L48" s="48"/>
    </row>
    <row r="49" spans="1:12" s="47" customFormat="1" x14ac:dyDescent="0.35">
      <c r="A49" s="47">
        <f>Rozliczenie!A966</f>
        <v>0</v>
      </c>
      <c r="B49" s="521">
        <f>Rozliczenie!B966</f>
        <v>0</v>
      </c>
      <c r="C49" s="521"/>
      <c r="D49" s="521"/>
      <c r="E49" s="51">
        <f>Rozliczenie!L966</f>
        <v>0</v>
      </c>
      <c r="F49" s="49">
        <f>Rozliczenie!O966</f>
        <v>0</v>
      </c>
      <c r="G49" s="49" t="e">
        <f t="shared" si="0"/>
        <v>#DIV/0!</v>
      </c>
      <c r="H49" s="79" t="e">
        <f t="shared" si="1"/>
        <v>#DIV/0!</v>
      </c>
      <c r="I49" s="50" t="e">
        <f t="shared" si="2"/>
        <v>#DIV/0!</v>
      </c>
      <c r="J49" s="49">
        <f>Rozliczenie!F966</f>
        <v>0</v>
      </c>
      <c r="K49" s="49">
        <f>Rozliczenie!H966</f>
        <v>0</v>
      </c>
      <c r="L49" s="48"/>
    </row>
    <row r="50" spans="1:12" s="47" customFormat="1" x14ac:dyDescent="0.35">
      <c r="A50" s="47">
        <f>Rozliczenie!A967</f>
        <v>0</v>
      </c>
      <c r="B50" s="521">
        <f>Rozliczenie!B967</f>
        <v>0</v>
      </c>
      <c r="C50" s="521"/>
      <c r="D50" s="521"/>
      <c r="E50" s="51">
        <f>Rozliczenie!L967</f>
        <v>0</v>
      </c>
      <c r="F50" s="49">
        <f>Rozliczenie!O967</f>
        <v>0</v>
      </c>
      <c r="G50" s="49" t="e">
        <f t="shared" si="0"/>
        <v>#DIV/0!</v>
      </c>
      <c r="H50" s="79" t="e">
        <f t="shared" si="1"/>
        <v>#DIV/0!</v>
      </c>
      <c r="I50" s="50" t="e">
        <f t="shared" si="2"/>
        <v>#DIV/0!</v>
      </c>
      <c r="J50" s="49">
        <f>Rozliczenie!F967</f>
        <v>0</v>
      </c>
      <c r="K50" s="49">
        <f>Rozliczenie!H967</f>
        <v>0</v>
      </c>
      <c r="L50" s="48"/>
    </row>
    <row r="51" spans="1:12" s="47" customFormat="1" x14ac:dyDescent="0.35">
      <c r="A51" s="47">
        <f>Rozliczenie!A968</f>
        <v>0</v>
      </c>
      <c r="B51" s="521">
        <f>Rozliczenie!B968</f>
        <v>0</v>
      </c>
      <c r="C51" s="521"/>
      <c r="D51" s="521"/>
      <c r="E51" s="51">
        <f>Rozliczenie!L968</f>
        <v>0</v>
      </c>
      <c r="F51" s="49">
        <f>Rozliczenie!O968</f>
        <v>0</v>
      </c>
      <c r="G51" s="49" t="e">
        <f t="shared" si="0"/>
        <v>#DIV/0!</v>
      </c>
      <c r="H51" s="79" t="e">
        <f t="shared" si="1"/>
        <v>#DIV/0!</v>
      </c>
      <c r="I51" s="50" t="e">
        <f t="shared" si="2"/>
        <v>#DIV/0!</v>
      </c>
      <c r="J51" s="49">
        <f>Rozliczenie!F968</f>
        <v>0</v>
      </c>
      <c r="K51" s="49">
        <f>Rozliczenie!H968</f>
        <v>0</v>
      </c>
      <c r="L51" s="48"/>
    </row>
    <row r="52" spans="1:12" s="47" customFormat="1" x14ac:dyDescent="0.35">
      <c r="A52" s="47">
        <f>Rozliczenie!A969</f>
        <v>0</v>
      </c>
      <c r="B52" s="521">
        <f>Rozliczenie!B969</f>
        <v>0</v>
      </c>
      <c r="C52" s="521"/>
      <c r="D52" s="521"/>
      <c r="E52" s="51">
        <f>Rozliczenie!L969</f>
        <v>0</v>
      </c>
      <c r="F52" s="49">
        <f>Rozliczenie!O969</f>
        <v>0</v>
      </c>
      <c r="G52" s="49" t="e">
        <f t="shared" si="0"/>
        <v>#DIV/0!</v>
      </c>
      <c r="H52" s="79" t="e">
        <f t="shared" si="1"/>
        <v>#DIV/0!</v>
      </c>
      <c r="I52" s="50" t="e">
        <f t="shared" si="2"/>
        <v>#DIV/0!</v>
      </c>
      <c r="J52" s="49">
        <f>Rozliczenie!F969</f>
        <v>0</v>
      </c>
      <c r="K52" s="49">
        <f>Rozliczenie!H969</f>
        <v>0</v>
      </c>
      <c r="L52" s="48"/>
    </row>
    <row r="53" spans="1:12" s="47" customFormat="1" x14ac:dyDescent="0.35">
      <c r="A53" s="47">
        <f>Rozliczenie!A970</f>
        <v>0</v>
      </c>
      <c r="B53" s="521">
        <f>Rozliczenie!B970</f>
        <v>0</v>
      </c>
      <c r="C53" s="521"/>
      <c r="D53" s="521"/>
      <c r="E53" s="51">
        <f>Rozliczenie!L970</f>
        <v>0</v>
      </c>
      <c r="F53" s="49">
        <f>Rozliczenie!O970</f>
        <v>0</v>
      </c>
      <c r="G53" s="49" t="e">
        <f t="shared" si="0"/>
        <v>#DIV/0!</v>
      </c>
      <c r="H53" s="79" t="e">
        <f t="shared" si="1"/>
        <v>#DIV/0!</v>
      </c>
      <c r="I53" s="50" t="e">
        <f t="shared" si="2"/>
        <v>#DIV/0!</v>
      </c>
      <c r="J53" s="49">
        <f>Rozliczenie!F970</f>
        <v>0</v>
      </c>
      <c r="K53" s="49">
        <f>Rozliczenie!H970</f>
        <v>0</v>
      </c>
      <c r="L53" s="48"/>
    </row>
    <row r="54" spans="1:12" s="47" customFormat="1" x14ac:dyDescent="0.35">
      <c r="A54" s="47">
        <f>Rozliczenie!A971</f>
        <v>0</v>
      </c>
      <c r="B54" s="521">
        <f>Rozliczenie!B971</f>
        <v>0</v>
      </c>
      <c r="C54" s="521"/>
      <c r="D54" s="521"/>
      <c r="E54" s="51">
        <f>Rozliczenie!L971</f>
        <v>0</v>
      </c>
      <c r="F54" s="49">
        <f>Rozliczenie!O971</f>
        <v>0</v>
      </c>
      <c r="G54" s="49" t="e">
        <f t="shared" si="0"/>
        <v>#DIV/0!</v>
      </c>
      <c r="H54" s="79" t="e">
        <f t="shared" si="1"/>
        <v>#DIV/0!</v>
      </c>
      <c r="I54" s="50" t="e">
        <f t="shared" si="2"/>
        <v>#DIV/0!</v>
      </c>
      <c r="J54" s="49">
        <f>Rozliczenie!F971</f>
        <v>0</v>
      </c>
      <c r="K54" s="49">
        <f>Rozliczenie!H971</f>
        <v>0</v>
      </c>
      <c r="L54" s="48"/>
    </row>
    <row r="55" spans="1:12" s="47" customFormat="1" x14ac:dyDescent="0.35">
      <c r="A55" s="47">
        <f>Rozliczenie!A972</f>
        <v>0</v>
      </c>
      <c r="B55" s="521">
        <f>Rozliczenie!B972</f>
        <v>0</v>
      </c>
      <c r="C55" s="521"/>
      <c r="D55" s="521"/>
      <c r="E55" s="51">
        <f>Rozliczenie!L972</f>
        <v>0</v>
      </c>
      <c r="F55" s="49">
        <f>Rozliczenie!O972</f>
        <v>0</v>
      </c>
      <c r="G55" s="49" t="e">
        <f t="shared" si="0"/>
        <v>#DIV/0!</v>
      </c>
      <c r="H55" s="79" t="e">
        <f t="shared" si="1"/>
        <v>#DIV/0!</v>
      </c>
      <c r="I55" s="50" t="e">
        <f t="shared" si="2"/>
        <v>#DIV/0!</v>
      </c>
      <c r="J55" s="49">
        <f>Rozliczenie!F972</f>
        <v>0</v>
      </c>
      <c r="K55" s="49">
        <f>Rozliczenie!H972</f>
        <v>0</v>
      </c>
      <c r="L55" s="48"/>
    </row>
    <row r="56" spans="1:12" s="47" customFormat="1" x14ac:dyDescent="0.35">
      <c r="A56" s="47">
        <f>Rozliczenie!A973</f>
        <v>0</v>
      </c>
      <c r="B56" s="521">
        <f>Rozliczenie!B973</f>
        <v>0</v>
      </c>
      <c r="C56" s="521"/>
      <c r="D56" s="521"/>
      <c r="E56" s="51">
        <f>Rozliczenie!L973</f>
        <v>0</v>
      </c>
      <c r="F56" s="49">
        <f>Rozliczenie!O973</f>
        <v>0</v>
      </c>
      <c r="G56" s="49" t="e">
        <f t="shared" si="0"/>
        <v>#DIV/0!</v>
      </c>
      <c r="H56" s="79" t="e">
        <f t="shared" si="1"/>
        <v>#DIV/0!</v>
      </c>
      <c r="I56" s="50" t="e">
        <f t="shared" si="2"/>
        <v>#DIV/0!</v>
      </c>
      <c r="J56" s="49">
        <f>Rozliczenie!F973</f>
        <v>0</v>
      </c>
      <c r="K56" s="49">
        <f>Rozliczenie!H973</f>
        <v>0</v>
      </c>
      <c r="L56" s="48"/>
    </row>
    <row r="57" spans="1:12" s="47" customFormat="1" x14ac:dyDescent="0.35">
      <c r="A57" s="47">
        <f>Rozliczenie!A974</f>
        <v>0</v>
      </c>
      <c r="B57" s="521">
        <f>Rozliczenie!B974</f>
        <v>0</v>
      </c>
      <c r="C57" s="521"/>
      <c r="D57" s="521"/>
      <c r="E57" s="51">
        <f>Rozliczenie!L974</f>
        <v>0</v>
      </c>
      <c r="F57" s="49">
        <f>Rozliczenie!O974</f>
        <v>0</v>
      </c>
      <c r="G57" s="49" t="e">
        <f t="shared" si="0"/>
        <v>#DIV/0!</v>
      </c>
      <c r="H57" s="79" t="e">
        <f t="shared" si="1"/>
        <v>#DIV/0!</v>
      </c>
      <c r="I57" s="50" t="e">
        <f t="shared" si="2"/>
        <v>#DIV/0!</v>
      </c>
      <c r="J57" s="49">
        <f>Rozliczenie!F974</f>
        <v>0</v>
      </c>
      <c r="K57" s="49">
        <f>Rozliczenie!H974</f>
        <v>0</v>
      </c>
      <c r="L57" s="48"/>
    </row>
    <row r="58" spans="1:12" s="47" customFormat="1" x14ac:dyDescent="0.35">
      <c r="A58" s="47">
        <f>Rozliczenie!A975</f>
        <v>0</v>
      </c>
      <c r="B58" s="521">
        <f>Rozliczenie!B975</f>
        <v>0</v>
      </c>
      <c r="C58" s="521"/>
      <c r="D58" s="521"/>
      <c r="E58" s="51">
        <f>Rozliczenie!L975</f>
        <v>0</v>
      </c>
      <c r="F58" s="49">
        <f>Rozliczenie!O975</f>
        <v>0</v>
      </c>
      <c r="G58" s="49" t="e">
        <f t="shared" si="0"/>
        <v>#DIV/0!</v>
      </c>
      <c r="H58" s="79" t="e">
        <f t="shared" si="1"/>
        <v>#DIV/0!</v>
      </c>
      <c r="I58" s="50" t="e">
        <f t="shared" si="2"/>
        <v>#DIV/0!</v>
      </c>
      <c r="J58" s="49">
        <f>Rozliczenie!F975</f>
        <v>0</v>
      </c>
      <c r="K58" s="49">
        <f>Rozliczenie!H975</f>
        <v>0</v>
      </c>
      <c r="L58" s="48"/>
    </row>
    <row r="59" spans="1:12" s="47" customFormat="1" x14ac:dyDescent="0.35">
      <c r="A59" s="47">
        <f>Rozliczenie!A976</f>
        <v>0</v>
      </c>
      <c r="B59" s="521">
        <f>Rozliczenie!B976</f>
        <v>0</v>
      </c>
      <c r="C59" s="521"/>
      <c r="D59" s="521"/>
      <c r="E59" s="51">
        <f>Rozliczenie!L976</f>
        <v>0</v>
      </c>
      <c r="F59" s="49">
        <f>Rozliczenie!O976</f>
        <v>0</v>
      </c>
      <c r="G59" s="49" t="e">
        <f t="shared" si="0"/>
        <v>#DIV/0!</v>
      </c>
      <c r="H59" s="79" t="e">
        <f t="shared" si="1"/>
        <v>#DIV/0!</v>
      </c>
      <c r="I59" s="50" t="e">
        <f t="shared" si="2"/>
        <v>#DIV/0!</v>
      </c>
      <c r="J59" s="49">
        <f>Rozliczenie!F976</f>
        <v>0</v>
      </c>
      <c r="K59" s="49">
        <f>Rozliczenie!H976</f>
        <v>0</v>
      </c>
      <c r="L59" s="48"/>
    </row>
    <row r="60" spans="1:12" s="47" customFormat="1" x14ac:dyDescent="0.35">
      <c r="A60" s="47">
        <f>Rozliczenie!A977</f>
        <v>0</v>
      </c>
      <c r="B60" s="521">
        <f>Rozliczenie!B977</f>
        <v>0</v>
      </c>
      <c r="C60" s="521"/>
      <c r="D60" s="521"/>
      <c r="E60" s="51">
        <f>Rozliczenie!L977</f>
        <v>0</v>
      </c>
      <c r="F60" s="49">
        <f>Rozliczenie!O977</f>
        <v>0</v>
      </c>
      <c r="G60" s="49" t="e">
        <f t="shared" si="0"/>
        <v>#DIV/0!</v>
      </c>
      <c r="H60" s="79" t="e">
        <f t="shared" si="1"/>
        <v>#DIV/0!</v>
      </c>
      <c r="I60" s="50" t="e">
        <f t="shared" si="2"/>
        <v>#DIV/0!</v>
      </c>
      <c r="J60" s="49">
        <f>Rozliczenie!F977</f>
        <v>0</v>
      </c>
      <c r="K60" s="49">
        <f>Rozliczenie!H977</f>
        <v>0</v>
      </c>
      <c r="L60" s="48"/>
    </row>
    <row r="61" spans="1:12" s="47" customFormat="1" x14ac:dyDescent="0.35">
      <c r="A61" s="47">
        <f>Rozliczenie!A978</f>
        <v>0</v>
      </c>
      <c r="B61" s="521">
        <f>Rozliczenie!B978</f>
        <v>0</v>
      </c>
      <c r="C61" s="521"/>
      <c r="D61" s="521"/>
      <c r="E61" s="51">
        <f>Rozliczenie!L978</f>
        <v>0</v>
      </c>
      <c r="F61" s="49">
        <f>Rozliczenie!O978</f>
        <v>0</v>
      </c>
      <c r="G61" s="49" t="e">
        <f t="shared" si="0"/>
        <v>#DIV/0!</v>
      </c>
      <c r="H61" s="79" t="e">
        <f t="shared" si="1"/>
        <v>#DIV/0!</v>
      </c>
      <c r="I61" s="50" t="e">
        <f t="shared" si="2"/>
        <v>#DIV/0!</v>
      </c>
      <c r="J61" s="49">
        <f>Rozliczenie!F978</f>
        <v>0</v>
      </c>
      <c r="K61" s="49">
        <f>Rozliczenie!H978</f>
        <v>0</v>
      </c>
      <c r="L61" s="48"/>
    </row>
    <row r="62" spans="1:12" s="47" customFormat="1" x14ac:dyDescent="0.35">
      <c r="A62" s="47">
        <f>Rozliczenie!A979</f>
        <v>0</v>
      </c>
      <c r="B62" s="521">
        <f>Rozliczenie!B979</f>
        <v>0</v>
      </c>
      <c r="C62" s="521"/>
      <c r="D62" s="521"/>
      <c r="E62" s="51">
        <f>Rozliczenie!L979</f>
        <v>0</v>
      </c>
      <c r="F62" s="49">
        <f>Rozliczenie!O979</f>
        <v>0</v>
      </c>
      <c r="G62" s="49" t="e">
        <f t="shared" si="0"/>
        <v>#DIV/0!</v>
      </c>
      <c r="H62" s="79" t="e">
        <f t="shared" si="1"/>
        <v>#DIV/0!</v>
      </c>
      <c r="I62" s="50" t="e">
        <f t="shared" si="2"/>
        <v>#DIV/0!</v>
      </c>
      <c r="J62" s="49">
        <f>Rozliczenie!F979</f>
        <v>0</v>
      </c>
      <c r="K62" s="49">
        <f>Rozliczenie!H979</f>
        <v>0</v>
      </c>
      <c r="L62" s="48"/>
    </row>
    <row r="63" spans="1:12" s="47" customFormat="1" x14ac:dyDescent="0.35">
      <c r="A63" s="47">
        <f>Rozliczenie!A980</f>
        <v>0</v>
      </c>
      <c r="B63" s="521">
        <f>Rozliczenie!B980</f>
        <v>0</v>
      </c>
      <c r="C63" s="521"/>
      <c r="D63" s="521"/>
      <c r="E63" s="51">
        <f>Rozliczenie!L980</f>
        <v>0</v>
      </c>
      <c r="F63" s="49">
        <f>Rozliczenie!O980</f>
        <v>0</v>
      </c>
      <c r="G63" s="49" t="e">
        <f t="shared" si="0"/>
        <v>#DIV/0!</v>
      </c>
      <c r="H63" s="79" t="e">
        <f t="shared" si="1"/>
        <v>#DIV/0!</v>
      </c>
      <c r="I63" s="50" t="e">
        <f t="shared" si="2"/>
        <v>#DIV/0!</v>
      </c>
      <c r="J63" s="49">
        <f>Rozliczenie!F980</f>
        <v>0</v>
      </c>
      <c r="K63" s="49">
        <f>Rozliczenie!H980</f>
        <v>0</v>
      </c>
      <c r="L63" s="48"/>
    </row>
    <row r="64" spans="1:12" s="47" customFormat="1" x14ac:dyDescent="0.35">
      <c r="A64" s="47">
        <f>Rozliczenie!A981</f>
        <v>0</v>
      </c>
      <c r="B64" s="521">
        <f>Rozliczenie!B981</f>
        <v>0</v>
      </c>
      <c r="C64" s="521"/>
      <c r="D64" s="521"/>
      <c r="E64" s="51">
        <f>Rozliczenie!L981</f>
        <v>0</v>
      </c>
      <c r="F64" s="49">
        <f>Rozliczenie!O981</f>
        <v>0</v>
      </c>
      <c r="G64" s="49" t="e">
        <f t="shared" si="0"/>
        <v>#DIV/0!</v>
      </c>
      <c r="H64" s="79" t="e">
        <f t="shared" si="1"/>
        <v>#DIV/0!</v>
      </c>
      <c r="I64" s="50" t="e">
        <f t="shared" si="2"/>
        <v>#DIV/0!</v>
      </c>
      <c r="J64" s="49">
        <f>Rozliczenie!F981</f>
        <v>0</v>
      </c>
      <c r="K64" s="49">
        <f>Rozliczenie!H981</f>
        <v>0</v>
      </c>
      <c r="L64" s="48"/>
    </row>
    <row r="65" spans="1:12" s="47" customFormat="1" x14ac:dyDescent="0.35">
      <c r="A65" s="47">
        <f>Rozliczenie!A982</f>
        <v>0</v>
      </c>
      <c r="B65" s="521">
        <f>Rozliczenie!B982</f>
        <v>0</v>
      </c>
      <c r="C65" s="521"/>
      <c r="D65" s="521"/>
      <c r="E65" s="51">
        <f>Rozliczenie!L982</f>
        <v>0</v>
      </c>
      <c r="F65" s="49">
        <f>Rozliczenie!O982</f>
        <v>0</v>
      </c>
      <c r="G65" s="49" t="e">
        <f t="shared" si="0"/>
        <v>#DIV/0!</v>
      </c>
      <c r="H65" s="79" t="e">
        <f t="shared" si="1"/>
        <v>#DIV/0!</v>
      </c>
      <c r="I65" s="50" t="e">
        <f t="shared" si="2"/>
        <v>#DIV/0!</v>
      </c>
      <c r="J65" s="49">
        <f>Rozliczenie!F982</f>
        <v>0</v>
      </c>
      <c r="K65" s="49">
        <f>Rozliczenie!H982</f>
        <v>0</v>
      </c>
      <c r="L65" s="48"/>
    </row>
    <row r="66" spans="1:12" s="47" customFormat="1" x14ac:dyDescent="0.35">
      <c r="A66" s="47">
        <f>Rozliczenie!A983</f>
        <v>0</v>
      </c>
      <c r="B66" s="521">
        <f>Rozliczenie!B983</f>
        <v>0</v>
      </c>
      <c r="C66" s="521"/>
      <c r="D66" s="521"/>
      <c r="E66" s="51">
        <f>Rozliczenie!L983</f>
        <v>0</v>
      </c>
      <c r="F66" s="49">
        <f>Rozliczenie!O983</f>
        <v>0</v>
      </c>
      <c r="G66" s="49" t="e">
        <f t="shared" si="0"/>
        <v>#DIV/0!</v>
      </c>
      <c r="H66" s="79" t="e">
        <f t="shared" si="1"/>
        <v>#DIV/0!</v>
      </c>
      <c r="I66" s="50" t="e">
        <f t="shared" si="2"/>
        <v>#DIV/0!</v>
      </c>
      <c r="J66" s="49">
        <f>Rozliczenie!F983</f>
        <v>0</v>
      </c>
      <c r="K66" s="49">
        <f>Rozliczenie!H983</f>
        <v>0</v>
      </c>
      <c r="L66" s="48"/>
    </row>
    <row r="67" spans="1:12" s="47" customFormat="1" x14ac:dyDescent="0.35">
      <c r="A67" s="47">
        <f>Rozliczenie!A984</f>
        <v>0</v>
      </c>
      <c r="B67" s="521">
        <f>Rozliczenie!B984</f>
        <v>0</v>
      </c>
      <c r="C67" s="521"/>
      <c r="D67" s="521"/>
      <c r="E67" s="51">
        <f>Rozliczenie!L984</f>
        <v>0</v>
      </c>
      <c r="F67" s="49">
        <f>Rozliczenie!O984</f>
        <v>0</v>
      </c>
      <c r="G67" s="49" t="e">
        <f t="shared" si="0"/>
        <v>#DIV/0!</v>
      </c>
      <c r="H67" s="79" t="e">
        <f t="shared" si="1"/>
        <v>#DIV/0!</v>
      </c>
      <c r="I67" s="50" t="e">
        <f t="shared" si="2"/>
        <v>#DIV/0!</v>
      </c>
      <c r="J67" s="49">
        <f>Rozliczenie!F984</f>
        <v>0</v>
      </c>
      <c r="K67" s="49">
        <f>Rozliczenie!H984</f>
        <v>0</v>
      </c>
      <c r="L67" s="48"/>
    </row>
    <row r="68" spans="1:12" s="47" customFormat="1" x14ac:dyDescent="0.35">
      <c r="A68" s="47">
        <f>Rozliczenie!A985</f>
        <v>0</v>
      </c>
      <c r="B68" s="521">
        <f>Rozliczenie!B985</f>
        <v>0</v>
      </c>
      <c r="C68" s="521"/>
      <c r="D68" s="521"/>
      <c r="E68" s="51">
        <f>Rozliczenie!L985</f>
        <v>0</v>
      </c>
      <c r="F68" s="49">
        <f>Rozliczenie!O985</f>
        <v>0</v>
      </c>
      <c r="G68" s="49" t="e">
        <f t="shared" si="0"/>
        <v>#DIV/0!</v>
      </c>
      <c r="H68" s="79" t="e">
        <f t="shared" si="1"/>
        <v>#DIV/0!</v>
      </c>
      <c r="I68" s="50" t="e">
        <f t="shared" si="2"/>
        <v>#DIV/0!</v>
      </c>
      <c r="J68" s="49">
        <f>Rozliczenie!F985</f>
        <v>0</v>
      </c>
      <c r="K68" s="49">
        <f>Rozliczenie!H985</f>
        <v>0</v>
      </c>
      <c r="L68" s="48"/>
    </row>
    <row r="69" spans="1:12" s="47" customFormat="1" x14ac:dyDescent="0.35">
      <c r="A69" s="47">
        <f>Rozliczenie!A986</f>
        <v>0</v>
      </c>
      <c r="B69" s="521">
        <f>Rozliczenie!B986</f>
        <v>0</v>
      </c>
      <c r="C69" s="521"/>
      <c r="D69" s="521"/>
      <c r="E69" s="51">
        <f>Rozliczenie!L986</f>
        <v>0</v>
      </c>
      <c r="F69" s="49">
        <f>Rozliczenie!O986</f>
        <v>0</v>
      </c>
      <c r="G69" s="49" t="e">
        <f t="shared" ref="G69:G103" si="3">(F69/E69)</f>
        <v>#DIV/0!</v>
      </c>
      <c r="H69" s="79" t="e">
        <f t="shared" ref="H69:H103" si="4">ROUND(J69/E69,2)</f>
        <v>#DIV/0!</v>
      </c>
      <c r="I69" s="50" t="e">
        <f t="shared" ref="I69:I103" si="5">ROUND(J69/F69,2)</f>
        <v>#DIV/0!</v>
      </c>
      <c r="J69" s="49">
        <f>Rozliczenie!F986</f>
        <v>0</v>
      </c>
      <c r="K69" s="49">
        <f>Rozliczenie!H986</f>
        <v>0</v>
      </c>
      <c r="L69" s="48"/>
    </row>
    <row r="70" spans="1:12" s="47" customFormat="1" x14ac:dyDescent="0.35">
      <c r="A70" s="47">
        <f>Rozliczenie!A987</f>
        <v>0</v>
      </c>
      <c r="B70" s="521">
        <f>Rozliczenie!B987</f>
        <v>0</v>
      </c>
      <c r="C70" s="521"/>
      <c r="D70" s="521"/>
      <c r="E70" s="51">
        <f>Rozliczenie!L987</f>
        <v>0</v>
      </c>
      <c r="F70" s="49">
        <f>Rozliczenie!O987</f>
        <v>0</v>
      </c>
      <c r="G70" s="49" t="e">
        <f t="shared" si="3"/>
        <v>#DIV/0!</v>
      </c>
      <c r="H70" s="79" t="e">
        <f t="shared" si="4"/>
        <v>#DIV/0!</v>
      </c>
      <c r="I70" s="50" t="e">
        <f t="shared" si="5"/>
        <v>#DIV/0!</v>
      </c>
      <c r="J70" s="49">
        <f>Rozliczenie!F987</f>
        <v>0</v>
      </c>
      <c r="K70" s="49">
        <f>Rozliczenie!H987</f>
        <v>0</v>
      </c>
      <c r="L70" s="48"/>
    </row>
    <row r="71" spans="1:12" s="47" customFormat="1" x14ac:dyDescent="0.35">
      <c r="A71" s="47">
        <f>Rozliczenie!A988</f>
        <v>0</v>
      </c>
      <c r="B71" s="521">
        <f>Rozliczenie!B988</f>
        <v>0</v>
      </c>
      <c r="C71" s="521"/>
      <c r="D71" s="521"/>
      <c r="E71" s="51">
        <f>Rozliczenie!L988</f>
        <v>0</v>
      </c>
      <c r="F71" s="49">
        <f>Rozliczenie!O988</f>
        <v>0</v>
      </c>
      <c r="G71" s="49" t="e">
        <f t="shared" si="3"/>
        <v>#DIV/0!</v>
      </c>
      <c r="H71" s="79" t="e">
        <f t="shared" si="4"/>
        <v>#DIV/0!</v>
      </c>
      <c r="I71" s="50" t="e">
        <f t="shared" si="5"/>
        <v>#DIV/0!</v>
      </c>
      <c r="J71" s="49">
        <f>Rozliczenie!F988</f>
        <v>0</v>
      </c>
      <c r="K71" s="49">
        <f>Rozliczenie!H988</f>
        <v>0</v>
      </c>
      <c r="L71" s="48"/>
    </row>
    <row r="72" spans="1:12" s="47" customFormat="1" x14ac:dyDescent="0.35">
      <c r="A72" s="47">
        <f>Rozliczenie!A989</f>
        <v>0</v>
      </c>
      <c r="B72" s="521">
        <f>Rozliczenie!B989</f>
        <v>0</v>
      </c>
      <c r="C72" s="521"/>
      <c r="D72" s="521"/>
      <c r="E72" s="51">
        <f>Rozliczenie!L989</f>
        <v>0</v>
      </c>
      <c r="F72" s="49">
        <f>Rozliczenie!O989</f>
        <v>0</v>
      </c>
      <c r="G72" s="49" t="e">
        <f t="shared" si="3"/>
        <v>#DIV/0!</v>
      </c>
      <c r="H72" s="79" t="e">
        <f t="shared" si="4"/>
        <v>#DIV/0!</v>
      </c>
      <c r="I72" s="50" t="e">
        <f t="shared" si="5"/>
        <v>#DIV/0!</v>
      </c>
      <c r="J72" s="49">
        <f>Rozliczenie!F989</f>
        <v>0</v>
      </c>
      <c r="K72" s="49">
        <f>Rozliczenie!H989</f>
        <v>0</v>
      </c>
      <c r="L72" s="48"/>
    </row>
    <row r="73" spans="1:12" s="47" customFormat="1" x14ac:dyDescent="0.35">
      <c r="A73" s="47">
        <f>Rozliczenie!A990</f>
        <v>0</v>
      </c>
      <c r="B73" s="521">
        <f>Rozliczenie!B990</f>
        <v>0</v>
      </c>
      <c r="C73" s="521"/>
      <c r="D73" s="521"/>
      <c r="E73" s="51">
        <f>Rozliczenie!L990</f>
        <v>0</v>
      </c>
      <c r="F73" s="49">
        <f>Rozliczenie!O990</f>
        <v>0</v>
      </c>
      <c r="G73" s="49" t="e">
        <f t="shared" si="3"/>
        <v>#DIV/0!</v>
      </c>
      <c r="H73" s="79" t="e">
        <f t="shared" si="4"/>
        <v>#DIV/0!</v>
      </c>
      <c r="I73" s="50" t="e">
        <f t="shared" si="5"/>
        <v>#DIV/0!</v>
      </c>
      <c r="J73" s="49">
        <f>Rozliczenie!F990</f>
        <v>0</v>
      </c>
      <c r="K73" s="49">
        <f>Rozliczenie!H990</f>
        <v>0</v>
      </c>
      <c r="L73" s="48"/>
    </row>
    <row r="74" spans="1:12" s="47" customFormat="1" x14ac:dyDescent="0.35">
      <c r="A74" s="47">
        <f>Rozliczenie!A991</f>
        <v>0</v>
      </c>
      <c r="B74" s="521">
        <f>Rozliczenie!B991</f>
        <v>0</v>
      </c>
      <c r="C74" s="521"/>
      <c r="D74" s="521"/>
      <c r="E74" s="51">
        <f>Rozliczenie!L991</f>
        <v>0</v>
      </c>
      <c r="F74" s="49">
        <f>Rozliczenie!O991</f>
        <v>0</v>
      </c>
      <c r="G74" s="49" t="e">
        <f t="shared" si="3"/>
        <v>#DIV/0!</v>
      </c>
      <c r="H74" s="79" t="e">
        <f t="shared" si="4"/>
        <v>#DIV/0!</v>
      </c>
      <c r="I74" s="50" t="e">
        <f t="shared" si="5"/>
        <v>#DIV/0!</v>
      </c>
      <c r="J74" s="49">
        <f>Rozliczenie!F991</f>
        <v>0</v>
      </c>
      <c r="K74" s="49">
        <f>Rozliczenie!H991</f>
        <v>0</v>
      </c>
      <c r="L74" s="48"/>
    </row>
    <row r="75" spans="1:12" s="47" customFormat="1" x14ac:dyDescent="0.35">
      <c r="A75" s="47">
        <f>Rozliczenie!A992</f>
        <v>0</v>
      </c>
      <c r="B75" s="521">
        <f>Rozliczenie!B992</f>
        <v>0</v>
      </c>
      <c r="C75" s="521"/>
      <c r="D75" s="521"/>
      <c r="E75" s="51">
        <f>Rozliczenie!L992</f>
        <v>0</v>
      </c>
      <c r="F75" s="49">
        <f>Rozliczenie!O992</f>
        <v>0</v>
      </c>
      <c r="G75" s="49" t="e">
        <f t="shared" si="3"/>
        <v>#DIV/0!</v>
      </c>
      <c r="H75" s="79" t="e">
        <f t="shared" si="4"/>
        <v>#DIV/0!</v>
      </c>
      <c r="I75" s="50" t="e">
        <f t="shared" si="5"/>
        <v>#DIV/0!</v>
      </c>
      <c r="J75" s="49">
        <f>Rozliczenie!F992</f>
        <v>0</v>
      </c>
      <c r="K75" s="49">
        <f>Rozliczenie!H992</f>
        <v>0</v>
      </c>
      <c r="L75" s="48"/>
    </row>
    <row r="76" spans="1:12" s="47" customFormat="1" x14ac:dyDescent="0.35">
      <c r="A76" s="47">
        <f>Rozliczenie!A993</f>
        <v>0</v>
      </c>
      <c r="B76" s="521">
        <f>Rozliczenie!B993</f>
        <v>0</v>
      </c>
      <c r="C76" s="521"/>
      <c r="D76" s="521"/>
      <c r="E76" s="51">
        <f>Rozliczenie!L993</f>
        <v>0</v>
      </c>
      <c r="F76" s="49">
        <f>Rozliczenie!O993</f>
        <v>0</v>
      </c>
      <c r="G76" s="49" t="e">
        <f t="shared" si="3"/>
        <v>#DIV/0!</v>
      </c>
      <c r="H76" s="79" t="e">
        <f t="shared" si="4"/>
        <v>#DIV/0!</v>
      </c>
      <c r="I76" s="50" t="e">
        <f t="shared" si="5"/>
        <v>#DIV/0!</v>
      </c>
      <c r="J76" s="49">
        <f>Rozliczenie!F993</f>
        <v>0</v>
      </c>
      <c r="K76" s="49">
        <f>Rozliczenie!H993</f>
        <v>0</v>
      </c>
      <c r="L76" s="48"/>
    </row>
    <row r="77" spans="1:12" s="47" customFormat="1" x14ac:dyDescent="0.35">
      <c r="A77" s="47">
        <f>Rozliczenie!A994</f>
        <v>0</v>
      </c>
      <c r="B77" s="521">
        <f>Rozliczenie!B994</f>
        <v>0</v>
      </c>
      <c r="C77" s="521"/>
      <c r="D77" s="521"/>
      <c r="E77" s="51">
        <f>Rozliczenie!L994</f>
        <v>0</v>
      </c>
      <c r="F77" s="49">
        <f>Rozliczenie!O994</f>
        <v>0</v>
      </c>
      <c r="G77" s="49" t="e">
        <f t="shared" si="3"/>
        <v>#DIV/0!</v>
      </c>
      <c r="H77" s="79" t="e">
        <f t="shared" si="4"/>
        <v>#DIV/0!</v>
      </c>
      <c r="I77" s="50" t="e">
        <f t="shared" si="5"/>
        <v>#DIV/0!</v>
      </c>
      <c r="J77" s="49">
        <f>Rozliczenie!F994</f>
        <v>0</v>
      </c>
      <c r="K77" s="49">
        <f>Rozliczenie!H994</f>
        <v>0</v>
      </c>
      <c r="L77" s="48"/>
    </row>
    <row r="78" spans="1:12" s="47" customFormat="1" x14ac:dyDescent="0.35">
      <c r="A78" s="47">
        <f>Rozliczenie!A995</f>
        <v>0</v>
      </c>
      <c r="B78" s="521">
        <f>Rozliczenie!B995</f>
        <v>0</v>
      </c>
      <c r="C78" s="521"/>
      <c r="D78" s="521"/>
      <c r="E78" s="51">
        <f>Rozliczenie!L995</f>
        <v>0</v>
      </c>
      <c r="F78" s="49">
        <f>Rozliczenie!O995</f>
        <v>0</v>
      </c>
      <c r="G78" s="49" t="e">
        <f t="shared" si="3"/>
        <v>#DIV/0!</v>
      </c>
      <c r="H78" s="79" t="e">
        <f t="shared" si="4"/>
        <v>#DIV/0!</v>
      </c>
      <c r="I78" s="50" t="e">
        <f t="shared" si="5"/>
        <v>#DIV/0!</v>
      </c>
      <c r="J78" s="49">
        <f>Rozliczenie!F995</f>
        <v>0</v>
      </c>
      <c r="K78" s="49">
        <f>Rozliczenie!H995</f>
        <v>0</v>
      </c>
      <c r="L78" s="48"/>
    </row>
    <row r="79" spans="1:12" s="47" customFormat="1" x14ac:dyDescent="0.35">
      <c r="A79" s="47">
        <f>Rozliczenie!A996</f>
        <v>0</v>
      </c>
      <c r="B79" s="521">
        <f>Rozliczenie!B996</f>
        <v>0</v>
      </c>
      <c r="C79" s="521"/>
      <c r="D79" s="521"/>
      <c r="E79" s="51">
        <f>Rozliczenie!L996</f>
        <v>0</v>
      </c>
      <c r="F79" s="49">
        <f>Rozliczenie!O996</f>
        <v>0</v>
      </c>
      <c r="G79" s="49" t="e">
        <f t="shared" si="3"/>
        <v>#DIV/0!</v>
      </c>
      <c r="H79" s="79" t="e">
        <f t="shared" si="4"/>
        <v>#DIV/0!</v>
      </c>
      <c r="I79" s="50" t="e">
        <f t="shared" si="5"/>
        <v>#DIV/0!</v>
      </c>
      <c r="J79" s="49">
        <f>Rozliczenie!F996</f>
        <v>0</v>
      </c>
      <c r="K79" s="49">
        <f>Rozliczenie!H996</f>
        <v>0</v>
      </c>
      <c r="L79" s="48"/>
    </row>
    <row r="80" spans="1:12" s="47" customFormat="1" x14ac:dyDescent="0.35">
      <c r="A80" s="47">
        <f>Rozliczenie!A997</f>
        <v>0</v>
      </c>
      <c r="B80" s="521">
        <f>Rozliczenie!B997</f>
        <v>0</v>
      </c>
      <c r="C80" s="521"/>
      <c r="D80" s="521"/>
      <c r="E80" s="51">
        <f>Rozliczenie!L997</f>
        <v>0</v>
      </c>
      <c r="F80" s="49">
        <f>Rozliczenie!O997</f>
        <v>0</v>
      </c>
      <c r="G80" s="49" t="e">
        <f t="shared" si="3"/>
        <v>#DIV/0!</v>
      </c>
      <c r="H80" s="79" t="e">
        <f t="shared" si="4"/>
        <v>#DIV/0!</v>
      </c>
      <c r="I80" s="50" t="e">
        <f t="shared" si="5"/>
        <v>#DIV/0!</v>
      </c>
      <c r="J80" s="49">
        <f>Rozliczenie!F997</f>
        <v>0</v>
      </c>
      <c r="K80" s="49">
        <f>Rozliczenie!H997</f>
        <v>0</v>
      </c>
      <c r="L80" s="48"/>
    </row>
    <row r="81" spans="1:12" s="47" customFormat="1" x14ac:dyDescent="0.35">
      <c r="A81" s="47">
        <f>Rozliczenie!A998</f>
        <v>0</v>
      </c>
      <c r="B81" s="521">
        <f>Rozliczenie!B998</f>
        <v>0</v>
      </c>
      <c r="C81" s="521"/>
      <c r="D81" s="521"/>
      <c r="E81" s="51">
        <f>Rozliczenie!L998</f>
        <v>0</v>
      </c>
      <c r="F81" s="49">
        <f>Rozliczenie!O998</f>
        <v>0</v>
      </c>
      <c r="G81" s="49" t="e">
        <f t="shared" si="3"/>
        <v>#DIV/0!</v>
      </c>
      <c r="H81" s="79" t="e">
        <f t="shared" si="4"/>
        <v>#DIV/0!</v>
      </c>
      <c r="I81" s="50" t="e">
        <f t="shared" si="5"/>
        <v>#DIV/0!</v>
      </c>
      <c r="J81" s="49">
        <f>Rozliczenie!F998</f>
        <v>0</v>
      </c>
      <c r="K81" s="49">
        <f>Rozliczenie!H998</f>
        <v>0</v>
      </c>
      <c r="L81" s="48"/>
    </row>
    <row r="82" spans="1:12" s="47" customFormat="1" x14ac:dyDescent="0.35">
      <c r="A82" s="47">
        <f>Rozliczenie!A999</f>
        <v>0</v>
      </c>
      <c r="B82" s="521">
        <f>Rozliczenie!B999</f>
        <v>0</v>
      </c>
      <c r="C82" s="521"/>
      <c r="D82" s="521"/>
      <c r="E82" s="51">
        <f>Rozliczenie!L999</f>
        <v>0</v>
      </c>
      <c r="F82" s="49">
        <f>Rozliczenie!O999</f>
        <v>0</v>
      </c>
      <c r="G82" s="49" t="e">
        <f t="shared" si="3"/>
        <v>#DIV/0!</v>
      </c>
      <c r="H82" s="79" t="e">
        <f t="shared" si="4"/>
        <v>#DIV/0!</v>
      </c>
      <c r="I82" s="50" t="e">
        <f t="shared" si="5"/>
        <v>#DIV/0!</v>
      </c>
      <c r="J82" s="49">
        <f>Rozliczenie!F999</f>
        <v>0</v>
      </c>
      <c r="K82" s="49">
        <f>Rozliczenie!H999</f>
        <v>0</v>
      </c>
      <c r="L82" s="48"/>
    </row>
    <row r="83" spans="1:12" s="47" customFormat="1" x14ac:dyDescent="0.35">
      <c r="A83" s="47">
        <f>Rozliczenie!A1000</f>
        <v>0</v>
      </c>
      <c r="B83" s="521">
        <f>Rozliczenie!B1000</f>
        <v>0</v>
      </c>
      <c r="C83" s="521"/>
      <c r="D83" s="521"/>
      <c r="E83" s="51">
        <f>Rozliczenie!L1000</f>
        <v>0</v>
      </c>
      <c r="F83" s="49">
        <f>Rozliczenie!O1000</f>
        <v>0</v>
      </c>
      <c r="G83" s="49" t="e">
        <f t="shared" si="3"/>
        <v>#DIV/0!</v>
      </c>
      <c r="H83" s="79" t="e">
        <f t="shared" si="4"/>
        <v>#DIV/0!</v>
      </c>
      <c r="I83" s="50" t="e">
        <f t="shared" si="5"/>
        <v>#DIV/0!</v>
      </c>
      <c r="J83" s="49">
        <f>Rozliczenie!F1000</f>
        <v>0</v>
      </c>
      <c r="K83" s="49">
        <f>Rozliczenie!H1000</f>
        <v>0</v>
      </c>
      <c r="L83" s="48"/>
    </row>
    <row r="84" spans="1:12" s="47" customFormat="1" x14ac:dyDescent="0.35">
      <c r="A84" s="47">
        <f>Rozliczenie!A1001</f>
        <v>0</v>
      </c>
      <c r="B84" s="521">
        <f>Rozliczenie!B1001</f>
        <v>0</v>
      </c>
      <c r="C84" s="521"/>
      <c r="D84" s="521"/>
      <c r="E84" s="51">
        <f>Rozliczenie!L1001</f>
        <v>0</v>
      </c>
      <c r="F84" s="49">
        <f>Rozliczenie!O1001</f>
        <v>0</v>
      </c>
      <c r="G84" s="49" t="e">
        <f t="shared" si="3"/>
        <v>#DIV/0!</v>
      </c>
      <c r="H84" s="79" t="e">
        <f t="shared" si="4"/>
        <v>#DIV/0!</v>
      </c>
      <c r="I84" s="50" t="e">
        <f t="shared" si="5"/>
        <v>#DIV/0!</v>
      </c>
      <c r="J84" s="49">
        <f>Rozliczenie!F1001</f>
        <v>0</v>
      </c>
      <c r="K84" s="49">
        <f>Rozliczenie!H1001</f>
        <v>0</v>
      </c>
      <c r="L84" s="48"/>
    </row>
    <row r="85" spans="1:12" s="47" customFormat="1" x14ac:dyDescent="0.35">
      <c r="A85" s="47">
        <f>Rozliczenie!A1002</f>
        <v>0</v>
      </c>
      <c r="B85" s="521">
        <f>Rozliczenie!B1002</f>
        <v>0</v>
      </c>
      <c r="C85" s="521"/>
      <c r="D85" s="521"/>
      <c r="E85" s="51">
        <f>Rozliczenie!L1002</f>
        <v>0</v>
      </c>
      <c r="F85" s="49">
        <f>Rozliczenie!O1002</f>
        <v>0</v>
      </c>
      <c r="G85" s="49" t="e">
        <f t="shared" si="3"/>
        <v>#DIV/0!</v>
      </c>
      <c r="H85" s="79" t="e">
        <f t="shared" si="4"/>
        <v>#DIV/0!</v>
      </c>
      <c r="I85" s="50" t="e">
        <f t="shared" si="5"/>
        <v>#DIV/0!</v>
      </c>
      <c r="J85" s="49">
        <f>Rozliczenie!F1002</f>
        <v>0</v>
      </c>
      <c r="K85" s="49">
        <f>Rozliczenie!H1002</f>
        <v>0</v>
      </c>
      <c r="L85" s="48"/>
    </row>
    <row r="86" spans="1:12" s="47" customFormat="1" x14ac:dyDescent="0.35">
      <c r="A86" s="47">
        <f>Rozliczenie!A1003</f>
        <v>0</v>
      </c>
      <c r="B86" s="521">
        <f>Rozliczenie!B1003</f>
        <v>0</v>
      </c>
      <c r="C86" s="521"/>
      <c r="D86" s="521"/>
      <c r="E86" s="51">
        <f>Rozliczenie!L1003</f>
        <v>0</v>
      </c>
      <c r="F86" s="49">
        <f>Rozliczenie!O1003</f>
        <v>0</v>
      </c>
      <c r="G86" s="49" t="e">
        <f t="shared" si="3"/>
        <v>#DIV/0!</v>
      </c>
      <c r="H86" s="79" t="e">
        <f t="shared" si="4"/>
        <v>#DIV/0!</v>
      </c>
      <c r="I86" s="50" t="e">
        <f t="shared" si="5"/>
        <v>#DIV/0!</v>
      </c>
      <c r="J86" s="49">
        <f>Rozliczenie!F1003</f>
        <v>0</v>
      </c>
      <c r="K86" s="49">
        <f>Rozliczenie!H1003</f>
        <v>0</v>
      </c>
      <c r="L86" s="48"/>
    </row>
    <row r="87" spans="1:12" s="47" customFormat="1" x14ac:dyDescent="0.35">
      <c r="A87" s="47">
        <f>Rozliczenie!A1004</f>
        <v>0</v>
      </c>
      <c r="B87" s="521">
        <f>Rozliczenie!B1004</f>
        <v>0</v>
      </c>
      <c r="C87" s="521"/>
      <c r="D87" s="521"/>
      <c r="E87" s="51">
        <f>Rozliczenie!L1004</f>
        <v>0</v>
      </c>
      <c r="F87" s="49">
        <f>Rozliczenie!O1004</f>
        <v>0</v>
      </c>
      <c r="G87" s="49" t="e">
        <f t="shared" si="3"/>
        <v>#DIV/0!</v>
      </c>
      <c r="H87" s="79" t="e">
        <f t="shared" si="4"/>
        <v>#DIV/0!</v>
      </c>
      <c r="I87" s="50" t="e">
        <f t="shared" si="5"/>
        <v>#DIV/0!</v>
      </c>
      <c r="J87" s="49">
        <f>Rozliczenie!F1004</f>
        <v>0</v>
      </c>
      <c r="K87" s="49">
        <f>Rozliczenie!H1004</f>
        <v>0</v>
      </c>
      <c r="L87" s="48"/>
    </row>
    <row r="88" spans="1:12" s="47" customFormat="1" x14ac:dyDescent="0.35">
      <c r="A88" s="47">
        <f>Rozliczenie!A1005</f>
        <v>0</v>
      </c>
      <c r="B88" s="521">
        <f>Rozliczenie!B1005</f>
        <v>0</v>
      </c>
      <c r="C88" s="521"/>
      <c r="D88" s="521"/>
      <c r="E88" s="51">
        <f>Rozliczenie!L1005</f>
        <v>0</v>
      </c>
      <c r="F88" s="49">
        <f>Rozliczenie!O1005</f>
        <v>0</v>
      </c>
      <c r="G88" s="49" t="e">
        <f t="shared" si="3"/>
        <v>#DIV/0!</v>
      </c>
      <c r="H88" s="79" t="e">
        <f t="shared" si="4"/>
        <v>#DIV/0!</v>
      </c>
      <c r="I88" s="50" t="e">
        <f t="shared" si="5"/>
        <v>#DIV/0!</v>
      </c>
      <c r="J88" s="49">
        <f>Rozliczenie!F1005</f>
        <v>0</v>
      </c>
      <c r="K88" s="49">
        <f>Rozliczenie!H1005</f>
        <v>0</v>
      </c>
      <c r="L88" s="48"/>
    </row>
    <row r="89" spans="1:12" s="47" customFormat="1" x14ac:dyDescent="0.35">
      <c r="A89" s="47">
        <f>Rozliczenie!A1006</f>
        <v>0</v>
      </c>
      <c r="B89" s="521">
        <f>Rozliczenie!B1006</f>
        <v>0</v>
      </c>
      <c r="C89" s="521"/>
      <c r="D89" s="521"/>
      <c r="E89" s="51">
        <f>Rozliczenie!L1006</f>
        <v>0</v>
      </c>
      <c r="F89" s="49">
        <f>Rozliczenie!O1006</f>
        <v>0</v>
      </c>
      <c r="G89" s="49" t="e">
        <f t="shared" si="3"/>
        <v>#DIV/0!</v>
      </c>
      <c r="H89" s="79" t="e">
        <f t="shared" si="4"/>
        <v>#DIV/0!</v>
      </c>
      <c r="I89" s="50" t="e">
        <f t="shared" si="5"/>
        <v>#DIV/0!</v>
      </c>
      <c r="J89" s="49">
        <f>Rozliczenie!F1006</f>
        <v>0</v>
      </c>
      <c r="K89" s="49">
        <f>Rozliczenie!H1006</f>
        <v>0</v>
      </c>
      <c r="L89" s="48"/>
    </row>
    <row r="90" spans="1:12" s="47" customFormat="1" x14ac:dyDescent="0.35">
      <c r="A90" s="47">
        <f>Rozliczenie!A1007</f>
        <v>0</v>
      </c>
      <c r="B90" s="521">
        <f>Rozliczenie!B1007</f>
        <v>0</v>
      </c>
      <c r="C90" s="521"/>
      <c r="D90" s="521"/>
      <c r="E90" s="51">
        <f>Rozliczenie!L1007</f>
        <v>0</v>
      </c>
      <c r="F90" s="49">
        <f>Rozliczenie!O1007</f>
        <v>0</v>
      </c>
      <c r="G90" s="49" t="e">
        <f t="shared" si="3"/>
        <v>#DIV/0!</v>
      </c>
      <c r="H90" s="79" t="e">
        <f t="shared" si="4"/>
        <v>#DIV/0!</v>
      </c>
      <c r="I90" s="50" t="e">
        <f t="shared" si="5"/>
        <v>#DIV/0!</v>
      </c>
      <c r="J90" s="49">
        <f>Rozliczenie!F1007</f>
        <v>0</v>
      </c>
      <c r="K90" s="49">
        <f>Rozliczenie!H1007</f>
        <v>0</v>
      </c>
      <c r="L90" s="48"/>
    </row>
    <row r="91" spans="1:12" s="47" customFormat="1" x14ac:dyDescent="0.35">
      <c r="A91" s="47">
        <f>Rozliczenie!A1008</f>
        <v>0</v>
      </c>
      <c r="B91" s="521">
        <f>Rozliczenie!B1008</f>
        <v>0</v>
      </c>
      <c r="C91" s="521"/>
      <c r="D91" s="521"/>
      <c r="E91" s="51">
        <f>Rozliczenie!L1008</f>
        <v>0</v>
      </c>
      <c r="F91" s="49">
        <f>Rozliczenie!O1008</f>
        <v>0</v>
      </c>
      <c r="G91" s="49" t="e">
        <f t="shared" si="3"/>
        <v>#DIV/0!</v>
      </c>
      <c r="H91" s="79" t="e">
        <f t="shared" si="4"/>
        <v>#DIV/0!</v>
      </c>
      <c r="I91" s="50" t="e">
        <f t="shared" si="5"/>
        <v>#DIV/0!</v>
      </c>
      <c r="J91" s="49">
        <f>Rozliczenie!F1008</f>
        <v>0</v>
      </c>
      <c r="K91" s="49">
        <f>Rozliczenie!H1008</f>
        <v>0</v>
      </c>
      <c r="L91" s="48"/>
    </row>
    <row r="92" spans="1:12" s="47" customFormat="1" x14ac:dyDescent="0.35">
      <c r="A92" s="47">
        <f>Rozliczenie!A1009</f>
        <v>0</v>
      </c>
      <c r="B92" s="521">
        <f>Rozliczenie!B1009</f>
        <v>0</v>
      </c>
      <c r="C92" s="521"/>
      <c r="D92" s="521"/>
      <c r="E92" s="51">
        <f>Rozliczenie!L1009</f>
        <v>0</v>
      </c>
      <c r="F92" s="49">
        <f>Rozliczenie!O1009</f>
        <v>0</v>
      </c>
      <c r="G92" s="49" t="e">
        <f t="shared" si="3"/>
        <v>#DIV/0!</v>
      </c>
      <c r="H92" s="79" t="e">
        <f t="shared" si="4"/>
        <v>#DIV/0!</v>
      </c>
      <c r="I92" s="50" t="e">
        <f t="shared" si="5"/>
        <v>#DIV/0!</v>
      </c>
      <c r="J92" s="49">
        <f>Rozliczenie!F1009</f>
        <v>0</v>
      </c>
      <c r="K92" s="49">
        <f>Rozliczenie!H1009</f>
        <v>0</v>
      </c>
      <c r="L92" s="48"/>
    </row>
    <row r="93" spans="1:12" s="47" customFormat="1" x14ac:dyDescent="0.35">
      <c r="A93" s="47">
        <f>Rozliczenie!A1010</f>
        <v>0</v>
      </c>
      <c r="B93" s="521">
        <f>Rozliczenie!B1010</f>
        <v>0</v>
      </c>
      <c r="C93" s="521"/>
      <c r="D93" s="521"/>
      <c r="E93" s="51">
        <f>Rozliczenie!L1010</f>
        <v>0</v>
      </c>
      <c r="F93" s="49">
        <f>Rozliczenie!O1010</f>
        <v>0</v>
      </c>
      <c r="G93" s="49" t="e">
        <f t="shared" si="3"/>
        <v>#DIV/0!</v>
      </c>
      <c r="H93" s="79" t="e">
        <f t="shared" si="4"/>
        <v>#DIV/0!</v>
      </c>
      <c r="I93" s="50" t="e">
        <f t="shared" si="5"/>
        <v>#DIV/0!</v>
      </c>
      <c r="J93" s="49">
        <f>Rozliczenie!F1010</f>
        <v>0</v>
      </c>
      <c r="K93" s="49">
        <f>Rozliczenie!H1010</f>
        <v>0</v>
      </c>
      <c r="L93" s="48"/>
    </row>
    <row r="94" spans="1:12" s="47" customFormat="1" x14ac:dyDescent="0.35">
      <c r="A94" s="47">
        <f>Rozliczenie!A1011</f>
        <v>0</v>
      </c>
      <c r="B94" s="521">
        <f>Rozliczenie!B1011</f>
        <v>0</v>
      </c>
      <c r="C94" s="521"/>
      <c r="D94" s="521"/>
      <c r="E94" s="51">
        <f>Rozliczenie!L1011</f>
        <v>0</v>
      </c>
      <c r="F94" s="49">
        <f>Rozliczenie!O1011</f>
        <v>0</v>
      </c>
      <c r="G94" s="49" t="e">
        <f t="shared" si="3"/>
        <v>#DIV/0!</v>
      </c>
      <c r="H94" s="79" t="e">
        <f t="shared" si="4"/>
        <v>#DIV/0!</v>
      </c>
      <c r="I94" s="50" t="e">
        <f t="shared" si="5"/>
        <v>#DIV/0!</v>
      </c>
      <c r="J94" s="49">
        <f>Rozliczenie!F1011</f>
        <v>0</v>
      </c>
      <c r="K94" s="49">
        <f>Rozliczenie!H1011</f>
        <v>0</v>
      </c>
      <c r="L94" s="48"/>
    </row>
    <row r="95" spans="1:12" s="47" customFormat="1" x14ac:dyDescent="0.35">
      <c r="A95" s="47">
        <f>Rozliczenie!A1012</f>
        <v>0</v>
      </c>
      <c r="B95" s="521">
        <f>Rozliczenie!B1012</f>
        <v>0</v>
      </c>
      <c r="C95" s="521"/>
      <c r="D95" s="521"/>
      <c r="E95" s="51">
        <f>Rozliczenie!L1012</f>
        <v>0</v>
      </c>
      <c r="F95" s="49">
        <f>Rozliczenie!O1012</f>
        <v>0</v>
      </c>
      <c r="G95" s="49" t="e">
        <f t="shared" si="3"/>
        <v>#DIV/0!</v>
      </c>
      <c r="H95" s="79" t="e">
        <f t="shared" si="4"/>
        <v>#DIV/0!</v>
      </c>
      <c r="I95" s="50" t="e">
        <f t="shared" si="5"/>
        <v>#DIV/0!</v>
      </c>
      <c r="J95" s="49">
        <f>Rozliczenie!F1012</f>
        <v>0</v>
      </c>
      <c r="K95" s="49">
        <f>Rozliczenie!H1012</f>
        <v>0</v>
      </c>
      <c r="L95" s="48"/>
    </row>
    <row r="96" spans="1:12" s="47" customFormat="1" x14ac:dyDescent="0.35">
      <c r="A96" s="47">
        <f>Rozliczenie!A1013</f>
        <v>0</v>
      </c>
      <c r="B96" s="521">
        <f>Rozliczenie!B1013</f>
        <v>0</v>
      </c>
      <c r="C96" s="521"/>
      <c r="D96" s="521"/>
      <c r="E96" s="51">
        <f>Rozliczenie!L1013</f>
        <v>0</v>
      </c>
      <c r="F96" s="49">
        <f>Rozliczenie!O1013</f>
        <v>0</v>
      </c>
      <c r="G96" s="49" t="e">
        <f t="shared" si="3"/>
        <v>#DIV/0!</v>
      </c>
      <c r="H96" s="79" t="e">
        <f t="shared" si="4"/>
        <v>#DIV/0!</v>
      </c>
      <c r="I96" s="50" t="e">
        <f t="shared" si="5"/>
        <v>#DIV/0!</v>
      </c>
      <c r="J96" s="49">
        <f>Rozliczenie!F1013</f>
        <v>0</v>
      </c>
      <c r="K96" s="49">
        <f>Rozliczenie!H1013</f>
        <v>0</v>
      </c>
      <c r="L96" s="48"/>
    </row>
    <row r="97" spans="1:17" s="47" customFormat="1" x14ac:dyDescent="0.35">
      <c r="A97" s="47">
        <f>Rozliczenie!A1014</f>
        <v>0</v>
      </c>
      <c r="B97" s="521">
        <f>Rozliczenie!B1014</f>
        <v>0</v>
      </c>
      <c r="C97" s="521"/>
      <c r="D97" s="521"/>
      <c r="E97" s="51">
        <f>Rozliczenie!L1014</f>
        <v>0</v>
      </c>
      <c r="F97" s="49">
        <f>Rozliczenie!O1014</f>
        <v>0</v>
      </c>
      <c r="G97" s="49" t="e">
        <f t="shared" si="3"/>
        <v>#DIV/0!</v>
      </c>
      <c r="H97" s="79" t="e">
        <f t="shared" si="4"/>
        <v>#DIV/0!</v>
      </c>
      <c r="I97" s="50" t="e">
        <f t="shared" si="5"/>
        <v>#DIV/0!</v>
      </c>
      <c r="J97" s="49">
        <f>Rozliczenie!F1014</f>
        <v>0</v>
      </c>
      <c r="K97" s="49">
        <f>Rozliczenie!H1014</f>
        <v>0</v>
      </c>
      <c r="L97" s="48"/>
    </row>
    <row r="98" spans="1:17" s="47" customFormat="1" x14ac:dyDescent="0.35">
      <c r="A98" s="47">
        <f>Rozliczenie!A1015</f>
        <v>0</v>
      </c>
      <c r="B98" s="521">
        <f>Rozliczenie!B1015</f>
        <v>0</v>
      </c>
      <c r="C98" s="521"/>
      <c r="D98" s="521"/>
      <c r="E98" s="51">
        <f>Rozliczenie!L1015</f>
        <v>0</v>
      </c>
      <c r="F98" s="49">
        <f>Rozliczenie!O1015</f>
        <v>0</v>
      </c>
      <c r="G98" s="49" t="e">
        <f t="shared" si="3"/>
        <v>#DIV/0!</v>
      </c>
      <c r="H98" s="79" t="e">
        <f t="shared" si="4"/>
        <v>#DIV/0!</v>
      </c>
      <c r="I98" s="50" t="e">
        <f t="shared" si="5"/>
        <v>#DIV/0!</v>
      </c>
      <c r="J98" s="49">
        <f>Rozliczenie!F1015</f>
        <v>0</v>
      </c>
      <c r="K98" s="49">
        <f>Rozliczenie!H1015</f>
        <v>0</v>
      </c>
      <c r="L98" s="48"/>
    </row>
    <row r="99" spans="1:17" s="47" customFormat="1" x14ac:dyDescent="0.35">
      <c r="A99" s="47">
        <f>Rozliczenie!A1016</f>
        <v>0</v>
      </c>
      <c r="B99" s="521">
        <f>Rozliczenie!B1016</f>
        <v>0</v>
      </c>
      <c r="C99" s="521"/>
      <c r="D99" s="521"/>
      <c r="E99" s="51">
        <f>Rozliczenie!L1016</f>
        <v>0</v>
      </c>
      <c r="F99" s="49">
        <f>Rozliczenie!O1016</f>
        <v>0</v>
      </c>
      <c r="G99" s="49" t="e">
        <f t="shared" si="3"/>
        <v>#DIV/0!</v>
      </c>
      <c r="H99" s="79" t="e">
        <f t="shared" si="4"/>
        <v>#DIV/0!</v>
      </c>
      <c r="I99" s="50" t="e">
        <f t="shared" si="5"/>
        <v>#DIV/0!</v>
      </c>
      <c r="J99" s="49">
        <f>Rozliczenie!F1016</f>
        <v>0</v>
      </c>
      <c r="K99" s="49">
        <f>Rozliczenie!H1016</f>
        <v>0</v>
      </c>
      <c r="L99" s="48"/>
    </row>
    <row r="100" spans="1:17" s="47" customFormat="1" x14ac:dyDescent="0.35">
      <c r="A100" s="47">
        <f>Rozliczenie!A1017</f>
        <v>0</v>
      </c>
      <c r="B100" s="521">
        <f>Rozliczenie!B1017</f>
        <v>0</v>
      </c>
      <c r="C100" s="521"/>
      <c r="D100" s="521"/>
      <c r="E100" s="51">
        <f>Rozliczenie!L1017</f>
        <v>0</v>
      </c>
      <c r="F100" s="49">
        <f>Rozliczenie!O1017</f>
        <v>0</v>
      </c>
      <c r="G100" s="49" t="e">
        <f t="shared" si="3"/>
        <v>#DIV/0!</v>
      </c>
      <c r="H100" s="79" t="e">
        <f t="shared" si="4"/>
        <v>#DIV/0!</v>
      </c>
      <c r="I100" s="50" t="e">
        <f t="shared" si="5"/>
        <v>#DIV/0!</v>
      </c>
      <c r="J100" s="49">
        <f>Rozliczenie!F1017</f>
        <v>0</v>
      </c>
      <c r="K100" s="49">
        <f>Rozliczenie!H1017</f>
        <v>0</v>
      </c>
      <c r="L100" s="48"/>
    </row>
    <row r="101" spans="1:17" s="47" customFormat="1" x14ac:dyDescent="0.35">
      <c r="A101" s="47">
        <f>Rozliczenie!A1018</f>
        <v>0</v>
      </c>
      <c r="B101" s="521">
        <f>Rozliczenie!B1018</f>
        <v>0</v>
      </c>
      <c r="C101" s="521"/>
      <c r="D101" s="521"/>
      <c r="E101" s="51">
        <f>Rozliczenie!L1018</f>
        <v>0</v>
      </c>
      <c r="F101" s="49">
        <f>Rozliczenie!O1018</f>
        <v>0</v>
      </c>
      <c r="G101" s="49" t="e">
        <f t="shared" si="3"/>
        <v>#DIV/0!</v>
      </c>
      <c r="H101" s="79" t="e">
        <f t="shared" si="4"/>
        <v>#DIV/0!</v>
      </c>
      <c r="I101" s="50" t="e">
        <f t="shared" si="5"/>
        <v>#DIV/0!</v>
      </c>
      <c r="J101" s="49">
        <f>Rozliczenie!F1018</f>
        <v>0</v>
      </c>
      <c r="K101" s="49">
        <f>Rozliczenie!H1018</f>
        <v>0</v>
      </c>
      <c r="L101" s="48"/>
    </row>
    <row r="102" spans="1:17" s="47" customFormat="1" x14ac:dyDescent="0.35">
      <c r="A102" s="47">
        <f>Rozliczenie!A1019</f>
        <v>0</v>
      </c>
      <c r="B102" s="521">
        <f>Rozliczenie!B1019</f>
        <v>0</v>
      </c>
      <c r="C102" s="521"/>
      <c r="D102" s="521"/>
      <c r="E102" s="51">
        <f>Rozliczenie!L1019</f>
        <v>0</v>
      </c>
      <c r="F102" s="49">
        <f>Rozliczenie!O1019</f>
        <v>0</v>
      </c>
      <c r="G102" s="49" t="e">
        <f t="shared" si="3"/>
        <v>#DIV/0!</v>
      </c>
      <c r="H102" s="79" t="e">
        <f t="shared" si="4"/>
        <v>#DIV/0!</v>
      </c>
      <c r="I102" s="50" t="e">
        <f t="shared" si="5"/>
        <v>#DIV/0!</v>
      </c>
      <c r="J102" s="49">
        <f>Rozliczenie!F1019</f>
        <v>0</v>
      </c>
      <c r="K102" s="49">
        <f>Rozliczenie!H1019</f>
        <v>0</v>
      </c>
      <c r="L102" s="48"/>
    </row>
    <row r="103" spans="1:17" s="47" customFormat="1" x14ac:dyDescent="0.35">
      <c r="A103" s="47">
        <f>Rozliczenie!A1020</f>
        <v>0</v>
      </c>
      <c r="B103" s="521">
        <f>Rozliczenie!B1020</f>
        <v>0</v>
      </c>
      <c r="C103" s="521"/>
      <c r="D103" s="521"/>
      <c r="E103" s="51">
        <f>Rozliczenie!L1020</f>
        <v>0</v>
      </c>
      <c r="F103" s="49">
        <f>Rozliczenie!O1020</f>
        <v>0</v>
      </c>
      <c r="G103" s="49" t="e">
        <f t="shared" si="3"/>
        <v>#DIV/0!</v>
      </c>
      <c r="H103" s="79" t="e">
        <f t="shared" si="4"/>
        <v>#DIV/0!</v>
      </c>
      <c r="I103" s="50" t="e">
        <f t="shared" si="5"/>
        <v>#DIV/0!</v>
      </c>
      <c r="J103" s="49">
        <f>Rozliczenie!F1020</f>
        <v>0</v>
      </c>
      <c r="K103" s="49">
        <f>Rozliczenie!H1020</f>
        <v>0</v>
      </c>
      <c r="L103" s="48"/>
    </row>
    <row r="104" spans="1:17" s="24" customFormat="1" x14ac:dyDescent="0.35">
      <c r="A104" s="24" t="s">
        <v>95</v>
      </c>
      <c r="C104" s="45"/>
      <c r="D104" s="46"/>
      <c r="E104" s="44">
        <f>SUM(E4:E103)</f>
        <v>0</v>
      </c>
      <c r="F104" s="44">
        <f>SUM(F4:F103)</f>
        <v>0</v>
      </c>
      <c r="G104" s="45"/>
      <c r="H104" s="45"/>
      <c r="I104" s="45"/>
      <c r="J104" s="44">
        <f>SUM(J4:J103)</f>
        <v>0</v>
      </c>
      <c r="K104" s="44">
        <f>SUMIF(K4:K103,"&gt;0")</f>
        <v>0</v>
      </c>
    </row>
    <row r="105" spans="1:17" x14ac:dyDescent="0.35">
      <c r="C105" s="41"/>
      <c r="D105" s="41"/>
      <c r="E105" s="41"/>
      <c r="F105" s="42"/>
      <c r="K105" s="41"/>
    </row>
    <row r="106" spans="1:17" x14ac:dyDescent="0.35">
      <c r="B106" s="524" t="s">
        <v>94</v>
      </c>
      <c r="C106" s="524"/>
      <c r="D106" s="524"/>
      <c r="E106" s="524"/>
      <c r="F106" s="524"/>
      <c r="G106" s="524"/>
      <c r="H106" s="524"/>
      <c r="I106" s="524"/>
      <c r="J106" s="524"/>
      <c r="K106" s="524"/>
      <c r="L106" s="524"/>
      <c r="M106" s="524"/>
      <c r="N106" s="524"/>
      <c r="O106" s="524"/>
      <c r="P106" s="524"/>
      <c r="Q106" s="524"/>
    </row>
    <row r="107" spans="1:17" ht="42" customHeight="1" x14ac:dyDescent="0.35">
      <c r="A107" s="40" t="str">
        <f t="shared" ref="A107:A170" si="6">A3</f>
        <v>l.p</v>
      </c>
      <c r="B107" s="39"/>
      <c r="C107" s="38" t="s">
        <v>93</v>
      </c>
      <c r="D107" s="37" t="s">
        <v>92</v>
      </c>
      <c r="E107" s="36" t="s">
        <v>91</v>
      </c>
      <c r="F107" s="35" t="s">
        <v>90</v>
      </c>
      <c r="G107" s="34" t="s">
        <v>89</v>
      </c>
      <c r="H107" s="33" t="s">
        <v>88</v>
      </c>
      <c r="I107" s="33" t="s">
        <v>87</v>
      </c>
      <c r="J107" s="33" t="s">
        <v>86</v>
      </c>
      <c r="K107" s="31" t="s">
        <v>85</v>
      </c>
      <c r="L107" s="32" t="s">
        <v>84</v>
      </c>
      <c r="M107" s="31" t="s">
        <v>83</v>
      </c>
      <c r="N107" s="31" t="s">
        <v>82</v>
      </c>
      <c r="O107" s="31" t="s">
        <v>81</v>
      </c>
      <c r="P107" s="30" t="s">
        <v>80</v>
      </c>
      <c r="Q107" s="30" t="s">
        <v>79</v>
      </c>
    </row>
    <row r="108" spans="1:17" s="194" customFormat="1" x14ac:dyDescent="0.35">
      <c r="A108" s="194">
        <f t="shared" si="6"/>
        <v>0</v>
      </c>
      <c r="B108" s="29"/>
      <c r="C108" s="25" t="e">
        <f>ROUND(F4/E4,2)</f>
        <v>#DIV/0!</v>
      </c>
      <c r="D108" s="27" t="e">
        <f t="shared" ref="D108:D171" si="7">H4</f>
        <v>#DIV/0!</v>
      </c>
      <c r="E108" s="28" t="e">
        <f>ROUND(D108/C108,2)</f>
        <v>#DIV/0!</v>
      </c>
      <c r="F108" s="27" t="e">
        <f>ROUND(D108*E4,2)</f>
        <v>#DIV/0!</v>
      </c>
      <c r="G108" s="27" t="e">
        <f>ROUND(G4*E4,2)</f>
        <v>#DIV/0!</v>
      </c>
      <c r="H108" s="27" t="e">
        <f>ROUND(J108*E4,2)</f>
        <v>#DIV/0!</v>
      </c>
      <c r="I108" s="194" t="e">
        <f>ROUND(J108*E4,2)</f>
        <v>#DIV/0!</v>
      </c>
      <c r="J108" s="229" t="e">
        <f>IF((F4-J4)/E4&gt;=$L$4,$L$4,(F4-J4)/E4)</f>
        <v>#DIV/0!</v>
      </c>
      <c r="K108" s="27" t="e">
        <f>ROUND(K4/E4,2)</f>
        <v>#DIV/0!</v>
      </c>
      <c r="L108" s="27">
        <f>ROUND(F4*0.1,2)</f>
        <v>0</v>
      </c>
      <c r="M108" s="27" t="e">
        <f>ROUND(C108*0.1,2)</f>
        <v>#DIV/0!</v>
      </c>
      <c r="N108" s="194" t="e">
        <f t="shared" ref="N108:N171" si="8">IF(D108&gt;=M108,$M$2,$M$3)</f>
        <v>#DIV/0!</v>
      </c>
      <c r="O108" s="194" t="e">
        <f t="shared" ref="O108:O171" si="9">IF(K108&lt;=$L$4,$M$2,$M$3)</f>
        <v>#DIV/0!</v>
      </c>
      <c r="P108" s="27" t="e">
        <f t="shared" ref="P108:P171" si="10">(H108+J4)-F4</f>
        <v>#DIV/0!</v>
      </c>
      <c r="Q108" s="25" t="e">
        <f t="shared" ref="Q108:Q171" si="11">F4-G108</f>
        <v>#DIV/0!</v>
      </c>
    </row>
    <row r="109" spans="1:17" s="194" customFormat="1" x14ac:dyDescent="0.35">
      <c r="A109" s="194">
        <f t="shared" si="6"/>
        <v>0</v>
      </c>
      <c r="B109" s="29"/>
      <c r="C109" s="25" t="e">
        <f t="shared" ref="C109:C172" si="12">ROUND(F5/E5,2)</f>
        <v>#DIV/0!</v>
      </c>
      <c r="D109" s="27" t="e">
        <f t="shared" si="7"/>
        <v>#DIV/0!</v>
      </c>
      <c r="E109" s="28" t="e">
        <f t="shared" ref="E109:E172" si="13">ROUND(D109/C109,2)</f>
        <v>#DIV/0!</v>
      </c>
      <c r="F109" s="27" t="e">
        <f t="shared" ref="F109:F172" si="14">ROUND(D109*E5,2)</f>
        <v>#DIV/0!</v>
      </c>
      <c r="G109" s="27" t="e">
        <f t="shared" ref="G109:G172" si="15">ROUND(G5*E5,2)</f>
        <v>#DIV/0!</v>
      </c>
      <c r="H109" s="27" t="e">
        <f t="shared" ref="H109:H172" si="16">ROUND(J109*E5,2)</f>
        <v>#DIV/0!</v>
      </c>
      <c r="I109" s="194" t="e">
        <f t="shared" ref="I109:I172" si="17">ROUND(J109*E5,2)</f>
        <v>#DIV/0!</v>
      </c>
      <c r="J109" s="229" t="e">
        <f t="shared" ref="J109:J172" si="18">IF((F5-J5)/E5&gt;=$L$4,$L$4,(F5-J5)/E5)</f>
        <v>#DIV/0!</v>
      </c>
      <c r="K109" s="27" t="e">
        <f t="shared" ref="K109:K172" si="19">ROUND(K5/E5,2)</f>
        <v>#DIV/0!</v>
      </c>
      <c r="L109" s="27">
        <f t="shared" ref="L109:L172" si="20">ROUND(F5*0.1,2)</f>
        <v>0</v>
      </c>
      <c r="M109" s="27" t="e">
        <f t="shared" ref="M109:M172" si="21">ROUND(C109*0.1,2)</f>
        <v>#DIV/0!</v>
      </c>
      <c r="N109" s="194" t="e">
        <f t="shared" si="8"/>
        <v>#DIV/0!</v>
      </c>
      <c r="O109" s="194" t="e">
        <f t="shared" si="9"/>
        <v>#DIV/0!</v>
      </c>
      <c r="P109" s="27" t="e">
        <f t="shared" si="10"/>
        <v>#DIV/0!</v>
      </c>
      <c r="Q109" s="25" t="e">
        <f t="shared" si="11"/>
        <v>#DIV/0!</v>
      </c>
    </row>
    <row r="110" spans="1:17" s="194" customFormat="1" x14ac:dyDescent="0.35">
      <c r="A110" s="194">
        <f t="shared" si="6"/>
        <v>0</v>
      </c>
      <c r="B110" s="29"/>
      <c r="C110" s="25" t="e">
        <f t="shared" si="12"/>
        <v>#DIV/0!</v>
      </c>
      <c r="D110" s="27" t="e">
        <f t="shared" si="7"/>
        <v>#DIV/0!</v>
      </c>
      <c r="E110" s="28" t="e">
        <f t="shared" si="13"/>
        <v>#DIV/0!</v>
      </c>
      <c r="F110" s="27" t="e">
        <f t="shared" si="14"/>
        <v>#DIV/0!</v>
      </c>
      <c r="G110" s="27" t="e">
        <f t="shared" si="15"/>
        <v>#DIV/0!</v>
      </c>
      <c r="H110" s="27" t="e">
        <f t="shared" si="16"/>
        <v>#DIV/0!</v>
      </c>
      <c r="I110" s="194" t="e">
        <f t="shared" si="17"/>
        <v>#DIV/0!</v>
      </c>
      <c r="J110" s="229" t="e">
        <f t="shared" si="18"/>
        <v>#DIV/0!</v>
      </c>
      <c r="K110" s="27" t="e">
        <f t="shared" si="19"/>
        <v>#DIV/0!</v>
      </c>
      <c r="L110" s="27">
        <f t="shared" si="20"/>
        <v>0</v>
      </c>
      <c r="M110" s="27" t="e">
        <f t="shared" si="21"/>
        <v>#DIV/0!</v>
      </c>
      <c r="N110" s="194" t="e">
        <f t="shared" si="8"/>
        <v>#DIV/0!</v>
      </c>
      <c r="O110" s="194" t="e">
        <f t="shared" si="9"/>
        <v>#DIV/0!</v>
      </c>
      <c r="P110" s="27" t="e">
        <f t="shared" si="10"/>
        <v>#DIV/0!</v>
      </c>
      <c r="Q110" s="25" t="e">
        <f t="shared" si="11"/>
        <v>#DIV/0!</v>
      </c>
    </row>
    <row r="111" spans="1:17" s="194" customFormat="1" x14ac:dyDescent="0.35">
      <c r="A111" s="194">
        <f t="shared" si="6"/>
        <v>0</v>
      </c>
      <c r="B111" s="29"/>
      <c r="C111" s="25" t="e">
        <f t="shared" si="12"/>
        <v>#DIV/0!</v>
      </c>
      <c r="D111" s="27" t="e">
        <f t="shared" si="7"/>
        <v>#DIV/0!</v>
      </c>
      <c r="E111" s="28" t="e">
        <f t="shared" si="13"/>
        <v>#DIV/0!</v>
      </c>
      <c r="F111" s="27" t="e">
        <f t="shared" si="14"/>
        <v>#DIV/0!</v>
      </c>
      <c r="G111" s="27" t="e">
        <f t="shared" si="15"/>
        <v>#DIV/0!</v>
      </c>
      <c r="H111" s="27" t="e">
        <f t="shared" si="16"/>
        <v>#DIV/0!</v>
      </c>
      <c r="I111" s="194" t="e">
        <f t="shared" si="17"/>
        <v>#DIV/0!</v>
      </c>
      <c r="J111" s="229" t="e">
        <f t="shared" si="18"/>
        <v>#DIV/0!</v>
      </c>
      <c r="K111" s="27" t="e">
        <f t="shared" si="19"/>
        <v>#DIV/0!</v>
      </c>
      <c r="L111" s="27">
        <f t="shared" si="20"/>
        <v>0</v>
      </c>
      <c r="M111" s="27" t="e">
        <f t="shared" si="21"/>
        <v>#DIV/0!</v>
      </c>
      <c r="N111" s="194" t="e">
        <f t="shared" si="8"/>
        <v>#DIV/0!</v>
      </c>
      <c r="O111" s="194" t="e">
        <f t="shared" si="9"/>
        <v>#DIV/0!</v>
      </c>
      <c r="P111" s="27" t="e">
        <f t="shared" si="10"/>
        <v>#DIV/0!</v>
      </c>
      <c r="Q111" s="25" t="e">
        <f t="shared" si="11"/>
        <v>#DIV/0!</v>
      </c>
    </row>
    <row r="112" spans="1:17" x14ac:dyDescent="0.35">
      <c r="A112" s="194">
        <f t="shared" si="6"/>
        <v>0</v>
      </c>
      <c r="B112" s="29"/>
      <c r="C112" s="25" t="e">
        <f t="shared" si="12"/>
        <v>#DIV/0!</v>
      </c>
      <c r="D112" s="27" t="e">
        <f t="shared" si="7"/>
        <v>#DIV/0!</v>
      </c>
      <c r="E112" s="28" t="e">
        <f t="shared" si="13"/>
        <v>#DIV/0!</v>
      </c>
      <c r="F112" s="27" t="e">
        <f t="shared" si="14"/>
        <v>#DIV/0!</v>
      </c>
      <c r="G112" s="27" t="e">
        <f t="shared" si="15"/>
        <v>#DIV/0!</v>
      </c>
      <c r="H112" s="27" t="e">
        <f t="shared" si="16"/>
        <v>#DIV/0!</v>
      </c>
      <c r="I112" s="194" t="e">
        <f t="shared" si="17"/>
        <v>#DIV/0!</v>
      </c>
      <c r="J112" s="229" t="e">
        <f t="shared" si="18"/>
        <v>#DIV/0!</v>
      </c>
      <c r="K112" s="27" t="e">
        <f t="shared" si="19"/>
        <v>#DIV/0!</v>
      </c>
      <c r="L112" s="27">
        <f t="shared" si="20"/>
        <v>0</v>
      </c>
      <c r="M112" s="27" t="e">
        <f t="shared" si="21"/>
        <v>#DIV/0!</v>
      </c>
      <c r="N112" s="194" t="e">
        <f t="shared" si="8"/>
        <v>#DIV/0!</v>
      </c>
      <c r="O112" s="194" t="e">
        <f t="shared" si="9"/>
        <v>#DIV/0!</v>
      </c>
      <c r="P112" s="27" t="e">
        <f t="shared" si="10"/>
        <v>#DIV/0!</v>
      </c>
      <c r="Q112" s="25" t="e">
        <f t="shared" si="11"/>
        <v>#DIV/0!</v>
      </c>
    </row>
    <row r="113" spans="1:17" x14ac:dyDescent="0.35">
      <c r="A113" s="194">
        <f t="shared" si="6"/>
        <v>0</v>
      </c>
      <c r="B113" s="29"/>
      <c r="C113" s="25" t="e">
        <f t="shared" si="12"/>
        <v>#DIV/0!</v>
      </c>
      <c r="D113" s="27" t="e">
        <f t="shared" si="7"/>
        <v>#DIV/0!</v>
      </c>
      <c r="E113" s="28" t="e">
        <f t="shared" si="13"/>
        <v>#DIV/0!</v>
      </c>
      <c r="F113" s="27" t="e">
        <f t="shared" si="14"/>
        <v>#DIV/0!</v>
      </c>
      <c r="G113" s="27" t="e">
        <f t="shared" si="15"/>
        <v>#DIV/0!</v>
      </c>
      <c r="H113" s="27" t="e">
        <f t="shared" si="16"/>
        <v>#DIV/0!</v>
      </c>
      <c r="I113" s="194" t="e">
        <f t="shared" si="17"/>
        <v>#DIV/0!</v>
      </c>
      <c r="J113" s="229" t="e">
        <f t="shared" si="18"/>
        <v>#DIV/0!</v>
      </c>
      <c r="K113" s="27" t="e">
        <f t="shared" si="19"/>
        <v>#DIV/0!</v>
      </c>
      <c r="L113" s="27">
        <f t="shared" si="20"/>
        <v>0</v>
      </c>
      <c r="M113" s="27" t="e">
        <f t="shared" si="21"/>
        <v>#DIV/0!</v>
      </c>
      <c r="N113" s="194" t="e">
        <f t="shared" si="8"/>
        <v>#DIV/0!</v>
      </c>
      <c r="O113" s="194" t="e">
        <f t="shared" si="9"/>
        <v>#DIV/0!</v>
      </c>
      <c r="P113" s="27" t="e">
        <f t="shared" si="10"/>
        <v>#DIV/0!</v>
      </c>
      <c r="Q113" s="25" t="e">
        <f t="shared" si="11"/>
        <v>#DIV/0!</v>
      </c>
    </row>
    <row r="114" spans="1:17" x14ac:dyDescent="0.35">
      <c r="A114" s="194">
        <f t="shared" si="6"/>
        <v>0</v>
      </c>
      <c r="B114" s="29"/>
      <c r="C114" s="25" t="e">
        <f t="shared" si="12"/>
        <v>#DIV/0!</v>
      </c>
      <c r="D114" s="27" t="e">
        <f t="shared" si="7"/>
        <v>#DIV/0!</v>
      </c>
      <c r="E114" s="28" t="e">
        <f t="shared" si="13"/>
        <v>#DIV/0!</v>
      </c>
      <c r="F114" s="27" t="e">
        <f t="shared" si="14"/>
        <v>#DIV/0!</v>
      </c>
      <c r="G114" s="27" t="e">
        <f t="shared" si="15"/>
        <v>#DIV/0!</v>
      </c>
      <c r="H114" s="27" t="e">
        <f t="shared" si="16"/>
        <v>#DIV/0!</v>
      </c>
      <c r="I114" s="194" t="e">
        <f t="shared" si="17"/>
        <v>#DIV/0!</v>
      </c>
      <c r="J114" s="229" t="e">
        <f t="shared" si="18"/>
        <v>#DIV/0!</v>
      </c>
      <c r="K114" s="27" t="e">
        <f t="shared" si="19"/>
        <v>#DIV/0!</v>
      </c>
      <c r="L114" s="27">
        <f t="shared" si="20"/>
        <v>0</v>
      </c>
      <c r="M114" s="27" t="e">
        <f t="shared" si="21"/>
        <v>#DIV/0!</v>
      </c>
      <c r="N114" s="194" t="e">
        <f t="shared" si="8"/>
        <v>#DIV/0!</v>
      </c>
      <c r="O114" s="194" t="e">
        <f t="shared" si="9"/>
        <v>#DIV/0!</v>
      </c>
      <c r="P114" s="27" t="e">
        <f t="shared" si="10"/>
        <v>#DIV/0!</v>
      </c>
      <c r="Q114" s="25" t="e">
        <f t="shared" si="11"/>
        <v>#DIV/0!</v>
      </c>
    </row>
    <row r="115" spans="1:17" x14ac:dyDescent="0.35">
      <c r="A115" s="194">
        <f t="shared" si="6"/>
        <v>0</v>
      </c>
      <c r="B115" s="29"/>
      <c r="C115" s="25" t="e">
        <f t="shared" si="12"/>
        <v>#DIV/0!</v>
      </c>
      <c r="D115" s="27" t="e">
        <f t="shared" si="7"/>
        <v>#DIV/0!</v>
      </c>
      <c r="E115" s="28" t="e">
        <f t="shared" si="13"/>
        <v>#DIV/0!</v>
      </c>
      <c r="F115" s="27" t="e">
        <f t="shared" si="14"/>
        <v>#DIV/0!</v>
      </c>
      <c r="G115" s="27" t="e">
        <f t="shared" si="15"/>
        <v>#DIV/0!</v>
      </c>
      <c r="H115" s="27" t="e">
        <f t="shared" si="16"/>
        <v>#DIV/0!</v>
      </c>
      <c r="I115" s="194" t="e">
        <f t="shared" si="17"/>
        <v>#DIV/0!</v>
      </c>
      <c r="J115" s="229" t="e">
        <f t="shared" si="18"/>
        <v>#DIV/0!</v>
      </c>
      <c r="K115" s="27" t="e">
        <f t="shared" si="19"/>
        <v>#DIV/0!</v>
      </c>
      <c r="L115" s="27">
        <f t="shared" si="20"/>
        <v>0</v>
      </c>
      <c r="M115" s="27" t="e">
        <f t="shared" si="21"/>
        <v>#DIV/0!</v>
      </c>
      <c r="N115" s="194" t="e">
        <f t="shared" si="8"/>
        <v>#DIV/0!</v>
      </c>
      <c r="O115" s="194" t="e">
        <f t="shared" si="9"/>
        <v>#DIV/0!</v>
      </c>
      <c r="P115" s="27" t="e">
        <f t="shared" si="10"/>
        <v>#DIV/0!</v>
      </c>
      <c r="Q115" s="25" t="e">
        <f t="shared" si="11"/>
        <v>#DIV/0!</v>
      </c>
    </row>
    <row r="116" spans="1:17" x14ac:dyDescent="0.35">
      <c r="A116" s="194">
        <f t="shared" si="6"/>
        <v>0</v>
      </c>
      <c r="B116" s="29"/>
      <c r="C116" s="25" t="e">
        <f t="shared" si="12"/>
        <v>#DIV/0!</v>
      </c>
      <c r="D116" s="27" t="e">
        <f t="shared" si="7"/>
        <v>#DIV/0!</v>
      </c>
      <c r="E116" s="28" t="e">
        <f t="shared" si="13"/>
        <v>#DIV/0!</v>
      </c>
      <c r="F116" s="27" t="e">
        <f t="shared" si="14"/>
        <v>#DIV/0!</v>
      </c>
      <c r="G116" s="27" t="e">
        <f t="shared" si="15"/>
        <v>#DIV/0!</v>
      </c>
      <c r="H116" s="27" t="e">
        <f t="shared" si="16"/>
        <v>#DIV/0!</v>
      </c>
      <c r="I116" s="194" t="e">
        <f t="shared" si="17"/>
        <v>#DIV/0!</v>
      </c>
      <c r="J116" s="229" t="e">
        <f t="shared" si="18"/>
        <v>#DIV/0!</v>
      </c>
      <c r="K116" s="27" t="e">
        <f t="shared" si="19"/>
        <v>#DIV/0!</v>
      </c>
      <c r="L116" s="27">
        <f t="shared" si="20"/>
        <v>0</v>
      </c>
      <c r="M116" s="27" t="e">
        <f t="shared" si="21"/>
        <v>#DIV/0!</v>
      </c>
      <c r="N116" s="194" t="e">
        <f t="shared" si="8"/>
        <v>#DIV/0!</v>
      </c>
      <c r="O116" s="194" t="e">
        <f t="shared" si="9"/>
        <v>#DIV/0!</v>
      </c>
      <c r="P116" s="27" t="e">
        <f t="shared" si="10"/>
        <v>#DIV/0!</v>
      </c>
      <c r="Q116" s="25" t="e">
        <f t="shared" si="11"/>
        <v>#DIV/0!</v>
      </c>
    </row>
    <row r="117" spans="1:17" x14ac:dyDescent="0.35">
      <c r="A117" s="194">
        <f t="shared" si="6"/>
        <v>0</v>
      </c>
      <c r="B117" s="29"/>
      <c r="C117" s="25" t="e">
        <f t="shared" si="12"/>
        <v>#DIV/0!</v>
      </c>
      <c r="D117" s="27" t="e">
        <f t="shared" si="7"/>
        <v>#DIV/0!</v>
      </c>
      <c r="E117" s="28" t="e">
        <f t="shared" si="13"/>
        <v>#DIV/0!</v>
      </c>
      <c r="F117" s="27" t="e">
        <f t="shared" si="14"/>
        <v>#DIV/0!</v>
      </c>
      <c r="G117" s="27" t="e">
        <f t="shared" si="15"/>
        <v>#DIV/0!</v>
      </c>
      <c r="H117" s="27" t="e">
        <f t="shared" si="16"/>
        <v>#DIV/0!</v>
      </c>
      <c r="I117" s="194" t="e">
        <f t="shared" si="17"/>
        <v>#DIV/0!</v>
      </c>
      <c r="J117" s="229" t="e">
        <f t="shared" si="18"/>
        <v>#DIV/0!</v>
      </c>
      <c r="K117" s="27" t="e">
        <f t="shared" si="19"/>
        <v>#DIV/0!</v>
      </c>
      <c r="L117" s="27">
        <f t="shared" si="20"/>
        <v>0</v>
      </c>
      <c r="M117" s="27" t="e">
        <f t="shared" si="21"/>
        <v>#DIV/0!</v>
      </c>
      <c r="N117" s="194" t="e">
        <f t="shared" si="8"/>
        <v>#DIV/0!</v>
      </c>
      <c r="O117" s="194" t="e">
        <f t="shared" si="9"/>
        <v>#DIV/0!</v>
      </c>
      <c r="P117" s="27" t="e">
        <f t="shared" si="10"/>
        <v>#DIV/0!</v>
      </c>
      <c r="Q117" s="25" t="e">
        <f t="shared" si="11"/>
        <v>#DIV/0!</v>
      </c>
    </row>
    <row r="118" spans="1:17" x14ac:dyDescent="0.35">
      <c r="A118" s="194">
        <f t="shared" si="6"/>
        <v>0</v>
      </c>
      <c r="B118" s="29"/>
      <c r="C118" s="25" t="e">
        <f t="shared" si="12"/>
        <v>#DIV/0!</v>
      </c>
      <c r="D118" s="27" t="e">
        <f t="shared" si="7"/>
        <v>#DIV/0!</v>
      </c>
      <c r="E118" s="28" t="e">
        <f t="shared" si="13"/>
        <v>#DIV/0!</v>
      </c>
      <c r="F118" s="27" t="e">
        <f t="shared" si="14"/>
        <v>#DIV/0!</v>
      </c>
      <c r="G118" s="27" t="e">
        <f t="shared" si="15"/>
        <v>#DIV/0!</v>
      </c>
      <c r="H118" s="27" t="e">
        <f t="shared" si="16"/>
        <v>#DIV/0!</v>
      </c>
      <c r="I118" s="194" t="e">
        <f t="shared" si="17"/>
        <v>#DIV/0!</v>
      </c>
      <c r="J118" s="229" t="e">
        <f t="shared" si="18"/>
        <v>#DIV/0!</v>
      </c>
      <c r="K118" s="27" t="e">
        <f t="shared" si="19"/>
        <v>#DIV/0!</v>
      </c>
      <c r="L118" s="27">
        <f t="shared" si="20"/>
        <v>0</v>
      </c>
      <c r="M118" s="27" t="e">
        <f t="shared" si="21"/>
        <v>#DIV/0!</v>
      </c>
      <c r="N118" s="194" t="e">
        <f t="shared" si="8"/>
        <v>#DIV/0!</v>
      </c>
      <c r="O118" s="194" t="e">
        <f t="shared" si="9"/>
        <v>#DIV/0!</v>
      </c>
      <c r="P118" s="27" t="e">
        <f t="shared" si="10"/>
        <v>#DIV/0!</v>
      </c>
      <c r="Q118" s="25" t="e">
        <f t="shared" si="11"/>
        <v>#DIV/0!</v>
      </c>
    </row>
    <row r="119" spans="1:17" x14ac:dyDescent="0.35">
      <c r="A119" s="194">
        <f t="shared" si="6"/>
        <v>0</v>
      </c>
      <c r="B119" s="29"/>
      <c r="C119" s="25" t="e">
        <f t="shared" si="12"/>
        <v>#DIV/0!</v>
      </c>
      <c r="D119" s="27" t="e">
        <f t="shared" si="7"/>
        <v>#DIV/0!</v>
      </c>
      <c r="E119" s="28" t="e">
        <f t="shared" si="13"/>
        <v>#DIV/0!</v>
      </c>
      <c r="F119" s="27" t="e">
        <f t="shared" si="14"/>
        <v>#DIV/0!</v>
      </c>
      <c r="G119" s="27" t="e">
        <f t="shared" si="15"/>
        <v>#DIV/0!</v>
      </c>
      <c r="H119" s="27" t="e">
        <f t="shared" si="16"/>
        <v>#DIV/0!</v>
      </c>
      <c r="I119" s="194" t="e">
        <f t="shared" si="17"/>
        <v>#DIV/0!</v>
      </c>
      <c r="J119" s="229" t="e">
        <f t="shared" si="18"/>
        <v>#DIV/0!</v>
      </c>
      <c r="K119" s="27" t="e">
        <f t="shared" si="19"/>
        <v>#DIV/0!</v>
      </c>
      <c r="L119" s="27">
        <f t="shared" si="20"/>
        <v>0</v>
      </c>
      <c r="M119" s="27" t="e">
        <f t="shared" si="21"/>
        <v>#DIV/0!</v>
      </c>
      <c r="N119" s="194" t="e">
        <f t="shared" si="8"/>
        <v>#DIV/0!</v>
      </c>
      <c r="O119" s="194" t="e">
        <f t="shared" si="9"/>
        <v>#DIV/0!</v>
      </c>
      <c r="P119" s="27" t="e">
        <f t="shared" si="10"/>
        <v>#DIV/0!</v>
      </c>
      <c r="Q119" s="25" t="e">
        <f t="shared" si="11"/>
        <v>#DIV/0!</v>
      </c>
    </row>
    <row r="120" spans="1:17" x14ac:dyDescent="0.35">
      <c r="A120" s="194">
        <f t="shared" si="6"/>
        <v>0</v>
      </c>
      <c r="B120" s="29"/>
      <c r="C120" s="25" t="e">
        <f t="shared" si="12"/>
        <v>#DIV/0!</v>
      </c>
      <c r="D120" s="27" t="e">
        <f t="shared" si="7"/>
        <v>#DIV/0!</v>
      </c>
      <c r="E120" s="28" t="e">
        <f t="shared" si="13"/>
        <v>#DIV/0!</v>
      </c>
      <c r="F120" s="27" t="e">
        <f t="shared" si="14"/>
        <v>#DIV/0!</v>
      </c>
      <c r="G120" s="27" t="e">
        <f t="shared" si="15"/>
        <v>#DIV/0!</v>
      </c>
      <c r="H120" s="27" t="e">
        <f t="shared" si="16"/>
        <v>#DIV/0!</v>
      </c>
      <c r="I120" s="194" t="e">
        <f t="shared" si="17"/>
        <v>#DIV/0!</v>
      </c>
      <c r="J120" s="229" t="e">
        <f t="shared" si="18"/>
        <v>#DIV/0!</v>
      </c>
      <c r="K120" s="27" t="e">
        <f t="shared" si="19"/>
        <v>#DIV/0!</v>
      </c>
      <c r="L120" s="27">
        <f t="shared" si="20"/>
        <v>0</v>
      </c>
      <c r="M120" s="27" t="e">
        <f t="shared" si="21"/>
        <v>#DIV/0!</v>
      </c>
      <c r="N120" s="194" t="e">
        <f t="shared" si="8"/>
        <v>#DIV/0!</v>
      </c>
      <c r="O120" s="194" t="e">
        <f t="shared" si="9"/>
        <v>#DIV/0!</v>
      </c>
      <c r="P120" s="27" t="e">
        <f t="shared" si="10"/>
        <v>#DIV/0!</v>
      </c>
      <c r="Q120" s="25" t="e">
        <f t="shared" si="11"/>
        <v>#DIV/0!</v>
      </c>
    </row>
    <row r="121" spans="1:17" x14ac:dyDescent="0.35">
      <c r="A121" s="194">
        <f t="shared" si="6"/>
        <v>0</v>
      </c>
      <c r="B121" s="29"/>
      <c r="C121" s="25" t="e">
        <f t="shared" si="12"/>
        <v>#DIV/0!</v>
      </c>
      <c r="D121" s="27" t="e">
        <f t="shared" si="7"/>
        <v>#DIV/0!</v>
      </c>
      <c r="E121" s="28" t="e">
        <f t="shared" si="13"/>
        <v>#DIV/0!</v>
      </c>
      <c r="F121" s="27" t="e">
        <f t="shared" si="14"/>
        <v>#DIV/0!</v>
      </c>
      <c r="G121" s="27" t="e">
        <f t="shared" si="15"/>
        <v>#DIV/0!</v>
      </c>
      <c r="H121" s="27" t="e">
        <f t="shared" si="16"/>
        <v>#DIV/0!</v>
      </c>
      <c r="I121" s="194" t="e">
        <f t="shared" si="17"/>
        <v>#DIV/0!</v>
      </c>
      <c r="J121" s="229" t="e">
        <f t="shared" si="18"/>
        <v>#DIV/0!</v>
      </c>
      <c r="K121" s="27" t="e">
        <f t="shared" si="19"/>
        <v>#DIV/0!</v>
      </c>
      <c r="L121" s="27">
        <f t="shared" si="20"/>
        <v>0</v>
      </c>
      <c r="M121" s="27" t="e">
        <f t="shared" si="21"/>
        <v>#DIV/0!</v>
      </c>
      <c r="N121" s="194" t="e">
        <f t="shared" si="8"/>
        <v>#DIV/0!</v>
      </c>
      <c r="O121" s="194" t="e">
        <f t="shared" si="9"/>
        <v>#DIV/0!</v>
      </c>
      <c r="P121" s="27" t="e">
        <f t="shared" si="10"/>
        <v>#DIV/0!</v>
      </c>
      <c r="Q121" s="25" t="e">
        <f t="shared" si="11"/>
        <v>#DIV/0!</v>
      </c>
    </row>
    <row r="122" spans="1:17" x14ac:dyDescent="0.35">
      <c r="A122" s="194">
        <f t="shared" si="6"/>
        <v>0</v>
      </c>
      <c r="B122" s="29"/>
      <c r="C122" s="25" t="e">
        <f t="shared" si="12"/>
        <v>#DIV/0!</v>
      </c>
      <c r="D122" s="27" t="e">
        <f t="shared" si="7"/>
        <v>#DIV/0!</v>
      </c>
      <c r="E122" s="28" t="e">
        <f t="shared" si="13"/>
        <v>#DIV/0!</v>
      </c>
      <c r="F122" s="27" t="e">
        <f t="shared" si="14"/>
        <v>#DIV/0!</v>
      </c>
      <c r="G122" s="27" t="e">
        <f t="shared" si="15"/>
        <v>#DIV/0!</v>
      </c>
      <c r="H122" s="27" t="e">
        <f t="shared" si="16"/>
        <v>#DIV/0!</v>
      </c>
      <c r="I122" s="194" t="e">
        <f t="shared" si="17"/>
        <v>#DIV/0!</v>
      </c>
      <c r="J122" s="229" t="e">
        <f t="shared" si="18"/>
        <v>#DIV/0!</v>
      </c>
      <c r="K122" s="27" t="e">
        <f t="shared" si="19"/>
        <v>#DIV/0!</v>
      </c>
      <c r="L122" s="27">
        <f t="shared" si="20"/>
        <v>0</v>
      </c>
      <c r="M122" s="27" t="e">
        <f t="shared" si="21"/>
        <v>#DIV/0!</v>
      </c>
      <c r="N122" s="194" t="e">
        <f t="shared" si="8"/>
        <v>#DIV/0!</v>
      </c>
      <c r="O122" s="194" t="e">
        <f t="shared" si="9"/>
        <v>#DIV/0!</v>
      </c>
      <c r="P122" s="27" t="e">
        <f t="shared" si="10"/>
        <v>#DIV/0!</v>
      </c>
      <c r="Q122" s="25" t="e">
        <f t="shared" si="11"/>
        <v>#DIV/0!</v>
      </c>
    </row>
    <row r="123" spans="1:17" x14ac:dyDescent="0.35">
      <c r="A123" s="194">
        <f t="shared" si="6"/>
        <v>0</v>
      </c>
      <c r="B123" s="29"/>
      <c r="C123" s="25" t="e">
        <f t="shared" si="12"/>
        <v>#DIV/0!</v>
      </c>
      <c r="D123" s="27" t="e">
        <f t="shared" si="7"/>
        <v>#DIV/0!</v>
      </c>
      <c r="E123" s="28" t="e">
        <f t="shared" si="13"/>
        <v>#DIV/0!</v>
      </c>
      <c r="F123" s="27" t="e">
        <f t="shared" si="14"/>
        <v>#DIV/0!</v>
      </c>
      <c r="G123" s="27" t="e">
        <f t="shared" si="15"/>
        <v>#DIV/0!</v>
      </c>
      <c r="H123" s="27" t="e">
        <f t="shared" si="16"/>
        <v>#DIV/0!</v>
      </c>
      <c r="I123" s="194" t="e">
        <f t="shared" si="17"/>
        <v>#DIV/0!</v>
      </c>
      <c r="J123" s="229" t="e">
        <f t="shared" si="18"/>
        <v>#DIV/0!</v>
      </c>
      <c r="K123" s="27" t="e">
        <f t="shared" si="19"/>
        <v>#DIV/0!</v>
      </c>
      <c r="L123" s="27">
        <f t="shared" si="20"/>
        <v>0</v>
      </c>
      <c r="M123" s="27" t="e">
        <f t="shared" si="21"/>
        <v>#DIV/0!</v>
      </c>
      <c r="N123" s="194" t="e">
        <f t="shared" si="8"/>
        <v>#DIV/0!</v>
      </c>
      <c r="O123" s="194" t="e">
        <f t="shared" si="9"/>
        <v>#DIV/0!</v>
      </c>
      <c r="P123" s="27" t="e">
        <f t="shared" si="10"/>
        <v>#DIV/0!</v>
      </c>
      <c r="Q123" s="25" t="e">
        <f t="shared" si="11"/>
        <v>#DIV/0!</v>
      </c>
    </row>
    <row r="124" spans="1:17" x14ac:dyDescent="0.35">
      <c r="A124" s="194">
        <f t="shared" si="6"/>
        <v>0</v>
      </c>
      <c r="B124" s="29"/>
      <c r="C124" s="25" t="e">
        <f t="shared" si="12"/>
        <v>#DIV/0!</v>
      </c>
      <c r="D124" s="27" t="e">
        <f t="shared" si="7"/>
        <v>#DIV/0!</v>
      </c>
      <c r="E124" s="28" t="e">
        <f t="shared" si="13"/>
        <v>#DIV/0!</v>
      </c>
      <c r="F124" s="27" t="e">
        <f t="shared" si="14"/>
        <v>#DIV/0!</v>
      </c>
      <c r="G124" s="27" t="e">
        <f t="shared" si="15"/>
        <v>#DIV/0!</v>
      </c>
      <c r="H124" s="27" t="e">
        <f t="shared" si="16"/>
        <v>#DIV/0!</v>
      </c>
      <c r="I124" s="194" t="e">
        <f t="shared" si="17"/>
        <v>#DIV/0!</v>
      </c>
      <c r="J124" s="229" t="e">
        <f t="shared" si="18"/>
        <v>#DIV/0!</v>
      </c>
      <c r="K124" s="27" t="e">
        <f t="shared" si="19"/>
        <v>#DIV/0!</v>
      </c>
      <c r="L124" s="27">
        <f t="shared" si="20"/>
        <v>0</v>
      </c>
      <c r="M124" s="27" t="e">
        <f t="shared" si="21"/>
        <v>#DIV/0!</v>
      </c>
      <c r="N124" s="194" t="e">
        <f t="shared" si="8"/>
        <v>#DIV/0!</v>
      </c>
      <c r="O124" s="194" t="e">
        <f t="shared" si="9"/>
        <v>#DIV/0!</v>
      </c>
      <c r="P124" s="27" t="e">
        <f t="shared" si="10"/>
        <v>#DIV/0!</v>
      </c>
      <c r="Q124" s="25" t="e">
        <f t="shared" si="11"/>
        <v>#DIV/0!</v>
      </c>
    </row>
    <row r="125" spans="1:17" x14ac:dyDescent="0.35">
      <c r="A125" s="194">
        <f t="shared" si="6"/>
        <v>0</v>
      </c>
      <c r="B125" s="29"/>
      <c r="C125" s="25" t="e">
        <f t="shared" si="12"/>
        <v>#DIV/0!</v>
      </c>
      <c r="D125" s="27" t="e">
        <f t="shared" si="7"/>
        <v>#DIV/0!</v>
      </c>
      <c r="E125" s="28" t="e">
        <f t="shared" si="13"/>
        <v>#DIV/0!</v>
      </c>
      <c r="F125" s="27" t="e">
        <f t="shared" si="14"/>
        <v>#DIV/0!</v>
      </c>
      <c r="G125" s="27" t="e">
        <f t="shared" si="15"/>
        <v>#DIV/0!</v>
      </c>
      <c r="H125" s="27" t="e">
        <f t="shared" si="16"/>
        <v>#DIV/0!</v>
      </c>
      <c r="I125" s="194" t="e">
        <f t="shared" si="17"/>
        <v>#DIV/0!</v>
      </c>
      <c r="J125" s="229" t="e">
        <f t="shared" si="18"/>
        <v>#DIV/0!</v>
      </c>
      <c r="K125" s="27" t="e">
        <f t="shared" si="19"/>
        <v>#DIV/0!</v>
      </c>
      <c r="L125" s="27">
        <f t="shared" si="20"/>
        <v>0</v>
      </c>
      <c r="M125" s="27" t="e">
        <f t="shared" si="21"/>
        <v>#DIV/0!</v>
      </c>
      <c r="N125" s="194" t="e">
        <f t="shared" si="8"/>
        <v>#DIV/0!</v>
      </c>
      <c r="O125" s="194" t="e">
        <f t="shared" si="9"/>
        <v>#DIV/0!</v>
      </c>
      <c r="P125" s="27" t="e">
        <f t="shared" si="10"/>
        <v>#DIV/0!</v>
      </c>
      <c r="Q125" s="25" t="e">
        <f t="shared" si="11"/>
        <v>#DIV/0!</v>
      </c>
    </row>
    <row r="126" spans="1:17" x14ac:dyDescent="0.35">
      <c r="A126" s="194">
        <f t="shared" si="6"/>
        <v>0</v>
      </c>
      <c r="B126" s="29"/>
      <c r="C126" s="25" t="e">
        <f t="shared" si="12"/>
        <v>#DIV/0!</v>
      </c>
      <c r="D126" s="27" t="e">
        <f t="shared" si="7"/>
        <v>#DIV/0!</v>
      </c>
      <c r="E126" s="28" t="e">
        <f t="shared" si="13"/>
        <v>#DIV/0!</v>
      </c>
      <c r="F126" s="27" t="e">
        <f t="shared" si="14"/>
        <v>#DIV/0!</v>
      </c>
      <c r="G126" s="27" t="e">
        <f t="shared" si="15"/>
        <v>#DIV/0!</v>
      </c>
      <c r="H126" s="27" t="e">
        <f t="shared" si="16"/>
        <v>#DIV/0!</v>
      </c>
      <c r="I126" s="194" t="e">
        <f t="shared" si="17"/>
        <v>#DIV/0!</v>
      </c>
      <c r="J126" s="229" t="e">
        <f t="shared" si="18"/>
        <v>#DIV/0!</v>
      </c>
      <c r="K126" s="27" t="e">
        <f t="shared" si="19"/>
        <v>#DIV/0!</v>
      </c>
      <c r="L126" s="27">
        <f t="shared" si="20"/>
        <v>0</v>
      </c>
      <c r="M126" s="27" t="e">
        <f t="shared" si="21"/>
        <v>#DIV/0!</v>
      </c>
      <c r="N126" s="194" t="e">
        <f t="shared" si="8"/>
        <v>#DIV/0!</v>
      </c>
      <c r="O126" s="194" t="e">
        <f t="shared" si="9"/>
        <v>#DIV/0!</v>
      </c>
      <c r="P126" s="27" t="e">
        <f t="shared" si="10"/>
        <v>#DIV/0!</v>
      </c>
      <c r="Q126" s="25" t="e">
        <f t="shared" si="11"/>
        <v>#DIV/0!</v>
      </c>
    </row>
    <row r="127" spans="1:17" x14ac:dyDescent="0.35">
      <c r="A127" s="194">
        <f t="shared" si="6"/>
        <v>0</v>
      </c>
      <c r="B127" s="29"/>
      <c r="C127" s="25" t="e">
        <f t="shared" si="12"/>
        <v>#DIV/0!</v>
      </c>
      <c r="D127" s="27" t="e">
        <f t="shared" si="7"/>
        <v>#DIV/0!</v>
      </c>
      <c r="E127" s="28" t="e">
        <f t="shared" si="13"/>
        <v>#DIV/0!</v>
      </c>
      <c r="F127" s="27" t="e">
        <f t="shared" si="14"/>
        <v>#DIV/0!</v>
      </c>
      <c r="G127" s="27" t="e">
        <f t="shared" si="15"/>
        <v>#DIV/0!</v>
      </c>
      <c r="H127" s="27" t="e">
        <f t="shared" si="16"/>
        <v>#DIV/0!</v>
      </c>
      <c r="I127" s="194" t="e">
        <f t="shared" si="17"/>
        <v>#DIV/0!</v>
      </c>
      <c r="J127" s="229" t="e">
        <f t="shared" si="18"/>
        <v>#DIV/0!</v>
      </c>
      <c r="K127" s="27" t="e">
        <f t="shared" si="19"/>
        <v>#DIV/0!</v>
      </c>
      <c r="L127" s="27">
        <f t="shared" si="20"/>
        <v>0</v>
      </c>
      <c r="M127" s="27" t="e">
        <f t="shared" si="21"/>
        <v>#DIV/0!</v>
      </c>
      <c r="N127" s="194" t="e">
        <f t="shared" si="8"/>
        <v>#DIV/0!</v>
      </c>
      <c r="O127" s="194" t="e">
        <f t="shared" si="9"/>
        <v>#DIV/0!</v>
      </c>
      <c r="P127" s="27" t="e">
        <f t="shared" si="10"/>
        <v>#DIV/0!</v>
      </c>
      <c r="Q127" s="25" t="e">
        <f t="shared" si="11"/>
        <v>#DIV/0!</v>
      </c>
    </row>
    <row r="128" spans="1:17" x14ac:dyDescent="0.35">
      <c r="A128" s="194">
        <f t="shared" si="6"/>
        <v>0</v>
      </c>
      <c r="B128" s="29"/>
      <c r="C128" s="25" t="e">
        <f t="shared" si="12"/>
        <v>#DIV/0!</v>
      </c>
      <c r="D128" s="27" t="e">
        <f t="shared" si="7"/>
        <v>#DIV/0!</v>
      </c>
      <c r="E128" s="28" t="e">
        <f t="shared" si="13"/>
        <v>#DIV/0!</v>
      </c>
      <c r="F128" s="27" t="e">
        <f t="shared" si="14"/>
        <v>#DIV/0!</v>
      </c>
      <c r="G128" s="27" t="e">
        <f t="shared" si="15"/>
        <v>#DIV/0!</v>
      </c>
      <c r="H128" s="27" t="e">
        <f t="shared" si="16"/>
        <v>#DIV/0!</v>
      </c>
      <c r="I128" s="194" t="e">
        <f t="shared" si="17"/>
        <v>#DIV/0!</v>
      </c>
      <c r="J128" s="229" t="e">
        <f t="shared" si="18"/>
        <v>#DIV/0!</v>
      </c>
      <c r="K128" s="27" t="e">
        <f t="shared" si="19"/>
        <v>#DIV/0!</v>
      </c>
      <c r="L128" s="27">
        <f t="shared" si="20"/>
        <v>0</v>
      </c>
      <c r="M128" s="27" t="e">
        <f t="shared" si="21"/>
        <v>#DIV/0!</v>
      </c>
      <c r="N128" s="194" t="e">
        <f t="shared" si="8"/>
        <v>#DIV/0!</v>
      </c>
      <c r="O128" s="194" t="e">
        <f t="shared" si="9"/>
        <v>#DIV/0!</v>
      </c>
      <c r="P128" s="27" t="e">
        <f t="shared" si="10"/>
        <v>#DIV/0!</v>
      </c>
      <c r="Q128" s="25" t="e">
        <f t="shared" si="11"/>
        <v>#DIV/0!</v>
      </c>
    </row>
    <row r="129" spans="1:17" x14ac:dyDescent="0.35">
      <c r="A129" s="194">
        <f t="shared" si="6"/>
        <v>0</v>
      </c>
      <c r="B129" s="29"/>
      <c r="C129" s="25" t="e">
        <f t="shared" si="12"/>
        <v>#DIV/0!</v>
      </c>
      <c r="D129" s="27" t="e">
        <f t="shared" si="7"/>
        <v>#DIV/0!</v>
      </c>
      <c r="E129" s="28" t="e">
        <f t="shared" si="13"/>
        <v>#DIV/0!</v>
      </c>
      <c r="F129" s="27" t="e">
        <f t="shared" si="14"/>
        <v>#DIV/0!</v>
      </c>
      <c r="G129" s="27" t="e">
        <f t="shared" si="15"/>
        <v>#DIV/0!</v>
      </c>
      <c r="H129" s="27" t="e">
        <f t="shared" si="16"/>
        <v>#DIV/0!</v>
      </c>
      <c r="I129" s="194" t="e">
        <f t="shared" si="17"/>
        <v>#DIV/0!</v>
      </c>
      <c r="J129" s="229" t="e">
        <f t="shared" si="18"/>
        <v>#DIV/0!</v>
      </c>
      <c r="K129" s="27" t="e">
        <f t="shared" si="19"/>
        <v>#DIV/0!</v>
      </c>
      <c r="L129" s="27">
        <f t="shared" si="20"/>
        <v>0</v>
      </c>
      <c r="M129" s="27" t="e">
        <f t="shared" si="21"/>
        <v>#DIV/0!</v>
      </c>
      <c r="N129" s="194" t="e">
        <f t="shared" si="8"/>
        <v>#DIV/0!</v>
      </c>
      <c r="O129" s="194" t="e">
        <f t="shared" si="9"/>
        <v>#DIV/0!</v>
      </c>
      <c r="P129" s="27" t="e">
        <f t="shared" si="10"/>
        <v>#DIV/0!</v>
      </c>
      <c r="Q129" s="25" t="e">
        <f t="shared" si="11"/>
        <v>#DIV/0!</v>
      </c>
    </row>
    <row r="130" spans="1:17" x14ac:dyDescent="0.35">
      <c r="A130" s="194">
        <f t="shared" si="6"/>
        <v>0</v>
      </c>
      <c r="B130" s="29"/>
      <c r="C130" s="25" t="e">
        <f t="shared" si="12"/>
        <v>#DIV/0!</v>
      </c>
      <c r="D130" s="27" t="e">
        <f t="shared" si="7"/>
        <v>#DIV/0!</v>
      </c>
      <c r="E130" s="28" t="e">
        <f t="shared" si="13"/>
        <v>#DIV/0!</v>
      </c>
      <c r="F130" s="27" t="e">
        <f t="shared" si="14"/>
        <v>#DIV/0!</v>
      </c>
      <c r="G130" s="27" t="e">
        <f t="shared" si="15"/>
        <v>#DIV/0!</v>
      </c>
      <c r="H130" s="27" t="e">
        <f t="shared" si="16"/>
        <v>#DIV/0!</v>
      </c>
      <c r="I130" s="194" t="e">
        <f t="shared" si="17"/>
        <v>#DIV/0!</v>
      </c>
      <c r="J130" s="229" t="e">
        <f t="shared" si="18"/>
        <v>#DIV/0!</v>
      </c>
      <c r="K130" s="27" t="e">
        <f t="shared" si="19"/>
        <v>#DIV/0!</v>
      </c>
      <c r="L130" s="27">
        <f t="shared" si="20"/>
        <v>0</v>
      </c>
      <c r="M130" s="27" t="e">
        <f t="shared" si="21"/>
        <v>#DIV/0!</v>
      </c>
      <c r="N130" s="194" t="e">
        <f t="shared" si="8"/>
        <v>#DIV/0!</v>
      </c>
      <c r="O130" s="194" t="e">
        <f t="shared" si="9"/>
        <v>#DIV/0!</v>
      </c>
      <c r="P130" s="27" t="e">
        <f t="shared" si="10"/>
        <v>#DIV/0!</v>
      </c>
      <c r="Q130" s="25" t="e">
        <f t="shared" si="11"/>
        <v>#DIV/0!</v>
      </c>
    </row>
    <row r="131" spans="1:17" x14ac:dyDescent="0.35">
      <c r="A131" s="194">
        <f t="shared" si="6"/>
        <v>0</v>
      </c>
      <c r="B131" s="29"/>
      <c r="C131" s="25" t="e">
        <f t="shared" si="12"/>
        <v>#DIV/0!</v>
      </c>
      <c r="D131" s="27" t="e">
        <f t="shared" si="7"/>
        <v>#DIV/0!</v>
      </c>
      <c r="E131" s="28" t="e">
        <f t="shared" si="13"/>
        <v>#DIV/0!</v>
      </c>
      <c r="F131" s="27" t="e">
        <f t="shared" si="14"/>
        <v>#DIV/0!</v>
      </c>
      <c r="G131" s="27" t="e">
        <f t="shared" si="15"/>
        <v>#DIV/0!</v>
      </c>
      <c r="H131" s="27" t="e">
        <f t="shared" si="16"/>
        <v>#DIV/0!</v>
      </c>
      <c r="I131" s="194" t="e">
        <f t="shared" si="17"/>
        <v>#DIV/0!</v>
      </c>
      <c r="J131" s="229" t="e">
        <f t="shared" si="18"/>
        <v>#DIV/0!</v>
      </c>
      <c r="K131" s="27" t="e">
        <f t="shared" si="19"/>
        <v>#DIV/0!</v>
      </c>
      <c r="L131" s="27">
        <f t="shared" si="20"/>
        <v>0</v>
      </c>
      <c r="M131" s="27" t="e">
        <f t="shared" si="21"/>
        <v>#DIV/0!</v>
      </c>
      <c r="N131" s="194" t="e">
        <f t="shared" si="8"/>
        <v>#DIV/0!</v>
      </c>
      <c r="O131" s="194" t="e">
        <f t="shared" si="9"/>
        <v>#DIV/0!</v>
      </c>
      <c r="P131" s="27" t="e">
        <f t="shared" si="10"/>
        <v>#DIV/0!</v>
      </c>
      <c r="Q131" s="25" t="e">
        <f t="shared" si="11"/>
        <v>#DIV/0!</v>
      </c>
    </row>
    <row r="132" spans="1:17" x14ac:dyDescent="0.35">
      <c r="A132" s="194">
        <f t="shared" si="6"/>
        <v>0</v>
      </c>
      <c r="B132" s="29"/>
      <c r="C132" s="25" t="e">
        <f t="shared" si="12"/>
        <v>#DIV/0!</v>
      </c>
      <c r="D132" s="27" t="e">
        <f t="shared" si="7"/>
        <v>#DIV/0!</v>
      </c>
      <c r="E132" s="28" t="e">
        <f t="shared" si="13"/>
        <v>#DIV/0!</v>
      </c>
      <c r="F132" s="27" t="e">
        <f t="shared" si="14"/>
        <v>#DIV/0!</v>
      </c>
      <c r="G132" s="27" t="e">
        <f t="shared" si="15"/>
        <v>#DIV/0!</v>
      </c>
      <c r="H132" s="27" t="e">
        <f t="shared" si="16"/>
        <v>#DIV/0!</v>
      </c>
      <c r="I132" s="194" t="e">
        <f t="shared" si="17"/>
        <v>#DIV/0!</v>
      </c>
      <c r="J132" s="229" t="e">
        <f t="shared" si="18"/>
        <v>#DIV/0!</v>
      </c>
      <c r="K132" s="27" t="e">
        <f t="shared" si="19"/>
        <v>#DIV/0!</v>
      </c>
      <c r="L132" s="27">
        <f t="shared" si="20"/>
        <v>0</v>
      </c>
      <c r="M132" s="27" t="e">
        <f t="shared" si="21"/>
        <v>#DIV/0!</v>
      </c>
      <c r="N132" s="194" t="e">
        <f t="shared" si="8"/>
        <v>#DIV/0!</v>
      </c>
      <c r="O132" s="194" t="e">
        <f t="shared" si="9"/>
        <v>#DIV/0!</v>
      </c>
      <c r="P132" s="27" t="e">
        <f t="shared" si="10"/>
        <v>#DIV/0!</v>
      </c>
      <c r="Q132" s="25" t="e">
        <f t="shared" si="11"/>
        <v>#DIV/0!</v>
      </c>
    </row>
    <row r="133" spans="1:17" x14ac:dyDescent="0.35">
      <c r="A133" s="194">
        <f t="shared" si="6"/>
        <v>0</v>
      </c>
      <c r="B133" s="29"/>
      <c r="C133" s="25" t="e">
        <f t="shared" si="12"/>
        <v>#DIV/0!</v>
      </c>
      <c r="D133" s="27" t="e">
        <f t="shared" si="7"/>
        <v>#DIV/0!</v>
      </c>
      <c r="E133" s="28" t="e">
        <f t="shared" si="13"/>
        <v>#DIV/0!</v>
      </c>
      <c r="F133" s="27" t="e">
        <f t="shared" si="14"/>
        <v>#DIV/0!</v>
      </c>
      <c r="G133" s="27" t="e">
        <f t="shared" si="15"/>
        <v>#DIV/0!</v>
      </c>
      <c r="H133" s="27" t="e">
        <f t="shared" si="16"/>
        <v>#DIV/0!</v>
      </c>
      <c r="I133" s="194" t="e">
        <f t="shared" si="17"/>
        <v>#DIV/0!</v>
      </c>
      <c r="J133" s="229" t="e">
        <f t="shared" si="18"/>
        <v>#DIV/0!</v>
      </c>
      <c r="K133" s="27" t="e">
        <f t="shared" si="19"/>
        <v>#DIV/0!</v>
      </c>
      <c r="L133" s="27">
        <f t="shared" si="20"/>
        <v>0</v>
      </c>
      <c r="M133" s="27" t="e">
        <f t="shared" si="21"/>
        <v>#DIV/0!</v>
      </c>
      <c r="N133" s="194" t="e">
        <f t="shared" si="8"/>
        <v>#DIV/0!</v>
      </c>
      <c r="O133" s="194" t="e">
        <f t="shared" si="9"/>
        <v>#DIV/0!</v>
      </c>
      <c r="P133" s="27" t="e">
        <f t="shared" si="10"/>
        <v>#DIV/0!</v>
      </c>
      <c r="Q133" s="25" t="e">
        <f t="shared" si="11"/>
        <v>#DIV/0!</v>
      </c>
    </row>
    <row r="134" spans="1:17" x14ac:dyDescent="0.35">
      <c r="A134" s="194">
        <f t="shared" si="6"/>
        <v>0</v>
      </c>
      <c r="B134" s="29"/>
      <c r="C134" s="25" t="e">
        <f t="shared" si="12"/>
        <v>#DIV/0!</v>
      </c>
      <c r="D134" s="27" t="e">
        <f t="shared" si="7"/>
        <v>#DIV/0!</v>
      </c>
      <c r="E134" s="28" t="e">
        <f t="shared" si="13"/>
        <v>#DIV/0!</v>
      </c>
      <c r="F134" s="27" t="e">
        <f t="shared" si="14"/>
        <v>#DIV/0!</v>
      </c>
      <c r="G134" s="27" t="e">
        <f t="shared" si="15"/>
        <v>#DIV/0!</v>
      </c>
      <c r="H134" s="27" t="e">
        <f t="shared" si="16"/>
        <v>#DIV/0!</v>
      </c>
      <c r="I134" s="194" t="e">
        <f t="shared" si="17"/>
        <v>#DIV/0!</v>
      </c>
      <c r="J134" s="229" t="e">
        <f t="shared" si="18"/>
        <v>#DIV/0!</v>
      </c>
      <c r="K134" s="27" t="e">
        <f t="shared" si="19"/>
        <v>#DIV/0!</v>
      </c>
      <c r="L134" s="27">
        <f t="shared" si="20"/>
        <v>0</v>
      </c>
      <c r="M134" s="27" t="e">
        <f t="shared" si="21"/>
        <v>#DIV/0!</v>
      </c>
      <c r="N134" s="194" t="e">
        <f t="shared" si="8"/>
        <v>#DIV/0!</v>
      </c>
      <c r="O134" s="194" t="e">
        <f t="shared" si="9"/>
        <v>#DIV/0!</v>
      </c>
      <c r="P134" s="27" t="e">
        <f t="shared" si="10"/>
        <v>#DIV/0!</v>
      </c>
      <c r="Q134" s="25" t="e">
        <f t="shared" si="11"/>
        <v>#DIV/0!</v>
      </c>
    </row>
    <row r="135" spans="1:17" x14ac:dyDescent="0.35">
      <c r="A135" s="194">
        <f t="shared" si="6"/>
        <v>0</v>
      </c>
      <c r="B135" s="29"/>
      <c r="C135" s="25" t="e">
        <f t="shared" si="12"/>
        <v>#DIV/0!</v>
      </c>
      <c r="D135" s="27" t="e">
        <f t="shared" si="7"/>
        <v>#DIV/0!</v>
      </c>
      <c r="E135" s="28" t="e">
        <f t="shared" si="13"/>
        <v>#DIV/0!</v>
      </c>
      <c r="F135" s="27" t="e">
        <f t="shared" si="14"/>
        <v>#DIV/0!</v>
      </c>
      <c r="G135" s="27" t="e">
        <f t="shared" si="15"/>
        <v>#DIV/0!</v>
      </c>
      <c r="H135" s="27" t="e">
        <f t="shared" si="16"/>
        <v>#DIV/0!</v>
      </c>
      <c r="I135" s="194" t="e">
        <f t="shared" si="17"/>
        <v>#DIV/0!</v>
      </c>
      <c r="J135" s="229" t="e">
        <f t="shared" si="18"/>
        <v>#DIV/0!</v>
      </c>
      <c r="K135" s="27" t="e">
        <f t="shared" si="19"/>
        <v>#DIV/0!</v>
      </c>
      <c r="L135" s="27">
        <f t="shared" si="20"/>
        <v>0</v>
      </c>
      <c r="M135" s="27" t="e">
        <f t="shared" si="21"/>
        <v>#DIV/0!</v>
      </c>
      <c r="N135" s="194" t="e">
        <f t="shared" si="8"/>
        <v>#DIV/0!</v>
      </c>
      <c r="O135" s="194" t="e">
        <f t="shared" si="9"/>
        <v>#DIV/0!</v>
      </c>
      <c r="P135" s="27" t="e">
        <f t="shared" si="10"/>
        <v>#DIV/0!</v>
      </c>
      <c r="Q135" s="25" t="e">
        <f t="shared" si="11"/>
        <v>#DIV/0!</v>
      </c>
    </row>
    <row r="136" spans="1:17" x14ac:dyDescent="0.35">
      <c r="A136" s="194">
        <f t="shared" si="6"/>
        <v>0</v>
      </c>
      <c r="B136" s="29"/>
      <c r="C136" s="25" t="e">
        <f t="shared" si="12"/>
        <v>#DIV/0!</v>
      </c>
      <c r="D136" s="27" t="e">
        <f t="shared" si="7"/>
        <v>#DIV/0!</v>
      </c>
      <c r="E136" s="28" t="e">
        <f t="shared" si="13"/>
        <v>#DIV/0!</v>
      </c>
      <c r="F136" s="27" t="e">
        <f t="shared" si="14"/>
        <v>#DIV/0!</v>
      </c>
      <c r="G136" s="27" t="e">
        <f t="shared" si="15"/>
        <v>#DIV/0!</v>
      </c>
      <c r="H136" s="27" t="e">
        <f t="shared" si="16"/>
        <v>#DIV/0!</v>
      </c>
      <c r="I136" s="194" t="e">
        <f t="shared" si="17"/>
        <v>#DIV/0!</v>
      </c>
      <c r="J136" s="229" t="e">
        <f t="shared" si="18"/>
        <v>#DIV/0!</v>
      </c>
      <c r="K136" s="27" t="e">
        <f t="shared" si="19"/>
        <v>#DIV/0!</v>
      </c>
      <c r="L136" s="27">
        <f t="shared" si="20"/>
        <v>0</v>
      </c>
      <c r="M136" s="27" t="e">
        <f t="shared" si="21"/>
        <v>#DIV/0!</v>
      </c>
      <c r="N136" s="194" t="e">
        <f t="shared" si="8"/>
        <v>#DIV/0!</v>
      </c>
      <c r="O136" s="194" t="e">
        <f t="shared" si="9"/>
        <v>#DIV/0!</v>
      </c>
      <c r="P136" s="27" t="e">
        <f t="shared" si="10"/>
        <v>#DIV/0!</v>
      </c>
      <c r="Q136" s="25" t="e">
        <f t="shared" si="11"/>
        <v>#DIV/0!</v>
      </c>
    </row>
    <row r="137" spans="1:17" x14ac:dyDescent="0.35">
      <c r="A137" s="194">
        <f t="shared" si="6"/>
        <v>0</v>
      </c>
      <c r="B137" s="29"/>
      <c r="C137" s="25" t="e">
        <f t="shared" si="12"/>
        <v>#DIV/0!</v>
      </c>
      <c r="D137" s="27" t="e">
        <f t="shared" si="7"/>
        <v>#DIV/0!</v>
      </c>
      <c r="E137" s="28" t="e">
        <f t="shared" si="13"/>
        <v>#DIV/0!</v>
      </c>
      <c r="F137" s="27" t="e">
        <f t="shared" si="14"/>
        <v>#DIV/0!</v>
      </c>
      <c r="G137" s="27" t="e">
        <f t="shared" si="15"/>
        <v>#DIV/0!</v>
      </c>
      <c r="H137" s="27" t="e">
        <f t="shared" si="16"/>
        <v>#DIV/0!</v>
      </c>
      <c r="I137" s="194" t="e">
        <f t="shared" si="17"/>
        <v>#DIV/0!</v>
      </c>
      <c r="J137" s="229" t="e">
        <f t="shared" si="18"/>
        <v>#DIV/0!</v>
      </c>
      <c r="K137" s="27" t="e">
        <f t="shared" si="19"/>
        <v>#DIV/0!</v>
      </c>
      <c r="L137" s="27">
        <f t="shared" si="20"/>
        <v>0</v>
      </c>
      <c r="M137" s="27" t="e">
        <f t="shared" si="21"/>
        <v>#DIV/0!</v>
      </c>
      <c r="N137" s="194" t="e">
        <f t="shared" si="8"/>
        <v>#DIV/0!</v>
      </c>
      <c r="O137" s="194" t="e">
        <f t="shared" si="9"/>
        <v>#DIV/0!</v>
      </c>
      <c r="P137" s="27" t="e">
        <f t="shared" si="10"/>
        <v>#DIV/0!</v>
      </c>
      <c r="Q137" s="25" t="e">
        <f t="shared" si="11"/>
        <v>#DIV/0!</v>
      </c>
    </row>
    <row r="138" spans="1:17" x14ac:dyDescent="0.35">
      <c r="A138" s="194">
        <f t="shared" si="6"/>
        <v>0</v>
      </c>
      <c r="B138" s="29"/>
      <c r="C138" s="25" t="e">
        <f t="shared" si="12"/>
        <v>#DIV/0!</v>
      </c>
      <c r="D138" s="27" t="e">
        <f t="shared" si="7"/>
        <v>#DIV/0!</v>
      </c>
      <c r="E138" s="28" t="e">
        <f t="shared" si="13"/>
        <v>#DIV/0!</v>
      </c>
      <c r="F138" s="27" t="e">
        <f t="shared" si="14"/>
        <v>#DIV/0!</v>
      </c>
      <c r="G138" s="27" t="e">
        <f t="shared" si="15"/>
        <v>#DIV/0!</v>
      </c>
      <c r="H138" s="27" t="e">
        <f t="shared" si="16"/>
        <v>#DIV/0!</v>
      </c>
      <c r="I138" s="194" t="e">
        <f t="shared" si="17"/>
        <v>#DIV/0!</v>
      </c>
      <c r="J138" s="229" t="e">
        <f t="shared" si="18"/>
        <v>#DIV/0!</v>
      </c>
      <c r="K138" s="27" t="e">
        <f t="shared" si="19"/>
        <v>#DIV/0!</v>
      </c>
      <c r="L138" s="27">
        <f t="shared" si="20"/>
        <v>0</v>
      </c>
      <c r="M138" s="27" t="e">
        <f t="shared" si="21"/>
        <v>#DIV/0!</v>
      </c>
      <c r="N138" s="194" t="e">
        <f t="shared" si="8"/>
        <v>#DIV/0!</v>
      </c>
      <c r="O138" s="194" t="e">
        <f t="shared" si="9"/>
        <v>#DIV/0!</v>
      </c>
      <c r="P138" s="27" t="e">
        <f t="shared" si="10"/>
        <v>#DIV/0!</v>
      </c>
      <c r="Q138" s="25" t="e">
        <f t="shared" si="11"/>
        <v>#DIV/0!</v>
      </c>
    </row>
    <row r="139" spans="1:17" x14ac:dyDescent="0.35">
      <c r="A139" s="194">
        <f t="shared" si="6"/>
        <v>0</v>
      </c>
      <c r="B139" s="29"/>
      <c r="C139" s="25" t="e">
        <f t="shared" si="12"/>
        <v>#DIV/0!</v>
      </c>
      <c r="D139" s="27" t="e">
        <f t="shared" si="7"/>
        <v>#DIV/0!</v>
      </c>
      <c r="E139" s="28" t="e">
        <f t="shared" si="13"/>
        <v>#DIV/0!</v>
      </c>
      <c r="F139" s="27" t="e">
        <f t="shared" si="14"/>
        <v>#DIV/0!</v>
      </c>
      <c r="G139" s="27" t="e">
        <f t="shared" si="15"/>
        <v>#DIV/0!</v>
      </c>
      <c r="H139" s="27" t="e">
        <f t="shared" si="16"/>
        <v>#DIV/0!</v>
      </c>
      <c r="I139" s="194" t="e">
        <f t="shared" si="17"/>
        <v>#DIV/0!</v>
      </c>
      <c r="J139" s="229" t="e">
        <f t="shared" si="18"/>
        <v>#DIV/0!</v>
      </c>
      <c r="K139" s="27" t="e">
        <f t="shared" si="19"/>
        <v>#DIV/0!</v>
      </c>
      <c r="L139" s="27">
        <f t="shared" si="20"/>
        <v>0</v>
      </c>
      <c r="M139" s="27" t="e">
        <f t="shared" si="21"/>
        <v>#DIV/0!</v>
      </c>
      <c r="N139" s="194" t="e">
        <f t="shared" si="8"/>
        <v>#DIV/0!</v>
      </c>
      <c r="O139" s="194" t="e">
        <f t="shared" si="9"/>
        <v>#DIV/0!</v>
      </c>
      <c r="P139" s="27" t="e">
        <f t="shared" si="10"/>
        <v>#DIV/0!</v>
      </c>
      <c r="Q139" s="25" t="e">
        <f t="shared" si="11"/>
        <v>#DIV/0!</v>
      </c>
    </row>
    <row r="140" spans="1:17" x14ac:dyDescent="0.35">
      <c r="A140" s="194">
        <f t="shared" si="6"/>
        <v>0</v>
      </c>
      <c r="B140" s="29"/>
      <c r="C140" s="25" t="e">
        <f t="shared" si="12"/>
        <v>#DIV/0!</v>
      </c>
      <c r="D140" s="27" t="e">
        <f t="shared" si="7"/>
        <v>#DIV/0!</v>
      </c>
      <c r="E140" s="28" t="e">
        <f t="shared" si="13"/>
        <v>#DIV/0!</v>
      </c>
      <c r="F140" s="27" t="e">
        <f t="shared" si="14"/>
        <v>#DIV/0!</v>
      </c>
      <c r="G140" s="27" t="e">
        <f t="shared" si="15"/>
        <v>#DIV/0!</v>
      </c>
      <c r="H140" s="27" t="e">
        <f t="shared" si="16"/>
        <v>#DIV/0!</v>
      </c>
      <c r="I140" s="194" t="e">
        <f t="shared" si="17"/>
        <v>#DIV/0!</v>
      </c>
      <c r="J140" s="229" t="e">
        <f t="shared" si="18"/>
        <v>#DIV/0!</v>
      </c>
      <c r="K140" s="27" t="e">
        <f t="shared" si="19"/>
        <v>#DIV/0!</v>
      </c>
      <c r="L140" s="27">
        <f t="shared" si="20"/>
        <v>0</v>
      </c>
      <c r="M140" s="27" t="e">
        <f t="shared" si="21"/>
        <v>#DIV/0!</v>
      </c>
      <c r="N140" s="194" t="e">
        <f t="shared" si="8"/>
        <v>#DIV/0!</v>
      </c>
      <c r="O140" s="194" t="e">
        <f t="shared" si="9"/>
        <v>#DIV/0!</v>
      </c>
      <c r="P140" s="27" t="e">
        <f t="shared" si="10"/>
        <v>#DIV/0!</v>
      </c>
      <c r="Q140" s="25" t="e">
        <f t="shared" si="11"/>
        <v>#DIV/0!</v>
      </c>
    </row>
    <row r="141" spans="1:17" x14ac:dyDescent="0.35">
      <c r="A141" s="194">
        <f t="shared" si="6"/>
        <v>0</v>
      </c>
      <c r="B141" s="29"/>
      <c r="C141" s="25" t="e">
        <f t="shared" si="12"/>
        <v>#DIV/0!</v>
      </c>
      <c r="D141" s="27" t="e">
        <f t="shared" si="7"/>
        <v>#DIV/0!</v>
      </c>
      <c r="E141" s="28" t="e">
        <f t="shared" si="13"/>
        <v>#DIV/0!</v>
      </c>
      <c r="F141" s="27" t="e">
        <f t="shared" si="14"/>
        <v>#DIV/0!</v>
      </c>
      <c r="G141" s="27" t="e">
        <f t="shared" si="15"/>
        <v>#DIV/0!</v>
      </c>
      <c r="H141" s="27" t="e">
        <f t="shared" si="16"/>
        <v>#DIV/0!</v>
      </c>
      <c r="I141" s="194" t="e">
        <f t="shared" si="17"/>
        <v>#DIV/0!</v>
      </c>
      <c r="J141" s="229" t="e">
        <f t="shared" si="18"/>
        <v>#DIV/0!</v>
      </c>
      <c r="K141" s="27" t="e">
        <f t="shared" si="19"/>
        <v>#DIV/0!</v>
      </c>
      <c r="L141" s="27">
        <f t="shared" si="20"/>
        <v>0</v>
      </c>
      <c r="M141" s="27" t="e">
        <f t="shared" si="21"/>
        <v>#DIV/0!</v>
      </c>
      <c r="N141" s="194" t="e">
        <f t="shared" si="8"/>
        <v>#DIV/0!</v>
      </c>
      <c r="O141" s="194" t="e">
        <f t="shared" si="9"/>
        <v>#DIV/0!</v>
      </c>
      <c r="P141" s="27" t="e">
        <f t="shared" si="10"/>
        <v>#DIV/0!</v>
      </c>
      <c r="Q141" s="25" t="e">
        <f t="shared" si="11"/>
        <v>#DIV/0!</v>
      </c>
    </row>
    <row r="142" spans="1:17" x14ac:dyDescent="0.35">
      <c r="A142" s="194">
        <f t="shared" si="6"/>
        <v>0</v>
      </c>
      <c r="B142" s="29"/>
      <c r="C142" s="25" t="e">
        <f t="shared" si="12"/>
        <v>#DIV/0!</v>
      </c>
      <c r="D142" s="27" t="e">
        <f t="shared" si="7"/>
        <v>#DIV/0!</v>
      </c>
      <c r="E142" s="28" t="e">
        <f t="shared" si="13"/>
        <v>#DIV/0!</v>
      </c>
      <c r="F142" s="27" t="e">
        <f t="shared" si="14"/>
        <v>#DIV/0!</v>
      </c>
      <c r="G142" s="27" t="e">
        <f t="shared" si="15"/>
        <v>#DIV/0!</v>
      </c>
      <c r="H142" s="27" t="e">
        <f t="shared" si="16"/>
        <v>#DIV/0!</v>
      </c>
      <c r="I142" s="194" t="e">
        <f t="shared" si="17"/>
        <v>#DIV/0!</v>
      </c>
      <c r="J142" s="229" t="e">
        <f t="shared" si="18"/>
        <v>#DIV/0!</v>
      </c>
      <c r="K142" s="27" t="e">
        <f t="shared" si="19"/>
        <v>#DIV/0!</v>
      </c>
      <c r="L142" s="27">
        <f t="shared" si="20"/>
        <v>0</v>
      </c>
      <c r="M142" s="27" t="e">
        <f t="shared" si="21"/>
        <v>#DIV/0!</v>
      </c>
      <c r="N142" s="194" t="e">
        <f t="shared" si="8"/>
        <v>#DIV/0!</v>
      </c>
      <c r="O142" s="194" t="e">
        <f t="shared" si="9"/>
        <v>#DIV/0!</v>
      </c>
      <c r="P142" s="27" t="e">
        <f t="shared" si="10"/>
        <v>#DIV/0!</v>
      </c>
      <c r="Q142" s="25" t="e">
        <f t="shared" si="11"/>
        <v>#DIV/0!</v>
      </c>
    </row>
    <row r="143" spans="1:17" x14ac:dyDescent="0.35">
      <c r="A143" s="194">
        <f t="shared" si="6"/>
        <v>0</v>
      </c>
      <c r="B143" s="29"/>
      <c r="C143" s="25" t="e">
        <f t="shared" si="12"/>
        <v>#DIV/0!</v>
      </c>
      <c r="D143" s="27" t="e">
        <f t="shared" si="7"/>
        <v>#DIV/0!</v>
      </c>
      <c r="E143" s="28" t="e">
        <f t="shared" si="13"/>
        <v>#DIV/0!</v>
      </c>
      <c r="F143" s="27" t="e">
        <f t="shared" si="14"/>
        <v>#DIV/0!</v>
      </c>
      <c r="G143" s="27" t="e">
        <f t="shared" si="15"/>
        <v>#DIV/0!</v>
      </c>
      <c r="H143" s="27" t="e">
        <f t="shared" si="16"/>
        <v>#DIV/0!</v>
      </c>
      <c r="I143" s="194" t="e">
        <f t="shared" si="17"/>
        <v>#DIV/0!</v>
      </c>
      <c r="J143" s="229" t="e">
        <f t="shared" si="18"/>
        <v>#DIV/0!</v>
      </c>
      <c r="K143" s="27" t="e">
        <f t="shared" si="19"/>
        <v>#DIV/0!</v>
      </c>
      <c r="L143" s="27">
        <f t="shared" si="20"/>
        <v>0</v>
      </c>
      <c r="M143" s="27" t="e">
        <f t="shared" si="21"/>
        <v>#DIV/0!</v>
      </c>
      <c r="N143" s="194" t="e">
        <f t="shared" si="8"/>
        <v>#DIV/0!</v>
      </c>
      <c r="O143" s="194" t="e">
        <f t="shared" si="9"/>
        <v>#DIV/0!</v>
      </c>
      <c r="P143" s="27" t="e">
        <f t="shared" si="10"/>
        <v>#DIV/0!</v>
      </c>
      <c r="Q143" s="25" t="e">
        <f t="shared" si="11"/>
        <v>#DIV/0!</v>
      </c>
    </row>
    <row r="144" spans="1:17" x14ac:dyDescent="0.35">
      <c r="A144" s="194">
        <f t="shared" si="6"/>
        <v>0</v>
      </c>
      <c r="B144" s="29"/>
      <c r="C144" s="25" t="e">
        <f t="shared" si="12"/>
        <v>#DIV/0!</v>
      </c>
      <c r="D144" s="27" t="e">
        <f t="shared" si="7"/>
        <v>#DIV/0!</v>
      </c>
      <c r="E144" s="28" t="e">
        <f t="shared" si="13"/>
        <v>#DIV/0!</v>
      </c>
      <c r="F144" s="27" t="e">
        <f t="shared" si="14"/>
        <v>#DIV/0!</v>
      </c>
      <c r="G144" s="27" t="e">
        <f t="shared" si="15"/>
        <v>#DIV/0!</v>
      </c>
      <c r="H144" s="27" t="e">
        <f t="shared" si="16"/>
        <v>#DIV/0!</v>
      </c>
      <c r="I144" s="194" t="e">
        <f t="shared" si="17"/>
        <v>#DIV/0!</v>
      </c>
      <c r="J144" s="229" t="e">
        <f t="shared" si="18"/>
        <v>#DIV/0!</v>
      </c>
      <c r="K144" s="27" t="e">
        <f t="shared" si="19"/>
        <v>#DIV/0!</v>
      </c>
      <c r="L144" s="27">
        <f t="shared" si="20"/>
        <v>0</v>
      </c>
      <c r="M144" s="27" t="e">
        <f t="shared" si="21"/>
        <v>#DIV/0!</v>
      </c>
      <c r="N144" s="194" t="e">
        <f t="shared" si="8"/>
        <v>#DIV/0!</v>
      </c>
      <c r="O144" s="194" t="e">
        <f t="shared" si="9"/>
        <v>#DIV/0!</v>
      </c>
      <c r="P144" s="27" t="e">
        <f t="shared" si="10"/>
        <v>#DIV/0!</v>
      </c>
      <c r="Q144" s="25" t="e">
        <f t="shared" si="11"/>
        <v>#DIV/0!</v>
      </c>
    </row>
    <row r="145" spans="1:17" x14ac:dyDescent="0.35">
      <c r="A145" s="194">
        <f t="shared" si="6"/>
        <v>0</v>
      </c>
      <c r="B145" s="29"/>
      <c r="C145" s="25" t="e">
        <f t="shared" si="12"/>
        <v>#DIV/0!</v>
      </c>
      <c r="D145" s="27" t="e">
        <f t="shared" si="7"/>
        <v>#DIV/0!</v>
      </c>
      <c r="E145" s="28" t="e">
        <f t="shared" si="13"/>
        <v>#DIV/0!</v>
      </c>
      <c r="F145" s="27" t="e">
        <f t="shared" si="14"/>
        <v>#DIV/0!</v>
      </c>
      <c r="G145" s="27" t="e">
        <f t="shared" si="15"/>
        <v>#DIV/0!</v>
      </c>
      <c r="H145" s="27" t="e">
        <f t="shared" si="16"/>
        <v>#DIV/0!</v>
      </c>
      <c r="I145" s="194" t="e">
        <f t="shared" si="17"/>
        <v>#DIV/0!</v>
      </c>
      <c r="J145" s="229" t="e">
        <f t="shared" si="18"/>
        <v>#DIV/0!</v>
      </c>
      <c r="K145" s="27" t="e">
        <f t="shared" si="19"/>
        <v>#DIV/0!</v>
      </c>
      <c r="L145" s="27">
        <f t="shared" si="20"/>
        <v>0</v>
      </c>
      <c r="M145" s="27" t="e">
        <f t="shared" si="21"/>
        <v>#DIV/0!</v>
      </c>
      <c r="N145" s="194" t="e">
        <f t="shared" si="8"/>
        <v>#DIV/0!</v>
      </c>
      <c r="O145" s="194" t="e">
        <f t="shared" si="9"/>
        <v>#DIV/0!</v>
      </c>
      <c r="P145" s="27" t="e">
        <f t="shared" si="10"/>
        <v>#DIV/0!</v>
      </c>
      <c r="Q145" s="25" t="e">
        <f t="shared" si="11"/>
        <v>#DIV/0!</v>
      </c>
    </row>
    <row r="146" spans="1:17" x14ac:dyDescent="0.35">
      <c r="A146" s="194">
        <f t="shared" si="6"/>
        <v>0</v>
      </c>
      <c r="B146" s="29"/>
      <c r="C146" s="25" t="e">
        <f t="shared" si="12"/>
        <v>#DIV/0!</v>
      </c>
      <c r="D146" s="27" t="e">
        <f t="shared" si="7"/>
        <v>#DIV/0!</v>
      </c>
      <c r="E146" s="28" t="e">
        <f t="shared" si="13"/>
        <v>#DIV/0!</v>
      </c>
      <c r="F146" s="27" t="e">
        <f t="shared" si="14"/>
        <v>#DIV/0!</v>
      </c>
      <c r="G146" s="27" t="e">
        <f t="shared" si="15"/>
        <v>#DIV/0!</v>
      </c>
      <c r="H146" s="27" t="e">
        <f t="shared" si="16"/>
        <v>#DIV/0!</v>
      </c>
      <c r="I146" s="194" t="e">
        <f t="shared" si="17"/>
        <v>#DIV/0!</v>
      </c>
      <c r="J146" s="229" t="e">
        <f t="shared" si="18"/>
        <v>#DIV/0!</v>
      </c>
      <c r="K146" s="27" t="e">
        <f t="shared" si="19"/>
        <v>#DIV/0!</v>
      </c>
      <c r="L146" s="27">
        <f t="shared" si="20"/>
        <v>0</v>
      </c>
      <c r="M146" s="27" t="e">
        <f t="shared" si="21"/>
        <v>#DIV/0!</v>
      </c>
      <c r="N146" s="194" t="e">
        <f t="shared" si="8"/>
        <v>#DIV/0!</v>
      </c>
      <c r="O146" s="194" t="e">
        <f t="shared" si="9"/>
        <v>#DIV/0!</v>
      </c>
      <c r="P146" s="27" t="e">
        <f t="shared" si="10"/>
        <v>#DIV/0!</v>
      </c>
      <c r="Q146" s="25" t="e">
        <f t="shared" si="11"/>
        <v>#DIV/0!</v>
      </c>
    </row>
    <row r="147" spans="1:17" x14ac:dyDescent="0.35">
      <c r="A147" s="194">
        <f t="shared" si="6"/>
        <v>0</v>
      </c>
      <c r="B147" s="29"/>
      <c r="C147" s="25" t="e">
        <f t="shared" si="12"/>
        <v>#DIV/0!</v>
      </c>
      <c r="D147" s="27" t="e">
        <f t="shared" si="7"/>
        <v>#DIV/0!</v>
      </c>
      <c r="E147" s="28" t="e">
        <f t="shared" si="13"/>
        <v>#DIV/0!</v>
      </c>
      <c r="F147" s="27" t="e">
        <f t="shared" si="14"/>
        <v>#DIV/0!</v>
      </c>
      <c r="G147" s="27" t="e">
        <f t="shared" si="15"/>
        <v>#DIV/0!</v>
      </c>
      <c r="H147" s="27" t="e">
        <f t="shared" si="16"/>
        <v>#DIV/0!</v>
      </c>
      <c r="I147" s="194" t="e">
        <f t="shared" si="17"/>
        <v>#DIV/0!</v>
      </c>
      <c r="J147" s="229" t="e">
        <f t="shared" si="18"/>
        <v>#DIV/0!</v>
      </c>
      <c r="K147" s="27" t="e">
        <f t="shared" si="19"/>
        <v>#DIV/0!</v>
      </c>
      <c r="L147" s="27">
        <f t="shared" si="20"/>
        <v>0</v>
      </c>
      <c r="M147" s="27" t="e">
        <f t="shared" si="21"/>
        <v>#DIV/0!</v>
      </c>
      <c r="N147" s="194" t="e">
        <f t="shared" si="8"/>
        <v>#DIV/0!</v>
      </c>
      <c r="O147" s="194" t="e">
        <f t="shared" si="9"/>
        <v>#DIV/0!</v>
      </c>
      <c r="P147" s="27" t="e">
        <f t="shared" si="10"/>
        <v>#DIV/0!</v>
      </c>
      <c r="Q147" s="25" t="e">
        <f t="shared" si="11"/>
        <v>#DIV/0!</v>
      </c>
    </row>
    <row r="148" spans="1:17" x14ac:dyDescent="0.35">
      <c r="A148" s="194">
        <f t="shared" si="6"/>
        <v>0</v>
      </c>
      <c r="B148" s="29"/>
      <c r="C148" s="25" t="e">
        <f t="shared" si="12"/>
        <v>#DIV/0!</v>
      </c>
      <c r="D148" s="27" t="e">
        <f t="shared" si="7"/>
        <v>#DIV/0!</v>
      </c>
      <c r="E148" s="28" t="e">
        <f t="shared" si="13"/>
        <v>#DIV/0!</v>
      </c>
      <c r="F148" s="27" t="e">
        <f t="shared" si="14"/>
        <v>#DIV/0!</v>
      </c>
      <c r="G148" s="27" t="e">
        <f t="shared" si="15"/>
        <v>#DIV/0!</v>
      </c>
      <c r="H148" s="27" t="e">
        <f t="shared" si="16"/>
        <v>#DIV/0!</v>
      </c>
      <c r="I148" s="194" t="e">
        <f t="shared" si="17"/>
        <v>#DIV/0!</v>
      </c>
      <c r="J148" s="229" t="e">
        <f t="shared" si="18"/>
        <v>#DIV/0!</v>
      </c>
      <c r="K148" s="27" t="e">
        <f t="shared" si="19"/>
        <v>#DIV/0!</v>
      </c>
      <c r="L148" s="27">
        <f t="shared" si="20"/>
        <v>0</v>
      </c>
      <c r="M148" s="27" t="e">
        <f t="shared" si="21"/>
        <v>#DIV/0!</v>
      </c>
      <c r="N148" s="194" t="e">
        <f t="shared" si="8"/>
        <v>#DIV/0!</v>
      </c>
      <c r="O148" s="194" t="e">
        <f t="shared" si="9"/>
        <v>#DIV/0!</v>
      </c>
      <c r="P148" s="27" t="e">
        <f t="shared" si="10"/>
        <v>#DIV/0!</v>
      </c>
      <c r="Q148" s="25" t="e">
        <f t="shared" si="11"/>
        <v>#DIV/0!</v>
      </c>
    </row>
    <row r="149" spans="1:17" x14ac:dyDescent="0.35">
      <c r="A149" s="194">
        <f t="shared" si="6"/>
        <v>0</v>
      </c>
      <c r="B149" s="29"/>
      <c r="C149" s="25" t="e">
        <f t="shared" si="12"/>
        <v>#DIV/0!</v>
      </c>
      <c r="D149" s="27" t="e">
        <f t="shared" si="7"/>
        <v>#DIV/0!</v>
      </c>
      <c r="E149" s="28" t="e">
        <f t="shared" si="13"/>
        <v>#DIV/0!</v>
      </c>
      <c r="F149" s="27" t="e">
        <f t="shared" si="14"/>
        <v>#DIV/0!</v>
      </c>
      <c r="G149" s="27" t="e">
        <f t="shared" si="15"/>
        <v>#DIV/0!</v>
      </c>
      <c r="H149" s="27" t="e">
        <f t="shared" si="16"/>
        <v>#DIV/0!</v>
      </c>
      <c r="I149" s="194" t="e">
        <f t="shared" si="17"/>
        <v>#DIV/0!</v>
      </c>
      <c r="J149" s="229" t="e">
        <f t="shared" si="18"/>
        <v>#DIV/0!</v>
      </c>
      <c r="K149" s="27" t="e">
        <f t="shared" si="19"/>
        <v>#DIV/0!</v>
      </c>
      <c r="L149" s="27">
        <f t="shared" si="20"/>
        <v>0</v>
      </c>
      <c r="M149" s="27" t="e">
        <f t="shared" si="21"/>
        <v>#DIV/0!</v>
      </c>
      <c r="N149" s="194" t="e">
        <f t="shared" si="8"/>
        <v>#DIV/0!</v>
      </c>
      <c r="O149" s="194" t="e">
        <f t="shared" si="9"/>
        <v>#DIV/0!</v>
      </c>
      <c r="P149" s="27" t="e">
        <f t="shared" si="10"/>
        <v>#DIV/0!</v>
      </c>
      <c r="Q149" s="25" t="e">
        <f t="shared" si="11"/>
        <v>#DIV/0!</v>
      </c>
    </row>
    <row r="150" spans="1:17" x14ac:dyDescent="0.35">
      <c r="A150" s="194">
        <f t="shared" si="6"/>
        <v>0</v>
      </c>
      <c r="B150" s="29"/>
      <c r="C150" s="25" t="e">
        <f t="shared" si="12"/>
        <v>#DIV/0!</v>
      </c>
      <c r="D150" s="27" t="e">
        <f t="shared" si="7"/>
        <v>#DIV/0!</v>
      </c>
      <c r="E150" s="28" t="e">
        <f t="shared" si="13"/>
        <v>#DIV/0!</v>
      </c>
      <c r="F150" s="27" t="e">
        <f t="shared" si="14"/>
        <v>#DIV/0!</v>
      </c>
      <c r="G150" s="27" t="e">
        <f t="shared" si="15"/>
        <v>#DIV/0!</v>
      </c>
      <c r="H150" s="27" t="e">
        <f t="shared" si="16"/>
        <v>#DIV/0!</v>
      </c>
      <c r="I150" s="194" t="e">
        <f t="shared" si="17"/>
        <v>#DIV/0!</v>
      </c>
      <c r="J150" s="229" t="e">
        <f t="shared" si="18"/>
        <v>#DIV/0!</v>
      </c>
      <c r="K150" s="27" t="e">
        <f t="shared" si="19"/>
        <v>#DIV/0!</v>
      </c>
      <c r="L150" s="27">
        <f t="shared" si="20"/>
        <v>0</v>
      </c>
      <c r="M150" s="27" t="e">
        <f t="shared" si="21"/>
        <v>#DIV/0!</v>
      </c>
      <c r="N150" s="194" t="e">
        <f t="shared" si="8"/>
        <v>#DIV/0!</v>
      </c>
      <c r="O150" s="194" t="e">
        <f t="shared" si="9"/>
        <v>#DIV/0!</v>
      </c>
      <c r="P150" s="27" t="e">
        <f t="shared" si="10"/>
        <v>#DIV/0!</v>
      </c>
      <c r="Q150" s="25" t="e">
        <f t="shared" si="11"/>
        <v>#DIV/0!</v>
      </c>
    </row>
    <row r="151" spans="1:17" x14ac:dyDescent="0.35">
      <c r="A151" s="194">
        <f t="shared" si="6"/>
        <v>0</v>
      </c>
      <c r="B151" s="29"/>
      <c r="C151" s="25" t="e">
        <f t="shared" si="12"/>
        <v>#DIV/0!</v>
      </c>
      <c r="D151" s="27" t="e">
        <f t="shared" si="7"/>
        <v>#DIV/0!</v>
      </c>
      <c r="E151" s="28" t="e">
        <f t="shared" si="13"/>
        <v>#DIV/0!</v>
      </c>
      <c r="F151" s="27" t="e">
        <f t="shared" si="14"/>
        <v>#DIV/0!</v>
      </c>
      <c r="G151" s="27" t="e">
        <f t="shared" si="15"/>
        <v>#DIV/0!</v>
      </c>
      <c r="H151" s="27" t="e">
        <f t="shared" si="16"/>
        <v>#DIV/0!</v>
      </c>
      <c r="I151" s="194" t="e">
        <f t="shared" si="17"/>
        <v>#DIV/0!</v>
      </c>
      <c r="J151" s="229" t="e">
        <f t="shared" si="18"/>
        <v>#DIV/0!</v>
      </c>
      <c r="K151" s="27" t="e">
        <f t="shared" si="19"/>
        <v>#DIV/0!</v>
      </c>
      <c r="L151" s="27">
        <f t="shared" si="20"/>
        <v>0</v>
      </c>
      <c r="M151" s="27" t="e">
        <f t="shared" si="21"/>
        <v>#DIV/0!</v>
      </c>
      <c r="N151" s="194" t="e">
        <f t="shared" si="8"/>
        <v>#DIV/0!</v>
      </c>
      <c r="O151" s="194" t="e">
        <f t="shared" si="9"/>
        <v>#DIV/0!</v>
      </c>
      <c r="P151" s="27" t="e">
        <f t="shared" si="10"/>
        <v>#DIV/0!</v>
      </c>
      <c r="Q151" s="25" t="e">
        <f t="shared" si="11"/>
        <v>#DIV/0!</v>
      </c>
    </row>
    <row r="152" spans="1:17" x14ac:dyDescent="0.35">
      <c r="A152" s="194">
        <f t="shared" si="6"/>
        <v>0</v>
      </c>
      <c r="B152" s="29"/>
      <c r="C152" s="25" t="e">
        <f t="shared" si="12"/>
        <v>#DIV/0!</v>
      </c>
      <c r="D152" s="27" t="e">
        <f t="shared" si="7"/>
        <v>#DIV/0!</v>
      </c>
      <c r="E152" s="28" t="e">
        <f t="shared" si="13"/>
        <v>#DIV/0!</v>
      </c>
      <c r="F152" s="27" t="e">
        <f t="shared" si="14"/>
        <v>#DIV/0!</v>
      </c>
      <c r="G152" s="27" t="e">
        <f t="shared" si="15"/>
        <v>#DIV/0!</v>
      </c>
      <c r="H152" s="27" t="e">
        <f t="shared" si="16"/>
        <v>#DIV/0!</v>
      </c>
      <c r="I152" s="194" t="e">
        <f t="shared" si="17"/>
        <v>#DIV/0!</v>
      </c>
      <c r="J152" s="229" t="e">
        <f t="shared" si="18"/>
        <v>#DIV/0!</v>
      </c>
      <c r="K152" s="27" t="e">
        <f t="shared" si="19"/>
        <v>#DIV/0!</v>
      </c>
      <c r="L152" s="27">
        <f t="shared" si="20"/>
        <v>0</v>
      </c>
      <c r="M152" s="27" t="e">
        <f t="shared" si="21"/>
        <v>#DIV/0!</v>
      </c>
      <c r="N152" s="194" t="e">
        <f t="shared" si="8"/>
        <v>#DIV/0!</v>
      </c>
      <c r="O152" s="194" t="e">
        <f t="shared" si="9"/>
        <v>#DIV/0!</v>
      </c>
      <c r="P152" s="27" t="e">
        <f t="shared" si="10"/>
        <v>#DIV/0!</v>
      </c>
      <c r="Q152" s="25" t="e">
        <f t="shared" si="11"/>
        <v>#DIV/0!</v>
      </c>
    </row>
    <row r="153" spans="1:17" x14ac:dyDescent="0.35">
      <c r="A153" s="194">
        <f t="shared" si="6"/>
        <v>0</v>
      </c>
      <c r="B153" s="29"/>
      <c r="C153" s="25" t="e">
        <f t="shared" si="12"/>
        <v>#DIV/0!</v>
      </c>
      <c r="D153" s="27" t="e">
        <f t="shared" si="7"/>
        <v>#DIV/0!</v>
      </c>
      <c r="E153" s="28" t="e">
        <f t="shared" si="13"/>
        <v>#DIV/0!</v>
      </c>
      <c r="F153" s="27" t="e">
        <f t="shared" si="14"/>
        <v>#DIV/0!</v>
      </c>
      <c r="G153" s="27" t="e">
        <f t="shared" si="15"/>
        <v>#DIV/0!</v>
      </c>
      <c r="H153" s="27" t="e">
        <f t="shared" si="16"/>
        <v>#DIV/0!</v>
      </c>
      <c r="I153" s="194" t="e">
        <f t="shared" si="17"/>
        <v>#DIV/0!</v>
      </c>
      <c r="J153" s="229" t="e">
        <f t="shared" si="18"/>
        <v>#DIV/0!</v>
      </c>
      <c r="K153" s="27" t="e">
        <f t="shared" si="19"/>
        <v>#DIV/0!</v>
      </c>
      <c r="L153" s="27">
        <f t="shared" si="20"/>
        <v>0</v>
      </c>
      <c r="M153" s="27" t="e">
        <f t="shared" si="21"/>
        <v>#DIV/0!</v>
      </c>
      <c r="N153" s="194" t="e">
        <f t="shared" si="8"/>
        <v>#DIV/0!</v>
      </c>
      <c r="O153" s="194" t="e">
        <f t="shared" si="9"/>
        <v>#DIV/0!</v>
      </c>
      <c r="P153" s="27" t="e">
        <f t="shared" si="10"/>
        <v>#DIV/0!</v>
      </c>
      <c r="Q153" s="25" t="e">
        <f t="shared" si="11"/>
        <v>#DIV/0!</v>
      </c>
    </row>
    <row r="154" spans="1:17" x14ac:dyDescent="0.35">
      <c r="A154" s="194">
        <f t="shared" si="6"/>
        <v>0</v>
      </c>
      <c r="B154" s="29"/>
      <c r="C154" s="25" t="e">
        <f t="shared" si="12"/>
        <v>#DIV/0!</v>
      </c>
      <c r="D154" s="27" t="e">
        <f t="shared" si="7"/>
        <v>#DIV/0!</v>
      </c>
      <c r="E154" s="28" t="e">
        <f t="shared" si="13"/>
        <v>#DIV/0!</v>
      </c>
      <c r="F154" s="27" t="e">
        <f t="shared" si="14"/>
        <v>#DIV/0!</v>
      </c>
      <c r="G154" s="27" t="e">
        <f t="shared" si="15"/>
        <v>#DIV/0!</v>
      </c>
      <c r="H154" s="27" t="e">
        <f t="shared" si="16"/>
        <v>#DIV/0!</v>
      </c>
      <c r="I154" s="194" t="e">
        <f t="shared" si="17"/>
        <v>#DIV/0!</v>
      </c>
      <c r="J154" s="229" t="e">
        <f t="shared" si="18"/>
        <v>#DIV/0!</v>
      </c>
      <c r="K154" s="27" t="e">
        <f t="shared" si="19"/>
        <v>#DIV/0!</v>
      </c>
      <c r="L154" s="27">
        <f t="shared" si="20"/>
        <v>0</v>
      </c>
      <c r="M154" s="27" t="e">
        <f t="shared" si="21"/>
        <v>#DIV/0!</v>
      </c>
      <c r="N154" s="194" t="e">
        <f t="shared" si="8"/>
        <v>#DIV/0!</v>
      </c>
      <c r="O154" s="194" t="e">
        <f t="shared" si="9"/>
        <v>#DIV/0!</v>
      </c>
      <c r="P154" s="27" t="e">
        <f t="shared" si="10"/>
        <v>#DIV/0!</v>
      </c>
      <c r="Q154" s="25" t="e">
        <f t="shared" si="11"/>
        <v>#DIV/0!</v>
      </c>
    </row>
    <row r="155" spans="1:17" x14ac:dyDescent="0.35">
      <c r="A155" s="194">
        <f t="shared" si="6"/>
        <v>0</v>
      </c>
      <c r="B155" s="29"/>
      <c r="C155" s="25" t="e">
        <f t="shared" si="12"/>
        <v>#DIV/0!</v>
      </c>
      <c r="D155" s="27" t="e">
        <f t="shared" si="7"/>
        <v>#DIV/0!</v>
      </c>
      <c r="E155" s="28" t="e">
        <f t="shared" si="13"/>
        <v>#DIV/0!</v>
      </c>
      <c r="F155" s="27" t="e">
        <f t="shared" si="14"/>
        <v>#DIV/0!</v>
      </c>
      <c r="G155" s="27" t="e">
        <f t="shared" si="15"/>
        <v>#DIV/0!</v>
      </c>
      <c r="H155" s="27" t="e">
        <f t="shared" si="16"/>
        <v>#DIV/0!</v>
      </c>
      <c r="I155" s="194" t="e">
        <f t="shared" si="17"/>
        <v>#DIV/0!</v>
      </c>
      <c r="J155" s="229" t="e">
        <f t="shared" si="18"/>
        <v>#DIV/0!</v>
      </c>
      <c r="K155" s="27" t="e">
        <f t="shared" si="19"/>
        <v>#DIV/0!</v>
      </c>
      <c r="L155" s="27">
        <f t="shared" si="20"/>
        <v>0</v>
      </c>
      <c r="M155" s="27" t="e">
        <f t="shared" si="21"/>
        <v>#DIV/0!</v>
      </c>
      <c r="N155" s="194" t="e">
        <f t="shared" si="8"/>
        <v>#DIV/0!</v>
      </c>
      <c r="O155" s="194" t="e">
        <f t="shared" si="9"/>
        <v>#DIV/0!</v>
      </c>
      <c r="P155" s="27" t="e">
        <f t="shared" si="10"/>
        <v>#DIV/0!</v>
      </c>
      <c r="Q155" s="25" t="e">
        <f t="shared" si="11"/>
        <v>#DIV/0!</v>
      </c>
    </row>
    <row r="156" spans="1:17" x14ac:dyDescent="0.35">
      <c r="A156" s="194">
        <f t="shared" si="6"/>
        <v>0</v>
      </c>
      <c r="B156" s="29"/>
      <c r="C156" s="25" t="e">
        <f t="shared" si="12"/>
        <v>#DIV/0!</v>
      </c>
      <c r="D156" s="27" t="e">
        <f t="shared" si="7"/>
        <v>#DIV/0!</v>
      </c>
      <c r="E156" s="28" t="e">
        <f t="shared" si="13"/>
        <v>#DIV/0!</v>
      </c>
      <c r="F156" s="27" t="e">
        <f t="shared" si="14"/>
        <v>#DIV/0!</v>
      </c>
      <c r="G156" s="27" t="e">
        <f t="shared" si="15"/>
        <v>#DIV/0!</v>
      </c>
      <c r="H156" s="27" t="e">
        <f t="shared" si="16"/>
        <v>#DIV/0!</v>
      </c>
      <c r="I156" s="194" t="e">
        <f t="shared" si="17"/>
        <v>#DIV/0!</v>
      </c>
      <c r="J156" s="229" t="e">
        <f t="shared" si="18"/>
        <v>#DIV/0!</v>
      </c>
      <c r="K156" s="27" t="e">
        <f t="shared" si="19"/>
        <v>#DIV/0!</v>
      </c>
      <c r="L156" s="27">
        <f t="shared" si="20"/>
        <v>0</v>
      </c>
      <c r="M156" s="27" t="e">
        <f t="shared" si="21"/>
        <v>#DIV/0!</v>
      </c>
      <c r="N156" s="194" t="e">
        <f t="shared" si="8"/>
        <v>#DIV/0!</v>
      </c>
      <c r="O156" s="194" t="e">
        <f t="shared" si="9"/>
        <v>#DIV/0!</v>
      </c>
      <c r="P156" s="27" t="e">
        <f t="shared" si="10"/>
        <v>#DIV/0!</v>
      </c>
      <c r="Q156" s="25" t="e">
        <f t="shared" si="11"/>
        <v>#DIV/0!</v>
      </c>
    </row>
    <row r="157" spans="1:17" x14ac:dyDescent="0.35">
      <c r="A157" s="194">
        <f t="shared" si="6"/>
        <v>0</v>
      </c>
      <c r="B157" s="29"/>
      <c r="C157" s="25" t="e">
        <f t="shared" si="12"/>
        <v>#DIV/0!</v>
      </c>
      <c r="D157" s="27" t="e">
        <f t="shared" si="7"/>
        <v>#DIV/0!</v>
      </c>
      <c r="E157" s="28" t="e">
        <f t="shared" si="13"/>
        <v>#DIV/0!</v>
      </c>
      <c r="F157" s="27" t="e">
        <f t="shared" si="14"/>
        <v>#DIV/0!</v>
      </c>
      <c r="G157" s="27" t="e">
        <f t="shared" si="15"/>
        <v>#DIV/0!</v>
      </c>
      <c r="H157" s="27" t="e">
        <f t="shared" si="16"/>
        <v>#DIV/0!</v>
      </c>
      <c r="I157" s="194" t="e">
        <f t="shared" si="17"/>
        <v>#DIV/0!</v>
      </c>
      <c r="J157" s="229" t="e">
        <f t="shared" si="18"/>
        <v>#DIV/0!</v>
      </c>
      <c r="K157" s="27" t="e">
        <f t="shared" si="19"/>
        <v>#DIV/0!</v>
      </c>
      <c r="L157" s="27">
        <f t="shared" si="20"/>
        <v>0</v>
      </c>
      <c r="M157" s="27" t="e">
        <f t="shared" si="21"/>
        <v>#DIV/0!</v>
      </c>
      <c r="N157" s="194" t="e">
        <f t="shared" si="8"/>
        <v>#DIV/0!</v>
      </c>
      <c r="O157" s="194" t="e">
        <f t="shared" si="9"/>
        <v>#DIV/0!</v>
      </c>
      <c r="P157" s="27" t="e">
        <f t="shared" si="10"/>
        <v>#DIV/0!</v>
      </c>
      <c r="Q157" s="25" t="e">
        <f t="shared" si="11"/>
        <v>#DIV/0!</v>
      </c>
    </row>
    <row r="158" spans="1:17" x14ac:dyDescent="0.35">
      <c r="A158" s="194">
        <f t="shared" si="6"/>
        <v>0</v>
      </c>
      <c r="B158" s="29"/>
      <c r="C158" s="25" t="e">
        <f t="shared" si="12"/>
        <v>#DIV/0!</v>
      </c>
      <c r="D158" s="27" t="e">
        <f t="shared" si="7"/>
        <v>#DIV/0!</v>
      </c>
      <c r="E158" s="28" t="e">
        <f t="shared" si="13"/>
        <v>#DIV/0!</v>
      </c>
      <c r="F158" s="27" t="e">
        <f t="shared" si="14"/>
        <v>#DIV/0!</v>
      </c>
      <c r="G158" s="27" t="e">
        <f t="shared" si="15"/>
        <v>#DIV/0!</v>
      </c>
      <c r="H158" s="27" t="e">
        <f t="shared" si="16"/>
        <v>#DIV/0!</v>
      </c>
      <c r="I158" s="194" t="e">
        <f t="shared" si="17"/>
        <v>#DIV/0!</v>
      </c>
      <c r="J158" s="229" t="e">
        <f t="shared" si="18"/>
        <v>#DIV/0!</v>
      </c>
      <c r="K158" s="27" t="e">
        <f t="shared" si="19"/>
        <v>#DIV/0!</v>
      </c>
      <c r="L158" s="27">
        <f t="shared" si="20"/>
        <v>0</v>
      </c>
      <c r="M158" s="27" t="e">
        <f t="shared" si="21"/>
        <v>#DIV/0!</v>
      </c>
      <c r="N158" s="194" t="e">
        <f t="shared" si="8"/>
        <v>#DIV/0!</v>
      </c>
      <c r="O158" s="194" t="e">
        <f t="shared" si="9"/>
        <v>#DIV/0!</v>
      </c>
      <c r="P158" s="27" t="e">
        <f t="shared" si="10"/>
        <v>#DIV/0!</v>
      </c>
      <c r="Q158" s="25" t="e">
        <f t="shared" si="11"/>
        <v>#DIV/0!</v>
      </c>
    </row>
    <row r="159" spans="1:17" x14ac:dyDescent="0.35">
      <c r="A159" s="194">
        <f t="shared" si="6"/>
        <v>0</v>
      </c>
      <c r="B159" s="29"/>
      <c r="C159" s="25" t="e">
        <f t="shared" si="12"/>
        <v>#DIV/0!</v>
      </c>
      <c r="D159" s="27" t="e">
        <f t="shared" si="7"/>
        <v>#DIV/0!</v>
      </c>
      <c r="E159" s="28" t="e">
        <f t="shared" si="13"/>
        <v>#DIV/0!</v>
      </c>
      <c r="F159" s="27" t="e">
        <f t="shared" si="14"/>
        <v>#DIV/0!</v>
      </c>
      <c r="G159" s="27" t="e">
        <f t="shared" si="15"/>
        <v>#DIV/0!</v>
      </c>
      <c r="H159" s="27" t="e">
        <f t="shared" si="16"/>
        <v>#DIV/0!</v>
      </c>
      <c r="I159" s="194" t="e">
        <f t="shared" si="17"/>
        <v>#DIV/0!</v>
      </c>
      <c r="J159" s="229" t="e">
        <f t="shared" si="18"/>
        <v>#DIV/0!</v>
      </c>
      <c r="K159" s="27" t="e">
        <f t="shared" si="19"/>
        <v>#DIV/0!</v>
      </c>
      <c r="L159" s="27">
        <f t="shared" si="20"/>
        <v>0</v>
      </c>
      <c r="M159" s="27" t="e">
        <f t="shared" si="21"/>
        <v>#DIV/0!</v>
      </c>
      <c r="N159" s="194" t="e">
        <f t="shared" si="8"/>
        <v>#DIV/0!</v>
      </c>
      <c r="O159" s="194" t="e">
        <f t="shared" si="9"/>
        <v>#DIV/0!</v>
      </c>
      <c r="P159" s="27" t="e">
        <f t="shared" si="10"/>
        <v>#DIV/0!</v>
      </c>
      <c r="Q159" s="25" t="e">
        <f t="shared" si="11"/>
        <v>#DIV/0!</v>
      </c>
    </row>
    <row r="160" spans="1:17" x14ac:dyDescent="0.35">
      <c r="A160" s="194">
        <f t="shared" si="6"/>
        <v>0</v>
      </c>
      <c r="B160" s="29"/>
      <c r="C160" s="25" t="e">
        <f t="shared" si="12"/>
        <v>#DIV/0!</v>
      </c>
      <c r="D160" s="27" t="e">
        <f t="shared" si="7"/>
        <v>#DIV/0!</v>
      </c>
      <c r="E160" s="28" t="e">
        <f t="shared" si="13"/>
        <v>#DIV/0!</v>
      </c>
      <c r="F160" s="27" t="e">
        <f t="shared" si="14"/>
        <v>#DIV/0!</v>
      </c>
      <c r="G160" s="27" t="e">
        <f t="shared" si="15"/>
        <v>#DIV/0!</v>
      </c>
      <c r="H160" s="27" t="e">
        <f t="shared" si="16"/>
        <v>#DIV/0!</v>
      </c>
      <c r="I160" s="194" t="e">
        <f t="shared" si="17"/>
        <v>#DIV/0!</v>
      </c>
      <c r="J160" s="229" t="e">
        <f t="shared" si="18"/>
        <v>#DIV/0!</v>
      </c>
      <c r="K160" s="27" t="e">
        <f t="shared" si="19"/>
        <v>#DIV/0!</v>
      </c>
      <c r="L160" s="27">
        <f t="shared" si="20"/>
        <v>0</v>
      </c>
      <c r="M160" s="27" t="e">
        <f t="shared" si="21"/>
        <v>#DIV/0!</v>
      </c>
      <c r="N160" s="194" t="e">
        <f t="shared" si="8"/>
        <v>#DIV/0!</v>
      </c>
      <c r="O160" s="194" t="e">
        <f t="shared" si="9"/>
        <v>#DIV/0!</v>
      </c>
      <c r="P160" s="27" t="e">
        <f t="shared" si="10"/>
        <v>#DIV/0!</v>
      </c>
      <c r="Q160" s="25" t="e">
        <f t="shared" si="11"/>
        <v>#DIV/0!</v>
      </c>
    </row>
    <row r="161" spans="1:17" x14ac:dyDescent="0.35">
      <c r="A161" s="194">
        <f t="shared" si="6"/>
        <v>0</v>
      </c>
      <c r="B161" s="29"/>
      <c r="C161" s="25" t="e">
        <f t="shared" si="12"/>
        <v>#DIV/0!</v>
      </c>
      <c r="D161" s="27" t="e">
        <f t="shared" si="7"/>
        <v>#DIV/0!</v>
      </c>
      <c r="E161" s="28" t="e">
        <f t="shared" si="13"/>
        <v>#DIV/0!</v>
      </c>
      <c r="F161" s="27" t="e">
        <f t="shared" si="14"/>
        <v>#DIV/0!</v>
      </c>
      <c r="G161" s="27" t="e">
        <f t="shared" si="15"/>
        <v>#DIV/0!</v>
      </c>
      <c r="H161" s="27" t="e">
        <f t="shared" si="16"/>
        <v>#DIV/0!</v>
      </c>
      <c r="I161" s="194" t="e">
        <f t="shared" si="17"/>
        <v>#DIV/0!</v>
      </c>
      <c r="J161" s="229" t="e">
        <f t="shared" si="18"/>
        <v>#DIV/0!</v>
      </c>
      <c r="K161" s="27" t="e">
        <f t="shared" si="19"/>
        <v>#DIV/0!</v>
      </c>
      <c r="L161" s="27">
        <f t="shared" si="20"/>
        <v>0</v>
      </c>
      <c r="M161" s="27" t="e">
        <f t="shared" si="21"/>
        <v>#DIV/0!</v>
      </c>
      <c r="N161" s="194" t="e">
        <f t="shared" si="8"/>
        <v>#DIV/0!</v>
      </c>
      <c r="O161" s="194" t="e">
        <f t="shared" si="9"/>
        <v>#DIV/0!</v>
      </c>
      <c r="P161" s="27" t="e">
        <f t="shared" si="10"/>
        <v>#DIV/0!</v>
      </c>
      <c r="Q161" s="25" t="e">
        <f t="shared" si="11"/>
        <v>#DIV/0!</v>
      </c>
    </row>
    <row r="162" spans="1:17" x14ac:dyDescent="0.35">
      <c r="A162" s="194">
        <f t="shared" si="6"/>
        <v>0</v>
      </c>
      <c r="B162" s="29"/>
      <c r="C162" s="25" t="e">
        <f t="shared" si="12"/>
        <v>#DIV/0!</v>
      </c>
      <c r="D162" s="27" t="e">
        <f t="shared" si="7"/>
        <v>#DIV/0!</v>
      </c>
      <c r="E162" s="28" t="e">
        <f t="shared" si="13"/>
        <v>#DIV/0!</v>
      </c>
      <c r="F162" s="27" t="e">
        <f t="shared" si="14"/>
        <v>#DIV/0!</v>
      </c>
      <c r="G162" s="27" t="e">
        <f t="shared" si="15"/>
        <v>#DIV/0!</v>
      </c>
      <c r="H162" s="27" t="e">
        <f t="shared" si="16"/>
        <v>#DIV/0!</v>
      </c>
      <c r="I162" s="194" t="e">
        <f t="shared" si="17"/>
        <v>#DIV/0!</v>
      </c>
      <c r="J162" s="229" t="e">
        <f t="shared" si="18"/>
        <v>#DIV/0!</v>
      </c>
      <c r="K162" s="27" t="e">
        <f t="shared" si="19"/>
        <v>#DIV/0!</v>
      </c>
      <c r="L162" s="27">
        <f t="shared" si="20"/>
        <v>0</v>
      </c>
      <c r="M162" s="27" t="e">
        <f t="shared" si="21"/>
        <v>#DIV/0!</v>
      </c>
      <c r="N162" s="194" t="e">
        <f t="shared" si="8"/>
        <v>#DIV/0!</v>
      </c>
      <c r="O162" s="194" t="e">
        <f t="shared" si="9"/>
        <v>#DIV/0!</v>
      </c>
      <c r="P162" s="27" t="e">
        <f t="shared" si="10"/>
        <v>#DIV/0!</v>
      </c>
      <c r="Q162" s="25" t="e">
        <f t="shared" si="11"/>
        <v>#DIV/0!</v>
      </c>
    </row>
    <row r="163" spans="1:17" x14ac:dyDescent="0.35">
      <c r="A163" s="194">
        <f t="shared" si="6"/>
        <v>0</v>
      </c>
      <c r="B163" s="29"/>
      <c r="C163" s="25" t="e">
        <f t="shared" si="12"/>
        <v>#DIV/0!</v>
      </c>
      <c r="D163" s="27" t="e">
        <f t="shared" si="7"/>
        <v>#DIV/0!</v>
      </c>
      <c r="E163" s="28" t="e">
        <f t="shared" si="13"/>
        <v>#DIV/0!</v>
      </c>
      <c r="F163" s="27" t="e">
        <f t="shared" si="14"/>
        <v>#DIV/0!</v>
      </c>
      <c r="G163" s="27" t="e">
        <f t="shared" si="15"/>
        <v>#DIV/0!</v>
      </c>
      <c r="H163" s="27" t="e">
        <f t="shared" si="16"/>
        <v>#DIV/0!</v>
      </c>
      <c r="I163" s="194" t="e">
        <f t="shared" si="17"/>
        <v>#DIV/0!</v>
      </c>
      <c r="J163" s="229" t="e">
        <f t="shared" si="18"/>
        <v>#DIV/0!</v>
      </c>
      <c r="K163" s="27" t="e">
        <f t="shared" si="19"/>
        <v>#DIV/0!</v>
      </c>
      <c r="L163" s="27">
        <f t="shared" si="20"/>
        <v>0</v>
      </c>
      <c r="M163" s="27" t="e">
        <f t="shared" si="21"/>
        <v>#DIV/0!</v>
      </c>
      <c r="N163" s="194" t="e">
        <f t="shared" si="8"/>
        <v>#DIV/0!</v>
      </c>
      <c r="O163" s="194" t="e">
        <f t="shared" si="9"/>
        <v>#DIV/0!</v>
      </c>
      <c r="P163" s="27" t="e">
        <f t="shared" si="10"/>
        <v>#DIV/0!</v>
      </c>
      <c r="Q163" s="25" t="e">
        <f t="shared" si="11"/>
        <v>#DIV/0!</v>
      </c>
    </row>
    <row r="164" spans="1:17" x14ac:dyDescent="0.35">
      <c r="A164" s="194">
        <f t="shared" si="6"/>
        <v>0</v>
      </c>
      <c r="B164" s="29"/>
      <c r="C164" s="25" t="e">
        <f t="shared" si="12"/>
        <v>#DIV/0!</v>
      </c>
      <c r="D164" s="27" t="e">
        <f t="shared" si="7"/>
        <v>#DIV/0!</v>
      </c>
      <c r="E164" s="28" t="e">
        <f t="shared" si="13"/>
        <v>#DIV/0!</v>
      </c>
      <c r="F164" s="27" t="e">
        <f t="shared" si="14"/>
        <v>#DIV/0!</v>
      </c>
      <c r="G164" s="27" t="e">
        <f t="shared" si="15"/>
        <v>#DIV/0!</v>
      </c>
      <c r="H164" s="27" t="e">
        <f t="shared" si="16"/>
        <v>#DIV/0!</v>
      </c>
      <c r="I164" s="194" t="e">
        <f t="shared" si="17"/>
        <v>#DIV/0!</v>
      </c>
      <c r="J164" s="229" t="e">
        <f t="shared" si="18"/>
        <v>#DIV/0!</v>
      </c>
      <c r="K164" s="27" t="e">
        <f t="shared" si="19"/>
        <v>#DIV/0!</v>
      </c>
      <c r="L164" s="27">
        <f t="shared" si="20"/>
        <v>0</v>
      </c>
      <c r="M164" s="27" t="e">
        <f t="shared" si="21"/>
        <v>#DIV/0!</v>
      </c>
      <c r="N164" s="194" t="e">
        <f t="shared" si="8"/>
        <v>#DIV/0!</v>
      </c>
      <c r="O164" s="194" t="e">
        <f t="shared" si="9"/>
        <v>#DIV/0!</v>
      </c>
      <c r="P164" s="27" t="e">
        <f t="shared" si="10"/>
        <v>#DIV/0!</v>
      </c>
      <c r="Q164" s="25" t="e">
        <f t="shared" si="11"/>
        <v>#DIV/0!</v>
      </c>
    </row>
    <row r="165" spans="1:17" x14ac:dyDescent="0.35">
      <c r="A165" s="194">
        <f t="shared" si="6"/>
        <v>0</v>
      </c>
      <c r="B165" s="29"/>
      <c r="C165" s="25" t="e">
        <f t="shared" si="12"/>
        <v>#DIV/0!</v>
      </c>
      <c r="D165" s="27" t="e">
        <f t="shared" si="7"/>
        <v>#DIV/0!</v>
      </c>
      <c r="E165" s="28" t="e">
        <f t="shared" si="13"/>
        <v>#DIV/0!</v>
      </c>
      <c r="F165" s="27" t="e">
        <f t="shared" si="14"/>
        <v>#DIV/0!</v>
      </c>
      <c r="G165" s="27" t="e">
        <f t="shared" si="15"/>
        <v>#DIV/0!</v>
      </c>
      <c r="H165" s="27" t="e">
        <f t="shared" si="16"/>
        <v>#DIV/0!</v>
      </c>
      <c r="I165" s="194" t="e">
        <f t="shared" si="17"/>
        <v>#DIV/0!</v>
      </c>
      <c r="J165" s="229" t="e">
        <f t="shared" si="18"/>
        <v>#DIV/0!</v>
      </c>
      <c r="K165" s="27" t="e">
        <f t="shared" si="19"/>
        <v>#DIV/0!</v>
      </c>
      <c r="L165" s="27">
        <f t="shared" si="20"/>
        <v>0</v>
      </c>
      <c r="M165" s="27" t="e">
        <f t="shared" si="21"/>
        <v>#DIV/0!</v>
      </c>
      <c r="N165" s="194" t="e">
        <f t="shared" si="8"/>
        <v>#DIV/0!</v>
      </c>
      <c r="O165" s="194" t="e">
        <f t="shared" si="9"/>
        <v>#DIV/0!</v>
      </c>
      <c r="P165" s="27" t="e">
        <f t="shared" si="10"/>
        <v>#DIV/0!</v>
      </c>
      <c r="Q165" s="25" t="e">
        <f t="shared" si="11"/>
        <v>#DIV/0!</v>
      </c>
    </row>
    <row r="166" spans="1:17" x14ac:dyDescent="0.35">
      <c r="A166" s="194">
        <f t="shared" si="6"/>
        <v>0</v>
      </c>
      <c r="B166" s="29"/>
      <c r="C166" s="25" t="e">
        <f t="shared" si="12"/>
        <v>#DIV/0!</v>
      </c>
      <c r="D166" s="27" t="e">
        <f t="shared" si="7"/>
        <v>#DIV/0!</v>
      </c>
      <c r="E166" s="28" t="e">
        <f t="shared" si="13"/>
        <v>#DIV/0!</v>
      </c>
      <c r="F166" s="27" t="e">
        <f t="shared" si="14"/>
        <v>#DIV/0!</v>
      </c>
      <c r="G166" s="27" t="e">
        <f t="shared" si="15"/>
        <v>#DIV/0!</v>
      </c>
      <c r="H166" s="27" t="e">
        <f t="shared" si="16"/>
        <v>#DIV/0!</v>
      </c>
      <c r="I166" s="194" t="e">
        <f t="shared" si="17"/>
        <v>#DIV/0!</v>
      </c>
      <c r="J166" s="229" t="e">
        <f t="shared" si="18"/>
        <v>#DIV/0!</v>
      </c>
      <c r="K166" s="27" t="e">
        <f t="shared" si="19"/>
        <v>#DIV/0!</v>
      </c>
      <c r="L166" s="27">
        <f t="shared" si="20"/>
        <v>0</v>
      </c>
      <c r="M166" s="27" t="e">
        <f t="shared" si="21"/>
        <v>#DIV/0!</v>
      </c>
      <c r="N166" s="194" t="e">
        <f t="shared" si="8"/>
        <v>#DIV/0!</v>
      </c>
      <c r="O166" s="194" t="e">
        <f t="shared" si="9"/>
        <v>#DIV/0!</v>
      </c>
      <c r="P166" s="27" t="e">
        <f t="shared" si="10"/>
        <v>#DIV/0!</v>
      </c>
      <c r="Q166" s="25" t="e">
        <f t="shared" si="11"/>
        <v>#DIV/0!</v>
      </c>
    </row>
    <row r="167" spans="1:17" x14ac:dyDescent="0.35">
      <c r="A167" s="194">
        <f t="shared" si="6"/>
        <v>0</v>
      </c>
      <c r="B167" s="29"/>
      <c r="C167" s="25" t="e">
        <f t="shared" si="12"/>
        <v>#DIV/0!</v>
      </c>
      <c r="D167" s="27" t="e">
        <f t="shared" si="7"/>
        <v>#DIV/0!</v>
      </c>
      <c r="E167" s="28" t="e">
        <f t="shared" si="13"/>
        <v>#DIV/0!</v>
      </c>
      <c r="F167" s="27" t="e">
        <f t="shared" si="14"/>
        <v>#DIV/0!</v>
      </c>
      <c r="G167" s="27" t="e">
        <f t="shared" si="15"/>
        <v>#DIV/0!</v>
      </c>
      <c r="H167" s="27" t="e">
        <f t="shared" si="16"/>
        <v>#DIV/0!</v>
      </c>
      <c r="I167" s="194" t="e">
        <f t="shared" si="17"/>
        <v>#DIV/0!</v>
      </c>
      <c r="J167" s="229" t="e">
        <f t="shared" si="18"/>
        <v>#DIV/0!</v>
      </c>
      <c r="K167" s="27" t="e">
        <f t="shared" si="19"/>
        <v>#DIV/0!</v>
      </c>
      <c r="L167" s="27">
        <f t="shared" si="20"/>
        <v>0</v>
      </c>
      <c r="M167" s="27" t="e">
        <f t="shared" si="21"/>
        <v>#DIV/0!</v>
      </c>
      <c r="N167" s="194" t="e">
        <f t="shared" si="8"/>
        <v>#DIV/0!</v>
      </c>
      <c r="O167" s="194" t="e">
        <f t="shared" si="9"/>
        <v>#DIV/0!</v>
      </c>
      <c r="P167" s="27" t="e">
        <f t="shared" si="10"/>
        <v>#DIV/0!</v>
      </c>
      <c r="Q167" s="25" t="e">
        <f t="shared" si="11"/>
        <v>#DIV/0!</v>
      </c>
    </row>
    <row r="168" spans="1:17" x14ac:dyDescent="0.35">
      <c r="A168" s="194">
        <f t="shared" si="6"/>
        <v>0</v>
      </c>
      <c r="B168" s="29"/>
      <c r="C168" s="25" t="e">
        <f t="shared" si="12"/>
        <v>#DIV/0!</v>
      </c>
      <c r="D168" s="27" t="e">
        <f t="shared" si="7"/>
        <v>#DIV/0!</v>
      </c>
      <c r="E168" s="28" t="e">
        <f t="shared" si="13"/>
        <v>#DIV/0!</v>
      </c>
      <c r="F168" s="27" t="e">
        <f t="shared" si="14"/>
        <v>#DIV/0!</v>
      </c>
      <c r="G168" s="27" t="e">
        <f t="shared" si="15"/>
        <v>#DIV/0!</v>
      </c>
      <c r="H168" s="27" t="e">
        <f t="shared" si="16"/>
        <v>#DIV/0!</v>
      </c>
      <c r="I168" s="194" t="e">
        <f t="shared" si="17"/>
        <v>#DIV/0!</v>
      </c>
      <c r="J168" s="229" t="e">
        <f t="shared" si="18"/>
        <v>#DIV/0!</v>
      </c>
      <c r="K168" s="27" t="e">
        <f t="shared" si="19"/>
        <v>#DIV/0!</v>
      </c>
      <c r="L168" s="27">
        <f t="shared" si="20"/>
        <v>0</v>
      </c>
      <c r="M168" s="27" t="e">
        <f t="shared" si="21"/>
        <v>#DIV/0!</v>
      </c>
      <c r="N168" s="194" t="e">
        <f t="shared" si="8"/>
        <v>#DIV/0!</v>
      </c>
      <c r="O168" s="194" t="e">
        <f t="shared" si="9"/>
        <v>#DIV/0!</v>
      </c>
      <c r="P168" s="27" t="e">
        <f t="shared" si="10"/>
        <v>#DIV/0!</v>
      </c>
      <c r="Q168" s="25" t="e">
        <f t="shared" si="11"/>
        <v>#DIV/0!</v>
      </c>
    </row>
    <row r="169" spans="1:17" x14ac:dyDescent="0.35">
      <c r="A169" s="194">
        <f t="shared" si="6"/>
        <v>0</v>
      </c>
      <c r="B169" s="29"/>
      <c r="C169" s="25" t="e">
        <f t="shared" si="12"/>
        <v>#DIV/0!</v>
      </c>
      <c r="D169" s="27" t="e">
        <f t="shared" si="7"/>
        <v>#DIV/0!</v>
      </c>
      <c r="E169" s="28" t="e">
        <f t="shared" si="13"/>
        <v>#DIV/0!</v>
      </c>
      <c r="F169" s="27" t="e">
        <f t="shared" si="14"/>
        <v>#DIV/0!</v>
      </c>
      <c r="G169" s="27" t="e">
        <f t="shared" si="15"/>
        <v>#DIV/0!</v>
      </c>
      <c r="H169" s="27" t="e">
        <f t="shared" si="16"/>
        <v>#DIV/0!</v>
      </c>
      <c r="I169" s="194" t="e">
        <f t="shared" si="17"/>
        <v>#DIV/0!</v>
      </c>
      <c r="J169" s="229" t="e">
        <f t="shared" si="18"/>
        <v>#DIV/0!</v>
      </c>
      <c r="K169" s="27" t="e">
        <f t="shared" si="19"/>
        <v>#DIV/0!</v>
      </c>
      <c r="L169" s="27">
        <f t="shared" si="20"/>
        <v>0</v>
      </c>
      <c r="M169" s="27" t="e">
        <f t="shared" si="21"/>
        <v>#DIV/0!</v>
      </c>
      <c r="N169" s="194" t="e">
        <f t="shared" si="8"/>
        <v>#DIV/0!</v>
      </c>
      <c r="O169" s="194" t="e">
        <f t="shared" si="9"/>
        <v>#DIV/0!</v>
      </c>
      <c r="P169" s="27" t="e">
        <f t="shared" si="10"/>
        <v>#DIV/0!</v>
      </c>
      <c r="Q169" s="25" t="e">
        <f t="shared" si="11"/>
        <v>#DIV/0!</v>
      </c>
    </row>
    <row r="170" spans="1:17" x14ac:dyDescent="0.35">
      <c r="A170" s="194">
        <f t="shared" si="6"/>
        <v>0</v>
      </c>
      <c r="B170" s="29"/>
      <c r="C170" s="25" t="e">
        <f t="shared" si="12"/>
        <v>#DIV/0!</v>
      </c>
      <c r="D170" s="27" t="e">
        <f t="shared" si="7"/>
        <v>#DIV/0!</v>
      </c>
      <c r="E170" s="28" t="e">
        <f t="shared" si="13"/>
        <v>#DIV/0!</v>
      </c>
      <c r="F170" s="27" t="e">
        <f t="shared" si="14"/>
        <v>#DIV/0!</v>
      </c>
      <c r="G170" s="27" t="e">
        <f t="shared" si="15"/>
        <v>#DIV/0!</v>
      </c>
      <c r="H170" s="27" t="e">
        <f t="shared" si="16"/>
        <v>#DIV/0!</v>
      </c>
      <c r="I170" s="194" t="e">
        <f t="shared" si="17"/>
        <v>#DIV/0!</v>
      </c>
      <c r="J170" s="229" t="e">
        <f t="shared" si="18"/>
        <v>#DIV/0!</v>
      </c>
      <c r="K170" s="27" t="e">
        <f t="shared" si="19"/>
        <v>#DIV/0!</v>
      </c>
      <c r="L170" s="27">
        <f t="shared" si="20"/>
        <v>0</v>
      </c>
      <c r="M170" s="27" t="e">
        <f t="shared" si="21"/>
        <v>#DIV/0!</v>
      </c>
      <c r="N170" s="194" t="e">
        <f t="shared" si="8"/>
        <v>#DIV/0!</v>
      </c>
      <c r="O170" s="194" t="e">
        <f t="shared" si="9"/>
        <v>#DIV/0!</v>
      </c>
      <c r="P170" s="27" t="e">
        <f t="shared" si="10"/>
        <v>#DIV/0!</v>
      </c>
      <c r="Q170" s="25" t="e">
        <f t="shared" si="11"/>
        <v>#DIV/0!</v>
      </c>
    </row>
    <row r="171" spans="1:17" x14ac:dyDescent="0.35">
      <c r="A171" s="194">
        <f t="shared" ref="A171:A207" si="22">A67</f>
        <v>0</v>
      </c>
      <c r="B171" s="29"/>
      <c r="C171" s="25" t="e">
        <f t="shared" si="12"/>
        <v>#DIV/0!</v>
      </c>
      <c r="D171" s="27" t="e">
        <f t="shared" si="7"/>
        <v>#DIV/0!</v>
      </c>
      <c r="E171" s="28" t="e">
        <f t="shared" si="13"/>
        <v>#DIV/0!</v>
      </c>
      <c r="F171" s="27" t="e">
        <f t="shared" si="14"/>
        <v>#DIV/0!</v>
      </c>
      <c r="G171" s="27" t="e">
        <f t="shared" si="15"/>
        <v>#DIV/0!</v>
      </c>
      <c r="H171" s="27" t="e">
        <f t="shared" si="16"/>
        <v>#DIV/0!</v>
      </c>
      <c r="I171" s="194" t="e">
        <f t="shared" si="17"/>
        <v>#DIV/0!</v>
      </c>
      <c r="J171" s="229" t="e">
        <f t="shared" si="18"/>
        <v>#DIV/0!</v>
      </c>
      <c r="K171" s="27" t="e">
        <f t="shared" si="19"/>
        <v>#DIV/0!</v>
      </c>
      <c r="L171" s="27">
        <f t="shared" si="20"/>
        <v>0</v>
      </c>
      <c r="M171" s="27" t="e">
        <f t="shared" si="21"/>
        <v>#DIV/0!</v>
      </c>
      <c r="N171" s="194" t="e">
        <f t="shared" si="8"/>
        <v>#DIV/0!</v>
      </c>
      <c r="O171" s="194" t="e">
        <f t="shared" si="9"/>
        <v>#DIV/0!</v>
      </c>
      <c r="P171" s="27" t="e">
        <f t="shared" si="10"/>
        <v>#DIV/0!</v>
      </c>
      <c r="Q171" s="25" t="e">
        <f t="shared" si="11"/>
        <v>#DIV/0!</v>
      </c>
    </row>
    <row r="172" spans="1:17" x14ac:dyDescent="0.35">
      <c r="A172" s="194">
        <f t="shared" si="22"/>
        <v>0</v>
      </c>
      <c r="B172" s="29"/>
      <c r="C172" s="25" t="e">
        <f t="shared" si="12"/>
        <v>#DIV/0!</v>
      </c>
      <c r="D172" s="27" t="e">
        <f t="shared" ref="D172:D207" si="23">H68</f>
        <v>#DIV/0!</v>
      </c>
      <c r="E172" s="28" t="e">
        <f t="shared" si="13"/>
        <v>#DIV/0!</v>
      </c>
      <c r="F172" s="27" t="e">
        <f t="shared" si="14"/>
        <v>#DIV/0!</v>
      </c>
      <c r="G172" s="27" t="e">
        <f t="shared" si="15"/>
        <v>#DIV/0!</v>
      </c>
      <c r="H172" s="27" t="e">
        <f t="shared" si="16"/>
        <v>#DIV/0!</v>
      </c>
      <c r="I172" s="194" t="e">
        <f t="shared" si="17"/>
        <v>#DIV/0!</v>
      </c>
      <c r="J172" s="229" t="e">
        <f t="shared" si="18"/>
        <v>#DIV/0!</v>
      </c>
      <c r="K172" s="27" t="e">
        <f t="shared" si="19"/>
        <v>#DIV/0!</v>
      </c>
      <c r="L172" s="27">
        <f t="shared" si="20"/>
        <v>0</v>
      </c>
      <c r="M172" s="27" t="e">
        <f t="shared" si="21"/>
        <v>#DIV/0!</v>
      </c>
      <c r="N172" s="194" t="e">
        <f t="shared" ref="N172:N207" si="24">IF(D172&gt;=M172,$M$2,$M$3)</f>
        <v>#DIV/0!</v>
      </c>
      <c r="O172" s="194" t="e">
        <f t="shared" ref="O172:O207" si="25">IF(K172&lt;=$L$4,$M$2,$M$3)</f>
        <v>#DIV/0!</v>
      </c>
      <c r="P172" s="27" t="e">
        <f t="shared" ref="P172:P206" si="26">(H172+J68)-F68</f>
        <v>#DIV/0!</v>
      </c>
      <c r="Q172" s="25" t="e">
        <f t="shared" ref="Q172:Q207" si="27">F68-G172</f>
        <v>#DIV/0!</v>
      </c>
    </row>
    <row r="173" spans="1:17" x14ac:dyDescent="0.35">
      <c r="A173" s="194">
        <f t="shared" si="22"/>
        <v>0</v>
      </c>
      <c r="B173" s="29"/>
      <c r="C173" s="25" t="e">
        <f t="shared" ref="C173:C207" si="28">ROUND(F69/E69,2)</f>
        <v>#DIV/0!</v>
      </c>
      <c r="D173" s="27" t="e">
        <f t="shared" si="23"/>
        <v>#DIV/0!</v>
      </c>
      <c r="E173" s="28" t="e">
        <f t="shared" ref="E173:E207" si="29">ROUND(D173/C173,2)</f>
        <v>#DIV/0!</v>
      </c>
      <c r="F173" s="27" t="e">
        <f t="shared" ref="F173:F207" si="30">ROUND(D173*E69,2)</f>
        <v>#DIV/0!</v>
      </c>
      <c r="G173" s="27" t="e">
        <f t="shared" ref="G173:G207" si="31">ROUND(G69*E69,2)</f>
        <v>#DIV/0!</v>
      </c>
      <c r="H173" s="27" t="e">
        <f t="shared" ref="H173:H207" si="32">ROUND(J173*E69,2)</f>
        <v>#DIV/0!</v>
      </c>
      <c r="I173" s="194" t="e">
        <f t="shared" ref="I173:I207" si="33">ROUND(J173*E69,2)</f>
        <v>#DIV/0!</v>
      </c>
      <c r="J173" s="229" t="e">
        <f t="shared" ref="J173:J207" si="34">IF((F69-J69)/E69&gt;=$L$4,$L$4,(F69-J69)/E69)</f>
        <v>#DIV/0!</v>
      </c>
      <c r="K173" s="27" t="e">
        <f t="shared" ref="K173:K207" si="35">ROUND(K69/E69,2)</f>
        <v>#DIV/0!</v>
      </c>
      <c r="L173" s="27">
        <f t="shared" ref="L173:L207" si="36">ROUND(F69*0.1,2)</f>
        <v>0</v>
      </c>
      <c r="M173" s="27" t="e">
        <f t="shared" ref="M173:M207" si="37">ROUND(C173*0.1,2)</f>
        <v>#DIV/0!</v>
      </c>
      <c r="N173" s="194" t="e">
        <f t="shared" si="24"/>
        <v>#DIV/0!</v>
      </c>
      <c r="O173" s="194" t="e">
        <f t="shared" si="25"/>
        <v>#DIV/0!</v>
      </c>
      <c r="P173" s="27" t="e">
        <f t="shared" si="26"/>
        <v>#DIV/0!</v>
      </c>
      <c r="Q173" s="25" t="e">
        <f t="shared" si="27"/>
        <v>#DIV/0!</v>
      </c>
    </row>
    <row r="174" spans="1:17" x14ac:dyDescent="0.35">
      <c r="A174" s="194">
        <f t="shared" si="22"/>
        <v>0</v>
      </c>
      <c r="B174" s="29"/>
      <c r="C174" s="25" t="e">
        <f t="shared" si="28"/>
        <v>#DIV/0!</v>
      </c>
      <c r="D174" s="27" t="e">
        <f t="shared" si="23"/>
        <v>#DIV/0!</v>
      </c>
      <c r="E174" s="28" t="e">
        <f t="shared" si="29"/>
        <v>#DIV/0!</v>
      </c>
      <c r="F174" s="27" t="e">
        <f t="shared" si="30"/>
        <v>#DIV/0!</v>
      </c>
      <c r="G174" s="27" t="e">
        <f t="shared" si="31"/>
        <v>#DIV/0!</v>
      </c>
      <c r="H174" s="27" t="e">
        <f t="shared" si="32"/>
        <v>#DIV/0!</v>
      </c>
      <c r="I174" s="194" t="e">
        <f t="shared" si="33"/>
        <v>#DIV/0!</v>
      </c>
      <c r="J174" s="229" t="e">
        <f t="shared" si="34"/>
        <v>#DIV/0!</v>
      </c>
      <c r="K174" s="27" t="e">
        <f t="shared" si="35"/>
        <v>#DIV/0!</v>
      </c>
      <c r="L174" s="27">
        <f t="shared" si="36"/>
        <v>0</v>
      </c>
      <c r="M174" s="27" t="e">
        <f t="shared" si="37"/>
        <v>#DIV/0!</v>
      </c>
      <c r="N174" s="194" t="e">
        <f t="shared" si="24"/>
        <v>#DIV/0!</v>
      </c>
      <c r="O174" s="194" t="e">
        <f t="shared" si="25"/>
        <v>#DIV/0!</v>
      </c>
      <c r="P174" s="27" t="e">
        <f t="shared" si="26"/>
        <v>#DIV/0!</v>
      </c>
      <c r="Q174" s="25" t="e">
        <f t="shared" si="27"/>
        <v>#DIV/0!</v>
      </c>
    </row>
    <row r="175" spans="1:17" x14ac:dyDescent="0.35">
      <c r="A175" s="194">
        <f t="shared" si="22"/>
        <v>0</v>
      </c>
      <c r="B175" s="29"/>
      <c r="C175" s="25" t="e">
        <f t="shared" si="28"/>
        <v>#DIV/0!</v>
      </c>
      <c r="D175" s="27" t="e">
        <f t="shared" si="23"/>
        <v>#DIV/0!</v>
      </c>
      <c r="E175" s="28" t="e">
        <f t="shared" si="29"/>
        <v>#DIV/0!</v>
      </c>
      <c r="F175" s="27" t="e">
        <f t="shared" si="30"/>
        <v>#DIV/0!</v>
      </c>
      <c r="G175" s="27" t="e">
        <f t="shared" si="31"/>
        <v>#DIV/0!</v>
      </c>
      <c r="H175" s="27" t="e">
        <f t="shared" si="32"/>
        <v>#DIV/0!</v>
      </c>
      <c r="I175" s="194" t="e">
        <f t="shared" si="33"/>
        <v>#DIV/0!</v>
      </c>
      <c r="J175" s="229" t="e">
        <f t="shared" si="34"/>
        <v>#DIV/0!</v>
      </c>
      <c r="K175" s="27" t="e">
        <f t="shared" si="35"/>
        <v>#DIV/0!</v>
      </c>
      <c r="L175" s="27">
        <f t="shared" si="36"/>
        <v>0</v>
      </c>
      <c r="M175" s="27" t="e">
        <f t="shared" si="37"/>
        <v>#DIV/0!</v>
      </c>
      <c r="N175" s="194" t="e">
        <f t="shared" si="24"/>
        <v>#DIV/0!</v>
      </c>
      <c r="O175" s="194" t="e">
        <f t="shared" si="25"/>
        <v>#DIV/0!</v>
      </c>
      <c r="P175" s="27" t="e">
        <f t="shared" si="26"/>
        <v>#DIV/0!</v>
      </c>
      <c r="Q175" s="25" t="e">
        <f t="shared" si="27"/>
        <v>#DIV/0!</v>
      </c>
    </row>
    <row r="176" spans="1:17" x14ac:dyDescent="0.35">
      <c r="A176" s="194">
        <f t="shared" si="22"/>
        <v>0</v>
      </c>
      <c r="B176" s="29"/>
      <c r="C176" s="25" t="e">
        <f t="shared" si="28"/>
        <v>#DIV/0!</v>
      </c>
      <c r="D176" s="27" t="e">
        <f t="shared" si="23"/>
        <v>#DIV/0!</v>
      </c>
      <c r="E176" s="28" t="e">
        <f t="shared" si="29"/>
        <v>#DIV/0!</v>
      </c>
      <c r="F176" s="27" t="e">
        <f t="shared" si="30"/>
        <v>#DIV/0!</v>
      </c>
      <c r="G176" s="27" t="e">
        <f t="shared" si="31"/>
        <v>#DIV/0!</v>
      </c>
      <c r="H176" s="27" t="e">
        <f t="shared" si="32"/>
        <v>#DIV/0!</v>
      </c>
      <c r="I176" s="194" t="e">
        <f t="shared" si="33"/>
        <v>#DIV/0!</v>
      </c>
      <c r="J176" s="229" t="e">
        <f t="shared" si="34"/>
        <v>#DIV/0!</v>
      </c>
      <c r="K176" s="27" t="e">
        <f t="shared" si="35"/>
        <v>#DIV/0!</v>
      </c>
      <c r="L176" s="27">
        <f t="shared" si="36"/>
        <v>0</v>
      </c>
      <c r="M176" s="27" t="e">
        <f t="shared" si="37"/>
        <v>#DIV/0!</v>
      </c>
      <c r="N176" s="194" t="e">
        <f t="shared" si="24"/>
        <v>#DIV/0!</v>
      </c>
      <c r="O176" s="194" t="e">
        <f t="shared" si="25"/>
        <v>#DIV/0!</v>
      </c>
      <c r="P176" s="27" t="e">
        <f t="shared" si="26"/>
        <v>#DIV/0!</v>
      </c>
      <c r="Q176" s="25" t="e">
        <f t="shared" si="27"/>
        <v>#DIV/0!</v>
      </c>
    </row>
    <row r="177" spans="1:17" x14ac:dyDescent="0.35">
      <c r="A177" s="194">
        <f t="shared" si="22"/>
        <v>0</v>
      </c>
      <c r="B177" s="29"/>
      <c r="C177" s="25" t="e">
        <f t="shared" si="28"/>
        <v>#DIV/0!</v>
      </c>
      <c r="D177" s="27" t="e">
        <f t="shared" si="23"/>
        <v>#DIV/0!</v>
      </c>
      <c r="E177" s="28" t="e">
        <f t="shared" si="29"/>
        <v>#DIV/0!</v>
      </c>
      <c r="F177" s="27" t="e">
        <f t="shared" si="30"/>
        <v>#DIV/0!</v>
      </c>
      <c r="G177" s="27" t="e">
        <f t="shared" si="31"/>
        <v>#DIV/0!</v>
      </c>
      <c r="H177" s="27" t="e">
        <f t="shared" si="32"/>
        <v>#DIV/0!</v>
      </c>
      <c r="I177" s="194" t="e">
        <f t="shared" si="33"/>
        <v>#DIV/0!</v>
      </c>
      <c r="J177" s="229" t="e">
        <f t="shared" si="34"/>
        <v>#DIV/0!</v>
      </c>
      <c r="K177" s="27" t="e">
        <f t="shared" si="35"/>
        <v>#DIV/0!</v>
      </c>
      <c r="L177" s="27">
        <f t="shared" si="36"/>
        <v>0</v>
      </c>
      <c r="M177" s="27" t="e">
        <f t="shared" si="37"/>
        <v>#DIV/0!</v>
      </c>
      <c r="N177" s="194" t="e">
        <f t="shared" si="24"/>
        <v>#DIV/0!</v>
      </c>
      <c r="O177" s="194" t="e">
        <f t="shared" si="25"/>
        <v>#DIV/0!</v>
      </c>
      <c r="P177" s="27" t="e">
        <f t="shared" si="26"/>
        <v>#DIV/0!</v>
      </c>
      <c r="Q177" s="25" t="e">
        <f t="shared" si="27"/>
        <v>#DIV/0!</v>
      </c>
    </row>
    <row r="178" spans="1:17" x14ac:dyDescent="0.35">
      <c r="A178" s="194">
        <f t="shared" si="22"/>
        <v>0</v>
      </c>
      <c r="B178" s="29"/>
      <c r="C178" s="25" t="e">
        <f t="shared" si="28"/>
        <v>#DIV/0!</v>
      </c>
      <c r="D178" s="27" t="e">
        <f t="shared" si="23"/>
        <v>#DIV/0!</v>
      </c>
      <c r="E178" s="28" t="e">
        <f t="shared" si="29"/>
        <v>#DIV/0!</v>
      </c>
      <c r="F178" s="27" t="e">
        <f t="shared" si="30"/>
        <v>#DIV/0!</v>
      </c>
      <c r="G178" s="27" t="e">
        <f t="shared" si="31"/>
        <v>#DIV/0!</v>
      </c>
      <c r="H178" s="27" t="e">
        <f t="shared" si="32"/>
        <v>#DIV/0!</v>
      </c>
      <c r="I178" s="194" t="e">
        <f t="shared" si="33"/>
        <v>#DIV/0!</v>
      </c>
      <c r="J178" s="229" t="e">
        <f t="shared" si="34"/>
        <v>#DIV/0!</v>
      </c>
      <c r="K178" s="27" t="e">
        <f t="shared" si="35"/>
        <v>#DIV/0!</v>
      </c>
      <c r="L178" s="27">
        <f t="shared" si="36"/>
        <v>0</v>
      </c>
      <c r="M178" s="27" t="e">
        <f t="shared" si="37"/>
        <v>#DIV/0!</v>
      </c>
      <c r="N178" s="194" t="e">
        <f t="shared" si="24"/>
        <v>#DIV/0!</v>
      </c>
      <c r="O178" s="194" t="e">
        <f t="shared" si="25"/>
        <v>#DIV/0!</v>
      </c>
      <c r="P178" s="27" t="e">
        <f t="shared" si="26"/>
        <v>#DIV/0!</v>
      </c>
      <c r="Q178" s="25" t="e">
        <f t="shared" si="27"/>
        <v>#DIV/0!</v>
      </c>
    </row>
    <row r="179" spans="1:17" x14ac:dyDescent="0.35">
      <c r="A179" s="194">
        <f t="shared" si="22"/>
        <v>0</v>
      </c>
      <c r="B179" s="29"/>
      <c r="C179" s="25" t="e">
        <f t="shared" si="28"/>
        <v>#DIV/0!</v>
      </c>
      <c r="D179" s="27" t="e">
        <f t="shared" si="23"/>
        <v>#DIV/0!</v>
      </c>
      <c r="E179" s="28" t="e">
        <f t="shared" si="29"/>
        <v>#DIV/0!</v>
      </c>
      <c r="F179" s="27" t="e">
        <f t="shared" si="30"/>
        <v>#DIV/0!</v>
      </c>
      <c r="G179" s="27" t="e">
        <f t="shared" si="31"/>
        <v>#DIV/0!</v>
      </c>
      <c r="H179" s="27" t="e">
        <f t="shared" si="32"/>
        <v>#DIV/0!</v>
      </c>
      <c r="I179" s="194" t="e">
        <f t="shared" si="33"/>
        <v>#DIV/0!</v>
      </c>
      <c r="J179" s="229" t="e">
        <f t="shared" si="34"/>
        <v>#DIV/0!</v>
      </c>
      <c r="K179" s="27" t="e">
        <f t="shared" si="35"/>
        <v>#DIV/0!</v>
      </c>
      <c r="L179" s="27">
        <f t="shared" si="36"/>
        <v>0</v>
      </c>
      <c r="M179" s="27" t="e">
        <f t="shared" si="37"/>
        <v>#DIV/0!</v>
      </c>
      <c r="N179" s="194" t="e">
        <f t="shared" si="24"/>
        <v>#DIV/0!</v>
      </c>
      <c r="O179" s="194" t="e">
        <f t="shared" si="25"/>
        <v>#DIV/0!</v>
      </c>
      <c r="P179" s="27" t="e">
        <f t="shared" si="26"/>
        <v>#DIV/0!</v>
      </c>
      <c r="Q179" s="25" t="e">
        <f t="shared" si="27"/>
        <v>#DIV/0!</v>
      </c>
    </row>
    <row r="180" spans="1:17" x14ac:dyDescent="0.35">
      <c r="A180" s="194">
        <f t="shared" si="22"/>
        <v>0</v>
      </c>
      <c r="B180" s="29"/>
      <c r="C180" s="25" t="e">
        <f t="shared" si="28"/>
        <v>#DIV/0!</v>
      </c>
      <c r="D180" s="27" t="e">
        <f t="shared" si="23"/>
        <v>#DIV/0!</v>
      </c>
      <c r="E180" s="28" t="e">
        <f t="shared" si="29"/>
        <v>#DIV/0!</v>
      </c>
      <c r="F180" s="27" t="e">
        <f t="shared" si="30"/>
        <v>#DIV/0!</v>
      </c>
      <c r="G180" s="27" t="e">
        <f t="shared" si="31"/>
        <v>#DIV/0!</v>
      </c>
      <c r="H180" s="27" t="e">
        <f t="shared" si="32"/>
        <v>#DIV/0!</v>
      </c>
      <c r="I180" s="194" t="e">
        <f t="shared" si="33"/>
        <v>#DIV/0!</v>
      </c>
      <c r="J180" s="229" t="e">
        <f t="shared" si="34"/>
        <v>#DIV/0!</v>
      </c>
      <c r="K180" s="27" t="e">
        <f t="shared" si="35"/>
        <v>#DIV/0!</v>
      </c>
      <c r="L180" s="27">
        <f t="shared" si="36"/>
        <v>0</v>
      </c>
      <c r="M180" s="27" t="e">
        <f t="shared" si="37"/>
        <v>#DIV/0!</v>
      </c>
      <c r="N180" s="194" t="e">
        <f t="shared" si="24"/>
        <v>#DIV/0!</v>
      </c>
      <c r="O180" s="194" t="e">
        <f t="shared" si="25"/>
        <v>#DIV/0!</v>
      </c>
      <c r="P180" s="27" t="e">
        <f t="shared" si="26"/>
        <v>#DIV/0!</v>
      </c>
      <c r="Q180" s="25" t="e">
        <f t="shared" si="27"/>
        <v>#DIV/0!</v>
      </c>
    </row>
    <row r="181" spans="1:17" x14ac:dyDescent="0.35">
      <c r="A181" s="194">
        <f t="shared" si="22"/>
        <v>0</v>
      </c>
      <c r="B181" s="29"/>
      <c r="C181" s="25" t="e">
        <f t="shared" si="28"/>
        <v>#DIV/0!</v>
      </c>
      <c r="D181" s="27" t="e">
        <f t="shared" si="23"/>
        <v>#DIV/0!</v>
      </c>
      <c r="E181" s="28" t="e">
        <f t="shared" si="29"/>
        <v>#DIV/0!</v>
      </c>
      <c r="F181" s="27" t="e">
        <f t="shared" si="30"/>
        <v>#DIV/0!</v>
      </c>
      <c r="G181" s="27" t="e">
        <f t="shared" si="31"/>
        <v>#DIV/0!</v>
      </c>
      <c r="H181" s="27" t="e">
        <f t="shared" si="32"/>
        <v>#DIV/0!</v>
      </c>
      <c r="I181" s="194" t="e">
        <f t="shared" si="33"/>
        <v>#DIV/0!</v>
      </c>
      <c r="J181" s="229" t="e">
        <f t="shared" si="34"/>
        <v>#DIV/0!</v>
      </c>
      <c r="K181" s="27" t="e">
        <f t="shared" si="35"/>
        <v>#DIV/0!</v>
      </c>
      <c r="L181" s="27">
        <f t="shared" si="36"/>
        <v>0</v>
      </c>
      <c r="M181" s="27" t="e">
        <f t="shared" si="37"/>
        <v>#DIV/0!</v>
      </c>
      <c r="N181" s="194" t="e">
        <f t="shared" si="24"/>
        <v>#DIV/0!</v>
      </c>
      <c r="O181" s="194" t="e">
        <f t="shared" si="25"/>
        <v>#DIV/0!</v>
      </c>
      <c r="P181" s="27" t="e">
        <f t="shared" si="26"/>
        <v>#DIV/0!</v>
      </c>
      <c r="Q181" s="25" t="e">
        <f t="shared" si="27"/>
        <v>#DIV/0!</v>
      </c>
    </row>
    <row r="182" spans="1:17" x14ac:dyDescent="0.35">
      <c r="A182" s="194">
        <f t="shared" si="22"/>
        <v>0</v>
      </c>
      <c r="B182" s="29"/>
      <c r="C182" s="25" t="e">
        <f t="shared" si="28"/>
        <v>#DIV/0!</v>
      </c>
      <c r="D182" s="27" t="e">
        <f t="shared" si="23"/>
        <v>#DIV/0!</v>
      </c>
      <c r="E182" s="28" t="e">
        <f t="shared" si="29"/>
        <v>#DIV/0!</v>
      </c>
      <c r="F182" s="27" t="e">
        <f t="shared" si="30"/>
        <v>#DIV/0!</v>
      </c>
      <c r="G182" s="27" t="e">
        <f t="shared" si="31"/>
        <v>#DIV/0!</v>
      </c>
      <c r="H182" s="27" t="e">
        <f t="shared" si="32"/>
        <v>#DIV/0!</v>
      </c>
      <c r="I182" s="194" t="e">
        <f t="shared" si="33"/>
        <v>#DIV/0!</v>
      </c>
      <c r="J182" s="229" t="e">
        <f t="shared" si="34"/>
        <v>#DIV/0!</v>
      </c>
      <c r="K182" s="27" t="e">
        <f t="shared" si="35"/>
        <v>#DIV/0!</v>
      </c>
      <c r="L182" s="27">
        <f t="shared" si="36"/>
        <v>0</v>
      </c>
      <c r="M182" s="27" t="e">
        <f t="shared" si="37"/>
        <v>#DIV/0!</v>
      </c>
      <c r="N182" s="194" t="e">
        <f t="shared" si="24"/>
        <v>#DIV/0!</v>
      </c>
      <c r="O182" s="194" t="e">
        <f t="shared" si="25"/>
        <v>#DIV/0!</v>
      </c>
      <c r="P182" s="27" t="e">
        <f t="shared" si="26"/>
        <v>#DIV/0!</v>
      </c>
      <c r="Q182" s="25" t="e">
        <f t="shared" si="27"/>
        <v>#DIV/0!</v>
      </c>
    </row>
    <row r="183" spans="1:17" x14ac:dyDescent="0.35">
      <c r="A183" s="194">
        <f t="shared" si="22"/>
        <v>0</v>
      </c>
      <c r="B183" s="29"/>
      <c r="C183" s="25" t="e">
        <f t="shared" si="28"/>
        <v>#DIV/0!</v>
      </c>
      <c r="D183" s="27" t="e">
        <f t="shared" si="23"/>
        <v>#DIV/0!</v>
      </c>
      <c r="E183" s="28" t="e">
        <f t="shared" si="29"/>
        <v>#DIV/0!</v>
      </c>
      <c r="F183" s="27" t="e">
        <f t="shared" si="30"/>
        <v>#DIV/0!</v>
      </c>
      <c r="G183" s="27" t="e">
        <f t="shared" si="31"/>
        <v>#DIV/0!</v>
      </c>
      <c r="H183" s="27" t="e">
        <f t="shared" si="32"/>
        <v>#DIV/0!</v>
      </c>
      <c r="I183" s="194" t="e">
        <f t="shared" si="33"/>
        <v>#DIV/0!</v>
      </c>
      <c r="J183" s="229" t="e">
        <f t="shared" si="34"/>
        <v>#DIV/0!</v>
      </c>
      <c r="K183" s="27" t="e">
        <f t="shared" si="35"/>
        <v>#DIV/0!</v>
      </c>
      <c r="L183" s="27">
        <f t="shared" si="36"/>
        <v>0</v>
      </c>
      <c r="M183" s="27" t="e">
        <f t="shared" si="37"/>
        <v>#DIV/0!</v>
      </c>
      <c r="N183" s="194" t="e">
        <f t="shared" si="24"/>
        <v>#DIV/0!</v>
      </c>
      <c r="O183" s="194" t="e">
        <f t="shared" si="25"/>
        <v>#DIV/0!</v>
      </c>
      <c r="P183" s="27" t="e">
        <f t="shared" si="26"/>
        <v>#DIV/0!</v>
      </c>
      <c r="Q183" s="25" t="e">
        <f t="shared" si="27"/>
        <v>#DIV/0!</v>
      </c>
    </row>
    <row r="184" spans="1:17" x14ac:dyDescent="0.35">
      <c r="A184" s="194">
        <f t="shared" si="22"/>
        <v>0</v>
      </c>
      <c r="B184" s="29"/>
      <c r="C184" s="25" t="e">
        <f t="shared" si="28"/>
        <v>#DIV/0!</v>
      </c>
      <c r="D184" s="27" t="e">
        <f t="shared" si="23"/>
        <v>#DIV/0!</v>
      </c>
      <c r="E184" s="28" t="e">
        <f t="shared" si="29"/>
        <v>#DIV/0!</v>
      </c>
      <c r="F184" s="27" t="e">
        <f t="shared" si="30"/>
        <v>#DIV/0!</v>
      </c>
      <c r="G184" s="27" t="e">
        <f t="shared" si="31"/>
        <v>#DIV/0!</v>
      </c>
      <c r="H184" s="27" t="e">
        <f t="shared" si="32"/>
        <v>#DIV/0!</v>
      </c>
      <c r="I184" s="194" t="e">
        <f t="shared" si="33"/>
        <v>#DIV/0!</v>
      </c>
      <c r="J184" s="229" t="e">
        <f t="shared" si="34"/>
        <v>#DIV/0!</v>
      </c>
      <c r="K184" s="27" t="e">
        <f t="shared" si="35"/>
        <v>#DIV/0!</v>
      </c>
      <c r="L184" s="27">
        <f t="shared" si="36"/>
        <v>0</v>
      </c>
      <c r="M184" s="27" t="e">
        <f t="shared" si="37"/>
        <v>#DIV/0!</v>
      </c>
      <c r="N184" s="194" t="e">
        <f t="shared" si="24"/>
        <v>#DIV/0!</v>
      </c>
      <c r="O184" s="194" t="e">
        <f t="shared" si="25"/>
        <v>#DIV/0!</v>
      </c>
      <c r="P184" s="27" t="e">
        <f t="shared" si="26"/>
        <v>#DIV/0!</v>
      </c>
      <c r="Q184" s="25" t="e">
        <f t="shared" si="27"/>
        <v>#DIV/0!</v>
      </c>
    </row>
    <row r="185" spans="1:17" x14ac:dyDescent="0.35">
      <c r="A185" s="194">
        <f t="shared" si="22"/>
        <v>0</v>
      </c>
      <c r="B185" s="29"/>
      <c r="C185" s="25" t="e">
        <f t="shared" si="28"/>
        <v>#DIV/0!</v>
      </c>
      <c r="D185" s="27" t="e">
        <f t="shared" si="23"/>
        <v>#DIV/0!</v>
      </c>
      <c r="E185" s="28" t="e">
        <f t="shared" si="29"/>
        <v>#DIV/0!</v>
      </c>
      <c r="F185" s="27" t="e">
        <f t="shared" si="30"/>
        <v>#DIV/0!</v>
      </c>
      <c r="G185" s="27" t="e">
        <f t="shared" si="31"/>
        <v>#DIV/0!</v>
      </c>
      <c r="H185" s="27" t="e">
        <f t="shared" si="32"/>
        <v>#DIV/0!</v>
      </c>
      <c r="I185" s="194" t="e">
        <f t="shared" si="33"/>
        <v>#DIV/0!</v>
      </c>
      <c r="J185" s="229" t="e">
        <f t="shared" si="34"/>
        <v>#DIV/0!</v>
      </c>
      <c r="K185" s="27" t="e">
        <f t="shared" si="35"/>
        <v>#DIV/0!</v>
      </c>
      <c r="L185" s="27">
        <f t="shared" si="36"/>
        <v>0</v>
      </c>
      <c r="M185" s="27" t="e">
        <f t="shared" si="37"/>
        <v>#DIV/0!</v>
      </c>
      <c r="N185" s="194" t="e">
        <f t="shared" si="24"/>
        <v>#DIV/0!</v>
      </c>
      <c r="O185" s="194" t="e">
        <f t="shared" si="25"/>
        <v>#DIV/0!</v>
      </c>
      <c r="P185" s="27" t="e">
        <f t="shared" si="26"/>
        <v>#DIV/0!</v>
      </c>
      <c r="Q185" s="25" t="e">
        <f t="shared" si="27"/>
        <v>#DIV/0!</v>
      </c>
    </row>
    <row r="186" spans="1:17" x14ac:dyDescent="0.35">
      <c r="A186" s="194">
        <f t="shared" si="22"/>
        <v>0</v>
      </c>
      <c r="B186" s="29"/>
      <c r="C186" s="25" t="e">
        <f t="shared" si="28"/>
        <v>#DIV/0!</v>
      </c>
      <c r="D186" s="27" t="e">
        <f t="shared" si="23"/>
        <v>#DIV/0!</v>
      </c>
      <c r="E186" s="28" t="e">
        <f t="shared" si="29"/>
        <v>#DIV/0!</v>
      </c>
      <c r="F186" s="27" t="e">
        <f t="shared" si="30"/>
        <v>#DIV/0!</v>
      </c>
      <c r="G186" s="27" t="e">
        <f t="shared" si="31"/>
        <v>#DIV/0!</v>
      </c>
      <c r="H186" s="27" t="e">
        <f t="shared" si="32"/>
        <v>#DIV/0!</v>
      </c>
      <c r="I186" s="194" t="e">
        <f t="shared" si="33"/>
        <v>#DIV/0!</v>
      </c>
      <c r="J186" s="229" t="e">
        <f t="shared" si="34"/>
        <v>#DIV/0!</v>
      </c>
      <c r="K186" s="27" t="e">
        <f t="shared" si="35"/>
        <v>#DIV/0!</v>
      </c>
      <c r="L186" s="27">
        <f t="shared" si="36"/>
        <v>0</v>
      </c>
      <c r="M186" s="27" t="e">
        <f t="shared" si="37"/>
        <v>#DIV/0!</v>
      </c>
      <c r="N186" s="194" t="e">
        <f t="shared" si="24"/>
        <v>#DIV/0!</v>
      </c>
      <c r="O186" s="194" t="e">
        <f t="shared" si="25"/>
        <v>#DIV/0!</v>
      </c>
      <c r="P186" s="27" t="e">
        <f t="shared" si="26"/>
        <v>#DIV/0!</v>
      </c>
      <c r="Q186" s="25" t="e">
        <f t="shared" si="27"/>
        <v>#DIV/0!</v>
      </c>
    </row>
    <row r="187" spans="1:17" x14ac:dyDescent="0.35">
      <c r="A187" s="194">
        <f t="shared" si="22"/>
        <v>0</v>
      </c>
      <c r="B187" s="29"/>
      <c r="C187" s="25" t="e">
        <f t="shared" si="28"/>
        <v>#DIV/0!</v>
      </c>
      <c r="D187" s="27" t="e">
        <f t="shared" si="23"/>
        <v>#DIV/0!</v>
      </c>
      <c r="E187" s="28" t="e">
        <f t="shared" si="29"/>
        <v>#DIV/0!</v>
      </c>
      <c r="F187" s="27" t="e">
        <f t="shared" si="30"/>
        <v>#DIV/0!</v>
      </c>
      <c r="G187" s="27" t="e">
        <f t="shared" si="31"/>
        <v>#DIV/0!</v>
      </c>
      <c r="H187" s="27" t="e">
        <f t="shared" si="32"/>
        <v>#DIV/0!</v>
      </c>
      <c r="I187" s="194" t="e">
        <f t="shared" si="33"/>
        <v>#DIV/0!</v>
      </c>
      <c r="J187" s="229" t="e">
        <f t="shared" si="34"/>
        <v>#DIV/0!</v>
      </c>
      <c r="K187" s="27" t="e">
        <f t="shared" si="35"/>
        <v>#DIV/0!</v>
      </c>
      <c r="L187" s="27">
        <f t="shared" si="36"/>
        <v>0</v>
      </c>
      <c r="M187" s="27" t="e">
        <f t="shared" si="37"/>
        <v>#DIV/0!</v>
      </c>
      <c r="N187" s="194" t="e">
        <f t="shared" si="24"/>
        <v>#DIV/0!</v>
      </c>
      <c r="O187" s="194" t="e">
        <f t="shared" si="25"/>
        <v>#DIV/0!</v>
      </c>
      <c r="P187" s="27" t="e">
        <f t="shared" si="26"/>
        <v>#DIV/0!</v>
      </c>
      <c r="Q187" s="25" t="e">
        <f t="shared" si="27"/>
        <v>#DIV/0!</v>
      </c>
    </row>
    <row r="188" spans="1:17" x14ac:dyDescent="0.35">
      <c r="A188" s="194">
        <f t="shared" si="22"/>
        <v>0</v>
      </c>
      <c r="B188" s="29"/>
      <c r="C188" s="25" t="e">
        <f t="shared" si="28"/>
        <v>#DIV/0!</v>
      </c>
      <c r="D188" s="27" t="e">
        <f t="shared" si="23"/>
        <v>#DIV/0!</v>
      </c>
      <c r="E188" s="28" t="e">
        <f t="shared" si="29"/>
        <v>#DIV/0!</v>
      </c>
      <c r="F188" s="27" t="e">
        <f t="shared" si="30"/>
        <v>#DIV/0!</v>
      </c>
      <c r="G188" s="27" t="e">
        <f t="shared" si="31"/>
        <v>#DIV/0!</v>
      </c>
      <c r="H188" s="27" t="e">
        <f t="shared" si="32"/>
        <v>#DIV/0!</v>
      </c>
      <c r="I188" s="194" t="e">
        <f t="shared" si="33"/>
        <v>#DIV/0!</v>
      </c>
      <c r="J188" s="229" t="e">
        <f t="shared" si="34"/>
        <v>#DIV/0!</v>
      </c>
      <c r="K188" s="27" t="e">
        <f t="shared" si="35"/>
        <v>#DIV/0!</v>
      </c>
      <c r="L188" s="27">
        <f t="shared" si="36"/>
        <v>0</v>
      </c>
      <c r="M188" s="27" t="e">
        <f t="shared" si="37"/>
        <v>#DIV/0!</v>
      </c>
      <c r="N188" s="194" t="e">
        <f t="shared" si="24"/>
        <v>#DIV/0!</v>
      </c>
      <c r="O188" s="194" t="e">
        <f t="shared" si="25"/>
        <v>#DIV/0!</v>
      </c>
      <c r="P188" s="27" t="e">
        <f t="shared" si="26"/>
        <v>#DIV/0!</v>
      </c>
      <c r="Q188" s="25" t="e">
        <f t="shared" si="27"/>
        <v>#DIV/0!</v>
      </c>
    </row>
    <row r="189" spans="1:17" x14ac:dyDescent="0.35">
      <c r="A189" s="194">
        <f t="shared" si="22"/>
        <v>0</v>
      </c>
      <c r="B189" s="29"/>
      <c r="C189" s="25" t="e">
        <f t="shared" si="28"/>
        <v>#DIV/0!</v>
      </c>
      <c r="D189" s="27" t="e">
        <f t="shared" si="23"/>
        <v>#DIV/0!</v>
      </c>
      <c r="E189" s="28" t="e">
        <f t="shared" si="29"/>
        <v>#DIV/0!</v>
      </c>
      <c r="F189" s="27" t="e">
        <f t="shared" si="30"/>
        <v>#DIV/0!</v>
      </c>
      <c r="G189" s="27" t="e">
        <f t="shared" si="31"/>
        <v>#DIV/0!</v>
      </c>
      <c r="H189" s="27" t="e">
        <f t="shared" si="32"/>
        <v>#DIV/0!</v>
      </c>
      <c r="I189" s="194" t="e">
        <f t="shared" si="33"/>
        <v>#DIV/0!</v>
      </c>
      <c r="J189" s="229" t="e">
        <f t="shared" si="34"/>
        <v>#DIV/0!</v>
      </c>
      <c r="K189" s="27" t="e">
        <f t="shared" si="35"/>
        <v>#DIV/0!</v>
      </c>
      <c r="L189" s="27">
        <f t="shared" si="36"/>
        <v>0</v>
      </c>
      <c r="M189" s="27" t="e">
        <f t="shared" si="37"/>
        <v>#DIV/0!</v>
      </c>
      <c r="N189" s="194" t="e">
        <f t="shared" si="24"/>
        <v>#DIV/0!</v>
      </c>
      <c r="O189" s="194" t="e">
        <f t="shared" si="25"/>
        <v>#DIV/0!</v>
      </c>
      <c r="P189" s="27" t="e">
        <f t="shared" si="26"/>
        <v>#DIV/0!</v>
      </c>
      <c r="Q189" s="25" t="e">
        <f t="shared" si="27"/>
        <v>#DIV/0!</v>
      </c>
    </row>
    <row r="190" spans="1:17" x14ac:dyDescent="0.35">
      <c r="A190" s="194">
        <f t="shared" si="22"/>
        <v>0</v>
      </c>
      <c r="B190" s="29"/>
      <c r="C190" s="25" t="e">
        <f t="shared" si="28"/>
        <v>#DIV/0!</v>
      </c>
      <c r="D190" s="27" t="e">
        <f t="shared" si="23"/>
        <v>#DIV/0!</v>
      </c>
      <c r="E190" s="28" t="e">
        <f t="shared" si="29"/>
        <v>#DIV/0!</v>
      </c>
      <c r="F190" s="27" t="e">
        <f t="shared" si="30"/>
        <v>#DIV/0!</v>
      </c>
      <c r="G190" s="27" t="e">
        <f t="shared" si="31"/>
        <v>#DIV/0!</v>
      </c>
      <c r="H190" s="27" t="e">
        <f t="shared" si="32"/>
        <v>#DIV/0!</v>
      </c>
      <c r="I190" s="194" t="e">
        <f t="shared" si="33"/>
        <v>#DIV/0!</v>
      </c>
      <c r="J190" s="229" t="e">
        <f t="shared" si="34"/>
        <v>#DIV/0!</v>
      </c>
      <c r="K190" s="27" t="e">
        <f t="shared" si="35"/>
        <v>#DIV/0!</v>
      </c>
      <c r="L190" s="27">
        <f t="shared" si="36"/>
        <v>0</v>
      </c>
      <c r="M190" s="27" t="e">
        <f t="shared" si="37"/>
        <v>#DIV/0!</v>
      </c>
      <c r="N190" s="194" t="e">
        <f t="shared" si="24"/>
        <v>#DIV/0!</v>
      </c>
      <c r="O190" s="194" t="e">
        <f t="shared" si="25"/>
        <v>#DIV/0!</v>
      </c>
      <c r="P190" s="27" t="e">
        <f t="shared" si="26"/>
        <v>#DIV/0!</v>
      </c>
      <c r="Q190" s="25" t="e">
        <f t="shared" si="27"/>
        <v>#DIV/0!</v>
      </c>
    </row>
    <row r="191" spans="1:17" x14ac:dyDescent="0.35">
      <c r="A191" s="194">
        <f t="shared" si="22"/>
        <v>0</v>
      </c>
      <c r="B191" s="29"/>
      <c r="C191" s="25" t="e">
        <f t="shared" si="28"/>
        <v>#DIV/0!</v>
      </c>
      <c r="D191" s="27" t="e">
        <f t="shared" si="23"/>
        <v>#DIV/0!</v>
      </c>
      <c r="E191" s="28" t="e">
        <f t="shared" si="29"/>
        <v>#DIV/0!</v>
      </c>
      <c r="F191" s="27" t="e">
        <f t="shared" si="30"/>
        <v>#DIV/0!</v>
      </c>
      <c r="G191" s="27" t="e">
        <f t="shared" si="31"/>
        <v>#DIV/0!</v>
      </c>
      <c r="H191" s="27" t="e">
        <f t="shared" si="32"/>
        <v>#DIV/0!</v>
      </c>
      <c r="I191" s="194" t="e">
        <f t="shared" si="33"/>
        <v>#DIV/0!</v>
      </c>
      <c r="J191" s="229" t="e">
        <f t="shared" si="34"/>
        <v>#DIV/0!</v>
      </c>
      <c r="K191" s="27" t="e">
        <f t="shared" si="35"/>
        <v>#DIV/0!</v>
      </c>
      <c r="L191" s="27">
        <f t="shared" si="36"/>
        <v>0</v>
      </c>
      <c r="M191" s="27" t="e">
        <f t="shared" si="37"/>
        <v>#DIV/0!</v>
      </c>
      <c r="N191" s="194" t="e">
        <f t="shared" si="24"/>
        <v>#DIV/0!</v>
      </c>
      <c r="O191" s="194" t="e">
        <f t="shared" si="25"/>
        <v>#DIV/0!</v>
      </c>
      <c r="P191" s="27" t="e">
        <f t="shared" si="26"/>
        <v>#DIV/0!</v>
      </c>
      <c r="Q191" s="25" t="e">
        <f t="shared" si="27"/>
        <v>#DIV/0!</v>
      </c>
    </row>
    <row r="192" spans="1:17" x14ac:dyDescent="0.35">
      <c r="A192" s="194">
        <f t="shared" si="22"/>
        <v>0</v>
      </c>
      <c r="B192" s="29"/>
      <c r="C192" s="25" t="e">
        <f t="shared" si="28"/>
        <v>#DIV/0!</v>
      </c>
      <c r="D192" s="27" t="e">
        <f t="shared" si="23"/>
        <v>#DIV/0!</v>
      </c>
      <c r="E192" s="28" t="e">
        <f t="shared" si="29"/>
        <v>#DIV/0!</v>
      </c>
      <c r="F192" s="27" t="e">
        <f t="shared" si="30"/>
        <v>#DIV/0!</v>
      </c>
      <c r="G192" s="27" t="e">
        <f t="shared" si="31"/>
        <v>#DIV/0!</v>
      </c>
      <c r="H192" s="27" t="e">
        <f t="shared" si="32"/>
        <v>#DIV/0!</v>
      </c>
      <c r="I192" s="194" t="e">
        <f t="shared" si="33"/>
        <v>#DIV/0!</v>
      </c>
      <c r="J192" s="229" t="e">
        <f t="shared" si="34"/>
        <v>#DIV/0!</v>
      </c>
      <c r="K192" s="27" t="e">
        <f t="shared" si="35"/>
        <v>#DIV/0!</v>
      </c>
      <c r="L192" s="27">
        <f t="shared" si="36"/>
        <v>0</v>
      </c>
      <c r="M192" s="27" t="e">
        <f t="shared" si="37"/>
        <v>#DIV/0!</v>
      </c>
      <c r="N192" s="194" t="e">
        <f t="shared" si="24"/>
        <v>#DIV/0!</v>
      </c>
      <c r="O192" s="194" t="e">
        <f t="shared" si="25"/>
        <v>#DIV/0!</v>
      </c>
      <c r="P192" s="27" t="e">
        <f t="shared" si="26"/>
        <v>#DIV/0!</v>
      </c>
      <c r="Q192" s="25" t="e">
        <f t="shared" si="27"/>
        <v>#DIV/0!</v>
      </c>
    </row>
    <row r="193" spans="1:17" x14ac:dyDescent="0.35">
      <c r="A193" s="194">
        <f t="shared" si="22"/>
        <v>0</v>
      </c>
      <c r="B193" s="29"/>
      <c r="C193" s="25" t="e">
        <f t="shared" si="28"/>
        <v>#DIV/0!</v>
      </c>
      <c r="D193" s="27" t="e">
        <f t="shared" si="23"/>
        <v>#DIV/0!</v>
      </c>
      <c r="E193" s="28" t="e">
        <f t="shared" si="29"/>
        <v>#DIV/0!</v>
      </c>
      <c r="F193" s="27" t="e">
        <f t="shared" si="30"/>
        <v>#DIV/0!</v>
      </c>
      <c r="G193" s="27" t="e">
        <f t="shared" si="31"/>
        <v>#DIV/0!</v>
      </c>
      <c r="H193" s="27" t="e">
        <f t="shared" si="32"/>
        <v>#DIV/0!</v>
      </c>
      <c r="I193" s="194" t="e">
        <f t="shared" si="33"/>
        <v>#DIV/0!</v>
      </c>
      <c r="J193" s="229" t="e">
        <f t="shared" si="34"/>
        <v>#DIV/0!</v>
      </c>
      <c r="K193" s="27" t="e">
        <f t="shared" si="35"/>
        <v>#DIV/0!</v>
      </c>
      <c r="L193" s="27">
        <f t="shared" si="36"/>
        <v>0</v>
      </c>
      <c r="M193" s="27" t="e">
        <f t="shared" si="37"/>
        <v>#DIV/0!</v>
      </c>
      <c r="N193" s="194" t="e">
        <f t="shared" si="24"/>
        <v>#DIV/0!</v>
      </c>
      <c r="O193" s="194" t="e">
        <f t="shared" si="25"/>
        <v>#DIV/0!</v>
      </c>
      <c r="P193" s="27" t="e">
        <f t="shared" si="26"/>
        <v>#DIV/0!</v>
      </c>
      <c r="Q193" s="25" t="e">
        <f t="shared" si="27"/>
        <v>#DIV/0!</v>
      </c>
    </row>
    <row r="194" spans="1:17" x14ac:dyDescent="0.35">
      <c r="A194" s="194">
        <f t="shared" si="22"/>
        <v>0</v>
      </c>
      <c r="B194" s="29"/>
      <c r="C194" s="25" t="e">
        <f t="shared" si="28"/>
        <v>#DIV/0!</v>
      </c>
      <c r="D194" s="27" t="e">
        <f t="shared" si="23"/>
        <v>#DIV/0!</v>
      </c>
      <c r="E194" s="28" t="e">
        <f t="shared" si="29"/>
        <v>#DIV/0!</v>
      </c>
      <c r="F194" s="27" t="e">
        <f t="shared" si="30"/>
        <v>#DIV/0!</v>
      </c>
      <c r="G194" s="27" t="e">
        <f t="shared" si="31"/>
        <v>#DIV/0!</v>
      </c>
      <c r="H194" s="27" t="e">
        <f t="shared" si="32"/>
        <v>#DIV/0!</v>
      </c>
      <c r="I194" s="194" t="e">
        <f t="shared" si="33"/>
        <v>#DIV/0!</v>
      </c>
      <c r="J194" s="229" t="e">
        <f t="shared" si="34"/>
        <v>#DIV/0!</v>
      </c>
      <c r="K194" s="27" t="e">
        <f t="shared" si="35"/>
        <v>#DIV/0!</v>
      </c>
      <c r="L194" s="27">
        <f t="shared" si="36"/>
        <v>0</v>
      </c>
      <c r="M194" s="27" t="e">
        <f t="shared" si="37"/>
        <v>#DIV/0!</v>
      </c>
      <c r="N194" s="194" t="e">
        <f t="shared" si="24"/>
        <v>#DIV/0!</v>
      </c>
      <c r="O194" s="194" t="e">
        <f t="shared" si="25"/>
        <v>#DIV/0!</v>
      </c>
      <c r="P194" s="27" t="e">
        <f t="shared" si="26"/>
        <v>#DIV/0!</v>
      </c>
      <c r="Q194" s="25" t="e">
        <f t="shared" si="27"/>
        <v>#DIV/0!</v>
      </c>
    </row>
    <row r="195" spans="1:17" x14ac:dyDescent="0.35">
      <c r="A195" s="194">
        <f t="shared" si="22"/>
        <v>0</v>
      </c>
      <c r="B195" s="29"/>
      <c r="C195" s="25" t="e">
        <f t="shared" si="28"/>
        <v>#DIV/0!</v>
      </c>
      <c r="D195" s="27" t="e">
        <f t="shared" si="23"/>
        <v>#DIV/0!</v>
      </c>
      <c r="E195" s="28" t="e">
        <f t="shared" si="29"/>
        <v>#DIV/0!</v>
      </c>
      <c r="F195" s="27" t="e">
        <f t="shared" si="30"/>
        <v>#DIV/0!</v>
      </c>
      <c r="G195" s="27" t="e">
        <f t="shared" si="31"/>
        <v>#DIV/0!</v>
      </c>
      <c r="H195" s="27" t="e">
        <f t="shared" si="32"/>
        <v>#DIV/0!</v>
      </c>
      <c r="I195" s="194" t="e">
        <f t="shared" si="33"/>
        <v>#DIV/0!</v>
      </c>
      <c r="J195" s="229" t="e">
        <f t="shared" si="34"/>
        <v>#DIV/0!</v>
      </c>
      <c r="K195" s="27" t="e">
        <f t="shared" si="35"/>
        <v>#DIV/0!</v>
      </c>
      <c r="L195" s="27">
        <f t="shared" si="36"/>
        <v>0</v>
      </c>
      <c r="M195" s="27" t="e">
        <f t="shared" si="37"/>
        <v>#DIV/0!</v>
      </c>
      <c r="N195" s="194" t="e">
        <f t="shared" si="24"/>
        <v>#DIV/0!</v>
      </c>
      <c r="O195" s="194" t="e">
        <f t="shared" si="25"/>
        <v>#DIV/0!</v>
      </c>
      <c r="P195" s="27" t="e">
        <f t="shared" si="26"/>
        <v>#DIV/0!</v>
      </c>
      <c r="Q195" s="25" t="e">
        <f t="shared" si="27"/>
        <v>#DIV/0!</v>
      </c>
    </row>
    <row r="196" spans="1:17" x14ac:dyDescent="0.35">
      <c r="A196" s="194">
        <f t="shared" si="22"/>
        <v>0</v>
      </c>
      <c r="B196" s="29"/>
      <c r="C196" s="25" t="e">
        <f t="shared" si="28"/>
        <v>#DIV/0!</v>
      </c>
      <c r="D196" s="27" t="e">
        <f t="shared" si="23"/>
        <v>#DIV/0!</v>
      </c>
      <c r="E196" s="28" t="e">
        <f t="shared" si="29"/>
        <v>#DIV/0!</v>
      </c>
      <c r="F196" s="27" t="e">
        <f t="shared" si="30"/>
        <v>#DIV/0!</v>
      </c>
      <c r="G196" s="27" t="e">
        <f t="shared" si="31"/>
        <v>#DIV/0!</v>
      </c>
      <c r="H196" s="27" t="e">
        <f t="shared" si="32"/>
        <v>#DIV/0!</v>
      </c>
      <c r="I196" s="194" t="e">
        <f t="shared" si="33"/>
        <v>#DIV/0!</v>
      </c>
      <c r="J196" s="229" t="e">
        <f t="shared" si="34"/>
        <v>#DIV/0!</v>
      </c>
      <c r="K196" s="27" t="e">
        <f t="shared" si="35"/>
        <v>#DIV/0!</v>
      </c>
      <c r="L196" s="27">
        <f t="shared" si="36"/>
        <v>0</v>
      </c>
      <c r="M196" s="27" t="e">
        <f t="shared" si="37"/>
        <v>#DIV/0!</v>
      </c>
      <c r="N196" s="194" t="e">
        <f t="shared" si="24"/>
        <v>#DIV/0!</v>
      </c>
      <c r="O196" s="194" t="e">
        <f t="shared" si="25"/>
        <v>#DIV/0!</v>
      </c>
      <c r="P196" s="27" t="e">
        <f t="shared" si="26"/>
        <v>#DIV/0!</v>
      </c>
      <c r="Q196" s="25" t="e">
        <f t="shared" si="27"/>
        <v>#DIV/0!</v>
      </c>
    </row>
    <row r="197" spans="1:17" x14ac:dyDescent="0.35">
      <c r="A197" s="194">
        <f t="shared" si="22"/>
        <v>0</v>
      </c>
      <c r="B197" s="29"/>
      <c r="C197" s="25" t="e">
        <f t="shared" si="28"/>
        <v>#DIV/0!</v>
      </c>
      <c r="D197" s="27" t="e">
        <f t="shared" si="23"/>
        <v>#DIV/0!</v>
      </c>
      <c r="E197" s="28" t="e">
        <f t="shared" si="29"/>
        <v>#DIV/0!</v>
      </c>
      <c r="F197" s="27" t="e">
        <f t="shared" si="30"/>
        <v>#DIV/0!</v>
      </c>
      <c r="G197" s="27" t="e">
        <f t="shared" si="31"/>
        <v>#DIV/0!</v>
      </c>
      <c r="H197" s="27" t="e">
        <f t="shared" si="32"/>
        <v>#DIV/0!</v>
      </c>
      <c r="I197" s="194" t="e">
        <f t="shared" si="33"/>
        <v>#DIV/0!</v>
      </c>
      <c r="J197" s="229" t="e">
        <f t="shared" si="34"/>
        <v>#DIV/0!</v>
      </c>
      <c r="K197" s="27" t="e">
        <f t="shared" si="35"/>
        <v>#DIV/0!</v>
      </c>
      <c r="L197" s="27">
        <f t="shared" si="36"/>
        <v>0</v>
      </c>
      <c r="M197" s="27" t="e">
        <f t="shared" si="37"/>
        <v>#DIV/0!</v>
      </c>
      <c r="N197" s="194" t="e">
        <f t="shared" si="24"/>
        <v>#DIV/0!</v>
      </c>
      <c r="O197" s="194" t="e">
        <f t="shared" si="25"/>
        <v>#DIV/0!</v>
      </c>
      <c r="P197" s="27" t="e">
        <f t="shared" si="26"/>
        <v>#DIV/0!</v>
      </c>
      <c r="Q197" s="25" t="e">
        <f t="shared" si="27"/>
        <v>#DIV/0!</v>
      </c>
    </row>
    <row r="198" spans="1:17" x14ac:dyDescent="0.35">
      <c r="A198" s="194">
        <f t="shared" si="22"/>
        <v>0</v>
      </c>
      <c r="B198" s="29"/>
      <c r="C198" s="25" t="e">
        <f t="shared" si="28"/>
        <v>#DIV/0!</v>
      </c>
      <c r="D198" s="27" t="e">
        <f t="shared" si="23"/>
        <v>#DIV/0!</v>
      </c>
      <c r="E198" s="28" t="e">
        <f t="shared" si="29"/>
        <v>#DIV/0!</v>
      </c>
      <c r="F198" s="27" t="e">
        <f t="shared" si="30"/>
        <v>#DIV/0!</v>
      </c>
      <c r="G198" s="27" t="e">
        <f t="shared" si="31"/>
        <v>#DIV/0!</v>
      </c>
      <c r="H198" s="27" t="e">
        <f t="shared" si="32"/>
        <v>#DIV/0!</v>
      </c>
      <c r="I198" s="194" t="e">
        <f t="shared" si="33"/>
        <v>#DIV/0!</v>
      </c>
      <c r="J198" s="229" t="e">
        <f t="shared" si="34"/>
        <v>#DIV/0!</v>
      </c>
      <c r="K198" s="27" t="e">
        <f t="shared" si="35"/>
        <v>#DIV/0!</v>
      </c>
      <c r="L198" s="27">
        <f t="shared" si="36"/>
        <v>0</v>
      </c>
      <c r="M198" s="27" t="e">
        <f t="shared" si="37"/>
        <v>#DIV/0!</v>
      </c>
      <c r="N198" s="194" t="e">
        <f t="shared" si="24"/>
        <v>#DIV/0!</v>
      </c>
      <c r="O198" s="194" t="e">
        <f t="shared" si="25"/>
        <v>#DIV/0!</v>
      </c>
      <c r="P198" s="27" t="e">
        <f t="shared" si="26"/>
        <v>#DIV/0!</v>
      </c>
      <c r="Q198" s="25" t="e">
        <f t="shared" si="27"/>
        <v>#DIV/0!</v>
      </c>
    </row>
    <row r="199" spans="1:17" x14ac:dyDescent="0.35">
      <c r="A199" s="194">
        <f t="shared" si="22"/>
        <v>0</v>
      </c>
      <c r="B199" s="29"/>
      <c r="C199" s="25" t="e">
        <f t="shared" si="28"/>
        <v>#DIV/0!</v>
      </c>
      <c r="D199" s="27" t="e">
        <f t="shared" si="23"/>
        <v>#DIV/0!</v>
      </c>
      <c r="E199" s="28" t="e">
        <f t="shared" si="29"/>
        <v>#DIV/0!</v>
      </c>
      <c r="F199" s="27" t="e">
        <f t="shared" si="30"/>
        <v>#DIV/0!</v>
      </c>
      <c r="G199" s="27" t="e">
        <f t="shared" si="31"/>
        <v>#DIV/0!</v>
      </c>
      <c r="H199" s="27" t="e">
        <f t="shared" si="32"/>
        <v>#DIV/0!</v>
      </c>
      <c r="I199" s="194" t="e">
        <f t="shared" si="33"/>
        <v>#DIV/0!</v>
      </c>
      <c r="J199" s="229" t="e">
        <f t="shared" si="34"/>
        <v>#DIV/0!</v>
      </c>
      <c r="K199" s="27" t="e">
        <f t="shared" si="35"/>
        <v>#DIV/0!</v>
      </c>
      <c r="L199" s="27">
        <f t="shared" si="36"/>
        <v>0</v>
      </c>
      <c r="M199" s="27" t="e">
        <f t="shared" si="37"/>
        <v>#DIV/0!</v>
      </c>
      <c r="N199" s="194" t="e">
        <f t="shared" si="24"/>
        <v>#DIV/0!</v>
      </c>
      <c r="O199" s="194" t="e">
        <f t="shared" si="25"/>
        <v>#DIV/0!</v>
      </c>
      <c r="P199" s="27" t="e">
        <f t="shared" si="26"/>
        <v>#DIV/0!</v>
      </c>
      <c r="Q199" s="25" t="e">
        <f t="shared" si="27"/>
        <v>#DIV/0!</v>
      </c>
    </row>
    <row r="200" spans="1:17" x14ac:dyDescent="0.35">
      <c r="A200" s="194">
        <f t="shared" si="22"/>
        <v>0</v>
      </c>
      <c r="B200" s="29"/>
      <c r="C200" s="25" t="e">
        <f t="shared" si="28"/>
        <v>#DIV/0!</v>
      </c>
      <c r="D200" s="27" t="e">
        <f t="shared" si="23"/>
        <v>#DIV/0!</v>
      </c>
      <c r="E200" s="28" t="e">
        <f t="shared" si="29"/>
        <v>#DIV/0!</v>
      </c>
      <c r="F200" s="27" t="e">
        <f t="shared" si="30"/>
        <v>#DIV/0!</v>
      </c>
      <c r="G200" s="27" t="e">
        <f t="shared" si="31"/>
        <v>#DIV/0!</v>
      </c>
      <c r="H200" s="27" t="e">
        <f t="shared" si="32"/>
        <v>#DIV/0!</v>
      </c>
      <c r="I200" s="194" t="e">
        <f t="shared" si="33"/>
        <v>#DIV/0!</v>
      </c>
      <c r="J200" s="229" t="e">
        <f t="shared" si="34"/>
        <v>#DIV/0!</v>
      </c>
      <c r="K200" s="27" t="e">
        <f t="shared" si="35"/>
        <v>#DIV/0!</v>
      </c>
      <c r="L200" s="27">
        <f t="shared" si="36"/>
        <v>0</v>
      </c>
      <c r="M200" s="27" t="e">
        <f t="shared" si="37"/>
        <v>#DIV/0!</v>
      </c>
      <c r="N200" s="194" t="e">
        <f t="shared" si="24"/>
        <v>#DIV/0!</v>
      </c>
      <c r="O200" s="194" t="e">
        <f t="shared" si="25"/>
        <v>#DIV/0!</v>
      </c>
      <c r="P200" s="27" t="e">
        <f t="shared" si="26"/>
        <v>#DIV/0!</v>
      </c>
      <c r="Q200" s="25" t="e">
        <f t="shared" si="27"/>
        <v>#DIV/0!</v>
      </c>
    </row>
    <row r="201" spans="1:17" x14ac:dyDescent="0.35">
      <c r="A201" s="194">
        <f t="shared" si="22"/>
        <v>0</v>
      </c>
      <c r="B201" s="29"/>
      <c r="C201" s="25" t="e">
        <f t="shared" si="28"/>
        <v>#DIV/0!</v>
      </c>
      <c r="D201" s="27" t="e">
        <f t="shared" si="23"/>
        <v>#DIV/0!</v>
      </c>
      <c r="E201" s="28" t="e">
        <f t="shared" si="29"/>
        <v>#DIV/0!</v>
      </c>
      <c r="F201" s="27" t="e">
        <f t="shared" si="30"/>
        <v>#DIV/0!</v>
      </c>
      <c r="G201" s="27" t="e">
        <f t="shared" si="31"/>
        <v>#DIV/0!</v>
      </c>
      <c r="H201" s="27" t="e">
        <f t="shared" si="32"/>
        <v>#DIV/0!</v>
      </c>
      <c r="I201" s="194" t="e">
        <f t="shared" si="33"/>
        <v>#DIV/0!</v>
      </c>
      <c r="J201" s="229" t="e">
        <f t="shared" si="34"/>
        <v>#DIV/0!</v>
      </c>
      <c r="K201" s="27" t="e">
        <f t="shared" si="35"/>
        <v>#DIV/0!</v>
      </c>
      <c r="L201" s="27">
        <f t="shared" si="36"/>
        <v>0</v>
      </c>
      <c r="M201" s="27" t="e">
        <f t="shared" si="37"/>
        <v>#DIV/0!</v>
      </c>
      <c r="N201" s="194" t="e">
        <f t="shared" si="24"/>
        <v>#DIV/0!</v>
      </c>
      <c r="O201" s="194" t="e">
        <f t="shared" si="25"/>
        <v>#DIV/0!</v>
      </c>
      <c r="P201" s="27" t="e">
        <f t="shared" si="26"/>
        <v>#DIV/0!</v>
      </c>
      <c r="Q201" s="25" t="e">
        <f t="shared" si="27"/>
        <v>#DIV/0!</v>
      </c>
    </row>
    <row r="202" spans="1:17" x14ac:dyDescent="0.35">
      <c r="A202" s="194">
        <f t="shared" si="22"/>
        <v>0</v>
      </c>
      <c r="B202" s="29"/>
      <c r="C202" s="25" t="e">
        <f t="shared" si="28"/>
        <v>#DIV/0!</v>
      </c>
      <c r="D202" s="27" t="e">
        <f t="shared" si="23"/>
        <v>#DIV/0!</v>
      </c>
      <c r="E202" s="28" t="e">
        <f t="shared" si="29"/>
        <v>#DIV/0!</v>
      </c>
      <c r="F202" s="27" t="e">
        <f t="shared" si="30"/>
        <v>#DIV/0!</v>
      </c>
      <c r="G202" s="27" t="e">
        <f t="shared" si="31"/>
        <v>#DIV/0!</v>
      </c>
      <c r="H202" s="27" t="e">
        <f t="shared" si="32"/>
        <v>#DIV/0!</v>
      </c>
      <c r="I202" s="194" t="e">
        <f t="shared" si="33"/>
        <v>#DIV/0!</v>
      </c>
      <c r="J202" s="229" t="e">
        <f t="shared" si="34"/>
        <v>#DIV/0!</v>
      </c>
      <c r="K202" s="27" t="e">
        <f t="shared" si="35"/>
        <v>#DIV/0!</v>
      </c>
      <c r="L202" s="27">
        <f t="shared" si="36"/>
        <v>0</v>
      </c>
      <c r="M202" s="27" t="e">
        <f t="shared" si="37"/>
        <v>#DIV/0!</v>
      </c>
      <c r="N202" s="194" t="e">
        <f t="shared" si="24"/>
        <v>#DIV/0!</v>
      </c>
      <c r="O202" s="194" t="e">
        <f t="shared" si="25"/>
        <v>#DIV/0!</v>
      </c>
      <c r="P202" s="27" t="e">
        <f t="shared" si="26"/>
        <v>#DIV/0!</v>
      </c>
      <c r="Q202" s="25" t="e">
        <f t="shared" si="27"/>
        <v>#DIV/0!</v>
      </c>
    </row>
    <row r="203" spans="1:17" x14ac:dyDescent="0.35">
      <c r="A203" s="194">
        <f t="shared" si="22"/>
        <v>0</v>
      </c>
      <c r="B203" s="29"/>
      <c r="C203" s="25" t="e">
        <f t="shared" si="28"/>
        <v>#DIV/0!</v>
      </c>
      <c r="D203" s="27" t="e">
        <f t="shared" si="23"/>
        <v>#DIV/0!</v>
      </c>
      <c r="E203" s="28" t="e">
        <f t="shared" si="29"/>
        <v>#DIV/0!</v>
      </c>
      <c r="F203" s="27" t="e">
        <f t="shared" si="30"/>
        <v>#DIV/0!</v>
      </c>
      <c r="G203" s="27" t="e">
        <f t="shared" si="31"/>
        <v>#DIV/0!</v>
      </c>
      <c r="H203" s="27" t="e">
        <f t="shared" si="32"/>
        <v>#DIV/0!</v>
      </c>
      <c r="I203" s="194" t="e">
        <f t="shared" si="33"/>
        <v>#DIV/0!</v>
      </c>
      <c r="J203" s="229" t="e">
        <f t="shared" si="34"/>
        <v>#DIV/0!</v>
      </c>
      <c r="K203" s="27" t="e">
        <f t="shared" si="35"/>
        <v>#DIV/0!</v>
      </c>
      <c r="L203" s="27">
        <f t="shared" si="36"/>
        <v>0</v>
      </c>
      <c r="M203" s="27" t="e">
        <f t="shared" si="37"/>
        <v>#DIV/0!</v>
      </c>
      <c r="N203" s="194" t="e">
        <f t="shared" si="24"/>
        <v>#DIV/0!</v>
      </c>
      <c r="O203" s="194" t="e">
        <f t="shared" si="25"/>
        <v>#DIV/0!</v>
      </c>
      <c r="P203" s="27" t="e">
        <f t="shared" si="26"/>
        <v>#DIV/0!</v>
      </c>
      <c r="Q203" s="25" t="e">
        <f t="shared" si="27"/>
        <v>#DIV/0!</v>
      </c>
    </row>
    <row r="204" spans="1:17" x14ac:dyDescent="0.35">
      <c r="A204" s="194">
        <f t="shared" si="22"/>
        <v>0</v>
      </c>
      <c r="B204" s="29"/>
      <c r="C204" s="25" t="e">
        <f t="shared" si="28"/>
        <v>#DIV/0!</v>
      </c>
      <c r="D204" s="27" t="e">
        <f t="shared" si="23"/>
        <v>#DIV/0!</v>
      </c>
      <c r="E204" s="28" t="e">
        <f t="shared" si="29"/>
        <v>#DIV/0!</v>
      </c>
      <c r="F204" s="27" t="e">
        <f t="shared" si="30"/>
        <v>#DIV/0!</v>
      </c>
      <c r="G204" s="27" t="e">
        <f t="shared" si="31"/>
        <v>#DIV/0!</v>
      </c>
      <c r="H204" s="27" t="e">
        <f t="shared" si="32"/>
        <v>#DIV/0!</v>
      </c>
      <c r="I204" s="194" t="e">
        <f t="shared" si="33"/>
        <v>#DIV/0!</v>
      </c>
      <c r="J204" s="229" t="e">
        <f t="shared" si="34"/>
        <v>#DIV/0!</v>
      </c>
      <c r="K204" s="27" t="e">
        <f t="shared" si="35"/>
        <v>#DIV/0!</v>
      </c>
      <c r="L204" s="27">
        <f t="shared" si="36"/>
        <v>0</v>
      </c>
      <c r="M204" s="27" t="e">
        <f t="shared" si="37"/>
        <v>#DIV/0!</v>
      </c>
      <c r="N204" s="194" t="e">
        <f t="shared" si="24"/>
        <v>#DIV/0!</v>
      </c>
      <c r="O204" s="194" t="e">
        <f t="shared" si="25"/>
        <v>#DIV/0!</v>
      </c>
      <c r="P204" s="27" t="e">
        <f t="shared" si="26"/>
        <v>#DIV/0!</v>
      </c>
      <c r="Q204" s="25" t="e">
        <f t="shared" si="27"/>
        <v>#DIV/0!</v>
      </c>
    </row>
    <row r="205" spans="1:17" x14ac:dyDescent="0.35">
      <c r="A205" s="194">
        <f t="shared" si="22"/>
        <v>0</v>
      </c>
      <c r="B205" s="29"/>
      <c r="C205" s="25" t="e">
        <f t="shared" si="28"/>
        <v>#DIV/0!</v>
      </c>
      <c r="D205" s="27" t="e">
        <f t="shared" si="23"/>
        <v>#DIV/0!</v>
      </c>
      <c r="E205" s="28" t="e">
        <f t="shared" si="29"/>
        <v>#DIV/0!</v>
      </c>
      <c r="F205" s="27" t="e">
        <f t="shared" si="30"/>
        <v>#DIV/0!</v>
      </c>
      <c r="G205" s="27" t="e">
        <f t="shared" si="31"/>
        <v>#DIV/0!</v>
      </c>
      <c r="H205" s="27" t="e">
        <f t="shared" si="32"/>
        <v>#DIV/0!</v>
      </c>
      <c r="I205" s="194" t="e">
        <f t="shared" si="33"/>
        <v>#DIV/0!</v>
      </c>
      <c r="J205" s="229" t="e">
        <f t="shared" si="34"/>
        <v>#DIV/0!</v>
      </c>
      <c r="K205" s="27" t="e">
        <f t="shared" si="35"/>
        <v>#DIV/0!</v>
      </c>
      <c r="L205" s="27">
        <f t="shared" si="36"/>
        <v>0</v>
      </c>
      <c r="M205" s="27" t="e">
        <f t="shared" si="37"/>
        <v>#DIV/0!</v>
      </c>
      <c r="N205" s="194" t="e">
        <f t="shared" si="24"/>
        <v>#DIV/0!</v>
      </c>
      <c r="O205" s="194" t="e">
        <f t="shared" si="25"/>
        <v>#DIV/0!</v>
      </c>
      <c r="P205" s="27" t="e">
        <f t="shared" si="26"/>
        <v>#DIV/0!</v>
      </c>
      <c r="Q205" s="25" t="e">
        <f t="shared" si="27"/>
        <v>#DIV/0!</v>
      </c>
    </row>
    <row r="206" spans="1:17" x14ac:dyDescent="0.35">
      <c r="A206" s="194">
        <f t="shared" si="22"/>
        <v>0</v>
      </c>
      <c r="B206" s="29"/>
      <c r="C206" s="25" t="e">
        <f t="shared" si="28"/>
        <v>#DIV/0!</v>
      </c>
      <c r="D206" s="27" t="e">
        <f t="shared" si="23"/>
        <v>#DIV/0!</v>
      </c>
      <c r="E206" s="28" t="e">
        <f t="shared" si="29"/>
        <v>#DIV/0!</v>
      </c>
      <c r="F206" s="27" t="e">
        <f t="shared" si="30"/>
        <v>#DIV/0!</v>
      </c>
      <c r="G206" s="27" t="e">
        <f t="shared" si="31"/>
        <v>#DIV/0!</v>
      </c>
      <c r="H206" s="27" t="e">
        <f t="shared" si="32"/>
        <v>#DIV/0!</v>
      </c>
      <c r="I206" s="194" t="e">
        <f t="shared" si="33"/>
        <v>#DIV/0!</v>
      </c>
      <c r="J206" s="229" t="e">
        <f t="shared" si="34"/>
        <v>#DIV/0!</v>
      </c>
      <c r="K206" s="27" t="e">
        <f t="shared" si="35"/>
        <v>#DIV/0!</v>
      </c>
      <c r="L206" s="27">
        <f t="shared" si="36"/>
        <v>0</v>
      </c>
      <c r="M206" s="27" t="e">
        <f t="shared" si="37"/>
        <v>#DIV/0!</v>
      </c>
      <c r="N206" s="194" t="e">
        <f t="shared" si="24"/>
        <v>#DIV/0!</v>
      </c>
      <c r="O206" s="194" t="e">
        <f t="shared" si="25"/>
        <v>#DIV/0!</v>
      </c>
      <c r="P206" s="27" t="e">
        <f t="shared" si="26"/>
        <v>#DIV/0!</v>
      </c>
      <c r="Q206" s="25" t="e">
        <f t="shared" si="27"/>
        <v>#DIV/0!</v>
      </c>
    </row>
    <row r="207" spans="1:17" x14ac:dyDescent="0.35">
      <c r="A207" s="194">
        <f t="shared" si="22"/>
        <v>0</v>
      </c>
      <c r="B207" s="29"/>
      <c r="C207" s="25" t="e">
        <f t="shared" si="28"/>
        <v>#DIV/0!</v>
      </c>
      <c r="D207" s="27" t="e">
        <f t="shared" si="23"/>
        <v>#DIV/0!</v>
      </c>
      <c r="E207" s="28" t="e">
        <f t="shared" si="29"/>
        <v>#DIV/0!</v>
      </c>
      <c r="F207" s="27" t="e">
        <f t="shared" si="30"/>
        <v>#DIV/0!</v>
      </c>
      <c r="G207" s="27" t="e">
        <f t="shared" si="31"/>
        <v>#DIV/0!</v>
      </c>
      <c r="H207" s="27" t="e">
        <f t="shared" si="32"/>
        <v>#DIV/0!</v>
      </c>
      <c r="I207" s="194" t="e">
        <f t="shared" si="33"/>
        <v>#DIV/0!</v>
      </c>
      <c r="J207" s="229" t="e">
        <f t="shared" si="34"/>
        <v>#DIV/0!</v>
      </c>
      <c r="K207" s="27" t="e">
        <f t="shared" si="35"/>
        <v>#DIV/0!</v>
      </c>
      <c r="L207" s="27">
        <f t="shared" si="36"/>
        <v>0</v>
      </c>
      <c r="M207" s="27" t="e">
        <f t="shared" si="37"/>
        <v>#DIV/0!</v>
      </c>
      <c r="N207" s="194" t="e">
        <f t="shared" si="24"/>
        <v>#DIV/0!</v>
      </c>
      <c r="O207" s="194" t="e">
        <f t="shared" si="25"/>
        <v>#DIV/0!</v>
      </c>
      <c r="P207" s="27" t="e">
        <f>(H207+J103)-F103</f>
        <v>#DIV/0!</v>
      </c>
      <c r="Q207" s="25" t="e">
        <f t="shared" si="27"/>
        <v>#DIV/0!</v>
      </c>
    </row>
    <row r="208" spans="1:17" x14ac:dyDescent="0.35">
      <c r="A208" s="24"/>
      <c r="B208" s="24">
        <f>SUMIF(B108:B207,"&gt;0")</f>
        <v>0</v>
      </c>
      <c r="C208" s="24"/>
      <c r="D208" s="24"/>
      <c r="E208" s="24"/>
      <c r="F208" s="195">
        <f>SUMIF(F108:F207,"&gt;0")</f>
        <v>0</v>
      </c>
      <c r="G208" s="195">
        <f>SUMIF(G108:G207,"&gt;0")</f>
        <v>0</v>
      </c>
      <c r="H208" s="195">
        <f>SUMIF(H108:H207,"&gt;0")</f>
        <v>0</v>
      </c>
      <c r="I208" s="195">
        <f>SUMIF(I108:I207,"&gt;0")</f>
        <v>0</v>
      </c>
      <c r="J208" s="24"/>
      <c r="K208" s="24"/>
      <c r="L208" s="80">
        <f>SUM(L108:L207)</f>
        <v>0</v>
      </c>
      <c r="M208" s="80"/>
      <c r="N208" s="24"/>
      <c r="O208" s="24"/>
      <c r="P208" s="24"/>
      <c r="Q208" s="24"/>
    </row>
  </sheetData>
  <autoFilter ref="A3:A207" xr:uid="{00000000-0009-0000-0000-000002000000}"/>
  <customSheetViews>
    <customSheetView guid="{E2CA3BA4-8D76-48E8-9723-93E9D6FE16B2}" scale="70" fitToPage="1" showAutoFilter="1" state="hidden" topLeftCell="A78">
      <selection activeCell="L108" sqref="L108"/>
      <pageMargins left="0.7" right="0.7" top="0.75" bottom="0.75" header="0.3" footer="0.3"/>
      <pageSetup paperSize="9" scale="39" fitToHeight="0" orientation="landscape" r:id="rId1"/>
      <autoFilter ref="A3:A207" xr:uid="{00000000-0000-0000-0000-000000000000}"/>
    </customSheetView>
  </customSheetViews>
  <mergeCells count="104">
    <mergeCell ref="B103:D103"/>
    <mergeCell ref="B106:Q106"/>
    <mergeCell ref="B97:D97"/>
    <mergeCell ref="B98:D98"/>
    <mergeCell ref="B99:D99"/>
    <mergeCell ref="B100:D100"/>
    <mergeCell ref="B101:D101"/>
    <mergeCell ref="B102:D102"/>
    <mergeCell ref="B91:D91"/>
    <mergeCell ref="B92:D92"/>
    <mergeCell ref="B93:D93"/>
    <mergeCell ref="B94:D94"/>
    <mergeCell ref="B95:D95"/>
    <mergeCell ref="B96:D96"/>
    <mergeCell ref="B85:D85"/>
    <mergeCell ref="B86:D86"/>
    <mergeCell ref="B87:D87"/>
    <mergeCell ref="B88:D88"/>
    <mergeCell ref="B89:D89"/>
    <mergeCell ref="B90:D90"/>
    <mergeCell ref="B79:D79"/>
    <mergeCell ref="B80:D80"/>
    <mergeCell ref="B81:D81"/>
    <mergeCell ref="B82:D82"/>
    <mergeCell ref="B83:D83"/>
    <mergeCell ref="B84:D84"/>
    <mergeCell ref="B73:D73"/>
    <mergeCell ref="B74:D74"/>
    <mergeCell ref="B75:D75"/>
    <mergeCell ref="B76:D76"/>
    <mergeCell ref="B77:D77"/>
    <mergeCell ref="B78:D78"/>
    <mergeCell ref="B67:D67"/>
    <mergeCell ref="B68:D68"/>
    <mergeCell ref="B69:D69"/>
    <mergeCell ref="B70:D70"/>
    <mergeCell ref="B71:D71"/>
    <mergeCell ref="B72:D72"/>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6:D16"/>
    <mergeCell ref="B17:D17"/>
    <mergeCell ref="B18:D18"/>
    <mergeCell ref="B7:D7"/>
    <mergeCell ref="B8:D8"/>
    <mergeCell ref="B9:D9"/>
    <mergeCell ref="B10:D10"/>
    <mergeCell ref="B11:D11"/>
    <mergeCell ref="B12:D12"/>
    <mergeCell ref="A1:M1"/>
    <mergeCell ref="B2:L2"/>
    <mergeCell ref="B3:D3"/>
    <mergeCell ref="B4:D4"/>
    <mergeCell ref="B5:D5"/>
    <mergeCell ref="B6:D6"/>
    <mergeCell ref="B13:D13"/>
    <mergeCell ref="B14:D14"/>
    <mergeCell ref="B15:D15"/>
  </mergeCells>
  <conditionalFormatting sqref="N108:N207">
    <cfRule type="cellIs" dxfId="69" priority="10" operator="equal">
      <formula>$M$2</formula>
    </cfRule>
    <cfRule type="cellIs" dxfId="68" priority="11" operator="equal">
      <formula>$M$3</formula>
    </cfRule>
  </conditionalFormatting>
  <conditionalFormatting sqref="O108:O207">
    <cfRule type="cellIs" dxfId="67" priority="8" operator="equal">
      <formula>$M$2</formula>
    </cfRule>
    <cfRule type="cellIs" dxfId="66" priority="9" operator="equal">
      <formula>$M$3</formula>
    </cfRule>
  </conditionalFormatting>
  <conditionalFormatting sqref="P108:Q207">
    <cfRule type="cellIs" dxfId="65" priority="3" operator="lessThan">
      <formula>0</formula>
    </cfRule>
    <cfRule type="cellIs" dxfId="64" priority="4" operator="greaterThan">
      <formula>0</formula>
    </cfRule>
    <cfRule type="cellIs" dxfId="63" priority="5" operator="equal">
      <formula>0</formula>
    </cfRule>
    <cfRule type="cellIs" dxfId="62" priority="6" operator="lessThan">
      <formula>0</formula>
    </cfRule>
    <cfRule type="cellIs" dxfId="61" priority="7" operator="greaterThan">
      <formula>0</formula>
    </cfRule>
  </conditionalFormatting>
  <conditionalFormatting sqref="H108:I207">
    <cfRule type="cellIs" dxfId="60" priority="2" operator="lessThan">
      <formula>0</formula>
    </cfRule>
  </conditionalFormatting>
  <conditionalFormatting sqref="J108:J207">
    <cfRule type="cellIs" dxfId="59" priority="1" operator="lessThan">
      <formula>0</formula>
    </cfRule>
  </conditionalFormatting>
  <pageMargins left="0.7" right="0.7" top="0.75" bottom="0.75" header="0.3" footer="0.3"/>
  <pageSetup paperSize="9" scale="3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FEFDC-B481-40F9-96BE-DAAAA25C1901}">
  <sheetPr>
    <pageSetUpPr fitToPage="1"/>
  </sheetPr>
  <dimension ref="A1:Q208"/>
  <sheetViews>
    <sheetView topLeftCell="A168" zoomScale="70" zoomScaleNormal="70" workbookViewId="0">
      <selection activeCell="J108" sqref="J108:J207"/>
    </sheetView>
  </sheetViews>
  <sheetFormatPr defaultColWidth="9.1796875" defaultRowHeight="14.5" x14ac:dyDescent="0.35"/>
  <cols>
    <col min="1" max="1" width="9.1796875" style="23"/>
    <col min="2" max="2" width="15" style="23" customWidth="1"/>
    <col min="3" max="3" width="13.1796875" style="23" customWidth="1"/>
    <col min="4" max="4" width="19.54296875" style="23" customWidth="1"/>
    <col min="5" max="5" width="17.54296875" style="23" customWidth="1"/>
    <col min="6" max="6" width="19.26953125" style="23" customWidth="1"/>
    <col min="7" max="7" width="19.453125" style="23" customWidth="1"/>
    <col min="8" max="8" width="23.453125" style="23" customWidth="1"/>
    <col min="9" max="9" width="33.81640625" style="23" customWidth="1"/>
    <col min="10" max="10" width="36" style="23" customWidth="1"/>
    <col min="11" max="11" width="16.1796875" style="23" customWidth="1"/>
    <col min="12" max="12" width="15" style="23" customWidth="1"/>
    <col min="13" max="13" width="16" style="23" customWidth="1"/>
    <col min="14" max="14" width="17" style="23" bestFit="1" customWidth="1"/>
    <col min="15" max="15" width="19.453125" style="23" customWidth="1"/>
    <col min="16" max="16" width="16.1796875" style="23" customWidth="1"/>
    <col min="17" max="17" width="22.81640625" style="23" bestFit="1" customWidth="1"/>
    <col min="18" max="16384" width="9.1796875" style="23"/>
  </cols>
  <sheetData>
    <row r="1" spans="1:13" x14ac:dyDescent="0.35">
      <c r="A1" s="522" t="str">
        <f>Rozliczenie!I469</f>
        <v>KWIECIEŃ</v>
      </c>
      <c r="B1" s="522"/>
      <c r="C1" s="522"/>
      <c r="D1" s="522"/>
      <c r="E1" s="522"/>
      <c r="F1" s="522"/>
      <c r="G1" s="522"/>
      <c r="H1" s="522"/>
      <c r="I1" s="522"/>
      <c r="J1" s="522"/>
      <c r="K1" s="522"/>
      <c r="L1" s="522"/>
      <c r="M1" s="522"/>
    </row>
    <row r="2" spans="1:13" x14ac:dyDescent="0.35">
      <c r="B2" s="524">
        <v>2022</v>
      </c>
      <c r="C2" s="524"/>
      <c r="D2" s="524"/>
      <c r="E2" s="524"/>
      <c r="F2" s="524"/>
      <c r="G2" s="524"/>
      <c r="H2" s="524"/>
      <c r="I2" s="524"/>
      <c r="J2" s="524"/>
      <c r="K2" s="524"/>
      <c r="L2" s="524"/>
      <c r="M2" s="60" t="s">
        <v>107</v>
      </c>
    </row>
    <row r="3" spans="1:13" x14ac:dyDescent="0.35">
      <c r="A3" s="23" t="s">
        <v>106</v>
      </c>
      <c r="B3" s="525" t="s">
        <v>105</v>
      </c>
      <c r="C3" s="525"/>
      <c r="D3" s="525"/>
      <c r="E3" s="53" t="s">
        <v>104</v>
      </c>
      <c r="F3" s="59" t="s">
        <v>103</v>
      </c>
      <c r="G3" s="58" t="s">
        <v>102</v>
      </c>
      <c r="H3" s="57" t="s">
        <v>101</v>
      </c>
      <c r="I3" s="56" t="s">
        <v>100</v>
      </c>
      <c r="J3" s="55" t="s">
        <v>99</v>
      </c>
      <c r="K3" s="54" t="s">
        <v>98</v>
      </c>
      <c r="L3" s="53" t="s">
        <v>97</v>
      </c>
      <c r="M3" s="52" t="s">
        <v>96</v>
      </c>
    </row>
    <row r="4" spans="1:13" s="47" customFormat="1" x14ac:dyDescent="0.35">
      <c r="A4" s="47">
        <f>Rozliczenie!A1032</f>
        <v>0</v>
      </c>
      <c r="B4" s="521">
        <f>Rozliczenie!B1032</f>
        <v>0</v>
      </c>
      <c r="C4" s="521"/>
      <c r="D4" s="521"/>
      <c r="E4" s="51">
        <f>Rozliczenie!L1032</f>
        <v>0</v>
      </c>
      <c r="F4" s="49">
        <f>Rozliczenie!O1032</f>
        <v>0</v>
      </c>
      <c r="G4" s="49" t="e">
        <f>(F4/E4)</f>
        <v>#DIV/0!</v>
      </c>
      <c r="H4" s="79" t="e">
        <f>ROUND(J4/E4,2)</f>
        <v>#DIV/0!</v>
      </c>
      <c r="I4" s="50" t="e">
        <f>ROUND(J4/F4,2)</f>
        <v>#DIV/0!</v>
      </c>
      <c r="J4" s="49">
        <f>Rozliczenie!F1032</f>
        <v>0</v>
      </c>
      <c r="K4" s="49">
        <f>Rozliczenie!H1032</f>
        <v>0</v>
      </c>
      <c r="L4" s="48">
        <v>3</v>
      </c>
    </row>
    <row r="5" spans="1:13" s="47" customFormat="1" x14ac:dyDescent="0.35">
      <c r="A5" s="47">
        <f>Rozliczenie!A1033</f>
        <v>0</v>
      </c>
      <c r="B5" s="521">
        <f>Rozliczenie!B1033</f>
        <v>0</v>
      </c>
      <c r="C5" s="521"/>
      <c r="D5" s="521"/>
      <c r="E5" s="51">
        <f>Rozliczenie!L1033</f>
        <v>0</v>
      </c>
      <c r="F5" s="49">
        <f>Rozliczenie!O1033</f>
        <v>0</v>
      </c>
      <c r="G5" s="49" t="e">
        <f t="shared" ref="G5:G68" si="0">(F5/E5)</f>
        <v>#DIV/0!</v>
      </c>
      <c r="H5" s="79" t="e">
        <f t="shared" ref="H5:H68" si="1">ROUND(J5/E5,2)</f>
        <v>#DIV/0!</v>
      </c>
      <c r="I5" s="50" t="e">
        <f t="shared" ref="I5:I68" si="2">ROUND(J5/F5,2)</f>
        <v>#DIV/0!</v>
      </c>
      <c r="J5" s="49">
        <f>Rozliczenie!F1033</f>
        <v>0</v>
      </c>
      <c r="K5" s="49">
        <f>Rozliczenie!H1033</f>
        <v>0</v>
      </c>
      <c r="L5" s="48"/>
    </row>
    <row r="6" spans="1:13" s="47" customFormat="1" x14ac:dyDescent="0.35">
      <c r="A6" s="47">
        <f>Rozliczenie!A1034</f>
        <v>0</v>
      </c>
      <c r="B6" s="521">
        <f>Rozliczenie!B1034</f>
        <v>0</v>
      </c>
      <c r="C6" s="521"/>
      <c r="D6" s="521"/>
      <c r="E6" s="51">
        <f>Rozliczenie!L1034</f>
        <v>0</v>
      </c>
      <c r="F6" s="49">
        <f>Rozliczenie!O1034</f>
        <v>0</v>
      </c>
      <c r="G6" s="49" t="e">
        <f t="shared" si="0"/>
        <v>#DIV/0!</v>
      </c>
      <c r="H6" s="79" t="e">
        <f t="shared" si="1"/>
        <v>#DIV/0!</v>
      </c>
      <c r="I6" s="50" t="e">
        <f t="shared" si="2"/>
        <v>#DIV/0!</v>
      </c>
      <c r="J6" s="49">
        <f>Rozliczenie!F1034</f>
        <v>0</v>
      </c>
      <c r="K6" s="49">
        <f>Rozliczenie!H1034</f>
        <v>0</v>
      </c>
      <c r="L6" s="48"/>
    </row>
    <row r="7" spans="1:13" s="47" customFormat="1" x14ac:dyDescent="0.35">
      <c r="A7" s="47">
        <f>Rozliczenie!A1035</f>
        <v>0</v>
      </c>
      <c r="B7" s="521">
        <f>Rozliczenie!B1035</f>
        <v>0</v>
      </c>
      <c r="C7" s="521"/>
      <c r="D7" s="521"/>
      <c r="E7" s="51">
        <f>Rozliczenie!L1035</f>
        <v>0</v>
      </c>
      <c r="F7" s="49">
        <f>Rozliczenie!O1035</f>
        <v>0</v>
      </c>
      <c r="G7" s="49" t="e">
        <f t="shared" si="0"/>
        <v>#DIV/0!</v>
      </c>
      <c r="H7" s="79" t="e">
        <f t="shared" si="1"/>
        <v>#DIV/0!</v>
      </c>
      <c r="I7" s="50" t="e">
        <f t="shared" si="2"/>
        <v>#DIV/0!</v>
      </c>
      <c r="J7" s="49">
        <f>Rozliczenie!F1035</f>
        <v>0</v>
      </c>
      <c r="K7" s="49">
        <f>Rozliczenie!H1035</f>
        <v>0</v>
      </c>
      <c r="L7" s="48"/>
    </row>
    <row r="8" spans="1:13" s="47" customFormat="1" x14ac:dyDescent="0.35">
      <c r="A8" s="47">
        <f>Rozliczenie!A1036</f>
        <v>0</v>
      </c>
      <c r="B8" s="521">
        <f>Rozliczenie!B1036</f>
        <v>0</v>
      </c>
      <c r="C8" s="521"/>
      <c r="D8" s="521"/>
      <c r="E8" s="51">
        <f>Rozliczenie!L1036</f>
        <v>0</v>
      </c>
      <c r="F8" s="49">
        <f>Rozliczenie!O1036</f>
        <v>0</v>
      </c>
      <c r="G8" s="49" t="e">
        <f t="shared" si="0"/>
        <v>#DIV/0!</v>
      </c>
      <c r="H8" s="79" t="e">
        <f t="shared" si="1"/>
        <v>#DIV/0!</v>
      </c>
      <c r="I8" s="50" t="e">
        <f t="shared" si="2"/>
        <v>#DIV/0!</v>
      </c>
      <c r="J8" s="49">
        <f>Rozliczenie!F1036</f>
        <v>0</v>
      </c>
      <c r="K8" s="49">
        <f>Rozliczenie!H1036</f>
        <v>0</v>
      </c>
      <c r="L8" s="48"/>
    </row>
    <row r="9" spans="1:13" s="47" customFormat="1" x14ac:dyDescent="0.35">
      <c r="A9" s="47">
        <f>Rozliczenie!A1037</f>
        <v>0</v>
      </c>
      <c r="B9" s="521">
        <f>Rozliczenie!B1037</f>
        <v>0</v>
      </c>
      <c r="C9" s="521"/>
      <c r="D9" s="521"/>
      <c r="E9" s="51">
        <f>Rozliczenie!L1037</f>
        <v>0</v>
      </c>
      <c r="F9" s="49">
        <f>Rozliczenie!O1037</f>
        <v>0</v>
      </c>
      <c r="G9" s="49" t="e">
        <f t="shared" si="0"/>
        <v>#DIV/0!</v>
      </c>
      <c r="H9" s="79" t="e">
        <f t="shared" si="1"/>
        <v>#DIV/0!</v>
      </c>
      <c r="I9" s="50" t="e">
        <f t="shared" si="2"/>
        <v>#DIV/0!</v>
      </c>
      <c r="J9" s="49">
        <f>Rozliczenie!F1037</f>
        <v>0</v>
      </c>
      <c r="K9" s="49">
        <f>Rozliczenie!H1037</f>
        <v>0</v>
      </c>
      <c r="L9" s="48"/>
    </row>
    <row r="10" spans="1:13" s="47" customFormat="1" x14ac:dyDescent="0.35">
      <c r="A10" s="47">
        <f>Rozliczenie!A1038</f>
        <v>0</v>
      </c>
      <c r="B10" s="521">
        <f>Rozliczenie!B1038</f>
        <v>0</v>
      </c>
      <c r="C10" s="521"/>
      <c r="D10" s="521"/>
      <c r="E10" s="51">
        <f>Rozliczenie!L1038</f>
        <v>0</v>
      </c>
      <c r="F10" s="49">
        <f>Rozliczenie!O1038</f>
        <v>0</v>
      </c>
      <c r="G10" s="49" t="e">
        <f t="shared" si="0"/>
        <v>#DIV/0!</v>
      </c>
      <c r="H10" s="79" t="e">
        <f t="shared" si="1"/>
        <v>#DIV/0!</v>
      </c>
      <c r="I10" s="50" t="e">
        <f t="shared" si="2"/>
        <v>#DIV/0!</v>
      </c>
      <c r="J10" s="49">
        <f>Rozliczenie!F1038</f>
        <v>0</v>
      </c>
      <c r="K10" s="49">
        <f>Rozliczenie!H1038</f>
        <v>0</v>
      </c>
      <c r="L10" s="48"/>
    </row>
    <row r="11" spans="1:13" s="47" customFormat="1" x14ac:dyDescent="0.35">
      <c r="A11" s="47">
        <f>Rozliczenie!A1039</f>
        <v>0</v>
      </c>
      <c r="B11" s="521">
        <f>Rozliczenie!B1039</f>
        <v>0</v>
      </c>
      <c r="C11" s="521"/>
      <c r="D11" s="521"/>
      <c r="E11" s="51">
        <f>Rozliczenie!L1039</f>
        <v>0</v>
      </c>
      <c r="F11" s="49">
        <f>Rozliczenie!O1039</f>
        <v>0</v>
      </c>
      <c r="G11" s="49" t="e">
        <f t="shared" si="0"/>
        <v>#DIV/0!</v>
      </c>
      <c r="H11" s="79" t="e">
        <f t="shared" si="1"/>
        <v>#DIV/0!</v>
      </c>
      <c r="I11" s="50" t="e">
        <f t="shared" si="2"/>
        <v>#DIV/0!</v>
      </c>
      <c r="J11" s="49">
        <f>Rozliczenie!F1039</f>
        <v>0</v>
      </c>
      <c r="K11" s="49">
        <f>Rozliczenie!H1039</f>
        <v>0</v>
      </c>
      <c r="L11" s="48"/>
    </row>
    <row r="12" spans="1:13" s="47" customFormat="1" x14ac:dyDescent="0.35">
      <c r="A12" s="47">
        <f>Rozliczenie!A1040</f>
        <v>0</v>
      </c>
      <c r="B12" s="521">
        <f>Rozliczenie!B1040</f>
        <v>0</v>
      </c>
      <c r="C12" s="521"/>
      <c r="D12" s="521"/>
      <c r="E12" s="51">
        <f>Rozliczenie!L1040</f>
        <v>0</v>
      </c>
      <c r="F12" s="49">
        <f>Rozliczenie!O1040</f>
        <v>0</v>
      </c>
      <c r="G12" s="49" t="e">
        <f t="shared" si="0"/>
        <v>#DIV/0!</v>
      </c>
      <c r="H12" s="79" t="e">
        <f t="shared" si="1"/>
        <v>#DIV/0!</v>
      </c>
      <c r="I12" s="50" t="e">
        <f t="shared" si="2"/>
        <v>#DIV/0!</v>
      </c>
      <c r="J12" s="49">
        <f>Rozliczenie!F1040</f>
        <v>0</v>
      </c>
      <c r="K12" s="49">
        <f>Rozliczenie!H1040</f>
        <v>0</v>
      </c>
      <c r="L12" s="48"/>
    </row>
    <row r="13" spans="1:13" s="47" customFormat="1" x14ac:dyDescent="0.35">
      <c r="A13" s="47">
        <f>Rozliczenie!A1041</f>
        <v>0</v>
      </c>
      <c r="B13" s="521">
        <f>Rozliczenie!B1041</f>
        <v>0</v>
      </c>
      <c r="C13" s="521"/>
      <c r="D13" s="521"/>
      <c r="E13" s="51">
        <f>Rozliczenie!L1041</f>
        <v>0</v>
      </c>
      <c r="F13" s="49">
        <f>Rozliczenie!O1041</f>
        <v>0</v>
      </c>
      <c r="G13" s="49" t="e">
        <f t="shared" si="0"/>
        <v>#DIV/0!</v>
      </c>
      <c r="H13" s="79" t="e">
        <f t="shared" si="1"/>
        <v>#DIV/0!</v>
      </c>
      <c r="I13" s="50" t="e">
        <f t="shared" si="2"/>
        <v>#DIV/0!</v>
      </c>
      <c r="J13" s="49">
        <f>Rozliczenie!F1041</f>
        <v>0</v>
      </c>
      <c r="K13" s="49">
        <f>Rozliczenie!H1041</f>
        <v>0</v>
      </c>
      <c r="L13" s="48"/>
    </row>
    <row r="14" spans="1:13" s="47" customFormat="1" x14ac:dyDescent="0.35">
      <c r="A14" s="47">
        <f>Rozliczenie!A1042</f>
        <v>0</v>
      </c>
      <c r="B14" s="521">
        <f>Rozliczenie!B1042</f>
        <v>0</v>
      </c>
      <c r="C14" s="521"/>
      <c r="D14" s="521"/>
      <c r="E14" s="51">
        <f>Rozliczenie!L1042</f>
        <v>0</v>
      </c>
      <c r="F14" s="49">
        <f>Rozliczenie!O1042</f>
        <v>0</v>
      </c>
      <c r="G14" s="49" t="e">
        <f t="shared" si="0"/>
        <v>#DIV/0!</v>
      </c>
      <c r="H14" s="79" t="e">
        <f t="shared" si="1"/>
        <v>#DIV/0!</v>
      </c>
      <c r="I14" s="50" t="e">
        <f t="shared" si="2"/>
        <v>#DIV/0!</v>
      </c>
      <c r="J14" s="49">
        <f>Rozliczenie!F1042</f>
        <v>0</v>
      </c>
      <c r="K14" s="49">
        <f>Rozliczenie!H1042</f>
        <v>0</v>
      </c>
      <c r="L14" s="48"/>
    </row>
    <row r="15" spans="1:13" s="47" customFormat="1" x14ac:dyDescent="0.35">
      <c r="A15" s="47">
        <f>Rozliczenie!A1043</f>
        <v>0</v>
      </c>
      <c r="B15" s="521">
        <f>Rozliczenie!B1043</f>
        <v>0</v>
      </c>
      <c r="C15" s="521"/>
      <c r="D15" s="521"/>
      <c r="E15" s="51">
        <f>Rozliczenie!L1043</f>
        <v>0</v>
      </c>
      <c r="F15" s="49">
        <f>Rozliczenie!O1043</f>
        <v>0</v>
      </c>
      <c r="G15" s="49" t="e">
        <f t="shared" si="0"/>
        <v>#DIV/0!</v>
      </c>
      <c r="H15" s="79" t="e">
        <f t="shared" si="1"/>
        <v>#DIV/0!</v>
      </c>
      <c r="I15" s="50" t="e">
        <f t="shared" si="2"/>
        <v>#DIV/0!</v>
      </c>
      <c r="J15" s="49">
        <f>Rozliczenie!F1043</f>
        <v>0</v>
      </c>
      <c r="K15" s="49">
        <f>Rozliczenie!H1043</f>
        <v>0</v>
      </c>
      <c r="L15" s="48"/>
    </row>
    <row r="16" spans="1:13" s="47" customFormat="1" x14ac:dyDescent="0.35">
      <c r="A16" s="47">
        <f>Rozliczenie!A1044</f>
        <v>0</v>
      </c>
      <c r="B16" s="521">
        <f>Rozliczenie!B1044</f>
        <v>0</v>
      </c>
      <c r="C16" s="521"/>
      <c r="D16" s="521"/>
      <c r="E16" s="51">
        <f>Rozliczenie!L1044</f>
        <v>0</v>
      </c>
      <c r="F16" s="49">
        <f>Rozliczenie!O1044</f>
        <v>0</v>
      </c>
      <c r="G16" s="49" t="e">
        <f t="shared" si="0"/>
        <v>#DIV/0!</v>
      </c>
      <c r="H16" s="79" t="e">
        <f t="shared" si="1"/>
        <v>#DIV/0!</v>
      </c>
      <c r="I16" s="50" t="e">
        <f t="shared" si="2"/>
        <v>#DIV/0!</v>
      </c>
      <c r="J16" s="49">
        <f>Rozliczenie!F1044</f>
        <v>0</v>
      </c>
      <c r="K16" s="49">
        <f>Rozliczenie!H1044</f>
        <v>0</v>
      </c>
      <c r="L16" s="48"/>
    </row>
    <row r="17" spans="1:12" s="47" customFormat="1" x14ac:dyDescent="0.35">
      <c r="A17" s="47">
        <f>Rozliczenie!A1045</f>
        <v>0</v>
      </c>
      <c r="B17" s="521">
        <f>Rozliczenie!B1045</f>
        <v>0</v>
      </c>
      <c r="C17" s="521"/>
      <c r="D17" s="521"/>
      <c r="E17" s="51">
        <f>Rozliczenie!L1045</f>
        <v>0</v>
      </c>
      <c r="F17" s="49">
        <f>Rozliczenie!O1045</f>
        <v>0</v>
      </c>
      <c r="G17" s="49" t="e">
        <f t="shared" si="0"/>
        <v>#DIV/0!</v>
      </c>
      <c r="H17" s="79" t="e">
        <f t="shared" si="1"/>
        <v>#DIV/0!</v>
      </c>
      <c r="I17" s="50" t="e">
        <f t="shared" si="2"/>
        <v>#DIV/0!</v>
      </c>
      <c r="J17" s="49">
        <f>Rozliczenie!F1045</f>
        <v>0</v>
      </c>
      <c r="K17" s="49">
        <f>Rozliczenie!H1045</f>
        <v>0</v>
      </c>
      <c r="L17" s="48"/>
    </row>
    <row r="18" spans="1:12" s="47" customFormat="1" x14ac:dyDescent="0.35">
      <c r="A18" s="47">
        <f>Rozliczenie!A1046</f>
        <v>0</v>
      </c>
      <c r="B18" s="521">
        <f>Rozliczenie!B1046</f>
        <v>0</v>
      </c>
      <c r="C18" s="521"/>
      <c r="D18" s="521"/>
      <c r="E18" s="51">
        <f>Rozliczenie!L1046</f>
        <v>0</v>
      </c>
      <c r="F18" s="49">
        <f>Rozliczenie!O1046</f>
        <v>0</v>
      </c>
      <c r="G18" s="49" t="e">
        <f t="shared" si="0"/>
        <v>#DIV/0!</v>
      </c>
      <c r="H18" s="79" t="e">
        <f t="shared" si="1"/>
        <v>#DIV/0!</v>
      </c>
      <c r="I18" s="50" t="e">
        <f t="shared" si="2"/>
        <v>#DIV/0!</v>
      </c>
      <c r="J18" s="49">
        <f>Rozliczenie!F1046</f>
        <v>0</v>
      </c>
      <c r="K18" s="49">
        <f>Rozliczenie!H1046</f>
        <v>0</v>
      </c>
      <c r="L18" s="48"/>
    </row>
    <row r="19" spans="1:12" s="47" customFormat="1" x14ac:dyDescent="0.35">
      <c r="A19" s="47">
        <f>Rozliczenie!A1047</f>
        <v>0</v>
      </c>
      <c r="B19" s="521">
        <f>Rozliczenie!B1047</f>
        <v>0</v>
      </c>
      <c r="C19" s="521"/>
      <c r="D19" s="521"/>
      <c r="E19" s="51">
        <f>Rozliczenie!L1047</f>
        <v>0</v>
      </c>
      <c r="F19" s="49">
        <f>Rozliczenie!O1047</f>
        <v>0</v>
      </c>
      <c r="G19" s="49" t="e">
        <f t="shared" si="0"/>
        <v>#DIV/0!</v>
      </c>
      <c r="H19" s="79" t="e">
        <f t="shared" si="1"/>
        <v>#DIV/0!</v>
      </c>
      <c r="I19" s="50" t="e">
        <f t="shared" si="2"/>
        <v>#DIV/0!</v>
      </c>
      <c r="J19" s="49">
        <f>Rozliczenie!F1047</f>
        <v>0</v>
      </c>
      <c r="K19" s="49">
        <f>Rozliczenie!H1047</f>
        <v>0</v>
      </c>
      <c r="L19" s="48"/>
    </row>
    <row r="20" spans="1:12" s="47" customFormat="1" x14ac:dyDescent="0.35">
      <c r="A20" s="47">
        <f>Rozliczenie!A1048</f>
        <v>0</v>
      </c>
      <c r="B20" s="521">
        <f>Rozliczenie!B1048</f>
        <v>0</v>
      </c>
      <c r="C20" s="521"/>
      <c r="D20" s="521"/>
      <c r="E20" s="51">
        <f>Rozliczenie!L1048</f>
        <v>0</v>
      </c>
      <c r="F20" s="49">
        <f>Rozliczenie!O1048</f>
        <v>0</v>
      </c>
      <c r="G20" s="49" t="e">
        <f t="shared" si="0"/>
        <v>#DIV/0!</v>
      </c>
      <c r="H20" s="79" t="e">
        <f t="shared" si="1"/>
        <v>#DIV/0!</v>
      </c>
      <c r="I20" s="50" t="e">
        <f t="shared" si="2"/>
        <v>#DIV/0!</v>
      </c>
      <c r="J20" s="49">
        <f>Rozliczenie!F1048</f>
        <v>0</v>
      </c>
      <c r="K20" s="49">
        <f>Rozliczenie!H1048</f>
        <v>0</v>
      </c>
      <c r="L20" s="48"/>
    </row>
    <row r="21" spans="1:12" s="47" customFormat="1" x14ac:dyDescent="0.35">
      <c r="A21" s="47">
        <f>Rozliczenie!A1049</f>
        <v>0</v>
      </c>
      <c r="B21" s="521">
        <f>Rozliczenie!B1049</f>
        <v>0</v>
      </c>
      <c r="C21" s="521"/>
      <c r="D21" s="521"/>
      <c r="E21" s="51">
        <f>Rozliczenie!L1049</f>
        <v>0</v>
      </c>
      <c r="F21" s="49">
        <f>Rozliczenie!O1049</f>
        <v>0</v>
      </c>
      <c r="G21" s="49" t="e">
        <f t="shared" si="0"/>
        <v>#DIV/0!</v>
      </c>
      <c r="H21" s="79" t="e">
        <f t="shared" si="1"/>
        <v>#DIV/0!</v>
      </c>
      <c r="I21" s="50" t="e">
        <f t="shared" si="2"/>
        <v>#DIV/0!</v>
      </c>
      <c r="J21" s="49">
        <f>Rozliczenie!F1049</f>
        <v>0</v>
      </c>
      <c r="K21" s="49">
        <f>Rozliczenie!H1049</f>
        <v>0</v>
      </c>
      <c r="L21" s="48"/>
    </row>
    <row r="22" spans="1:12" s="47" customFormat="1" x14ac:dyDescent="0.35">
      <c r="A22" s="47">
        <f>Rozliczenie!A1050</f>
        <v>0</v>
      </c>
      <c r="B22" s="521">
        <f>Rozliczenie!B1050</f>
        <v>0</v>
      </c>
      <c r="C22" s="521"/>
      <c r="D22" s="521"/>
      <c r="E22" s="51">
        <f>Rozliczenie!L1050</f>
        <v>0</v>
      </c>
      <c r="F22" s="49">
        <f>Rozliczenie!O1050</f>
        <v>0</v>
      </c>
      <c r="G22" s="49" t="e">
        <f t="shared" si="0"/>
        <v>#DIV/0!</v>
      </c>
      <c r="H22" s="79" t="e">
        <f t="shared" si="1"/>
        <v>#DIV/0!</v>
      </c>
      <c r="I22" s="50" t="e">
        <f t="shared" si="2"/>
        <v>#DIV/0!</v>
      </c>
      <c r="J22" s="49">
        <f>Rozliczenie!F1050</f>
        <v>0</v>
      </c>
      <c r="K22" s="49">
        <f>Rozliczenie!H1050</f>
        <v>0</v>
      </c>
      <c r="L22" s="48"/>
    </row>
    <row r="23" spans="1:12" s="47" customFormat="1" x14ac:dyDescent="0.35">
      <c r="A23" s="47">
        <f>Rozliczenie!A1051</f>
        <v>0</v>
      </c>
      <c r="B23" s="521">
        <f>Rozliczenie!B1051</f>
        <v>0</v>
      </c>
      <c r="C23" s="521"/>
      <c r="D23" s="521"/>
      <c r="E23" s="51">
        <f>Rozliczenie!L1051</f>
        <v>0</v>
      </c>
      <c r="F23" s="49">
        <f>Rozliczenie!O1051</f>
        <v>0</v>
      </c>
      <c r="G23" s="49" t="e">
        <f t="shared" si="0"/>
        <v>#DIV/0!</v>
      </c>
      <c r="H23" s="79" t="e">
        <f t="shared" si="1"/>
        <v>#DIV/0!</v>
      </c>
      <c r="I23" s="50" t="e">
        <f t="shared" si="2"/>
        <v>#DIV/0!</v>
      </c>
      <c r="J23" s="49">
        <f>Rozliczenie!F1051</f>
        <v>0</v>
      </c>
      <c r="K23" s="49">
        <f>Rozliczenie!H1051</f>
        <v>0</v>
      </c>
      <c r="L23" s="48"/>
    </row>
    <row r="24" spans="1:12" s="47" customFormat="1" x14ac:dyDescent="0.35">
      <c r="A24" s="47">
        <f>Rozliczenie!A1052</f>
        <v>0</v>
      </c>
      <c r="B24" s="521">
        <f>Rozliczenie!B1052</f>
        <v>0</v>
      </c>
      <c r="C24" s="521"/>
      <c r="D24" s="521"/>
      <c r="E24" s="51">
        <f>Rozliczenie!L1052</f>
        <v>0</v>
      </c>
      <c r="F24" s="49">
        <f>Rozliczenie!O1052</f>
        <v>0</v>
      </c>
      <c r="G24" s="49" t="e">
        <f t="shared" si="0"/>
        <v>#DIV/0!</v>
      </c>
      <c r="H24" s="79" t="e">
        <f t="shared" si="1"/>
        <v>#DIV/0!</v>
      </c>
      <c r="I24" s="50" t="e">
        <f t="shared" si="2"/>
        <v>#DIV/0!</v>
      </c>
      <c r="J24" s="49">
        <f>Rozliczenie!F1052</f>
        <v>0</v>
      </c>
      <c r="K24" s="49">
        <f>Rozliczenie!H1052</f>
        <v>0</v>
      </c>
      <c r="L24" s="48"/>
    </row>
    <row r="25" spans="1:12" s="47" customFormat="1" x14ac:dyDescent="0.35">
      <c r="A25" s="47">
        <f>Rozliczenie!A1053</f>
        <v>0</v>
      </c>
      <c r="B25" s="521">
        <f>Rozliczenie!B1053</f>
        <v>0</v>
      </c>
      <c r="C25" s="521"/>
      <c r="D25" s="521"/>
      <c r="E25" s="51">
        <f>Rozliczenie!L1053</f>
        <v>0</v>
      </c>
      <c r="F25" s="49">
        <f>Rozliczenie!O1053</f>
        <v>0</v>
      </c>
      <c r="G25" s="49" t="e">
        <f t="shared" si="0"/>
        <v>#DIV/0!</v>
      </c>
      <c r="H25" s="79" t="e">
        <f t="shared" si="1"/>
        <v>#DIV/0!</v>
      </c>
      <c r="I25" s="50" t="e">
        <f t="shared" si="2"/>
        <v>#DIV/0!</v>
      </c>
      <c r="J25" s="49">
        <f>Rozliczenie!F1053</f>
        <v>0</v>
      </c>
      <c r="K25" s="49">
        <f>Rozliczenie!H1053</f>
        <v>0</v>
      </c>
      <c r="L25" s="48"/>
    </row>
    <row r="26" spans="1:12" s="47" customFormat="1" x14ac:dyDescent="0.35">
      <c r="A26" s="47">
        <f>Rozliczenie!A1054</f>
        <v>0</v>
      </c>
      <c r="B26" s="521">
        <f>Rozliczenie!B1054</f>
        <v>0</v>
      </c>
      <c r="C26" s="521"/>
      <c r="D26" s="521"/>
      <c r="E26" s="51">
        <f>Rozliczenie!L1054</f>
        <v>0</v>
      </c>
      <c r="F26" s="49">
        <f>Rozliczenie!O1054</f>
        <v>0</v>
      </c>
      <c r="G26" s="49" t="e">
        <f t="shared" si="0"/>
        <v>#DIV/0!</v>
      </c>
      <c r="H26" s="79" t="e">
        <f t="shared" si="1"/>
        <v>#DIV/0!</v>
      </c>
      <c r="I26" s="50" t="e">
        <f t="shared" si="2"/>
        <v>#DIV/0!</v>
      </c>
      <c r="J26" s="49">
        <f>Rozliczenie!F1054</f>
        <v>0</v>
      </c>
      <c r="K26" s="49">
        <f>Rozliczenie!H1054</f>
        <v>0</v>
      </c>
      <c r="L26" s="48"/>
    </row>
    <row r="27" spans="1:12" s="47" customFormat="1" x14ac:dyDescent="0.35">
      <c r="A27" s="47">
        <f>Rozliczenie!A1055</f>
        <v>0</v>
      </c>
      <c r="B27" s="521">
        <f>Rozliczenie!B1055</f>
        <v>0</v>
      </c>
      <c r="C27" s="521"/>
      <c r="D27" s="521"/>
      <c r="E27" s="51">
        <f>Rozliczenie!L1055</f>
        <v>0</v>
      </c>
      <c r="F27" s="49">
        <f>Rozliczenie!O1055</f>
        <v>0</v>
      </c>
      <c r="G27" s="49" t="e">
        <f t="shared" si="0"/>
        <v>#DIV/0!</v>
      </c>
      <c r="H27" s="79" t="e">
        <f t="shared" si="1"/>
        <v>#DIV/0!</v>
      </c>
      <c r="I27" s="50" t="e">
        <f t="shared" si="2"/>
        <v>#DIV/0!</v>
      </c>
      <c r="J27" s="49">
        <f>Rozliczenie!F1055</f>
        <v>0</v>
      </c>
      <c r="K27" s="49">
        <f>Rozliczenie!H1055</f>
        <v>0</v>
      </c>
      <c r="L27" s="48"/>
    </row>
    <row r="28" spans="1:12" s="47" customFormat="1" x14ac:dyDescent="0.35">
      <c r="A28" s="47">
        <f>Rozliczenie!A1056</f>
        <v>0</v>
      </c>
      <c r="B28" s="521">
        <f>Rozliczenie!B1056</f>
        <v>0</v>
      </c>
      <c r="C28" s="521"/>
      <c r="D28" s="521"/>
      <c r="E28" s="51">
        <f>Rozliczenie!L1056</f>
        <v>0</v>
      </c>
      <c r="F28" s="49">
        <f>Rozliczenie!O1056</f>
        <v>0</v>
      </c>
      <c r="G28" s="49" t="e">
        <f t="shared" si="0"/>
        <v>#DIV/0!</v>
      </c>
      <c r="H28" s="79" t="e">
        <f t="shared" si="1"/>
        <v>#DIV/0!</v>
      </c>
      <c r="I28" s="50" t="e">
        <f t="shared" si="2"/>
        <v>#DIV/0!</v>
      </c>
      <c r="J28" s="49">
        <f>Rozliczenie!F1056</f>
        <v>0</v>
      </c>
      <c r="K28" s="49">
        <f>Rozliczenie!H1056</f>
        <v>0</v>
      </c>
      <c r="L28" s="48"/>
    </row>
    <row r="29" spans="1:12" s="47" customFormat="1" x14ac:dyDescent="0.35">
      <c r="A29" s="47">
        <f>Rozliczenie!A1057</f>
        <v>0</v>
      </c>
      <c r="B29" s="521">
        <f>Rozliczenie!B1057</f>
        <v>0</v>
      </c>
      <c r="C29" s="521"/>
      <c r="D29" s="521"/>
      <c r="E29" s="51">
        <f>Rozliczenie!L1057</f>
        <v>0</v>
      </c>
      <c r="F29" s="49">
        <f>Rozliczenie!O1057</f>
        <v>0</v>
      </c>
      <c r="G29" s="49" t="e">
        <f t="shared" si="0"/>
        <v>#DIV/0!</v>
      </c>
      <c r="H29" s="79" t="e">
        <f t="shared" si="1"/>
        <v>#DIV/0!</v>
      </c>
      <c r="I29" s="50" t="e">
        <f t="shared" si="2"/>
        <v>#DIV/0!</v>
      </c>
      <c r="J29" s="49">
        <f>Rozliczenie!F1057</f>
        <v>0</v>
      </c>
      <c r="K29" s="49">
        <f>Rozliczenie!H1057</f>
        <v>0</v>
      </c>
      <c r="L29" s="48"/>
    </row>
    <row r="30" spans="1:12" s="47" customFormat="1" x14ac:dyDescent="0.35">
      <c r="A30" s="47">
        <f>Rozliczenie!A1058</f>
        <v>0</v>
      </c>
      <c r="B30" s="521">
        <f>Rozliczenie!B1058</f>
        <v>0</v>
      </c>
      <c r="C30" s="521"/>
      <c r="D30" s="521"/>
      <c r="E30" s="51">
        <f>Rozliczenie!L1058</f>
        <v>0</v>
      </c>
      <c r="F30" s="49">
        <f>Rozliczenie!O1058</f>
        <v>0</v>
      </c>
      <c r="G30" s="49" t="e">
        <f t="shared" si="0"/>
        <v>#DIV/0!</v>
      </c>
      <c r="H30" s="79" t="e">
        <f t="shared" si="1"/>
        <v>#DIV/0!</v>
      </c>
      <c r="I30" s="50" t="e">
        <f t="shared" si="2"/>
        <v>#DIV/0!</v>
      </c>
      <c r="J30" s="49">
        <f>Rozliczenie!F1058</f>
        <v>0</v>
      </c>
      <c r="K30" s="49">
        <f>Rozliczenie!H1058</f>
        <v>0</v>
      </c>
      <c r="L30" s="48"/>
    </row>
    <row r="31" spans="1:12" s="47" customFormat="1" x14ac:dyDescent="0.35">
      <c r="A31" s="47">
        <f>Rozliczenie!A1059</f>
        <v>0</v>
      </c>
      <c r="B31" s="521">
        <f>Rozliczenie!B1059</f>
        <v>0</v>
      </c>
      <c r="C31" s="521"/>
      <c r="D31" s="521"/>
      <c r="E31" s="51">
        <f>Rozliczenie!L1059</f>
        <v>0</v>
      </c>
      <c r="F31" s="49">
        <f>Rozliczenie!O1059</f>
        <v>0</v>
      </c>
      <c r="G31" s="49" t="e">
        <f t="shared" si="0"/>
        <v>#DIV/0!</v>
      </c>
      <c r="H31" s="79" t="e">
        <f t="shared" si="1"/>
        <v>#DIV/0!</v>
      </c>
      <c r="I31" s="50" t="e">
        <f t="shared" si="2"/>
        <v>#DIV/0!</v>
      </c>
      <c r="J31" s="49">
        <f>Rozliczenie!F1059</f>
        <v>0</v>
      </c>
      <c r="K31" s="49">
        <f>Rozliczenie!H1059</f>
        <v>0</v>
      </c>
      <c r="L31" s="48"/>
    </row>
    <row r="32" spans="1:12" s="47" customFormat="1" x14ac:dyDescent="0.35">
      <c r="A32" s="47">
        <f>Rozliczenie!A1060</f>
        <v>0</v>
      </c>
      <c r="B32" s="521">
        <f>Rozliczenie!B1060</f>
        <v>0</v>
      </c>
      <c r="C32" s="521"/>
      <c r="D32" s="521"/>
      <c r="E32" s="51">
        <f>Rozliczenie!L1060</f>
        <v>0</v>
      </c>
      <c r="F32" s="49">
        <f>Rozliczenie!O1060</f>
        <v>0</v>
      </c>
      <c r="G32" s="49" t="e">
        <f t="shared" si="0"/>
        <v>#DIV/0!</v>
      </c>
      <c r="H32" s="79" t="e">
        <f t="shared" si="1"/>
        <v>#DIV/0!</v>
      </c>
      <c r="I32" s="50" t="e">
        <f t="shared" si="2"/>
        <v>#DIV/0!</v>
      </c>
      <c r="J32" s="49">
        <f>Rozliczenie!F1060</f>
        <v>0</v>
      </c>
      <c r="K32" s="49">
        <f>Rozliczenie!H1060</f>
        <v>0</v>
      </c>
      <c r="L32" s="48"/>
    </row>
    <row r="33" spans="1:12" s="47" customFormat="1" x14ac:dyDescent="0.35">
      <c r="A33" s="47">
        <f>Rozliczenie!A1061</f>
        <v>0</v>
      </c>
      <c r="B33" s="521">
        <f>Rozliczenie!B1061</f>
        <v>0</v>
      </c>
      <c r="C33" s="521"/>
      <c r="D33" s="521"/>
      <c r="E33" s="51">
        <f>Rozliczenie!L1061</f>
        <v>0</v>
      </c>
      <c r="F33" s="49">
        <f>Rozliczenie!O1061</f>
        <v>0</v>
      </c>
      <c r="G33" s="49" t="e">
        <f t="shared" si="0"/>
        <v>#DIV/0!</v>
      </c>
      <c r="H33" s="79" t="e">
        <f t="shared" si="1"/>
        <v>#DIV/0!</v>
      </c>
      <c r="I33" s="50" t="e">
        <f t="shared" si="2"/>
        <v>#DIV/0!</v>
      </c>
      <c r="J33" s="49">
        <f>Rozliczenie!F1061</f>
        <v>0</v>
      </c>
      <c r="K33" s="49">
        <f>Rozliczenie!H1061</f>
        <v>0</v>
      </c>
      <c r="L33" s="48"/>
    </row>
    <row r="34" spans="1:12" s="47" customFormat="1" x14ac:dyDescent="0.35">
      <c r="A34" s="47">
        <f>Rozliczenie!A1062</f>
        <v>0</v>
      </c>
      <c r="B34" s="521">
        <f>Rozliczenie!B1062</f>
        <v>0</v>
      </c>
      <c r="C34" s="521"/>
      <c r="D34" s="521"/>
      <c r="E34" s="51">
        <f>Rozliczenie!L1062</f>
        <v>0</v>
      </c>
      <c r="F34" s="49">
        <f>Rozliczenie!O1062</f>
        <v>0</v>
      </c>
      <c r="G34" s="49" t="e">
        <f t="shared" si="0"/>
        <v>#DIV/0!</v>
      </c>
      <c r="H34" s="79" t="e">
        <f t="shared" si="1"/>
        <v>#DIV/0!</v>
      </c>
      <c r="I34" s="50" t="e">
        <f t="shared" si="2"/>
        <v>#DIV/0!</v>
      </c>
      <c r="J34" s="49">
        <f>Rozliczenie!F1062</f>
        <v>0</v>
      </c>
      <c r="K34" s="49">
        <f>Rozliczenie!H1062</f>
        <v>0</v>
      </c>
      <c r="L34" s="48"/>
    </row>
    <row r="35" spans="1:12" s="47" customFormat="1" x14ac:dyDescent="0.35">
      <c r="A35" s="47">
        <f>Rozliczenie!A1063</f>
        <v>0</v>
      </c>
      <c r="B35" s="521">
        <f>Rozliczenie!B1063</f>
        <v>0</v>
      </c>
      <c r="C35" s="521"/>
      <c r="D35" s="521"/>
      <c r="E35" s="51">
        <f>Rozliczenie!L1063</f>
        <v>0</v>
      </c>
      <c r="F35" s="49">
        <f>Rozliczenie!O1063</f>
        <v>0</v>
      </c>
      <c r="G35" s="49" t="e">
        <f t="shared" si="0"/>
        <v>#DIV/0!</v>
      </c>
      <c r="H35" s="79" t="e">
        <f t="shared" si="1"/>
        <v>#DIV/0!</v>
      </c>
      <c r="I35" s="50" t="e">
        <f t="shared" si="2"/>
        <v>#DIV/0!</v>
      </c>
      <c r="J35" s="49">
        <f>Rozliczenie!F1063</f>
        <v>0</v>
      </c>
      <c r="K35" s="49">
        <f>Rozliczenie!H1063</f>
        <v>0</v>
      </c>
      <c r="L35" s="48"/>
    </row>
    <row r="36" spans="1:12" s="47" customFormat="1" x14ac:dyDescent="0.35">
      <c r="A36" s="47">
        <f>Rozliczenie!A1064</f>
        <v>0</v>
      </c>
      <c r="B36" s="521">
        <f>Rozliczenie!B1064</f>
        <v>0</v>
      </c>
      <c r="C36" s="521"/>
      <c r="D36" s="521"/>
      <c r="E36" s="51">
        <f>Rozliczenie!L1064</f>
        <v>0</v>
      </c>
      <c r="F36" s="49">
        <f>Rozliczenie!O1064</f>
        <v>0</v>
      </c>
      <c r="G36" s="49" t="e">
        <f t="shared" si="0"/>
        <v>#DIV/0!</v>
      </c>
      <c r="H36" s="79" t="e">
        <f t="shared" si="1"/>
        <v>#DIV/0!</v>
      </c>
      <c r="I36" s="50" t="e">
        <f t="shared" si="2"/>
        <v>#DIV/0!</v>
      </c>
      <c r="J36" s="49">
        <f>Rozliczenie!F1064</f>
        <v>0</v>
      </c>
      <c r="K36" s="49">
        <f>Rozliczenie!H1064</f>
        <v>0</v>
      </c>
      <c r="L36" s="48"/>
    </row>
    <row r="37" spans="1:12" s="47" customFormat="1" x14ac:dyDescent="0.35">
      <c r="A37" s="47">
        <f>Rozliczenie!A1065</f>
        <v>0</v>
      </c>
      <c r="B37" s="521">
        <f>Rozliczenie!B1065</f>
        <v>0</v>
      </c>
      <c r="C37" s="521"/>
      <c r="D37" s="521"/>
      <c r="E37" s="51">
        <f>Rozliczenie!L1065</f>
        <v>0</v>
      </c>
      <c r="F37" s="49">
        <f>Rozliczenie!O1065</f>
        <v>0</v>
      </c>
      <c r="G37" s="49" t="e">
        <f t="shared" si="0"/>
        <v>#DIV/0!</v>
      </c>
      <c r="H37" s="79" t="e">
        <f t="shared" si="1"/>
        <v>#DIV/0!</v>
      </c>
      <c r="I37" s="50" t="e">
        <f t="shared" si="2"/>
        <v>#DIV/0!</v>
      </c>
      <c r="J37" s="49">
        <f>Rozliczenie!F1065</f>
        <v>0</v>
      </c>
      <c r="K37" s="49">
        <f>Rozliczenie!H1065</f>
        <v>0</v>
      </c>
      <c r="L37" s="48"/>
    </row>
    <row r="38" spans="1:12" s="47" customFormat="1" x14ac:dyDescent="0.35">
      <c r="A38" s="47">
        <f>Rozliczenie!A1066</f>
        <v>0</v>
      </c>
      <c r="B38" s="521">
        <f>Rozliczenie!B1066</f>
        <v>0</v>
      </c>
      <c r="C38" s="521"/>
      <c r="D38" s="521"/>
      <c r="E38" s="51">
        <f>Rozliczenie!L1066</f>
        <v>0</v>
      </c>
      <c r="F38" s="49">
        <f>Rozliczenie!O1066</f>
        <v>0</v>
      </c>
      <c r="G38" s="49" t="e">
        <f t="shared" si="0"/>
        <v>#DIV/0!</v>
      </c>
      <c r="H38" s="79" t="e">
        <f t="shared" si="1"/>
        <v>#DIV/0!</v>
      </c>
      <c r="I38" s="50" t="e">
        <f t="shared" si="2"/>
        <v>#DIV/0!</v>
      </c>
      <c r="J38" s="49">
        <f>Rozliczenie!F1066</f>
        <v>0</v>
      </c>
      <c r="K38" s="49">
        <f>Rozliczenie!H1066</f>
        <v>0</v>
      </c>
      <c r="L38" s="48"/>
    </row>
    <row r="39" spans="1:12" s="47" customFormat="1" x14ac:dyDescent="0.35">
      <c r="A39" s="47">
        <f>Rozliczenie!A1067</f>
        <v>0</v>
      </c>
      <c r="B39" s="521">
        <f>Rozliczenie!B1067</f>
        <v>0</v>
      </c>
      <c r="C39" s="521"/>
      <c r="D39" s="521"/>
      <c r="E39" s="51">
        <f>Rozliczenie!L1067</f>
        <v>0</v>
      </c>
      <c r="F39" s="49">
        <f>Rozliczenie!O1067</f>
        <v>0</v>
      </c>
      <c r="G39" s="49" t="e">
        <f t="shared" si="0"/>
        <v>#DIV/0!</v>
      </c>
      <c r="H39" s="79" t="e">
        <f t="shared" si="1"/>
        <v>#DIV/0!</v>
      </c>
      <c r="I39" s="50" t="e">
        <f t="shared" si="2"/>
        <v>#DIV/0!</v>
      </c>
      <c r="J39" s="49">
        <f>Rozliczenie!F1067</f>
        <v>0</v>
      </c>
      <c r="K39" s="49">
        <f>Rozliczenie!H1067</f>
        <v>0</v>
      </c>
      <c r="L39" s="48"/>
    </row>
    <row r="40" spans="1:12" s="47" customFormat="1" x14ac:dyDescent="0.35">
      <c r="A40" s="47">
        <f>Rozliczenie!A1068</f>
        <v>0</v>
      </c>
      <c r="B40" s="521">
        <f>Rozliczenie!B1068</f>
        <v>0</v>
      </c>
      <c r="C40" s="521"/>
      <c r="D40" s="521"/>
      <c r="E40" s="51">
        <f>Rozliczenie!L1068</f>
        <v>0</v>
      </c>
      <c r="F40" s="49">
        <f>Rozliczenie!O1068</f>
        <v>0</v>
      </c>
      <c r="G40" s="49" t="e">
        <f t="shared" si="0"/>
        <v>#DIV/0!</v>
      </c>
      <c r="H40" s="79" t="e">
        <f t="shared" si="1"/>
        <v>#DIV/0!</v>
      </c>
      <c r="I40" s="50" t="e">
        <f t="shared" si="2"/>
        <v>#DIV/0!</v>
      </c>
      <c r="J40" s="49">
        <f>Rozliczenie!F1068</f>
        <v>0</v>
      </c>
      <c r="K40" s="49">
        <f>Rozliczenie!H1068</f>
        <v>0</v>
      </c>
      <c r="L40" s="48"/>
    </row>
    <row r="41" spans="1:12" s="47" customFormat="1" x14ac:dyDescent="0.35">
      <c r="A41" s="47">
        <f>Rozliczenie!A1069</f>
        <v>0</v>
      </c>
      <c r="B41" s="521">
        <f>Rozliczenie!B1069</f>
        <v>0</v>
      </c>
      <c r="C41" s="521"/>
      <c r="D41" s="521"/>
      <c r="E41" s="51">
        <f>Rozliczenie!L1069</f>
        <v>0</v>
      </c>
      <c r="F41" s="49">
        <f>Rozliczenie!O1069</f>
        <v>0</v>
      </c>
      <c r="G41" s="49" t="e">
        <f t="shared" si="0"/>
        <v>#DIV/0!</v>
      </c>
      <c r="H41" s="79" t="e">
        <f t="shared" si="1"/>
        <v>#DIV/0!</v>
      </c>
      <c r="I41" s="50" t="e">
        <f t="shared" si="2"/>
        <v>#DIV/0!</v>
      </c>
      <c r="J41" s="49">
        <f>Rozliczenie!F1069</f>
        <v>0</v>
      </c>
      <c r="K41" s="49">
        <f>Rozliczenie!H1069</f>
        <v>0</v>
      </c>
      <c r="L41" s="48"/>
    </row>
    <row r="42" spans="1:12" s="47" customFormat="1" x14ac:dyDescent="0.35">
      <c r="A42" s="47">
        <f>Rozliczenie!A1070</f>
        <v>0</v>
      </c>
      <c r="B42" s="521">
        <f>Rozliczenie!B1070</f>
        <v>0</v>
      </c>
      <c r="C42" s="521"/>
      <c r="D42" s="521"/>
      <c r="E42" s="51">
        <f>Rozliczenie!L1070</f>
        <v>0</v>
      </c>
      <c r="F42" s="49">
        <f>Rozliczenie!O1070</f>
        <v>0</v>
      </c>
      <c r="G42" s="49" t="e">
        <f t="shared" si="0"/>
        <v>#DIV/0!</v>
      </c>
      <c r="H42" s="79" t="e">
        <f t="shared" si="1"/>
        <v>#DIV/0!</v>
      </c>
      <c r="I42" s="50" t="e">
        <f t="shared" si="2"/>
        <v>#DIV/0!</v>
      </c>
      <c r="J42" s="49">
        <f>Rozliczenie!F1070</f>
        <v>0</v>
      </c>
      <c r="K42" s="49">
        <f>Rozliczenie!H1070</f>
        <v>0</v>
      </c>
      <c r="L42" s="48"/>
    </row>
    <row r="43" spans="1:12" s="47" customFormat="1" x14ac:dyDescent="0.35">
      <c r="A43" s="47">
        <f>Rozliczenie!A1071</f>
        <v>0</v>
      </c>
      <c r="B43" s="521">
        <f>Rozliczenie!B1071</f>
        <v>0</v>
      </c>
      <c r="C43" s="521"/>
      <c r="D43" s="521"/>
      <c r="E43" s="51">
        <f>Rozliczenie!L1071</f>
        <v>0</v>
      </c>
      <c r="F43" s="49">
        <f>Rozliczenie!O1071</f>
        <v>0</v>
      </c>
      <c r="G43" s="49" t="e">
        <f t="shared" si="0"/>
        <v>#DIV/0!</v>
      </c>
      <c r="H43" s="79" t="e">
        <f t="shared" si="1"/>
        <v>#DIV/0!</v>
      </c>
      <c r="I43" s="50" t="e">
        <f t="shared" si="2"/>
        <v>#DIV/0!</v>
      </c>
      <c r="J43" s="49">
        <f>Rozliczenie!F1071</f>
        <v>0</v>
      </c>
      <c r="K43" s="49">
        <f>Rozliczenie!H1071</f>
        <v>0</v>
      </c>
      <c r="L43" s="48"/>
    </row>
    <row r="44" spans="1:12" s="47" customFormat="1" x14ac:dyDescent="0.35">
      <c r="A44" s="47">
        <f>Rozliczenie!A1072</f>
        <v>0</v>
      </c>
      <c r="B44" s="521">
        <f>Rozliczenie!B1072</f>
        <v>0</v>
      </c>
      <c r="C44" s="521"/>
      <c r="D44" s="521"/>
      <c r="E44" s="51">
        <f>Rozliczenie!L1072</f>
        <v>0</v>
      </c>
      <c r="F44" s="49">
        <f>Rozliczenie!O1072</f>
        <v>0</v>
      </c>
      <c r="G44" s="49" t="e">
        <f t="shared" si="0"/>
        <v>#DIV/0!</v>
      </c>
      <c r="H44" s="79" t="e">
        <f t="shared" si="1"/>
        <v>#DIV/0!</v>
      </c>
      <c r="I44" s="50" t="e">
        <f t="shared" si="2"/>
        <v>#DIV/0!</v>
      </c>
      <c r="J44" s="49">
        <f>Rozliczenie!F1072</f>
        <v>0</v>
      </c>
      <c r="K44" s="49">
        <f>Rozliczenie!H1072</f>
        <v>0</v>
      </c>
      <c r="L44" s="48"/>
    </row>
    <row r="45" spans="1:12" s="47" customFormat="1" x14ac:dyDescent="0.35">
      <c r="A45" s="47">
        <f>Rozliczenie!A1073</f>
        <v>0</v>
      </c>
      <c r="B45" s="521">
        <f>Rozliczenie!B1073</f>
        <v>0</v>
      </c>
      <c r="C45" s="521"/>
      <c r="D45" s="521"/>
      <c r="E45" s="51">
        <f>Rozliczenie!L1073</f>
        <v>0</v>
      </c>
      <c r="F45" s="49">
        <f>Rozliczenie!O1073</f>
        <v>0</v>
      </c>
      <c r="G45" s="49" t="e">
        <f t="shared" si="0"/>
        <v>#DIV/0!</v>
      </c>
      <c r="H45" s="79" t="e">
        <f t="shared" si="1"/>
        <v>#DIV/0!</v>
      </c>
      <c r="I45" s="50" t="e">
        <f t="shared" si="2"/>
        <v>#DIV/0!</v>
      </c>
      <c r="J45" s="49">
        <f>Rozliczenie!F1073</f>
        <v>0</v>
      </c>
      <c r="K45" s="49">
        <f>Rozliczenie!H1073</f>
        <v>0</v>
      </c>
      <c r="L45" s="48"/>
    </row>
    <row r="46" spans="1:12" s="47" customFormat="1" x14ac:dyDescent="0.35">
      <c r="A46" s="47">
        <f>Rozliczenie!A1074</f>
        <v>0</v>
      </c>
      <c r="B46" s="521">
        <f>Rozliczenie!B1074</f>
        <v>0</v>
      </c>
      <c r="C46" s="521"/>
      <c r="D46" s="521"/>
      <c r="E46" s="51">
        <f>Rozliczenie!L1074</f>
        <v>0</v>
      </c>
      <c r="F46" s="49">
        <f>Rozliczenie!O1074</f>
        <v>0</v>
      </c>
      <c r="G46" s="49" t="e">
        <f t="shared" si="0"/>
        <v>#DIV/0!</v>
      </c>
      <c r="H46" s="79" t="e">
        <f t="shared" si="1"/>
        <v>#DIV/0!</v>
      </c>
      <c r="I46" s="50" t="e">
        <f t="shared" si="2"/>
        <v>#DIV/0!</v>
      </c>
      <c r="J46" s="49">
        <f>Rozliczenie!F1074</f>
        <v>0</v>
      </c>
      <c r="K46" s="49">
        <f>Rozliczenie!H1074</f>
        <v>0</v>
      </c>
      <c r="L46" s="48"/>
    </row>
    <row r="47" spans="1:12" s="47" customFormat="1" x14ac:dyDescent="0.35">
      <c r="A47" s="47">
        <f>Rozliczenie!A1075</f>
        <v>0</v>
      </c>
      <c r="B47" s="521">
        <f>Rozliczenie!B1075</f>
        <v>0</v>
      </c>
      <c r="C47" s="521"/>
      <c r="D47" s="521"/>
      <c r="E47" s="51">
        <f>Rozliczenie!L1075</f>
        <v>0</v>
      </c>
      <c r="F47" s="49">
        <f>Rozliczenie!O1075</f>
        <v>0</v>
      </c>
      <c r="G47" s="49" t="e">
        <f t="shared" si="0"/>
        <v>#DIV/0!</v>
      </c>
      <c r="H47" s="79" t="e">
        <f t="shared" si="1"/>
        <v>#DIV/0!</v>
      </c>
      <c r="I47" s="50" t="e">
        <f t="shared" si="2"/>
        <v>#DIV/0!</v>
      </c>
      <c r="J47" s="49">
        <f>Rozliczenie!F1075</f>
        <v>0</v>
      </c>
      <c r="K47" s="49">
        <f>Rozliczenie!H1075</f>
        <v>0</v>
      </c>
      <c r="L47" s="48"/>
    </row>
    <row r="48" spans="1:12" s="47" customFormat="1" x14ac:dyDescent="0.35">
      <c r="A48" s="47">
        <f>Rozliczenie!A1076</f>
        <v>0</v>
      </c>
      <c r="B48" s="521">
        <f>Rozliczenie!B1076</f>
        <v>0</v>
      </c>
      <c r="C48" s="521"/>
      <c r="D48" s="521"/>
      <c r="E48" s="51">
        <f>Rozliczenie!L1076</f>
        <v>0</v>
      </c>
      <c r="F48" s="49">
        <f>Rozliczenie!O1076</f>
        <v>0</v>
      </c>
      <c r="G48" s="49" t="e">
        <f t="shared" si="0"/>
        <v>#DIV/0!</v>
      </c>
      <c r="H48" s="79" t="e">
        <f t="shared" si="1"/>
        <v>#DIV/0!</v>
      </c>
      <c r="I48" s="50" t="e">
        <f t="shared" si="2"/>
        <v>#DIV/0!</v>
      </c>
      <c r="J48" s="49">
        <f>Rozliczenie!F1076</f>
        <v>0</v>
      </c>
      <c r="K48" s="49">
        <f>Rozliczenie!H1076</f>
        <v>0</v>
      </c>
      <c r="L48" s="48"/>
    </row>
    <row r="49" spans="1:12" s="47" customFormat="1" x14ac:dyDescent="0.35">
      <c r="A49" s="47">
        <f>Rozliczenie!A1077</f>
        <v>0</v>
      </c>
      <c r="B49" s="521">
        <f>Rozliczenie!B1077</f>
        <v>0</v>
      </c>
      <c r="C49" s="521"/>
      <c r="D49" s="521"/>
      <c r="E49" s="51">
        <f>Rozliczenie!L1077</f>
        <v>0</v>
      </c>
      <c r="F49" s="49">
        <f>Rozliczenie!O1077</f>
        <v>0</v>
      </c>
      <c r="G49" s="49" t="e">
        <f t="shared" si="0"/>
        <v>#DIV/0!</v>
      </c>
      <c r="H49" s="79" t="e">
        <f t="shared" si="1"/>
        <v>#DIV/0!</v>
      </c>
      <c r="I49" s="50" t="e">
        <f t="shared" si="2"/>
        <v>#DIV/0!</v>
      </c>
      <c r="J49" s="49">
        <f>Rozliczenie!F1077</f>
        <v>0</v>
      </c>
      <c r="K49" s="49">
        <f>Rozliczenie!H1077</f>
        <v>0</v>
      </c>
      <c r="L49" s="48"/>
    </row>
    <row r="50" spans="1:12" s="47" customFormat="1" x14ac:dyDescent="0.35">
      <c r="A50" s="47">
        <f>Rozliczenie!A1078</f>
        <v>0</v>
      </c>
      <c r="B50" s="521">
        <f>Rozliczenie!B1078</f>
        <v>0</v>
      </c>
      <c r="C50" s="521"/>
      <c r="D50" s="521"/>
      <c r="E50" s="51">
        <f>Rozliczenie!L1078</f>
        <v>0</v>
      </c>
      <c r="F50" s="49">
        <f>Rozliczenie!O1078</f>
        <v>0</v>
      </c>
      <c r="G50" s="49" t="e">
        <f t="shared" si="0"/>
        <v>#DIV/0!</v>
      </c>
      <c r="H50" s="79" t="e">
        <f t="shared" si="1"/>
        <v>#DIV/0!</v>
      </c>
      <c r="I50" s="50" t="e">
        <f t="shared" si="2"/>
        <v>#DIV/0!</v>
      </c>
      <c r="J50" s="49">
        <f>Rozliczenie!F1078</f>
        <v>0</v>
      </c>
      <c r="K50" s="49">
        <f>Rozliczenie!H1078</f>
        <v>0</v>
      </c>
      <c r="L50" s="48"/>
    </row>
    <row r="51" spans="1:12" s="47" customFormat="1" x14ac:dyDescent="0.35">
      <c r="A51" s="47">
        <f>Rozliczenie!A1079</f>
        <v>0</v>
      </c>
      <c r="B51" s="521">
        <f>Rozliczenie!B1079</f>
        <v>0</v>
      </c>
      <c r="C51" s="521"/>
      <c r="D51" s="521"/>
      <c r="E51" s="51">
        <f>Rozliczenie!L1079</f>
        <v>0</v>
      </c>
      <c r="F51" s="49">
        <f>Rozliczenie!O1079</f>
        <v>0</v>
      </c>
      <c r="G51" s="49" t="e">
        <f t="shared" si="0"/>
        <v>#DIV/0!</v>
      </c>
      <c r="H51" s="79" t="e">
        <f t="shared" si="1"/>
        <v>#DIV/0!</v>
      </c>
      <c r="I51" s="50" t="e">
        <f t="shared" si="2"/>
        <v>#DIV/0!</v>
      </c>
      <c r="J51" s="49">
        <f>Rozliczenie!F1079</f>
        <v>0</v>
      </c>
      <c r="K51" s="49">
        <f>Rozliczenie!H1079</f>
        <v>0</v>
      </c>
      <c r="L51" s="48"/>
    </row>
    <row r="52" spans="1:12" s="47" customFormat="1" x14ac:dyDescent="0.35">
      <c r="A52" s="47">
        <f>Rozliczenie!A1080</f>
        <v>0</v>
      </c>
      <c r="B52" s="521">
        <f>Rozliczenie!B1080</f>
        <v>0</v>
      </c>
      <c r="C52" s="521"/>
      <c r="D52" s="521"/>
      <c r="E52" s="51">
        <f>Rozliczenie!L1080</f>
        <v>0</v>
      </c>
      <c r="F52" s="49">
        <f>Rozliczenie!O1080</f>
        <v>0</v>
      </c>
      <c r="G52" s="49" t="e">
        <f t="shared" si="0"/>
        <v>#DIV/0!</v>
      </c>
      <c r="H52" s="79" t="e">
        <f t="shared" si="1"/>
        <v>#DIV/0!</v>
      </c>
      <c r="I52" s="50" t="e">
        <f t="shared" si="2"/>
        <v>#DIV/0!</v>
      </c>
      <c r="J52" s="49">
        <f>Rozliczenie!F1080</f>
        <v>0</v>
      </c>
      <c r="K52" s="49">
        <f>Rozliczenie!H1080</f>
        <v>0</v>
      </c>
      <c r="L52" s="48"/>
    </row>
    <row r="53" spans="1:12" s="47" customFormat="1" x14ac:dyDescent="0.35">
      <c r="A53" s="47">
        <f>Rozliczenie!A1081</f>
        <v>0</v>
      </c>
      <c r="B53" s="521">
        <f>Rozliczenie!B1081</f>
        <v>0</v>
      </c>
      <c r="C53" s="521"/>
      <c r="D53" s="521"/>
      <c r="E53" s="51">
        <f>Rozliczenie!L1081</f>
        <v>0</v>
      </c>
      <c r="F53" s="49">
        <f>Rozliczenie!O1081</f>
        <v>0</v>
      </c>
      <c r="G53" s="49" t="e">
        <f t="shared" si="0"/>
        <v>#DIV/0!</v>
      </c>
      <c r="H53" s="79" t="e">
        <f t="shared" si="1"/>
        <v>#DIV/0!</v>
      </c>
      <c r="I53" s="50" t="e">
        <f t="shared" si="2"/>
        <v>#DIV/0!</v>
      </c>
      <c r="J53" s="49">
        <f>Rozliczenie!F1081</f>
        <v>0</v>
      </c>
      <c r="K53" s="49">
        <f>Rozliczenie!H1081</f>
        <v>0</v>
      </c>
      <c r="L53" s="48"/>
    </row>
    <row r="54" spans="1:12" s="47" customFormat="1" x14ac:dyDescent="0.35">
      <c r="A54" s="47">
        <f>Rozliczenie!A1082</f>
        <v>0</v>
      </c>
      <c r="B54" s="521">
        <f>Rozliczenie!B1082</f>
        <v>0</v>
      </c>
      <c r="C54" s="521"/>
      <c r="D54" s="521"/>
      <c r="E54" s="51">
        <f>Rozliczenie!L1082</f>
        <v>0</v>
      </c>
      <c r="F54" s="49">
        <f>Rozliczenie!O1082</f>
        <v>0</v>
      </c>
      <c r="G54" s="49" t="e">
        <f t="shared" si="0"/>
        <v>#DIV/0!</v>
      </c>
      <c r="H54" s="79" t="e">
        <f t="shared" si="1"/>
        <v>#DIV/0!</v>
      </c>
      <c r="I54" s="50" t="e">
        <f t="shared" si="2"/>
        <v>#DIV/0!</v>
      </c>
      <c r="J54" s="49">
        <f>Rozliczenie!F1082</f>
        <v>0</v>
      </c>
      <c r="K54" s="49">
        <f>Rozliczenie!H1082</f>
        <v>0</v>
      </c>
      <c r="L54" s="48"/>
    </row>
    <row r="55" spans="1:12" s="47" customFormat="1" x14ac:dyDescent="0.35">
      <c r="A55" s="47">
        <f>Rozliczenie!A1083</f>
        <v>0</v>
      </c>
      <c r="B55" s="521">
        <f>Rozliczenie!B1083</f>
        <v>0</v>
      </c>
      <c r="C55" s="521"/>
      <c r="D55" s="521"/>
      <c r="E55" s="51">
        <f>Rozliczenie!L1083</f>
        <v>0</v>
      </c>
      <c r="F55" s="49">
        <f>Rozliczenie!O1083</f>
        <v>0</v>
      </c>
      <c r="G55" s="49" t="e">
        <f t="shared" si="0"/>
        <v>#DIV/0!</v>
      </c>
      <c r="H55" s="79" t="e">
        <f t="shared" si="1"/>
        <v>#DIV/0!</v>
      </c>
      <c r="I55" s="50" t="e">
        <f t="shared" si="2"/>
        <v>#DIV/0!</v>
      </c>
      <c r="J55" s="49">
        <f>Rozliczenie!F1083</f>
        <v>0</v>
      </c>
      <c r="K55" s="49">
        <f>Rozliczenie!H1083</f>
        <v>0</v>
      </c>
      <c r="L55" s="48"/>
    </row>
    <row r="56" spans="1:12" s="47" customFormat="1" x14ac:dyDescent="0.35">
      <c r="A56" s="47">
        <f>Rozliczenie!A1084</f>
        <v>0</v>
      </c>
      <c r="B56" s="521">
        <f>Rozliczenie!B1084</f>
        <v>0</v>
      </c>
      <c r="C56" s="521"/>
      <c r="D56" s="521"/>
      <c r="E56" s="51">
        <f>Rozliczenie!L1084</f>
        <v>0</v>
      </c>
      <c r="F56" s="49">
        <f>Rozliczenie!O1084</f>
        <v>0</v>
      </c>
      <c r="G56" s="49" t="e">
        <f t="shared" si="0"/>
        <v>#DIV/0!</v>
      </c>
      <c r="H56" s="79" t="e">
        <f t="shared" si="1"/>
        <v>#DIV/0!</v>
      </c>
      <c r="I56" s="50" t="e">
        <f t="shared" si="2"/>
        <v>#DIV/0!</v>
      </c>
      <c r="J56" s="49">
        <f>Rozliczenie!F1084</f>
        <v>0</v>
      </c>
      <c r="K56" s="49">
        <f>Rozliczenie!H1084</f>
        <v>0</v>
      </c>
      <c r="L56" s="48"/>
    </row>
    <row r="57" spans="1:12" s="47" customFormat="1" x14ac:dyDescent="0.35">
      <c r="A57" s="47">
        <f>Rozliczenie!A1085</f>
        <v>0</v>
      </c>
      <c r="B57" s="521">
        <f>Rozliczenie!B1085</f>
        <v>0</v>
      </c>
      <c r="C57" s="521"/>
      <c r="D57" s="521"/>
      <c r="E57" s="51">
        <f>Rozliczenie!L1085</f>
        <v>0</v>
      </c>
      <c r="F57" s="49">
        <f>Rozliczenie!O1085</f>
        <v>0</v>
      </c>
      <c r="G57" s="49" t="e">
        <f t="shared" si="0"/>
        <v>#DIV/0!</v>
      </c>
      <c r="H57" s="79" t="e">
        <f t="shared" si="1"/>
        <v>#DIV/0!</v>
      </c>
      <c r="I57" s="50" t="e">
        <f t="shared" si="2"/>
        <v>#DIV/0!</v>
      </c>
      <c r="J57" s="49">
        <f>Rozliczenie!F1085</f>
        <v>0</v>
      </c>
      <c r="K57" s="49">
        <f>Rozliczenie!H1085</f>
        <v>0</v>
      </c>
      <c r="L57" s="48"/>
    </row>
    <row r="58" spans="1:12" s="47" customFormat="1" x14ac:dyDescent="0.35">
      <c r="A58" s="47">
        <f>Rozliczenie!A1086</f>
        <v>0</v>
      </c>
      <c r="B58" s="521">
        <f>Rozliczenie!B1086</f>
        <v>0</v>
      </c>
      <c r="C58" s="521"/>
      <c r="D58" s="521"/>
      <c r="E58" s="51">
        <f>Rozliczenie!L1086</f>
        <v>0</v>
      </c>
      <c r="F58" s="49">
        <f>Rozliczenie!O1086</f>
        <v>0</v>
      </c>
      <c r="G58" s="49" t="e">
        <f t="shared" si="0"/>
        <v>#DIV/0!</v>
      </c>
      <c r="H58" s="79" t="e">
        <f t="shared" si="1"/>
        <v>#DIV/0!</v>
      </c>
      <c r="I58" s="50" t="e">
        <f t="shared" si="2"/>
        <v>#DIV/0!</v>
      </c>
      <c r="J58" s="49">
        <f>Rozliczenie!F1086</f>
        <v>0</v>
      </c>
      <c r="K58" s="49">
        <f>Rozliczenie!H1086</f>
        <v>0</v>
      </c>
      <c r="L58" s="48"/>
    </row>
    <row r="59" spans="1:12" s="47" customFormat="1" x14ac:dyDescent="0.35">
      <c r="A59" s="47">
        <f>Rozliczenie!A1087</f>
        <v>0</v>
      </c>
      <c r="B59" s="521">
        <f>Rozliczenie!B1087</f>
        <v>0</v>
      </c>
      <c r="C59" s="521"/>
      <c r="D59" s="521"/>
      <c r="E59" s="51">
        <f>Rozliczenie!L1087</f>
        <v>0</v>
      </c>
      <c r="F59" s="49">
        <f>Rozliczenie!O1087</f>
        <v>0</v>
      </c>
      <c r="G59" s="49" t="e">
        <f t="shared" si="0"/>
        <v>#DIV/0!</v>
      </c>
      <c r="H59" s="79" t="e">
        <f t="shared" si="1"/>
        <v>#DIV/0!</v>
      </c>
      <c r="I59" s="50" t="e">
        <f t="shared" si="2"/>
        <v>#DIV/0!</v>
      </c>
      <c r="J59" s="49">
        <f>Rozliczenie!F1087</f>
        <v>0</v>
      </c>
      <c r="K59" s="49">
        <f>Rozliczenie!H1087</f>
        <v>0</v>
      </c>
      <c r="L59" s="48"/>
    </row>
    <row r="60" spans="1:12" s="47" customFormat="1" x14ac:dyDescent="0.35">
      <c r="A60" s="47">
        <f>Rozliczenie!A1088</f>
        <v>0</v>
      </c>
      <c r="B60" s="521">
        <f>Rozliczenie!B1088</f>
        <v>0</v>
      </c>
      <c r="C60" s="521"/>
      <c r="D60" s="521"/>
      <c r="E60" s="51">
        <f>Rozliczenie!L1088</f>
        <v>0</v>
      </c>
      <c r="F60" s="49">
        <f>Rozliczenie!O1088</f>
        <v>0</v>
      </c>
      <c r="G60" s="49" t="e">
        <f t="shared" si="0"/>
        <v>#DIV/0!</v>
      </c>
      <c r="H60" s="79" t="e">
        <f t="shared" si="1"/>
        <v>#DIV/0!</v>
      </c>
      <c r="I60" s="50" t="e">
        <f t="shared" si="2"/>
        <v>#DIV/0!</v>
      </c>
      <c r="J60" s="49">
        <f>Rozliczenie!F1088</f>
        <v>0</v>
      </c>
      <c r="K60" s="49">
        <f>Rozliczenie!H1088</f>
        <v>0</v>
      </c>
      <c r="L60" s="48"/>
    </row>
    <row r="61" spans="1:12" s="47" customFormat="1" x14ac:dyDescent="0.35">
      <c r="A61" s="47">
        <f>Rozliczenie!A1089</f>
        <v>0</v>
      </c>
      <c r="B61" s="521">
        <f>Rozliczenie!B1089</f>
        <v>0</v>
      </c>
      <c r="C61" s="521"/>
      <c r="D61" s="521"/>
      <c r="E61" s="51">
        <f>Rozliczenie!L1089</f>
        <v>0</v>
      </c>
      <c r="F61" s="49">
        <f>Rozliczenie!O1089</f>
        <v>0</v>
      </c>
      <c r="G61" s="49" t="e">
        <f t="shared" si="0"/>
        <v>#DIV/0!</v>
      </c>
      <c r="H61" s="79" t="e">
        <f t="shared" si="1"/>
        <v>#DIV/0!</v>
      </c>
      <c r="I61" s="50" t="e">
        <f t="shared" si="2"/>
        <v>#DIV/0!</v>
      </c>
      <c r="J61" s="49">
        <f>Rozliczenie!F1089</f>
        <v>0</v>
      </c>
      <c r="K61" s="49">
        <f>Rozliczenie!H1089</f>
        <v>0</v>
      </c>
      <c r="L61" s="48"/>
    </row>
    <row r="62" spans="1:12" s="47" customFormat="1" x14ac:dyDescent="0.35">
      <c r="A62" s="47">
        <f>Rozliczenie!A1090</f>
        <v>0</v>
      </c>
      <c r="B62" s="521">
        <f>Rozliczenie!B1090</f>
        <v>0</v>
      </c>
      <c r="C62" s="521"/>
      <c r="D62" s="521"/>
      <c r="E62" s="51">
        <f>Rozliczenie!L1090</f>
        <v>0</v>
      </c>
      <c r="F62" s="49">
        <f>Rozliczenie!O1090</f>
        <v>0</v>
      </c>
      <c r="G62" s="49" t="e">
        <f t="shared" si="0"/>
        <v>#DIV/0!</v>
      </c>
      <c r="H62" s="79" t="e">
        <f t="shared" si="1"/>
        <v>#DIV/0!</v>
      </c>
      <c r="I62" s="50" t="e">
        <f t="shared" si="2"/>
        <v>#DIV/0!</v>
      </c>
      <c r="J62" s="49">
        <f>Rozliczenie!F1090</f>
        <v>0</v>
      </c>
      <c r="K62" s="49">
        <f>Rozliczenie!H1090</f>
        <v>0</v>
      </c>
      <c r="L62" s="48"/>
    </row>
    <row r="63" spans="1:12" s="47" customFormat="1" x14ac:dyDescent="0.35">
      <c r="A63" s="47">
        <f>Rozliczenie!A1091</f>
        <v>0</v>
      </c>
      <c r="B63" s="521">
        <f>Rozliczenie!B1091</f>
        <v>0</v>
      </c>
      <c r="C63" s="521"/>
      <c r="D63" s="521"/>
      <c r="E63" s="51">
        <f>Rozliczenie!L1091</f>
        <v>0</v>
      </c>
      <c r="F63" s="49">
        <f>Rozliczenie!O1091</f>
        <v>0</v>
      </c>
      <c r="G63" s="49" t="e">
        <f t="shared" si="0"/>
        <v>#DIV/0!</v>
      </c>
      <c r="H63" s="79" t="e">
        <f t="shared" si="1"/>
        <v>#DIV/0!</v>
      </c>
      <c r="I63" s="50" t="e">
        <f t="shared" si="2"/>
        <v>#DIV/0!</v>
      </c>
      <c r="J63" s="49">
        <f>Rozliczenie!F1091</f>
        <v>0</v>
      </c>
      <c r="K63" s="49">
        <f>Rozliczenie!H1091</f>
        <v>0</v>
      </c>
      <c r="L63" s="48"/>
    </row>
    <row r="64" spans="1:12" s="47" customFormat="1" x14ac:dyDescent="0.35">
      <c r="A64" s="47">
        <f>Rozliczenie!A1092</f>
        <v>0</v>
      </c>
      <c r="B64" s="521">
        <f>Rozliczenie!B1092</f>
        <v>0</v>
      </c>
      <c r="C64" s="521"/>
      <c r="D64" s="521"/>
      <c r="E64" s="51">
        <f>Rozliczenie!L1092</f>
        <v>0</v>
      </c>
      <c r="F64" s="49">
        <f>Rozliczenie!O1092</f>
        <v>0</v>
      </c>
      <c r="G64" s="49" t="e">
        <f t="shared" si="0"/>
        <v>#DIV/0!</v>
      </c>
      <c r="H64" s="79" t="e">
        <f t="shared" si="1"/>
        <v>#DIV/0!</v>
      </c>
      <c r="I64" s="50" t="e">
        <f t="shared" si="2"/>
        <v>#DIV/0!</v>
      </c>
      <c r="J64" s="49">
        <f>Rozliczenie!F1092</f>
        <v>0</v>
      </c>
      <c r="K64" s="49">
        <f>Rozliczenie!H1092</f>
        <v>0</v>
      </c>
      <c r="L64" s="48"/>
    </row>
    <row r="65" spans="1:12" s="47" customFormat="1" x14ac:dyDescent="0.35">
      <c r="A65" s="47">
        <f>Rozliczenie!A1093</f>
        <v>0</v>
      </c>
      <c r="B65" s="521">
        <f>Rozliczenie!B1093</f>
        <v>0</v>
      </c>
      <c r="C65" s="521"/>
      <c r="D65" s="521"/>
      <c r="E65" s="51">
        <f>Rozliczenie!L1093</f>
        <v>0</v>
      </c>
      <c r="F65" s="49">
        <f>Rozliczenie!O1093</f>
        <v>0</v>
      </c>
      <c r="G65" s="49" t="e">
        <f t="shared" si="0"/>
        <v>#DIV/0!</v>
      </c>
      <c r="H65" s="79" t="e">
        <f t="shared" si="1"/>
        <v>#DIV/0!</v>
      </c>
      <c r="I65" s="50" t="e">
        <f t="shared" si="2"/>
        <v>#DIV/0!</v>
      </c>
      <c r="J65" s="49">
        <f>Rozliczenie!F1093</f>
        <v>0</v>
      </c>
      <c r="K65" s="49">
        <f>Rozliczenie!H1093</f>
        <v>0</v>
      </c>
      <c r="L65" s="48"/>
    </row>
    <row r="66" spans="1:12" s="47" customFormat="1" x14ac:dyDescent="0.35">
      <c r="A66" s="47">
        <f>Rozliczenie!A1094</f>
        <v>0</v>
      </c>
      <c r="B66" s="521">
        <f>Rozliczenie!B1094</f>
        <v>0</v>
      </c>
      <c r="C66" s="521"/>
      <c r="D66" s="521"/>
      <c r="E66" s="51">
        <f>Rozliczenie!L1094</f>
        <v>0</v>
      </c>
      <c r="F66" s="49">
        <f>Rozliczenie!O1094</f>
        <v>0</v>
      </c>
      <c r="G66" s="49" t="e">
        <f t="shared" si="0"/>
        <v>#DIV/0!</v>
      </c>
      <c r="H66" s="79" t="e">
        <f t="shared" si="1"/>
        <v>#DIV/0!</v>
      </c>
      <c r="I66" s="50" t="e">
        <f t="shared" si="2"/>
        <v>#DIV/0!</v>
      </c>
      <c r="J66" s="49">
        <f>Rozliczenie!F1094</f>
        <v>0</v>
      </c>
      <c r="K66" s="49">
        <f>Rozliczenie!H1094</f>
        <v>0</v>
      </c>
      <c r="L66" s="48"/>
    </row>
    <row r="67" spans="1:12" s="47" customFormat="1" x14ac:dyDescent="0.35">
      <c r="A67" s="47">
        <f>Rozliczenie!A1095</f>
        <v>0</v>
      </c>
      <c r="B67" s="521">
        <f>Rozliczenie!B1095</f>
        <v>0</v>
      </c>
      <c r="C67" s="521"/>
      <c r="D67" s="521"/>
      <c r="E67" s="51">
        <f>Rozliczenie!L1095</f>
        <v>0</v>
      </c>
      <c r="F67" s="49">
        <f>Rozliczenie!O1095</f>
        <v>0</v>
      </c>
      <c r="G67" s="49" t="e">
        <f t="shared" si="0"/>
        <v>#DIV/0!</v>
      </c>
      <c r="H67" s="79" t="e">
        <f t="shared" si="1"/>
        <v>#DIV/0!</v>
      </c>
      <c r="I67" s="50" t="e">
        <f t="shared" si="2"/>
        <v>#DIV/0!</v>
      </c>
      <c r="J67" s="49">
        <f>Rozliczenie!F1095</f>
        <v>0</v>
      </c>
      <c r="K67" s="49">
        <f>Rozliczenie!H1095</f>
        <v>0</v>
      </c>
      <c r="L67" s="48"/>
    </row>
    <row r="68" spans="1:12" s="47" customFormat="1" x14ac:dyDescent="0.35">
      <c r="A68" s="47">
        <f>Rozliczenie!A1096</f>
        <v>0</v>
      </c>
      <c r="B68" s="521">
        <f>Rozliczenie!B1096</f>
        <v>0</v>
      </c>
      <c r="C68" s="521"/>
      <c r="D68" s="521"/>
      <c r="E68" s="51">
        <f>Rozliczenie!L1096</f>
        <v>0</v>
      </c>
      <c r="F68" s="49">
        <f>Rozliczenie!O1096</f>
        <v>0</v>
      </c>
      <c r="G68" s="49" t="e">
        <f t="shared" si="0"/>
        <v>#DIV/0!</v>
      </c>
      <c r="H68" s="79" t="e">
        <f t="shared" si="1"/>
        <v>#DIV/0!</v>
      </c>
      <c r="I68" s="50" t="e">
        <f t="shared" si="2"/>
        <v>#DIV/0!</v>
      </c>
      <c r="J68" s="49">
        <f>Rozliczenie!F1096</f>
        <v>0</v>
      </c>
      <c r="K68" s="49">
        <f>Rozliczenie!H1096</f>
        <v>0</v>
      </c>
      <c r="L68" s="48"/>
    </row>
    <row r="69" spans="1:12" s="47" customFormat="1" x14ac:dyDescent="0.35">
      <c r="A69" s="47">
        <f>Rozliczenie!A1097</f>
        <v>0</v>
      </c>
      <c r="B69" s="521">
        <f>Rozliczenie!B1097</f>
        <v>0</v>
      </c>
      <c r="C69" s="521"/>
      <c r="D69" s="521"/>
      <c r="E69" s="51">
        <f>Rozliczenie!L1097</f>
        <v>0</v>
      </c>
      <c r="F69" s="49">
        <f>Rozliczenie!O1097</f>
        <v>0</v>
      </c>
      <c r="G69" s="49" t="e">
        <f t="shared" ref="G69:G103" si="3">(F69/E69)</f>
        <v>#DIV/0!</v>
      </c>
      <c r="H69" s="79" t="e">
        <f t="shared" ref="H69:H103" si="4">ROUND(J69/E69,2)</f>
        <v>#DIV/0!</v>
      </c>
      <c r="I69" s="50" t="e">
        <f t="shared" ref="I69:I103" si="5">ROUND(J69/F69,2)</f>
        <v>#DIV/0!</v>
      </c>
      <c r="J69" s="49">
        <f>Rozliczenie!F1097</f>
        <v>0</v>
      </c>
      <c r="K69" s="49">
        <f>Rozliczenie!H1097</f>
        <v>0</v>
      </c>
      <c r="L69" s="48"/>
    </row>
    <row r="70" spans="1:12" s="47" customFormat="1" x14ac:dyDescent="0.35">
      <c r="A70" s="47">
        <f>Rozliczenie!A1098</f>
        <v>0</v>
      </c>
      <c r="B70" s="521">
        <f>Rozliczenie!B1098</f>
        <v>0</v>
      </c>
      <c r="C70" s="521"/>
      <c r="D70" s="521"/>
      <c r="E70" s="51">
        <f>Rozliczenie!L1098</f>
        <v>0</v>
      </c>
      <c r="F70" s="49">
        <f>Rozliczenie!O1098</f>
        <v>0</v>
      </c>
      <c r="G70" s="49" t="e">
        <f t="shared" si="3"/>
        <v>#DIV/0!</v>
      </c>
      <c r="H70" s="79" t="e">
        <f t="shared" si="4"/>
        <v>#DIV/0!</v>
      </c>
      <c r="I70" s="50" t="e">
        <f t="shared" si="5"/>
        <v>#DIV/0!</v>
      </c>
      <c r="J70" s="49">
        <f>Rozliczenie!F1098</f>
        <v>0</v>
      </c>
      <c r="K70" s="49">
        <f>Rozliczenie!H1098</f>
        <v>0</v>
      </c>
      <c r="L70" s="48"/>
    </row>
    <row r="71" spans="1:12" s="47" customFormat="1" x14ac:dyDescent="0.35">
      <c r="A71" s="47">
        <f>Rozliczenie!A1099</f>
        <v>0</v>
      </c>
      <c r="B71" s="521">
        <f>Rozliczenie!B1099</f>
        <v>0</v>
      </c>
      <c r="C71" s="521"/>
      <c r="D71" s="521"/>
      <c r="E71" s="51">
        <f>Rozliczenie!L1099</f>
        <v>0</v>
      </c>
      <c r="F71" s="49">
        <f>Rozliczenie!O1099</f>
        <v>0</v>
      </c>
      <c r="G71" s="49" t="e">
        <f t="shared" si="3"/>
        <v>#DIV/0!</v>
      </c>
      <c r="H71" s="79" t="e">
        <f t="shared" si="4"/>
        <v>#DIV/0!</v>
      </c>
      <c r="I71" s="50" t="e">
        <f t="shared" si="5"/>
        <v>#DIV/0!</v>
      </c>
      <c r="J71" s="49">
        <f>Rozliczenie!F1099</f>
        <v>0</v>
      </c>
      <c r="K71" s="49">
        <f>Rozliczenie!H1099</f>
        <v>0</v>
      </c>
      <c r="L71" s="48"/>
    </row>
    <row r="72" spans="1:12" s="47" customFormat="1" x14ac:dyDescent="0.35">
      <c r="A72" s="47">
        <f>Rozliczenie!A1100</f>
        <v>0</v>
      </c>
      <c r="B72" s="521">
        <f>Rozliczenie!B1100</f>
        <v>0</v>
      </c>
      <c r="C72" s="521"/>
      <c r="D72" s="521"/>
      <c r="E72" s="51">
        <f>Rozliczenie!L1100</f>
        <v>0</v>
      </c>
      <c r="F72" s="49">
        <f>Rozliczenie!O1100</f>
        <v>0</v>
      </c>
      <c r="G72" s="49" t="e">
        <f t="shared" si="3"/>
        <v>#DIV/0!</v>
      </c>
      <c r="H72" s="79" t="e">
        <f t="shared" si="4"/>
        <v>#DIV/0!</v>
      </c>
      <c r="I72" s="50" t="e">
        <f t="shared" si="5"/>
        <v>#DIV/0!</v>
      </c>
      <c r="J72" s="49">
        <f>Rozliczenie!F1100</f>
        <v>0</v>
      </c>
      <c r="K72" s="49">
        <f>Rozliczenie!H1100</f>
        <v>0</v>
      </c>
      <c r="L72" s="48"/>
    </row>
    <row r="73" spans="1:12" s="47" customFormat="1" x14ac:dyDescent="0.35">
      <c r="A73" s="47">
        <f>Rozliczenie!A1101</f>
        <v>0</v>
      </c>
      <c r="B73" s="521">
        <f>Rozliczenie!B1101</f>
        <v>0</v>
      </c>
      <c r="C73" s="521"/>
      <c r="D73" s="521"/>
      <c r="E73" s="51">
        <f>Rozliczenie!L1101</f>
        <v>0</v>
      </c>
      <c r="F73" s="49">
        <f>Rozliczenie!O1101</f>
        <v>0</v>
      </c>
      <c r="G73" s="49" t="e">
        <f t="shared" si="3"/>
        <v>#DIV/0!</v>
      </c>
      <c r="H73" s="79" t="e">
        <f t="shared" si="4"/>
        <v>#DIV/0!</v>
      </c>
      <c r="I73" s="50" t="e">
        <f t="shared" si="5"/>
        <v>#DIV/0!</v>
      </c>
      <c r="J73" s="49">
        <f>Rozliczenie!F1101</f>
        <v>0</v>
      </c>
      <c r="K73" s="49">
        <f>Rozliczenie!H1101</f>
        <v>0</v>
      </c>
      <c r="L73" s="48"/>
    </row>
    <row r="74" spans="1:12" s="47" customFormat="1" x14ac:dyDescent="0.35">
      <c r="A74" s="47">
        <f>Rozliczenie!A1102</f>
        <v>0</v>
      </c>
      <c r="B74" s="521">
        <f>Rozliczenie!B1102</f>
        <v>0</v>
      </c>
      <c r="C74" s="521"/>
      <c r="D74" s="521"/>
      <c r="E74" s="51">
        <f>Rozliczenie!L1102</f>
        <v>0</v>
      </c>
      <c r="F74" s="49">
        <f>Rozliczenie!O1102</f>
        <v>0</v>
      </c>
      <c r="G74" s="49" t="e">
        <f t="shared" si="3"/>
        <v>#DIV/0!</v>
      </c>
      <c r="H74" s="79" t="e">
        <f t="shared" si="4"/>
        <v>#DIV/0!</v>
      </c>
      <c r="I74" s="50" t="e">
        <f t="shared" si="5"/>
        <v>#DIV/0!</v>
      </c>
      <c r="J74" s="49">
        <f>Rozliczenie!F1102</f>
        <v>0</v>
      </c>
      <c r="K74" s="49">
        <f>Rozliczenie!H1102</f>
        <v>0</v>
      </c>
      <c r="L74" s="48"/>
    </row>
    <row r="75" spans="1:12" s="47" customFormat="1" x14ac:dyDescent="0.35">
      <c r="A75" s="47">
        <f>Rozliczenie!A1103</f>
        <v>0</v>
      </c>
      <c r="B75" s="521">
        <f>Rozliczenie!B1103</f>
        <v>0</v>
      </c>
      <c r="C75" s="521"/>
      <c r="D75" s="521"/>
      <c r="E75" s="51">
        <f>Rozliczenie!L1103</f>
        <v>0</v>
      </c>
      <c r="F75" s="49">
        <f>Rozliczenie!O1103</f>
        <v>0</v>
      </c>
      <c r="G75" s="49" t="e">
        <f t="shared" si="3"/>
        <v>#DIV/0!</v>
      </c>
      <c r="H75" s="79" t="e">
        <f t="shared" si="4"/>
        <v>#DIV/0!</v>
      </c>
      <c r="I75" s="50" t="e">
        <f t="shared" si="5"/>
        <v>#DIV/0!</v>
      </c>
      <c r="J75" s="49">
        <f>Rozliczenie!F1103</f>
        <v>0</v>
      </c>
      <c r="K75" s="49">
        <f>Rozliczenie!H1103</f>
        <v>0</v>
      </c>
      <c r="L75" s="48"/>
    </row>
    <row r="76" spans="1:12" s="47" customFormat="1" x14ac:dyDescent="0.35">
      <c r="A76" s="47">
        <f>Rozliczenie!A1104</f>
        <v>0</v>
      </c>
      <c r="B76" s="521">
        <f>Rozliczenie!B1104</f>
        <v>0</v>
      </c>
      <c r="C76" s="521"/>
      <c r="D76" s="521"/>
      <c r="E76" s="51">
        <f>Rozliczenie!L1104</f>
        <v>0</v>
      </c>
      <c r="F76" s="49">
        <f>Rozliczenie!O1104</f>
        <v>0</v>
      </c>
      <c r="G76" s="49" t="e">
        <f t="shared" si="3"/>
        <v>#DIV/0!</v>
      </c>
      <c r="H76" s="79" t="e">
        <f t="shared" si="4"/>
        <v>#DIV/0!</v>
      </c>
      <c r="I76" s="50" t="e">
        <f t="shared" si="5"/>
        <v>#DIV/0!</v>
      </c>
      <c r="J76" s="49">
        <f>Rozliczenie!F1104</f>
        <v>0</v>
      </c>
      <c r="K76" s="49">
        <f>Rozliczenie!H1104</f>
        <v>0</v>
      </c>
      <c r="L76" s="48"/>
    </row>
    <row r="77" spans="1:12" s="47" customFormat="1" x14ac:dyDescent="0.35">
      <c r="A77" s="47">
        <f>Rozliczenie!A1105</f>
        <v>0</v>
      </c>
      <c r="B77" s="521">
        <f>Rozliczenie!B1105</f>
        <v>0</v>
      </c>
      <c r="C77" s="521"/>
      <c r="D77" s="521"/>
      <c r="E77" s="51">
        <f>Rozliczenie!L1105</f>
        <v>0</v>
      </c>
      <c r="F77" s="49">
        <f>Rozliczenie!O1105</f>
        <v>0</v>
      </c>
      <c r="G77" s="49" t="e">
        <f t="shared" si="3"/>
        <v>#DIV/0!</v>
      </c>
      <c r="H77" s="79" t="e">
        <f t="shared" si="4"/>
        <v>#DIV/0!</v>
      </c>
      <c r="I77" s="50" t="e">
        <f t="shared" si="5"/>
        <v>#DIV/0!</v>
      </c>
      <c r="J77" s="49">
        <f>Rozliczenie!F1105</f>
        <v>0</v>
      </c>
      <c r="K77" s="49">
        <f>Rozliczenie!H1105</f>
        <v>0</v>
      </c>
      <c r="L77" s="48"/>
    </row>
    <row r="78" spans="1:12" s="47" customFormat="1" x14ac:dyDescent="0.35">
      <c r="A78" s="47">
        <f>Rozliczenie!A1106</f>
        <v>0</v>
      </c>
      <c r="B78" s="521">
        <f>Rozliczenie!B1106</f>
        <v>0</v>
      </c>
      <c r="C78" s="521"/>
      <c r="D78" s="521"/>
      <c r="E78" s="51">
        <f>Rozliczenie!L1106</f>
        <v>0</v>
      </c>
      <c r="F78" s="49">
        <f>Rozliczenie!O1106</f>
        <v>0</v>
      </c>
      <c r="G78" s="49" t="e">
        <f t="shared" si="3"/>
        <v>#DIV/0!</v>
      </c>
      <c r="H78" s="79" t="e">
        <f t="shared" si="4"/>
        <v>#DIV/0!</v>
      </c>
      <c r="I78" s="50" t="e">
        <f t="shared" si="5"/>
        <v>#DIV/0!</v>
      </c>
      <c r="J78" s="49">
        <f>Rozliczenie!F1106</f>
        <v>0</v>
      </c>
      <c r="K78" s="49">
        <f>Rozliczenie!H1106</f>
        <v>0</v>
      </c>
      <c r="L78" s="48"/>
    </row>
    <row r="79" spans="1:12" s="47" customFormat="1" x14ac:dyDescent="0.35">
      <c r="A79" s="47">
        <f>Rozliczenie!A1107</f>
        <v>0</v>
      </c>
      <c r="B79" s="521">
        <f>Rozliczenie!B1107</f>
        <v>0</v>
      </c>
      <c r="C79" s="521"/>
      <c r="D79" s="521"/>
      <c r="E79" s="51">
        <f>Rozliczenie!L1107</f>
        <v>0</v>
      </c>
      <c r="F79" s="49">
        <f>Rozliczenie!O1107</f>
        <v>0</v>
      </c>
      <c r="G79" s="49" t="e">
        <f t="shared" si="3"/>
        <v>#DIV/0!</v>
      </c>
      <c r="H79" s="79" t="e">
        <f t="shared" si="4"/>
        <v>#DIV/0!</v>
      </c>
      <c r="I79" s="50" t="e">
        <f t="shared" si="5"/>
        <v>#DIV/0!</v>
      </c>
      <c r="J79" s="49">
        <f>Rozliczenie!F1107</f>
        <v>0</v>
      </c>
      <c r="K79" s="49">
        <f>Rozliczenie!H1107</f>
        <v>0</v>
      </c>
      <c r="L79" s="48"/>
    </row>
    <row r="80" spans="1:12" s="47" customFormat="1" x14ac:dyDescent="0.35">
      <c r="A80" s="47">
        <f>Rozliczenie!A1108</f>
        <v>0</v>
      </c>
      <c r="B80" s="521">
        <f>Rozliczenie!B1108</f>
        <v>0</v>
      </c>
      <c r="C80" s="521"/>
      <c r="D80" s="521"/>
      <c r="E80" s="51">
        <f>Rozliczenie!L1108</f>
        <v>0</v>
      </c>
      <c r="F80" s="49">
        <f>Rozliczenie!O1108</f>
        <v>0</v>
      </c>
      <c r="G80" s="49" t="e">
        <f t="shared" si="3"/>
        <v>#DIV/0!</v>
      </c>
      <c r="H80" s="79" t="e">
        <f t="shared" si="4"/>
        <v>#DIV/0!</v>
      </c>
      <c r="I80" s="50" t="e">
        <f t="shared" si="5"/>
        <v>#DIV/0!</v>
      </c>
      <c r="J80" s="49">
        <f>Rozliczenie!F1108</f>
        <v>0</v>
      </c>
      <c r="K80" s="49">
        <f>Rozliczenie!H1108</f>
        <v>0</v>
      </c>
      <c r="L80" s="48"/>
    </row>
    <row r="81" spans="1:12" s="47" customFormat="1" x14ac:dyDescent="0.35">
      <c r="A81" s="47">
        <f>Rozliczenie!A1109</f>
        <v>0</v>
      </c>
      <c r="B81" s="521">
        <f>Rozliczenie!B1109</f>
        <v>0</v>
      </c>
      <c r="C81" s="521"/>
      <c r="D81" s="521"/>
      <c r="E81" s="51">
        <f>Rozliczenie!L1109</f>
        <v>0</v>
      </c>
      <c r="F81" s="49">
        <f>Rozliczenie!O1109</f>
        <v>0</v>
      </c>
      <c r="G81" s="49" t="e">
        <f t="shared" si="3"/>
        <v>#DIV/0!</v>
      </c>
      <c r="H81" s="79" t="e">
        <f t="shared" si="4"/>
        <v>#DIV/0!</v>
      </c>
      <c r="I81" s="50" t="e">
        <f t="shared" si="5"/>
        <v>#DIV/0!</v>
      </c>
      <c r="J81" s="49">
        <f>Rozliczenie!F1109</f>
        <v>0</v>
      </c>
      <c r="K81" s="49">
        <f>Rozliczenie!H1109</f>
        <v>0</v>
      </c>
      <c r="L81" s="48"/>
    </row>
    <row r="82" spans="1:12" s="47" customFormat="1" x14ac:dyDescent="0.35">
      <c r="A82" s="47">
        <f>Rozliczenie!A1110</f>
        <v>0</v>
      </c>
      <c r="B82" s="521">
        <f>Rozliczenie!B1110</f>
        <v>0</v>
      </c>
      <c r="C82" s="521"/>
      <c r="D82" s="521"/>
      <c r="E82" s="51">
        <f>Rozliczenie!L1110</f>
        <v>0</v>
      </c>
      <c r="F82" s="49">
        <f>Rozliczenie!O1110</f>
        <v>0</v>
      </c>
      <c r="G82" s="49" t="e">
        <f t="shared" si="3"/>
        <v>#DIV/0!</v>
      </c>
      <c r="H82" s="79" t="e">
        <f t="shared" si="4"/>
        <v>#DIV/0!</v>
      </c>
      <c r="I82" s="50" t="e">
        <f t="shared" si="5"/>
        <v>#DIV/0!</v>
      </c>
      <c r="J82" s="49">
        <f>Rozliczenie!F1110</f>
        <v>0</v>
      </c>
      <c r="K82" s="49">
        <f>Rozliczenie!H1110</f>
        <v>0</v>
      </c>
      <c r="L82" s="48"/>
    </row>
    <row r="83" spans="1:12" s="47" customFormat="1" x14ac:dyDescent="0.35">
      <c r="A83" s="47">
        <f>Rozliczenie!A1111</f>
        <v>0</v>
      </c>
      <c r="B83" s="521">
        <f>Rozliczenie!B1111</f>
        <v>0</v>
      </c>
      <c r="C83" s="521"/>
      <c r="D83" s="521"/>
      <c r="E83" s="51">
        <f>Rozliczenie!L1111</f>
        <v>0</v>
      </c>
      <c r="F83" s="49">
        <f>Rozliczenie!O1111</f>
        <v>0</v>
      </c>
      <c r="G83" s="49" t="e">
        <f t="shared" si="3"/>
        <v>#DIV/0!</v>
      </c>
      <c r="H83" s="79" t="e">
        <f t="shared" si="4"/>
        <v>#DIV/0!</v>
      </c>
      <c r="I83" s="50" t="e">
        <f t="shared" si="5"/>
        <v>#DIV/0!</v>
      </c>
      <c r="J83" s="49">
        <f>Rozliczenie!F1111</f>
        <v>0</v>
      </c>
      <c r="K83" s="49">
        <f>Rozliczenie!H1111</f>
        <v>0</v>
      </c>
      <c r="L83" s="48"/>
    </row>
    <row r="84" spans="1:12" s="47" customFormat="1" x14ac:dyDescent="0.35">
      <c r="A84" s="47">
        <f>Rozliczenie!A1112</f>
        <v>0</v>
      </c>
      <c r="B84" s="521">
        <f>Rozliczenie!B1112</f>
        <v>0</v>
      </c>
      <c r="C84" s="521"/>
      <c r="D84" s="521"/>
      <c r="E84" s="51">
        <f>Rozliczenie!L1112</f>
        <v>0</v>
      </c>
      <c r="F84" s="49">
        <f>Rozliczenie!O1112</f>
        <v>0</v>
      </c>
      <c r="G84" s="49" t="e">
        <f t="shared" si="3"/>
        <v>#DIV/0!</v>
      </c>
      <c r="H84" s="79" t="e">
        <f t="shared" si="4"/>
        <v>#DIV/0!</v>
      </c>
      <c r="I84" s="50" t="e">
        <f t="shared" si="5"/>
        <v>#DIV/0!</v>
      </c>
      <c r="J84" s="49">
        <f>Rozliczenie!F1112</f>
        <v>0</v>
      </c>
      <c r="K84" s="49">
        <f>Rozliczenie!H1112</f>
        <v>0</v>
      </c>
      <c r="L84" s="48"/>
    </row>
    <row r="85" spans="1:12" s="47" customFormat="1" x14ac:dyDescent="0.35">
      <c r="A85" s="47">
        <f>Rozliczenie!A1113</f>
        <v>0</v>
      </c>
      <c r="B85" s="521">
        <f>Rozliczenie!B1113</f>
        <v>0</v>
      </c>
      <c r="C85" s="521"/>
      <c r="D85" s="521"/>
      <c r="E85" s="51">
        <f>Rozliczenie!L1113</f>
        <v>0</v>
      </c>
      <c r="F85" s="49">
        <f>Rozliczenie!O1113</f>
        <v>0</v>
      </c>
      <c r="G85" s="49" t="e">
        <f t="shared" si="3"/>
        <v>#DIV/0!</v>
      </c>
      <c r="H85" s="79" t="e">
        <f t="shared" si="4"/>
        <v>#DIV/0!</v>
      </c>
      <c r="I85" s="50" t="e">
        <f t="shared" si="5"/>
        <v>#DIV/0!</v>
      </c>
      <c r="J85" s="49">
        <f>Rozliczenie!F1113</f>
        <v>0</v>
      </c>
      <c r="K85" s="49">
        <f>Rozliczenie!H1113</f>
        <v>0</v>
      </c>
      <c r="L85" s="48"/>
    </row>
    <row r="86" spans="1:12" s="47" customFormat="1" x14ac:dyDescent="0.35">
      <c r="A86" s="47">
        <f>Rozliczenie!A1114</f>
        <v>0</v>
      </c>
      <c r="B86" s="521">
        <f>Rozliczenie!B1114</f>
        <v>0</v>
      </c>
      <c r="C86" s="521"/>
      <c r="D86" s="521"/>
      <c r="E86" s="51">
        <f>Rozliczenie!L1114</f>
        <v>0</v>
      </c>
      <c r="F86" s="49">
        <f>Rozliczenie!O1114</f>
        <v>0</v>
      </c>
      <c r="G86" s="49" t="e">
        <f t="shared" si="3"/>
        <v>#DIV/0!</v>
      </c>
      <c r="H86" s="79" t="e">
        <f t="shared" si="4"/>
        <v>#DIV/0!</v>
      </c>
      <c r="I86" s="50" t="e">
        <f t="shared" si="5"/>
        <v>#DIV/0!</v>
      </c>
      <c r="J86" s="49">
        <f>Rozliczenie!F1114</f>
        <v>0</v>
      </c>
      <c r="K86" s="49">
        <f>Rozliczenie!H1114</f>
        <v>0</v>
      </c>
      <c r="L86" s="48"/>
    </row>
    <row r="87" spans="1:12" s="47" customFormat="1" x14ac:dyDescent="0.35">
      <c r="A87" s="47">
        <f>Rozliczenie!A1115</f>
        <v>0</v>
      </c>
      <c r="B87" s="521">
        <f>Rozliczenie!B1115</f>
        <v>0</v>
      </c>
      <c r="C87" s="521"/>
      <c r="D87" s="521"/>
      <c r="E87" s="51">
        <f>Rozliczenie!L1115</f>
        <v>0</v>
      </c>
      <c r="F87" s="49">
        <f>Rozliczenie!O1115</f>
        <v>0</v>
      </c>
      <c r="G87" s="49" t="e">
        <f t="shared" si="3"/>
        <v>#DIV/0!</v>
      </c>
      <c r="H87" s="79" t="e">
        <f t="shared" si="4"/>
        <v>#DIV/0!</v>
      </c>
      <c r="I87" s="50" t="e">
        <f t="shared" si="5"/>
        <v>#DIV/0!</v>
      </c>
      <c r="J87" s="49">
        <f>Rozliczenie!F1115</f>
        <v>0</v>
      </c>
      <c r="K87" s="49">
        <f>Rozliczenie!H1115</f>
        <v>0</v>
      </c>
      <c r="L87" s="48"/>
    </row>
    <row r="88" spans="1:12" s="47" customFormat="1" x14ac:dyDescent="0.35">
      <c r="A88" s="47">
        <f>Rozliczenie!A1116</f>
        <v>0</v>
      </c>
      <c r="B88" s="521">
        <f>Rozliczenie!B1116</f>
        <v>0</v>
      </c>
      <c r="C88" s="521"/>
      <c r="D88" s="521"/>
      <c r="E88" s="51">
        <f>Rozliczenie!L1116</f>
        <v>0</v>
      </c>
      <c r="F88" s="49">
        <f>Rozliczenie!O1116</f>
        <v>0</v>
      </c>
      <c r="G88" s="49" t="e">
        <f t="shared" si="3"/>
        <v>#DIV/0!</v>
      </c>
      <c r="H88" s="79" t="e">
        <f t="shared" si="4"/>
        <v>#DIV/0!</v>
      </c>
      <c r="I88" s="50" t="e">
        <f t="shared" si="5"/>
        <v>#DIV/0!</v>
      </c>
      <c r="J88" s="49">
        <f>Rozliczenie!F1116</f>
        <v>0</v>
      </c>
      <c r="K88" s="49">
        <f>Rozliczenie!H1116</f>
        <v>0</v>
      </c>
      <c r="L88" s="48"/>
    </row>
    <row r="89" spans="1:12" s="47" customFormat="1" x14ac:dyDescent="0.35">
      <c r="A89" s="47">
        <f>Rozliczenie!A1117</f>
        <v>0</v>
      </c>
      <c r="B89" s="521">
        <f>Rozliczenie!B1117</f>
        <v>0</v>
      </c>
      <c r="C89" s="521"/>
      <c r="D89" s="521"/>
      <c r="E89" s="51">
        <f>Rozliczenie!L1117</f>
        <v>0</v>
      </c>
      <c r="F89" s="49">
        <f>Rozliczenie!O1117</f>
        <v>0</v>
      </c>
      <c r="G89" s="49" t="e">
        <f t="shared" si="3"/>
        <v>#DIV/0!</v>
      </c>
      <c r="H89" s="79" t="e">
        <f t="shared" si="4"/>
        <v>#DIV/0!</v>
      </c>
      <c r="I89" s="50" t="e">
        <f t="shared" si="5"/>
        <v>#DIV/0!</v>
      </c>
      <c r="J89" s="49">
        <f>Rozliczenie!F1117</f>
        <v>0</v>
      </c>
      <c r="K89" s="49">
        <f>Rozliczenie!H1117</f>
        <v>0</v>
      </c>
      <c r="L89" s="48"/>
    </row>
    <row r="90" spans="1:12" s="47" customFormat="1" x14ac:dyDescent="0.35">
      <c r="A90" s="47">
        <f>Rozliczenie!A1118</f>
        <v>0</v>
      </c>
      <c r="B90" s="521">
        <f>Rozliczenie!B1118</f>
        <v>0</v>
      </c>
      <c r="C90" s="521"/>
      <c r="D90" s="521"/>
      <c r="E90" s="51">
        <f>Rozliczenie!L1118</f>
        <v>0</v>
      </c>
      <c r="F90" s="49">
        <f>Rozliczenie!O1118</f>
        <v>0</v>
      </c>
      <c r="G90" s="49" t="e">
        <f t="shared" si="3"/>
        <v>#DIV/0!</v>
      </c>
      <c r="H90" s="79" t="e">
        <f t="shared" si="4"/>
        <v>#DIV/0!</v>
      </c>
      <c r="I90" s="50" t="e">
        <f t="shared" si="5"/>
        <v>#DIV/0!</v>
      </c>
      <c r="J90" s="49">
        <f>Rozliczenie!F1118</f>
        <v>0</v>
      </c>
      <c r="K90" s="49">
        <f>Rozliczenie!H1118</f>
        <v>0</v>
      </c>
      <c r="L90" s="48"/>
    </row>
    <row r="91" spans="1:12" s="47" customFormat="1" x14ac:dyDescent="0.35">
      <c r="A91" s="47">
        <f>Rozliczenie!A1119</f>
        <v>0</v>
      </c>
      <c r="B91" s="521">
        <f>Rozliczenie!B1119</f>
        <v>0</v>
      </c>
      <c r="C91" s="521"/>
      <c r="D91" s="521"/>
      <c r="E91" s="51">
        <f>Rozliczenie!L1119</f>
        <v>0</v>
      </c>
      <c r="F91" s="49">
        <f>Rozliczenie!O1119</f>
        <v>0</v>
      </c>
      <c r="G91" s="49" t="e">
        <f t="shared" si="3"/>
        <v>#DIV/0!</v>
      </c>
      <c r="H91" s="79" t="e">
        <f t="shared" si="4"/>
        <v>#DIV/0!</v>
      </c>
      <c r="I91" s="50" t="e">
        <f t="shared" si="5"/>
        <v>#DIV/0!</v>
      </c>
      <c r="J91" s="49">
        <f>Rozliczenie!F1119</f>
        <v>0</v>
      </c>
      <c r="K91" s="49">
        <f>Rozliczenie!H1119</f>
        <v>0</v>
      </c>
      <c r="L91" s="48"/>
    </row>
    <row r="92" spans="1:12" s="47" customFormat="1" x14ac:dyDescent="0.35">
      <c r="A92" s="47">
        <f>Rozliczenie!A1120</f>
        <v>0</v>
      </c>
      <c r="B92" s="521">
        <f>Rozliczenie!B1120</f>
        <v>0</v>
      </c>
      <c r="C92" s="521"/>
      <c r="D92" s="521"/>
      <c r="E92" s="51">
        <f>Rozliczenie!L1120</f>
        <v>0</v>
      </c>
      <c r="F92" s="49">
        <f>Rozliczenie!O1120</f>
        <v>0</v>
      </c>
      <c r="G92" s="49" t="e">
        <f t="shared" si="3"/>
        <v>#DIV/0!</v>
      </c>
      <c r="H92" s="79" t="e">
        <f t="shared" si="4"/>
        <v>#DIV/0!</v>
      </c>
      <c r="I92" s="50" t="e">
        <f t="shared" si="5"/>
        <v>#DIV/0!</v>
      </c>
      <c r="J92" s="49">
        <f>Rozliczenie!F1120</f>
        <v>0</v>
      </c>
      <c r="K92" s="49">
        <f>Rozliczenie!H1120</f>
        <v>0</v>
      </c>
      <c r="L92" s="48"/>
    </row>
    <row r="93" spans="1:12" s="47" customFormat="1" x14ac:dyDescent="0.35">
      <c r="A93" s="47">
        <f>Rozliczenie!A1121</f>
        <v>0</v>
      </c>
      <c r="B93" s="521">
        <f>Rozliczenie!B1121</f>
        <v>0</v>
      </c>
      <c r="C93" s="521"/>
      <c r="D93" s="521"/>
      <c r="E93" s="51">
        <f>Rozliczenie!L1121</f>
        <v>0</v>
      </c>
      <c r="F93" s="49">
        <f>Rozliczenie!O1121</f>
        <v>0</v>
      </c>
      <c r="G93" s="49" t="e">
        <f t="shared" si="3"/>
        <v>#DIV/0!</v>
      </c>
      <c r="H93" s="79" t="e">
        <f t="shared" si="4"/>
        <v>#DIV/0!</v>
      </c>
      <c r="I93" s="50" t="e">
        <f t="shared" si="5"/>
        <v>#DIV/0!</v>
      </c>
      <c r="J93" s="49">
        <f>Rozliczenie!F1121</f>
        <v>0</v>
      </c>
      <c r="K93" s="49">
        <f>Rozliczenie!H1121</f>
        <v>0</v>
      </c>
      <c r="L93" s="48"/>
    </row>
    <row r="94" spans="1:12" s="47" customFormat="1" x14ac:dyDescent="0.35">
      <c r="A94" s="47">
        <f>Rozliczenie!A1122</f>
        <v>0</v>
      </c>
      <c r="B94" s="521">
        <f>Rozliczenie!B1122</f>
        <v>0</v>
      </c>
      <c r="C94" s="521"/>
      <c r="D94" s="521"/>
      <c r="E94" s="51">
        <f>Rozliczenie!L1122</f>
        <v>0</v>
      </c>
      <c r="F94" s="49">
        <f>Rozliczenie!O1122</f>
        <v>0</v>
      </c>
      <c r="G94" s="49" t="e">
        <f t="shared" si="3"/>
        <v>#DIV/0!</v>
      </c>
      <c r="H94" s="79" t="e">
        <f t="shared" si="4"/>
        <v>#DIV/0!</v>
      </c>
      <c r="I94" s="50" t="e">
        <f t="shared" si="5"/>
        <v>#DIV/0!</v>
      </c>
      <c r="J94" s="49">
        <f>Rozliczenie!F1122</f>
        <v>0</v>
      </c>
      <c r="K94" s="49">
        <f>Rozliczenie!H1122</f>
        <v>0</v>
      </c>
      <c r="L94" s="48"/>
    </row>
    <row r="95" spans="1:12" s="47" customFormat="1" x14ac:dyDescent="0.35">
      <c r="A95" s="47">
        <f>Rozliczenie!A1123</f>
        <v>0</v>
      </c>
      <c r="B95" s="521">
        <f>Rozliczenie!B1123</f>
        <v>0</v>
      </c>
      <c r="C95" s="521"/>
      <c r="D95" s="521"/>
      <c r="E95" s="51">
        <f>Rozliczenie!L1123</f>
        <v>0</v>
      </c>
      <c r="F95" s="49">
        <f>Rozliczenie!O1123</f>
        <v>0</v>
      </c>
      <c r="G95" s="49" t="e">
        <f t="shared" si="3"/>
        <v>#DIV/0!</v>
      </c>
      <c r="H95" s="79" t="e">
        <f t="shared" si="4"/>
        <v>#DIV/0!</v>
      </c>
      <c r="I95" s="50" t="e">
        <f t="shared" si="5"/>
        <v>#DIV/0!</v>
      </c>
      <c r="J95" s="49">
        <f>Rozliczenie!F1123</f>
        <v>0</v>
      </c>
      <c r="K95" s="49">
        <f>Rozliczenie!H1123</f>
        <v>0</v>
      </c>
      <c r="L95" s="48"/>
    </row>
    <row r="96" spans="1:12" s="47" customFormat="1" x14ac:dyDescent="0.35">
      <c r="A96" s="47">
        <f>Rozliczenie!A1124</f>
        <v>0</v>
      </c>
      <c r="B96" s="521">
        <f>Rozliczenie!B1124</f>
        <v>0</v>
      </c>
      <c r="C96" s="521"/>
      <c r="D96" s="521"/>
      <c r="E96" s="51">
        <f>Rozliczenie!L1124</f>
        <v>0</v>
      </c>
      <c r="F96" s="49">
        <f>Rozliczenie!O1124</f>
        <v>0</v>
      </c>
      <c r="G96" s="49" t="e">
        <f t="shared" si="3"/>
        <v>#DIV/0!</v>
      </c>
      <c r="H96" s="79" t="e">
        <f t="shared" si="4"/>
        <v>#DIV/0!</v>
      </c>
      <c r="I96" s="50" t="e">
        <f t="shared" si="5"/>
        <v>#DIV/0!</v>
      </c>
      <c r="J96" s="49">
        <f>Rozliczenie!F1124</f>
        <v>0</v>
      </c>
      <c r="K96" s="49">
        <f>Rozliczenie!H1124</f>
        <v>0</v>
      </c>
      <c r="L96" s="48"/>
    </row>
    <row r="97" spans="1:17" s="47" customFormat="1" x14ac:dyDescent="0.35">
      <c r="A97" s="47">
        <f>Rozliczenie!A1125</f>
        <v>0</v>
      </c>
      <c r="B97" s="521">
        <f>Rozliczenie!B1125</f>
        <v>0</v>
      </c>
      <c r="C97" s="521"/>
      <c r="D97" s="521"/>
      <c r="E97" s="51">
        <f>Rozliczenie!L1125</f>
        <v>0</v>
      </c>
      <c r="F97" s="49">
        <f>Rozliczenie!O1125</f>
        <v>0</v>
      </c>
      <c r="G97" s="49" t="e">
        <f t="shared" si="3"/>
        <v>#DIV/0!</v>
      </c>
      <c r="H97" s="79" t="e">
        <f t="shared" si="4"/>
        <v>#DIV/0!</v>
      </c>
      <c r="I97" s="50" t="e">
        <f t="shared" si="5"/>
        <v>#DIV/0!</v>
      </c>
      <c r="J97" s="49">
        <f>Rozliczenie!F1125</f>
        <v>0</v>
      </c>
      <c r="K97" s="49">
        <f>Rozliczenie!H1125</f>
        <v>0</v>
      </c>
      <c r="L97" s="48"/>
    </row>
    <row r="98" spans="1:17" s="47" customFormat="1" x14ac:dyDescent="0.35">
      <c r="A98" s="47">
        <f>Rozliczenie!A1126</f>
        <v>0</v>
      </c>
      <c r="B98" s="521">
        <f>Rozliczenie!B1126</f>
        <v>0</v>
      </c>
      <c r="C98" s="521"/>
      <c r="D98" s="521"/>
      <c r="E98" s="51">
        <f>Rozliczenie!L1126</f>
        <v>0</v>
      </c>
      <c r="F98" s="49">
        <f>Rozliczenie!O1126</f>
        <v>0</v>
      </c>
      <c r="G98" s="49" t="e">
        <f t="shared" si="3"/>
        <v>#DIV/0!</v>
      </c>
      <c r="H98" s="79" t="e">
        <f t="shared" si="4"/>
        <v>#DIV/0!</v>
      </c>
      <c r="I98" s="50" t="e">
        <f t="shared" si="5"/>
        <v>#DIV/0!</v>
      </c>
      <c r="J98" s="49">
        <f>Rozliczenie!F1126</f>
        <v>0</v>
      </c>
      <c r="K98" s="49">
        <f>Rozliczenie!H1126</f>
        <v>0</v>
      </c>
      <c r="L98" s="48"/>
    </row>
    <row r="99" spans="1:17" s="47" customFormat="1" x14ac:dyDescent="0.35">
      <c r="A99" s="47">
        <f>Rozliczenie!A1127</f>
        <v>0</v>
      </c>
      <c r="B99" s="521">
        <f>Rozliczenie!B1127</f>
        <v>0</v>
      </c>
      <c r="C99" s="521"/>
      <c r="D99" s="521"/>
      <c r="E99" s="51">
        <f>Rozliczenie!L1127</f>
        <v>0</v>
      </c>
      <c r="F99" s="49">
        <f>Rozliczenie!O1127</f>
        <v>0</v>
      </c>
      <c r="G99" s="49" t="e">
        <f t="shared" si="3"/>
        <v>#DIV/0!</v>
      </c>
      <c r="H99" s="79" t="e">
        <f t="shared" si="4"/>
        <v>#DIV/0!</v>
      </c>
      <c r="I99" s="50" t="e">
        <f t="shared" si="5"/>
        <v>#DIV/0!</v>
      </c>
      <c r="J99" s="49">
        <f>Rozliczenie!F1127</f>
        <v>0</v>
      </c>
      <c r="K99" s="49">
        <f>Rozliczenie!H1127</f>
        <v>0</v>
      </c>
      <c r="L99" s="48"/>
    </row>
    <row r="100" spans="1:17" s="47" customFormat="1" x14ac:dyDescent="0.35">
      <c r="A100" s="47">
        <f>Rozliczenie!A1128</f>
        <v>0</v>
      </c>
      <c r="B100" s="521">
        <f>Rozliczenie!B1128</f>
        <v>0</v>
      </c>
      <c r="C100" s="521"/>
      <c r="D100" s="521"/>
      <c r="E100" s="51">
        <f>Rozliczenie!L1128</f>
        <v>0</v>
      </c>
      <c r="F100" s="49">
        <f>Rozliczenie!O1128</f>
        <v>0</v>
      </c>
      <c r="G100" s="49" t="e">
        <f t="shared" si="3"/>
        <v>#DIV/0!</v>
      </c>
      <c r="H100" s="79" t="e">
        <f t="shared" si="4"/>
        <v>#DIV/0!</v>
      </c>
      <c r="I100" s="50" t="e">
        <f t="shared" si="5"/>
        <v>#DIV/0!</v>
      </c>
      <c r="J100" s="49">
        <f>Rozliczenie!F1128</f>
        <v>0</v>
      </c>
      <c r="K100" s="49">
        <f>Rozliczenie!H1128</f>
        <v>0</v>
      </c>
      <c r="L100" s="48"/>
    </row>
    <row r="101" spans="1:17" s="47" customFormat="1" x14ac:dyDescent="0.35">
      <c r="A101" s="47">
        <f>Rozliczenie!A1129</f>
        <v>0</v>
      </c>
      <c r="B101" s="521">
        <f>Rozliczenie!B1129</f>
        <v>0</v>
      </c>
      <c r="C101" s="521"/>
      <c r="D101" s="521"/>
      <c r="E101" s="51">
        <f>Rozliczenie!L1129</f>
        <v>0</v>
      </c>
      <c r="F101" s="49">
        <f>Rozliczenie!O1129</f>
        <v>0</v>
      </c>
      <c r="G101" s="49" t="e">
        <f t="shared" si="3"/>
        <v>#DIV/0!</v>
      </c>
      <c r="H101" s="79" t="e">
        <f t="shared" si="4"/>
        <v>#DIV/0!</v>
      </c>
      <c r="I101" s="50" t="e">
        <f t="shared" si="5"/>
        <v>#DIV/0!</v>
      </c>
      <c r="J101" s="49">
        <f>Rozliczenie!F1129</f>
        <v>0</v>
      </c>
      <c r="K101" s="49">
        <f>Rozliczenie!H1129</f>
        <v>0</v>
      </c>
      <c r="L101" s="48"/>
    </row>
    <row r="102" spans="1:17" s="47" customFormat="1" x14ac:dyDescent="0.35">
      <c r="A102" s="47">
        <f>Rozliczenie!A1130</f>
        <v>0</v>
      </c>
      <c r="B102" s="521">
        <f>Rozliczenie!B1130</f>
        <v>0</v>
      </c>
      <c r="C102" s="521"/>
      <c r="D102" s="521"/>
      <c r="E102" s="51">
        <f>Rozliczenie!L1130</f>
        <v>0</v>
      </c>
      <c r="F102" s="49">
        <f>Rozliczenie!O1130</f>
        <v>0</v>
      </c>
      <c r="G102" s="49" t="e">
        <f t="shared" si="3"/>
        <v>#DIV/0!</v>
      </c>
      <c r="H102" s="79" t="e">
        <f t="shared" si="4"/>
        <v>#DIV/0!</v>
      </c>
      <c r="I102" s="50" t="e">
        <f t="shared" si="5"/>
        <v>#DIV/0!</v>
      </c>
      <c r="J102" s="49">
        <f>Rozliczenie!F1130</f>
        <v>0</v>
      </c>
      <c r="K102" s="49">
        <f>Rozliczenie!H1130</f>
        <v>0</v>
      </c>
      <c r="L102" s="48"/>
    </row>
    <row r="103" spans="1:17" s="47" customFormat="1" x14ac:dyDescent="0.35">
      <c r="A103" s="47">
        <f>Rozliczenie!A1131</f>
        <v>0</v>
      </c>
      <c r="B103" s="521">
        <f>Rozliczenie!B1131</f>
        <v>0</v>
      </c>
      <c r="C103" s="521"/>
      <c r="D103" s="521"/>
      <c r="E103" s="51">
        <f>Rozliczenie!L1131</f>
        <v>0</v>
      </c>
      <c r="F103" s="49">
        <f>Rozliczenie!O1131</f>
        <v>0</v>
      </c>
      <c r="G103" s="49" t="e">
        <f t="shared" si="3"/>
        <v>#DIV/0!</v>
      </c>
      <c r="H103" s="79" t="e">
        <f t="shared" si="4"/>
        <v>#DIV/0!</v>
      </c>
      <c r="I103" s="50" t="e">
        <f t="shared" si="5"/>
        <v>#DIV/0!</v>
      </c>
      <c r="J103" s="49">
        <f>Rozliczenie!F1131</f>
        <v>0</v>
      </c>
      <c r="K103" s="49">
        <f>Rozliczenie!H1131</f>
        <v>0</v>
      </c>
      <c r="L103" s="48"/>
    </row>
    <row r="104" spans="1:17" s="24" customFormat="1" x14ac:dyDescent="0.35">
      <c r="A104" s="24" t="s">
        <v>95</v>
      </c>
      <c r="C104" s="45"/>
      <c r="D104" s="46"/>
      <c r="E104" s="44">
        <f>SUM(E4:E103)</f>
        <v>0</v>
      </c>
      <c r="F104" s="44">
        <f>SUM(F4:F103)</f>
        <v>0</v>
      </c>
      <c r="G104" s="45"/>
      <c r="H104" s="45"/>
      <c r="I104" s="45"/>
      <c r="J104" s="44">
        <f>SUM(J4:J103)</f>
        <v>0</v>
      </c>
      <c r="K104" s="44">
        <f>SUMIF(K4:K103,"&gt;0")</f>
        <v>0</v>
      </c>
    </row>
    <row r="105" spans="1:17" x14ac:dyDescent="0.35">
      <c r="C105" s="41"/>
      <c r="D105" s="41"/>
      <c r="E105" s="41"/>
      <c r="F105" s="42"/>
      <c r="K105" s="41"/>
    </row>
    <row r="106" spans="1:17" x14ac:dyDescent="0.35">
      <c r="B106" s="524" t="s">
        <v>94</v>
      </c>
      <c r="C106" s="524"/>
      <c r="D106" s="524"/>
      <c r="E106" s="524"/>
      <c r="F106" s="524"/>
      <c r="G106" s="524"/>
      <c r="H106" s="524"/>
      <c r="I106" s="524"/>
      <c r="J106" s="524"/>
      <c r="K106" s="524"/>
      <c r="L106" s="524"/>
      <c r="M106" s="524"/>
      <c r="N106" s="524"/>
      <c r="O106" s="524"/>
      <c r="P106" s="524"/>
      <c r="Q106" s="524"/>
    </row>
    <row r="107" spans="1:17" ht="42" customHeight="1" x14ac:dyDescent="0.35">
      <c r="A107" s="40" t="str">
        <f t="shared" ref="A107:A170" si="6">A3</f>
        <v>l.p</v>
      </c>
      <c r="B107" s="39"/>
      <c r="C107" s="38" t="s">
        <v>93</v>
      </c>
      <c r="D107" s="37" t="s">
        <v>92</v>
      </c>
      <c r="E107" s="36" t="s">
        <v>91</v>
      </c>
      <c r="F107" s="35" t="s">
        <v>90</v>
      </c>
      <c r="G107" s="34" t="s">
        <v>89</v>
      </c>
      <c r="H107" s="33" t="s">
        <v>88</v>
      </c>
      <c r="I107" s="33" t="s">
        <v>87</v>
      </c>
      <c r="J107" s="33" t="s">
        <v>86</v>
      </c>
      <c r="K107" s="31" t="s">
        <v>85</v>
      </c>
      <c r="L107" s="32" t="s">
        <v>84</v>
      </c>
      <c r="M107" s="31" t="s">
        <v>83</v>
      </c>
      <c r="N107" s="31" t="s">
        <v>82</v>
      </c>
      <c r="O107" s="31" t="s">
        <v>81</v>
      </c>
      <c r="P107" s="30" t="s">
        <v>80</v>
      </c>
      <c r="Q107" s="30" t="s">
        <v>79</v>
      </c>
    </row>
    <row r="108" spans="1:17" s="194" customFormat="1" x14ac:dyDescent="0.35">
      <c r="A108" s="194">
        <f t="shared" si="6"/>
        <v>0</v>
      </c>
      <c r="B108" s="29"/>
      <c r="C108" s="25" t="e">
        <f>ROUND(F4/E4,2)</f>
        <v>#DIV/0!</v>
      </c>
      <c r="D108" s="27" t="e">
        <f t="shared" ref="D108:D171" si="7">H4</f>
        <v>#DIV/0!</v>
      </c>
      <c r="E108" s="28" t="e">
        <f>ROUND(D108/C108,2)</f>
        <v>#DIV/0!</v>
      </c>
      <c r="F108" s="27" t="e">
        <f>ROUND(D108*E4,2)</f>
        <v>#DIV/0!</v>
      </c>
      <c r="G108" s="27" t="e">
        <f>ROUND(G4*E4,2)</f>
        <v>#DIV/0!</v>
      </c>
      <c r="H108" s="27" t="e">
        <f>ROUND(J108*E4,2)</f>
        <v>#DIV/0!</v>
      </c>
      <c r="I108" s="194" t="e">
        <f>ROUND(J108*E4,2)</f>
        <v>#DIV/0!</v>
      </c>
      <c r="J108" s="27" t="e">
        <f>IF((F4-J4)/E4&gt;=$L$4,$L$4,(F4-J4)/E4)</f>
        <v>#DIV/0!</v>
      </c>
      <c r="K108" s="27" t="e">
        <f>ROUND(K4/E4,2)</f>
        <v>#DIV/0!</v>
      </c>
      <c r="L108" s="27">
        <f>ROUND(F4*0.1,2)</f>
        <v>0</v>
      </c>
      <c r="M108" s="27" t="e">
        <f>ROUND(C108*0.1,2)</f>
        <v>#DIV/0!</v>
      </c>
      <c r="N108" s="194" t="e">
        <f t="shared" ref="N108:N171" si="8">IF(D108&gt;=M108,$M$2,$M$3)</f>
        <v>#DIV/0!</v>
      </c>
      <c r="O108" s="194" t="e">
        <f t="shared" ref="O108:O171" si="9">IF(K108&lt;=$L$4,$M$2,$M$3)</f>
        <v>#DIV/0!</v>
      </c>
      <c r="P108" s="27" t="e">
        <f t="shared" ref="P108:P171" si="10">(H108+J4)-F4</f>
        <v>#DIV/0!</v>
      </c>
      <c r="Q108" s="25" t="e">
        <f t="shared" ref="Q108:Q171" si="11">F4-G108</f>
        <v>#DIV/0!</v>
      </c>
    </row>
    <row r="109" spans="1:17" s="194" customFormat="1" x14ac:dyDescent="0.35">
      <c r="A109" s="194">
        <f t="shared" si="6"/>
        <v>0</v>
      </c>
      <c r="B109" s="29"/>
      <c r="C109" s="25" t="e">
        <f t="shared" ref="C109:C172" si="12">ROUND(F5/E5,2)</f>
        <v>#DIV/0!</v>
      </c>
      <c r="D109" s="27" t="e">
        <f t="shared" si="7"/>
        <v>#DIV/0!</v>
      </c>
      <c r="E109" s="28" t="e">
        <f t="shared" ref="E109:E172" si="13">ROUND(D109/C109,2)</f>
        <v>#DIV/0!</v>
      </c>
      <c r="F109" s="27" t="e">
        <f t="shared" ref="F109:F172" si="14">ROUND(D109*E5,2)</f>
        <v>#DIV/0!</v>
      </c>
      <c r="G109" s="27" t="e">
        <f t="shared" ref="G109:G172" si="15">ROUND(G5*E5,2)</f>
        <v>#DIV/0!</v>
      </c>
      <c r="H109" s="27" t="e">
        <f t="shared" ref="H109:H172" si="16">ROUND(J109*E5,2)</f>
        <v>#DIV/0!</v>
      </c>
      <c r="I109" s="194" t="e">
        <f t="shared" ref="I109:I172" si="17">ROUND(J109*E5,2)</f>
        <v>#DIV/0!</v>
      </c>
      <c r="J109" s="27" t="e">
        <f t="shared" ref="J109:J172" si="18">IF((F5-J5)/E5&gt;=$L$4,$L$4,(F5-J5)/E5)</f>
        <v>#DIV/0!</v>
      </c>
      <c r="K109" s="27" t="e">
        <f t="shared" ref="K109:K172" si="19">ROUND(K5/E5,2)</f>
        <v>#DIV/0!</v>
      </c>
      <c r="L109" s="27">
        <f t="shared" ref="L109:L172" si="20">ROUND(F5*0.1,2)</f>
        <v>0</v>
      </c>
      <c r="M109" s="27" t="e">
        <f t="shared" ref="M109:M172" si="21">ROUND(C109*0.1,2)</f>
        <v>#DIV/0!</v>
      </c>
      <c r="N109" s="194" t="e">
        <f t="shared" si="8"/>
        <v>#DIV/0!</v>
      </c>
      <c r="O109" s="194" t="e">
        <f t="shared" si="9"/>
        <v>#DIV/0!</v>
      </c>
      <c r="P109" s="27" t="e">
        <f t="shared" si="10"/>
        <v>#DIV/0!</v>
      </c>
      <c r="Q109" s="25" t="e">
        <f t="shared" si="11"/>
        <v>#DIV/0!</v>
      </c>
    </row>
    <row r="110" spans="1:17" s="194" customFormat="1" x14ac:dyDescent="0.35">
      <c r="A110" s="194">
        <f t="shared" si="6"/>
        <v>0</v>
      </c>
      <c r="B110" s="29"/>
      <c r="C110" s="25" t="e">
        <f t="shared" si="12"/>
        <v>#DIV/0!</v>
      </c>
      <c r="D110" s="27" t="e">
        <f t="shared" si="7"/>
        <v>#DIV/0!</v>
      </c>
      <c r="E110" s="28" t="e">
        <f t="shared" si="13"/>
        <v>#DIV/0!</v>
      </c>
      <c r="F110" s="27" t="e">
        <f t="shared" si="14"/>
        <v>#DIV/0!</v>
      </c>
      <c r="G110" s="27" t="e">
        <f t="shared" si="15"/>
        <v>#DIV/0!</v>
      </c>
      <c r="H110" s="27" t="e">
        <f t="shared" si="16"/>
        <v>#DIV/0!</v>
      </c>
      <c r="I110" s="194" t="e">
        <f t="shared" si="17"/>
        <v>#DIV/0!</v>
      </c>
      <c r="J110" s="27" t="e">
        <f t="shared" si="18"/>
        <v>#DIV/0!</v>
      </c>
      <c r="K110" s="27" t="e">
        <f t="shared" si="19"/>
        <v>#DIV/0!</v>
      </c>
      <c r="L110" s="27">
        <f t="shared" si="20"/>
        <v>0</v>
      </c>
      <c r="M110" s="27" t="e">
        <f t="shared" si="21"/>
        <v>#DIV/0!</v>
      </c>
      <c r="N110" s="194" t="e">
        <f t="shared" si="8"/>
        <v>#DIV/0!</v>
      </c>
      <c r="O110" s="194" t="e">
        <f t="shared" si="9"/>
        <v>#DIV/0!</v>
      </c>
      <c r="P110" s="27" t="e">
        <f t="shared" si="10"/>
        <v>#DIV/0!</v>
      </c>
      <c r="Q110" s="25" t="e">
        <f t="shared" si="11"/>
        <v>#DIV/0!</v>
      </c>
    </row>
    <row r="111" spans="1:17" s="194" customFormat="1" x14ac:dyDescent="0.35">
      <c r="A111" s="194">
        <f t="shared" si="6"/>
        <v>0</v>
      </c>
      <c r="B111" s="29"/>
      <c r="C111" s="25" t="e">
        <f t="shared" si="12"/>
        <v>#DIV/0!</v>
      </c>
      <c r="D111" s="27" t="e">
        <f t="shared" si="7"/>
        <v>#DIV/0!</v>
      </c>
      <c r="E111" s="28" t="e">
        <f t="shared" si="13"/>
        <v>#DIV/0!</v>
      </c>
      <c r="F111" s="27" t="e">
        <f t="shared" si="14"/>
        <v>#DIV/0!</v>
      </c>
      <c r="G111" s="27" t="e">
        <f t="shared" si="15"/>
        <v>#DIV/0!</v>
      </c>
      <c r="H111" s="27" t="e">
        <f t="shared" si="16"/>
        <v>#DIV/0!</v>
      </c>
      <c r="I111" s="194" t="e">
        <f t="shared" si="17"/>
        <v>#DIV/0!</v>
      </c>
      <c r="J111" s="27" t="e">
        <f t="shared" si="18"/>
        <v>#DIV/0!</v>
      </c>
      <c r="K111" s="27" t="e">
        <f t="shared" si="19"/>
        <v>#DIV/0!</v>
      </c>
      <c r="L111" s="27">
        <f t="shared" si="20"/>
        <v>0</v>
      </c>
      <c r="M111" s="27" t="e">
        <f t="shared" si="21"/>
        <v>#DIV/0!</v>
      </c>
      <c r="N111" s="194" t="e">
        <f t="shared" si="8"/>
        <v>#DIV/0!</v>
      </c>
      <c r="O111" s="194" t="e">
        <f t="shared" si="9"/>
        <v>#DIV/0!</v>
      </c>
      <c r="P111" s="27" t="e">
        <f t="shared" si="10"/>
        <v>#DIV/0!</v>
      </c>
      <c r="Q111" s="25" t="e">
        <f t="shared" si="11"/>
        <v>#DIV/0!</v>
      </c>
    </row>
    <row r="112" spans="1:17" x14ac:dyDescent="0.35">
      <c r="A112" s="194">
        <f t="shared" si="6"/>
        <v>0</v>
      </c>
      <c r="B112" s="29"/>
      <c r="C112" s="25" t="e">
        <f t="shared" si="12"/>
        <v>#DIV/0!</v>
      </c>
      <c r="D112" s="27" t="e">
        <f t="shared" si="7"/>
        <v>#DIV/0!</v>
      </c>
      <c r="E112" s="28" t="e">
        <f t="shared" si="13"/>
        <v>#DIV/0!</v>
      </c>
      <c r="F112" s="27" t="e">
        <f t="shared" si="14"/>
        <v>#DIV/0!</v>
      </c>
      <c r="G112" s="27" t="e">
        <f t="shared" si="15"/>
        <v>#DIV/0!</v>
      </c>
      <c r="H112" s="27" t="e">
        <f t="shared" si="16"/>
        <v>#DIV/0!</v>
      </c>
      <c r="I112" s="194" t="e">
        <f t="shared" si="17"/>
        <v>#DIV/0!</v>
      </c>
      <c r="J112" s="27" t="e">
        <f t="shared" si="18"/>
        <v>#DIV/0!</v>
      </c>
      <c r="K112" s="27" t="e">
        <f t="shared" si="19"/>
        <v>#DIV/0!</v>
      </c>
      <c r="L112" s="27">
        <f t="shared" si="20"/>
        <v>0</v>
      </c>
      <c r="M112" s="27" t="e">
        <f t="shared" si="21"/>
        <v>#DIV/0!</v>
      </c>
      <c r="N112" s="194" t="e">
        <f t="shared" si="8"/>
        <v>#DIV/0!</v>
      </c>
      <c r="O112" s="194" t="e">
        <f t="shared" si="9"/>
        <v>#DIV/0!</v>
      </c>
      <c r="P112" s="27" t="e">
        <f t="shared" si="10"/>
        <v>#DIV/0!</v>
      </c>
      <c r="Q112" s="25" t="e">
        <f t="shared" si="11"/>
        <v>#DIV/0!</v>
      </c>
    </row>
    <row r="113" spans="1:17" x14ac:dyDescent="0.35">
      <c r="A113" s="194">
        <f t="shared" si="6"/>
        <v>0</v>
      </c>
      <c r="B113" s="29"/>
      <c r="C113" s="25" t="e">
        <f t="shared" si="12"/>
        <v>#DIV/0!</v>
      </c>
      <c r="D113" s="27" t="e">
        <f t="shared" si="7"/>
        <v>#DIV/0!</v>
      </c>
      <c r="E113" s="28" t="e">
        <f t="shared" si="13"/>
        <v>#DIV/0!</v>
      </c>
      <c r="F113" s="27" t="e">
        <f t="shared" si="14"/>
        <v>#DIV/0!</v>
      </c>
      <c r="G113" s="27" t="e">
        <f t="shared" si="15"/>
        <v>#DIV/0!</v>
      </c>
      <c r="H113" s="27" t="e">
        <f t="shared" si="16"/>
        <v>#DIV/0!</v>
      </c>
      <c r="I113" s="194" t="e">
        <f t="shared" si="17"/>
        <v>#DIV/0!</v>
      </c>
      <c r="J113" s="27" t="e">
        <f t="shared" si="18"/>
        <v>#DIV/0!</v>
      </c>
      <c r="K113" s="27" t="e">
        <f t="shared" si="19"/>
        <v>#DIV/0!</v>
      </c>
      <c r="L113" s="27">
        <f t="shared" si="20"/>
        <v>0</v>
      </c>
      <c r="M113" s="27" t="e">
        <f t="shared" si="21"/>
        <v>#DIV/0!</v>
      </c>
      <c r="N113" s="194" t="e">
        <f t="shared" si="8"/>
        <v>#DIV/0!</v>
      </c>
      <c r="O113" s="194" t="e">
        <f t="shared" si="9"/>
        <v>#DIV/0!</v>
      </c>
      <c r="P113" s="27" t="e">
        <f t="shared" si="10"/>
        <v>#DIV/0!</v>
      </c>
      <c r="Q113" s="25" t="e">
        <f t="shared" si="11"/>
        <v>#DIV/0!</v>
      </c>
    </row>
    <row r="114" spans="1:17" x14ac:dyDescent="0.35">
      <c r="A114" s="194">
        <f t="shared" si="6"/>
        <v>0</v>
      </c>
      <c r="B114" s="29"/>
      <c r="C114" s="25" t="e">
        <f t="shared" si="12"/>
        <v>#DIV/0!</v>
      </c>
      <c r="D114" s="27" t="e">
        <f t="shared" si="7"/>
        <v>#DIV/0!</v>
      </c>
      <c r="E114" s="28" t="e">
        <f t="shared" si="13"/>
        <v>#DIV/0!</v>
      </c>
      <c r="F114" s="27" t="e">
        <f t="shared" si="14"/>
        <v>#DIV/0!</v>
      </c>
      <c r="G114" s="27" t="e">
        <f t="shared" si="15"/>
        <v>#DIV/0!</v>
      </c>
      <c r="H114" s="27" t="e">
        <f t="shared" si="16"/>
        <v>#DIV/0!</v>
      </c>
      <c r="I114" s="194" t="e">
        <f t="shared" si="17"/>
        <v>#DIV/0!</v>
      </c>
      <c r="J114" s="27" t="e">
        <f t="shared" si="18"/>
        <v>#DIV/0!</v>
      </c>
      <c r="K114" s="27" t="e">
        <f t="shared" si="19"/>
        <v>#DIV/0!</v>
      </c>
      <c r="L114" s="27">
        <f t="shared" si="20"/>
        <v>0</v>
      </c>
      <c r="M114" s="27" t="e">
        <f t="shared" si="21"/>
        <v>#DIV/0!</v>
      </c>
      <c r="N114" s="194" t="e">
        <f t="shared" si="8"/>
        <v>#DIV/0!</v>
      </c>
      <c r="O114" s="194" t="e">
        <f t="shared" si="9"/>
        <v>#DIV/0!</v>
      </c>
      <c r="P114" s="27" t="e">
        <f t="shared" si="10"/>
        <v>#DIV/0!</v>
      </c>
      <c r="Q114" s="25" t="e">
        <f t="shared" si="11"/>
        <v>#DIV/0!</v>
      </c>
    </row>
    <row r="115" spans="1:17" x14ac:dyDescent="0.35">
      <c r="A115" s="194">
        <f t="shared" si="6"/>
        <v>0</v>
      </c>
      <c r="B115" s="29"/>
      <c r="C115" s="25" t="e">
        <f t="shared" si="12"/>
        <v>#DIV/0!</v>
      </c>
      <c r="D115" s="27" t="e">
        <f t="shared" si="7"/>
        <v>#DIV/0!</v>
      </c>
      <c r="E115" s="28" t="e">
        <f t="shared" si="13"/>
        <v>#DIV/0!</v>
      </c>
      <c r="F115" s="27" t="e">
        <f t="shared" si="14"/>
        <v>#DIV/0!</v>
      </c>
      <c r="G115" s="27" t="e">
        <f t="shared" si="15"/>
        <v>#DIV/0!</v>
      </c>
      <c r="H115" s="27" t="e">
        <f t="shared" si="16"/>
        <v>#DIV/0!</v>
      </c>
      <c r="I115" s="194" t="e">
        <f t="shared" si="17"/>
        <v>#DIV/0!</v>
      </c>
      <c r="J115" s="27" t="e">
        <f t="shared" si="18"/>
        <v>#DIV/0!</v>
      </c>
      <c r="K115" s="27" t="e">
        <f t="shared" si="19"/>
        <v>#DIV/0!</v>
      </c>
      <c r="L115" s="27">
        <f t="shared" si="20"/>
        <v>0</v>
      </c>
      <c r="M115" s="27" t="e">
        <f t="shared" si="21"/>
        <v>#DIV/0!</v>
      </c>
      <c r="N115" s="194" t="e">
        <f t="shared" si="8"/>
        <v>#DIV/0!</v>
      </c>
      <c r="O115" s="194" t="e">
        <f t="shared" si="9"/>
        <v>#DIV/0!</v>
      </c>
      <c r="P115" s="27" t="e">
        <f t="shared" si="10"/>
        <v>#DIV/0!</v>
      </c>
      <c r="Q115" s="25" t="e">
        <f t="shared" si="11"/>
        <v>#DIV/0!</v>
      </c>
    </row>
    <row r="116" spans="1:17" x14ac:dyDescent="0.35">
      <c r="A116" s="194">
        <f t="shared" si="6"/>
        <v>0</v>
      </c>
      <c r="B116" s="29"/>
      <c r="C116" s="25" t="e">
        <f t="shared" si="12"/>
        <v>#DIV/0!</v>
      </c>
      <c r="D116" s="27" t="e">
        <f t="shared" si="7"/>
        <v>#DIV/0!</v>
      </c>
      <c r="E116" s="28" t="e">
        <f t="shared" si="13"/>
        <v>#DIV/0!</v>
      </c>
      <c r="F116" s="27" t="e">
        <f t="shared" si="14"/>
        <v>#DIV/0!</v>
      </c>
      <c r="G116" s="27" t="e">
        <f t="shared" si="15"/>
        <v>#DIV/0!</v>
      </c>
      <c r="H116" s="27" t="e">
        <f t="shared" si="16"/>
        <v>#DIV/0!</v>
      </c>
      <c r="I116" s="194" t="e">
        <f t="shared" si="17"/>
        <v>#DIV/0!</v>
      </c>
      <c r="J116" s="27" t="e">
        <f t="shared" si="18"/>
        <v>#DIV/0!</v>
      </c>
      <c r="K116" s="27" t="e">
        <f t="shared" si="19"/>
        <v>#DIV/0!</v>
      </c>
      <c r="L116" s="27">
        <f t="shared" si="20"/>
        <v>0</v>
      </c>
      <c r="M116" s="27" t="e">
        <f t="shared" si="21"/>
        <v>#DIV/0!</v>
      </c>
      <c r="N116" s="194" t="e">
        <f t="shared" si="8"/>
        <v>#DIV/0!</v>
      </c>
      <c r="O116" s="194" t="e">
        <f t="shared" si="9"/>
        <v>#DIV/0!</v>
      </c>
      <c r="P116" s="27" t="e">
        <f t="shared" si="10"/>
        <v>#DIV/0!</v>
      </c>
      <c r="Q116" s="25" t="e">
        <f t="shared" si="11"/>
        <v>#DIV/0!</v>
      </c>
    </row>
    <row r="117" spans="1:17" x14ac:dyDescent="0.35">
      <c r="A117" s="194">
        <f t="shared" si="6"/>
        <v>0</v>
      </c>
      <c r="B117" s="29"/>
      <c r="C117" s="25" t="e">
        <f t="shared" si="12"/>
        <v>#DIV/0!</v>
      </c>
      <c r="D117" s="27" t="e">
        <f t="shared" si="7"/>
        <v>#DIV/0!</v>
      </c>
      <c r="E117" s="28" t="e">
        <f t="shared" si="13"/>
        <v>#DIV/0!</v>
      </c>
      <c r="F117" s="27" t="e">
        <f t="shared" si="14"/>
        <v>#DIV/0!</v>
      </c>
      <c r="G117" s="27" t="e">
        <f t="shared" si="15"/>
        <v>#DIV/0!</v>
      </c>
      <c r="H117" s="27" t="e">
        <f t="shared" si="16"/>
        <v>#DIV/0!</v>
      </c>
      <c r="I117" s="194" t="e">
        <f t="shared" si="17"/>
        <v>#DIV/0!</v>
      </c>
      <c r="J117" s="27" t="e">
        <f t="shared" si="18"/>
        <v>#DIV/0!</v>
      </c>
      <c r="K117" s="27" t="e">
        <f t="shared" si="19"/>
        <v>#DIV/0!</v>
      </c>
      <c r="L117" s="27">
        <f t="shared" si="20"/>
        <v>0</v>
      </c>
      <c r="M117" s="27" t="e">
        <f t="shared" si="21"/>
        <v>#DIV/0!</v>
      </c>
      <c r="N117" s="194" t="e">
        <f t="shared" si="8"/>
        <v>#DIV/0!</v>
      </c>
      <c r="O117" s="194" t="e">
        <f t="shared" si="9"/>
        <v>#DIV/0!</v>
      </c>
      <c r="P117" s="27" t="e">
        <f t="shared" si="10"/>
        <v>#DIV/0!</v>
      </c>
      <c r="Q117" s="25" t="e">
        <f t="shared" si="11"/>
        <v>#DIV/0!</v>
      </c>
    </row>
    <row r="118" spans="1:17" x14ac:dyDescent="0.35">
      <c r="A118" s="194">
        <f t="shared" si="6"/>
        <v>0</v>
      </c>
      <c r="B118" s="29"/>
      <c r="C118" s="25" t="e">
        <f t="shared" si="12"/>
        <v>#DIV/0!</v>
      </c>
      <c r="D118" s="27" t="e">
        <f t="shared" si="7"/>
        <v>#DIV/0!</v>
      </c>
      <c r="E118" s="28" t="e">
        <f t="shared" si="13"/>
        <v>#DIV/0!</v>
      </c>
      <c r="F118" s="27" t="e">
        <f t="shared" si="14"/>
        <v>#DIV/0!</v>
      </c>
      <c r="G118" s="27" t="e">
        <f t="shared" si="15"/>
        <v>#DIV/0!</v>
      </c>
      <c r="H118" s="27" t="e">
        <f t="shared" si="16"/>
        <v>#DIV/0!</v>
      </c>
      <c r="I118" s="194" t="e">
        <f t="shared" si="17"/>
        <v>#DIV/0!</v>
      </c>
      <c r="J118" s="27" t="e">
        <f t="shared" si="18"/>
        <v>#DIV/0!</v>
      </c>
      <c r="K118" s="27" t="e">
        <f t="shared" si="19"/>
        <v>#DIV/0!</v>
      </c>
      <c r="L118" s="27">
        <f t="shared" si="20"/>
        <v>0</v>
      </c>
      <c r="M118" s="27" t="e">
        <f t="shared" si="21"/>
        <v>#DIV/0!</v>
      </c>
      <c r="N118" s="194" t="e">
        <f t="shared" si="8"/>
        <v>#DIV/0!</v>
      </c>
      <c r="O118" s="194" t="e">
        <f t="shared" si="9"/>
        <v>#DIV/0!</v>
      </c>
      <c r="P118" s="27" t="e">
        <f t="shared" si="10"/>
        <v>#DIV/0!</v>
      </c>
      <c r="Q118" s="25" t="e">
        <f t="shared" si="11"/>
        <v>#DIV/0!</v>
      </c>
    </row>
    <row r="119" spans="1:17" x14ac:dyDescent="0.35">
      <c r="A119" s="194">
        <f t="shared" si="6"/>
        <v>0</v>
      </c>
      <c r="B119" s="29"/>
      <c r="C119" s="25" t="e">
        <f t="shared" si="12"/>
        <v>#DIV/0!</v>
      </c>
      <c r="D119" s="27" t="e">
        <f t="shared" si="7"/>
        <v>#DIV/0!</v>
      </c>
      <c r="E119" s="28" t="e">
        <f t="shared" si="13"/>
        <v>#DIV/0!</v>
      </c>
      <c r="F119" s="27" t="e">
        <f t="shared" si="14"/>
        <v>#DIV/0!</v>
      </c>
      <c r="G119" s="27" t="e">
        <f t="shared" si="15"/>
        <v>#DIV/0!</v>
      </c>
      <c r="H119" s="27" t="e">
        <f t="shared" si="16"/>
        <v>#DIV/0!</v>
      </c>
      <c r="I119" s="194" t="e">
        <f t="shared" si="17"/>
        <v>#DIV/0!</v>
      </c>
      <c r="J119" s="27" t="e">
        <f t="shared" si="18"/>
        <v>#DIV/0!</v>
      </c>
      <c r="K119" s="27" t="e">
        <f t="shared" si="19"/>
        <v>#DIV/0!</v>
      </c>
      <c r="L119" s="27">
        <f t="shared" si="20"/>
        <v>0</v>
      </c>
      <c r="M119" s="27" t="e">
        <f t="shared" si="21"/>
        <v>#DIV/0!</v>
      </c>
      <c r="N119" s="194" t="e">
        <f t="shared" si="8"/>
        <v>#DIV/0!</v>
      </c>
      <c r="O119" s="194" t="e">
        <f t="shared" si="9"/>
        <v>#DIV/0!</v>
      </c>
      <c r="P119" s="27" t="e">
        <f t="shared" si="10"/>
        <v>#DIV/0!</v>
      </c>
      <c r="Q119" s="25" t="e">
        <f t="shared" si="11"/>
        <v>#DIV/0!</v>
      </c>
    </row>
    <row r="120" spans="1:17" x14ac:dyDescent="0.35">
      <c r="A120" s="194">
        <f t="shared" si="6"/>
        <v>0</v>
      </c>
      <c r="B120" s="29"/>
      <c r="C120" s="25" t="e">
        <f t="shared" si="12"/>
        <v>#DIV/0!</v>
      </c>
      <c r="D120" s="27" t="e">
        <f t="shared" si="7"/>
        <v>#DIV/0!</v>
      </c>
      <c r="E120" s="28" t="e">
        <f t="shared" si="13"/>
        <v>#DIV/0!</v>
      </c>
      <c r="F120" s="27" t="e">
        <f t="shared" si="14"/>
        <v>#DIV/0!</v>
      </c>
      <c r="G120" s="27" t="e">
        <f t="shared" si="15"/>
        <v>#DIV/0!</v>
      </c>
      <c r="H120" s="27" t="e">
        <f t="shared" si="16"/>
        <v>#DIV/0!</v>
      </c>
      <c r="I120" s="194" t="e">
        <f t="shared" si="17"/>
        <v>#DIV/0!</v>
      </c>
      <c r="J120" s="27" t="e">
        <f t="shared" si="18"/>
        <v>#DIV/0!</v>
      </c>
      <c r="K120" s="27" t="e">
        <f t="shared" si="19"/>
        <v>#DIV/0!</v>
      </c>
      <c r="L120" s="27">
        <f t="shared" si="20"/>
        <v>0</v>
      </c>
      <c r="M120" s="27" t="e">
        <f t="shared" si="21"/>
        <v>#DIV/0!</v>
      </c>
      <c r="N120" s="194" t="e">
        <f t="shared" si="8"/>
        <v>#DIV/0!</v>
      </c>
      <c r="O120" s="194" t="e">
        <f t="shared" si="9"/>
        <v>#DIV/0!</v>
      </c>
      <c r="P120" s="27" t="e">
        <f t="shared" si="10"/>
        <v>#DIV/0!</v>
      </c>
      <c r="Q120" s="25" t="e">
        <f t="shared" si="11"/>
        <v>#DIV/0!</v>
      </c>
    </row>
    <row r="121" spans="1:17" x14ac:dyDescent="0.35">
      <c r="A121" s="194">
        <f t="shared" si="6"/>
        <v>0</v>
      </c>
      <c r="B121" s="29"/>
      <c r="C121" s="25" t="e">
        <f t="shared" si="12"/>
        <v>#DIV/0!</v>
      </c>
      <c r="D121" s="27" t="e">
        <f t="shared" si="7"/>
        <v>#DIV/0!</v>
      </c>
      <c r="E121" s="28" t="e">
        <f t="shared" si="13"/>
        <v>#DIV/0!</v>
      </c>
      <c r="F121" s="27" t="e">
        <f t="shared" si="14"/>
        <v>#DIV/0!</v>
      </c>
      <c r="G121" s="27" t="e">
        <f t="shared" si="15"/>
        <v>#DIV/0!</v>
      </c>
      <c r="H121" s="27" t="e">
        <f t="shared" si="16"/>
        <v>#DIV/0!</v>
      </c>
      <c r="I121" s="194" t="e">
        <f t="shared" si="17"/>
        <v>#DIV/0!</v>
      </c>
      <c r="J121" s="27" t="e">
        <f t="shared" si="18"/>
        <v>#DIV/0!</v>
      </c>
      <c r="K121" s="27" t="e">
        <f t="shared" si="19"/>
        <v>#DIV/0!</v>
      </c>
      <c r="L121" s="27">
        <f t="shared" si="20"/>
        <v>0</v>
      </c>
      <c r="M121" s="27" t="e">
        <f t="shared" si="21"/>
        <v>#DIV/0!</v>
      </c>
      <c r="N121" s="194" t="e">
        <f t="shared" si="8"/>
        <v>#DIV/0!</v>
      </c>
      <c r="O121" s="194" t="e">
        <f t="shared" si="9"/>
        <v>#DIV/0!</v>
      </c>
      <c r="P121" s="27" t="e">
        <f t="shared" si="10"/>
        <v>#DIV/0!</v>
      </c>
      <c r="Q121" s="25" t="e">
        <f t="shared" si="11"/>
        <v>#DIV/0!</v>
      </c>
    </row>
    <row r="122" spans="1:17" x14ac:dyDescent="0.35">
      <c r="A122" s="194">
        <f t="shared" si="6"/>
        <v>0</v>
      </c>
      <c r="B122" s="29"/>
      <c r="C122" s="25" t="e">
        <f t="shared" si="12"/>
        <v>#DIV/0!</v>
      </c>
      <c r="D122" s="27" t="e">
        <f t="shared" si="7"/>
        <v>#DIV/0!</v>
      </c>
      <c r="E122" s="28" t="e">
        <f t="shared" si="13"/>
        <v>#DIV/0!</v>
      </c>
      <c r="F122" s="27" t="e">
        <f t="shared" si="14"/>
        <v>#DIV/0!</v>
      </c>
      <c r="G122" s="27" t="e">
        <f t="shared" si="15"/>
        <v>#DIV/0!</v>
      </c>
      <c r="H122" s="27" t="e">
        <f t="shared" si="16"/>
        <v>#DIV/0!</v>
      </c>
      <c r="I122" s="194" t="e">
        <f t="shared" si="17"/>
        <v>#DIV/0!</v>
      </c>
      <c r="J122" s="27" t="e">
        <f t="shared" si="18"/>
        <v>#DIV/0!</v>
      </c>
      <c r="K122" s="27" t="e">
        <f t="shared" si="19"/>
        <v>#DIV/0!</v>
      </c>
      <c r="L122" s="27">
        <f t="shared" si="20"/>
        <v>0</v>
      </c>
      <c r="M122" s="27" t="e">
        <f t="shared" si="21"/>
        <v>#DIV/0!</v>
      </c>
      <c r="N122" s="194" t="e">
        <f t="shared" si="8"/>
        <v>#DIV/0!</v>
      </c>
      <c r="O122" s="194" t="e">
        <f t="shared" si="9"/>
        <v>#DIV/0!</v>
      </c>
      <c r="P122" s="27" t="e">
        <f t="shared" si="10"/>
        <v>#DIV/0!</v>
      </c>
      <c r="Q122" s="25" t="e">
        <f t="shared" si="11"/>
        <v>#DIV/0!</v>
      </c>
    </row>
    <row r="123" spans="1:17" x14ac:dyDescent="0.35">
      <c r="A123" s="194">
        <f t="shared" si="6"/>
        <v>0</v>
      </c>
      <c r="B123" s="29"/>
      <c r="C123" s="25" t="e">
        <f t="shared" si="12"/>
        <v>#DIV/0!</v>
      </c>
      <c r="D123" s="27" t="e">
        <f t="shared" si="7"/>
        <v>#DIV/0!</v>
      </c>
      <c r="E123" s="28" t="e">
        <f t="shared" si="13"/>
        <v>#DIV/0!</v>
      </c>
      <c r="F123" s="27" t="e">
        <f t="shared" si="14"/>
        <v>#DIV/0!</v>
      </c>
      <c r="G123" s="27" t="e">
        <f t="shared" si="15"/>
        <v>#DIV/0!</v>
      </c>
      <c r="H123" s="27" t="e">
        <f t="shared" si="16"/>
        <v>#DIV/0!</v>
      </c>
      <c r="I123" s="194" t="e">
        <f t="shared" si="17"/>
        <v>#DIV/0!</v>
      </c>
      <c r="J123" s="27" t="e">
        <f t="shared" si="18"/>
        <v>#DIV/0!</v>
      </c>
      <c r="K123" s="27" t="e">
        <f t="shared" si="19"/>
        <v>#DIV/0!</v>
      </c>
      <c r="L123" s="27">
        <f t="shared" si="20"/>
        <v>0</v>
      </c>
      <c r="M123" s="27" t="e">
        <f t="shared" si="21"/>
        <v>#DIV/0!</v>
      </c>
      <c r="N123" s="194" t="e">
        <f t="shared" si="8"/>
        <v>#DIV/0!</v>
      </c>
      <c r="O123" s="194" t="e">
        <f t="shared" si="9"/>
        <v>#DIV/0!</v>
      </c>
      <c r="P123" s="27" t="e">
        <f t="shared" si="10"/>
        <v>#DIV/0!</v>
      </c>
      <c r="Q123" s="25" t="e">
        <f t="shared" si="11"/>
        <v>#DIV/0!</v>
      </c>
    </row>
    <row r="124" spans="1:17" x14ac:dyDescent="0.35">
      <c r="A124" s="194">
        <f t="shared" si="6"/>
        <v>0</v>
      </c>
      <c r="B124" s="29"/>
      <c r="C124" s="25" t="e">
        <f t="shared" si="12"/>
        <v>#DIV/0!</v>
      </c>
      <c r="D124" s="27" t="e">
        <f t="shared" si="7"/>
        <v>#DIV/0!</v>
      </c>
      <c r="E124" s="28" t="e">
        <f t="shared" si="13"/>
        <v>#DIV/0!</v>
      </c>
      <c r="F124" s="27" t="e">
        <f t="shared" si="14"/>
        <v>#DIV/0!</v>
      </c>
      <c r="G124" s="27" t="e">
        <f t="shared" si="15"/>
        <v>#DIV/0!</v>
      </c>
      <c r="H124" s="27" t="e">
        <f t="shared" si="16"/>
        <v>#DIV/0!</v>
      </c>
      <c r="I124" s="194" t="e">
        <f t="shared" si="17"/>
        <v>#DIV/0!</v>
      </c>
      <c r="J124" s="27" t="e">
        <f t="shared" si="18"/>
        <v>#DIV/0!</v>
      </c>
      <c r="K124" s="27" t="e">
        <f t="shared" si="19"/>
        <v>#DIV/0!</v>
      </c>
      <c r="L124" s="27">
        <f t="shared" si="20"/>
        <v>0</v>
      </c>
      <c r="M124" s="27" t="e">
        <f t="shared" si="21"/>
        <v>#DIV/0!</v>
      </c>
      <c r="N124" s="194" t="e">
        <f t="shared" si="8"/>
        <v>#DIV/0!</v>
      </c>
      <c r="O124" s="194" t="e">
        <f t="shared" si="9"/>
        <v>#DIV/0!</v>
      </c>
      <c r="P124" s="27" t="e">
        <f t="shared" si="10"/>
        <v>#DIV/0!</v>
      </c>
      <c r="Q124" s="25" t="e">
        <f t="shared" si="11"/>
        <v>#DIV/0!</v>
      </c>
    </row>
    <row r="125" spans="1:17" x14ac:dyDescent="0.35">
      <c r="A125" s="194">
        <f t="shared" si="6"/>
        <v>0</v>
      </c>
      <c r="B125" s="29"/>
      <c r="C125" s="25" t="e">
        <f t="shared" si="12"/>
        <v>#DIV/0!</v>
      </c>
      <c r="D125" s="27" t="e">
        <f t="shared" si="7"/>
        <v>#DIV/0!</v>
      </c>
      <c r="E125" s="28" t="e">
        <f t="shared" si="13"/>
        <v>#DIV/0!</v>
      </c>
      <c r="F125" s="27" t="e">
        <f t="shared" si="14"/>
        <v>#DIV/0!</v>
      </c>
      <c r="G125" s="27" t="e">
        <f t="shared" si="15"/>
        <v>#DIV/0!</v>
      </c>
      <c r="H125" s="27" t="e">
        <f t="shared" si="16"/>
        <v>#DIV/0!</v>
      </c>
      <c r="I125" s="194" t="e">
        <f t="shared" si="17"/>
        <v>#DIV/0!</v>
      </c>
      <c r="J125" s="27" t="e">
        <f t="shared" si="18"/>
        <v>#DIV/0!</v>
      </c>
      <c r="K125" s="27" t="e">
        <f t="shared" si="19"/>
        <v>#DIV/0!</v>
      </c>
      <c r="L125" s="27">
        <f t="shared" si="20"/>
        <v>0</v>
      </c>
      <c r="M125" s="27" t="e">
        <f t="shared" si="21"/>
        <v>#DIV/0!</v>
      </c>
      <c r="N125" s="194" t="e">
        <f t="shared" si="8"/>
        <v>#DIV/0!</v>
      </c>
      <c r="O125" s="194" t="e">
        <f t="shared" si="9"/>
        <v>#DIV/0!</v>
      </c>
      <c r="P125" s="27" t="e">
        <f t="shared" si="10"/>
        <v>#DIV/0!</v>
      </c>
      <c r="Q125" s="25" t="e">
        <f t="shared" si="11"/>
        <v>#DIV/0!</v>
      </c>
    </row>
    <row r="126" spans="1:17" x14ac:dyDescent="0.35">
      <c r="A126" s="194">
        <f t="shared" si="6"/>
        <v>0</v>
      </c>
      <c r="B126" s="29"/>
      <c r="C126" s="25" t="e">
        <f t="shared" si="12"/>
        <v>#DIV/0!</v>
      </c>
      <c r="D126" s="27" t="e">
        <f t="shared" si="7"/>
        <v>#DIV/0!</v>
      </c>
      <c r="E126" s="28" t="e">
        <f t="shared" si="13"/>
        <v>#DIV/0!</v>
      </c>
      <c r="F126" s="27" t="e">
        <f t="shared" si="14"/>
        <v>#DIV/0!</v>
      </c>
      <c r="G126" s="27" t="e">
        <f t="shared" si="15"/>
        <v>#DIV/0!</v>
      </c>
      <c r="H126" s="27" t="e">
        <f t="shared" si="16"/>
        <v>#DIV/0!</v>
      </c>
      <c r="I126" s="194" t="e">
        <f t="shared" si="17"/>
        <v>#DIV/0!</v>
      </c>
      <c r="J126" s="27" t="e">
        <f t="shared" si="18"/>
        <v>#DIV/0!</v>
      </c>
      <c r="K126" s="27" t="e">
        <f t="shared" si="19"/>
        <v>#DIV/0!</v>
      </c>
      <c r="L126" s="27">
        <f t="shared" si="20"/>
        <v>0</v>
      </c>
      <c r="M126" s="27" t="e">
        <f t="shared" si="21"/>
        <v>#DIV/0!</v>
      </c>
      <c r="N126" s="194" t="e">
        <f t="shared" si="8"/>
        <v>#DIV/0!</v>
      </c>
      <c r="O126" s="194" t="e">
        <f t="shared" si="9"/>
        <v>#DIV/0!</v>
      </c>
      <c r="P126" s="27" t="e">
        <f t="shared" si="10"/>
        <v>#DIV/0!</v>
      </c>
      <c r="Q126" s="25" t="e">
        <f t="shared" si="11"/>
        <v>#DIV/0!</v>
      </c>
    </row>
    <row r="127" spans="1:17" x14ac:dyDescent="0.35">
      <c r="A127" s="194">
        <f t="shared" si="6"/>
        <v>0</v>
      </c>
      <c r="B127" s="29"/>
      <c r="C127" s="25" t="e">
        <f t="shared" si="12"/>
        <v>#DIV/0!</v>
      </c>
      <c r="D127" s="27" t="e">
        <f t="shared" si="7"/>
        <v>#DIV/0!</v>
      </c>
      <c r="E127" s="28" t="e">
        <f t="shared" si="13"/>
        <v>#DIV/0!</v>
      </c>
      <c r="F127" s="27" t="e">
        <f t="shared" si="14"/>
        <v>#DIV/0!</v>
      </c>
      <c r="G127" s="27" t="e">
        <f t="shared" si="15"/>
        <v>#DIV/0!</v>
      </c>
      <c r="H127" s="27" t="e">
        <f t="shared" si="16"/>
        <v>#DIV/0!</v>
      </c>
      <c r="I127" s="194" t="e">
        <f t="shared" si="17"/>
        <v>#DIV/0!</v>
      </c>
      <c r="J127" s="27" t="e">
        <f t="shared" si="18"/>
        <v>#DIV/0!</v>
      </c>
      <c r="K127" s="27" t="e">
        <f t="shared" si="19"/>
        <v>#DIV/0!</v>
      </c>
      <c r="L127" s="27">
        <f t="shared" si="20"/>
        <v>0</v>
      </c>
      <c r="M127" s="27" t="e">
        <f t="shared" si="21"/>
        <v>#DIV/0!</v>
      </c>
      <c r="N127" s="194" t="e">
        <f t="shared" si="8"/>
        <v>#DIV/0!</v>
      </c>
      <c r="O127" s="194" t="e">
        <f t="shared" si="9"/>
        <v>#DIV/0!</v>
      </c>
      <c r="P127" s="27" t="e">
        <f t="shared" si="10"/>
        <v>#DIV/0!</v>
      </c>
      <c r="Q127" s="25" t="e">
        <f t="shared" si="11"/>
        <v>#DIV/0!</v>
      </c>
    </row>
    <row r="128" spans="1:17" x14ac:dyDescent="0.35">
      <c r="A128" s="194">
        <f t="shared" si="6"/>
        <v>0</v>
      </c>
      <c r="B128" s="29"/>
      <c r="C128" s="25" t="e">
        <f t="shared" si="12"/>
        <v>#DIV/0!</v>
      </c>
      <c r="D128" s="27" t="e">
        <f t="shared" si="7"/>
        <v>#DIV/0!</v>
      </c>
      <c r="E128" s="28" t="e">
        <f t="shared" si="13"/>
        <v>#DIV/0!</v>
      </c>
      <c r="F128" s="27" t="e">
        <f t="shared" si="14"/>
        <v>#DIV/0!</v>
      </c>
      <c r="G128" s="27" t="e">
        <f t="shared" si="15"/>
        <v>#DIV/0!</v>
      </c>
      <c r="H128" s="27" t="e">
        <f t="shared" si="16"/>
        <v>#DIV/0!</v>
      </c>
      <c r="I128" s="194" t="e">
        <f t="shared" si="17"/>
        <v>#DIV/0!</v>
      </c>
      <c r="J128" s="27" t="e">
        <f t="shared" si="18"/>
        <v>#DIV/0!</v>
      </c>
      <c r="K128" s="27" t="e">
        <f t="shared" si="19"/>
        <v>#DIV/0!</v>
      </c>
      <c r="L128" s="27">
        <f t="shared" si="20"/>
        <v>0</v>
      </c>
      <c r="M128" s="27" t="e">
        <f t="shared" si="21"/>
        <v>#DIV/0!</v>
      </c>
      <c r="N128" s="194" t="e">
        <f t="shared" si="8"/>
        <v>#DIV/0!</v>
      </c>
      <c r="O128" s="194" t="e">
        <f t="shared" si="9"/>
        <v>#DIV/0!</v>
      </c>
      <c r="P128" s="27" t="e">
        <f t="shared" si="10"/>
        <v>#DIV/0!</v>
      </c>
      <c r="Q128" s="25" t="e">
        <f t="shared" si="11"/>
        <v>#DIV/0!</v>
      </c>
    </row>
    <row r="129" spans="1:17" x14ac:dyDescent="0.35">
      <c r="A129" s="194">
        <f t="shared" si="6"/>
        <v>0</v>
      </c>
      <c r="B129" s="29"/>
      <c r="C129" s="25" t="e">
        <f t="shared" si="12"/>
        <v>#DIV/0!</v>
      </c>
      <c r="D129" s="27" t="e">
        <f t="shared" si="7"/>
        <v>#DIV/0!</v>
      </c>
      <c r="E129" s="28" t="e">
        <f t="shared" si="13"/>
        <v>#DIV/0!</v>
      </c>
      <c r="F129" s="27" t="e">
        <f t="shared" si="14"/>
        <v>#DIV/0!</v>
      </c>
      <c r="G129" s="27" t="e">
        <f t="shared" si="15"/>
        <v>#DIV/0!</v>
      </c>
      <c r="H129" s="27" t="e">
        <f t="shared" si="16"/>
        <v>#DIV/0!</v>
      </c>
      <c r="I129" s="194" t="e">
        <f t="shared" si="17"/>
        <v>#DIV/0!</v>
      </c>
      <c r="J129" s="27" t="e">
        <f t="shared" si="18"/>
        <v>#DIV/0!</v>
      </c>
      <c r="K129" s="27" t="e">
        <f t="shared" si="19"/>
        <v>#DIV/0!</v>
      </c>
      <c r="L129" s="27">
        <f t="shared" si="20"/>
        <v>0</v>
      </c>
      <c r="M129" s="27" t="e">
        <f t="shared" si="21"/>
        <v>#DIV/0!</v>
      </c>
      <c r="N129" s="194" t="e">
        <f t="shared" si="8"/>
        <v>#DIV/0!</v>
      </c>
      <c r="O129" s="194" t="e">
        <f t="shared" si="9"/>
        <v>#DIV/0!</v>
      </c>
      <c r="P129" s="27" t="e">
        <f t="shared" si="10"/>
        <v>#DIV/0!</v>
      </c>
      <c r="Q129" s="25" t="e">
        <f t="shared" si="11"/>
        <v>#DIV/0!</v>
      </c>
    </row>
    <row r="130" spans="1:17" x14ac:dyDescent="0.35">
      <c r="A130" s="194">
        <f t="shared" si="6"/>
        <v>0</v>
      </c>
      <c r="B130" s="29"/>
      <c r="C130" s="25" t="e">
        <f t="shared" si="12"/>
        <v>#DIV/0!</v>
      </c>
      <c r="D130" s="27" t="e">
        <f t="shared" si="7"/>
        <v>#DIV/0!</v>
      </c>
      <c r="E130" s="28" t="e">
        <f t="shared" si="13"/>
        <v>#DIV/0!</v>
      </c>
      <c r="F130" s="27" t="e">
        <f t="shared" si="14"/>
        <v>#DIV/0!</v>
      </c>
      <c r="G130" s="27" t="e">
        <f t="shared" si="15"/>
        <v>#DIV/0!</v>
      </c>
      <c r="H130" s="27" t="e">
        <f t="shared" si="16"/>
        <v>#DIV/0!</v>
      </c>
      <c r="I130" s="194" t="e">
        <f t="shared" si="17"/>
        <v>#DIV/0!</v>
      </c>
      <c r="J130" s="27" t="e">
        <f t="shared" si="18"/>
        <v>#DIV/0!</v>
      </c>
      <c r="K130" s="27" t="e">
        <f t="shared" si="19"/>
        <v>#DIV/0!</v>
      </c>
      <c r="L130" s="27">
        <f t="shared" si="20"/>
        <v>0</v>
      </c>
      <c r="M130" s="27" t="e">
        <f t="shared" si="21"/>
        <v>#DIV/0!</v>
      </c>
      <c r="N130" s="194" t="e">
        <f t="shared" si="8"/>
        <v>#DIV/0!</v>
      </c>
      <c r="O130" s="194" t="e">
        <f t="shared" si="9"/>
        <v>#DIV/0!</v>
      </c>
      <c r="P130" s="27" t="e">
        <f t="shared" si="10"/>
        <v>#DIV/0!</v>
      </c>
      <c r="Q130" s="25" t="e">
        <f t="shared" si="11"/>
        <v>#DIV/0!</v>
      </c>
    </row>
    <row r="131" spans="1:17" x14ac:dyDescent="0.35">
      <c r="A131" s="194">
        <f t="shared" si="6"/>
        <v>0</v>
      </c>
      <c r="B131" s="29"/>
      <c r="C131" s="25" t="e">
        <f t="shared" si="12"/>
        <v>#DIV/0!</v>
      </c>
      <c r="D131" s="27" t="e">
        <f t="shared" si="7"/>
        <v>#DIV/0!</v>
      </c>
      <c r="E131" s="28" t="e">
        <f t="shared" si="13"/>
        <v>#DIV/0!</v>
      </c>
      <c r="F131" s="27" t="e">
        <f t="shared" si="14"/>
        <v>#DIV/0!</v>
      </c>
      <c r="G131" s="27" t="e">
        <f t="shared" si="15"/>
        <v>#DIV/0!</v>
      </c>
      <c r="H131" s="27" t="e">
        <f t="shared" si="16"/>
        <v>#DIV/0!</v>
      </c>
      <c r="I131" s="194" t="e">
        <f t="shared" si="17"/>
        <v>#DIV/0!</v>
      </c>
      <c r="J131" s="27" t="e">
        <f t="shared" si="18"/>
        <v>#DIV/0!</v>
      </c>
      <c r="K131" s="27" t="e">
        <f t="shared" si="19"/>
        <v>#DIV/0!</v>
      </c>
      <c r="L131" s="27">
        <f t="shared" si="20"/>
        <v>0</v>
      </c>
      <c r="M131" s="27" t="e">
        <f t="shared" si="21"/>
        <v>#DIV/0!</v>
      </c>
      <c r="N131" s="194" t="e">
        <f t="shared" si="8"/>
        <v>#DIV/0!</v>
      </c>
      <c r="O131" s="194" t="e">
        <f t="shared" si="9"/>
        <v>#DIV/0!</v>
      </c>
      <c r="P131" s="27" t="e">
        <f t="shared" si="10"/>
        <v>#DIV/0!</v>
      </c>
      <c r="Q131" s="25" t="e">
        <f t="shared" si="11"/>
        <v>#DIV/0!</v>
      </c>
    </row>
    <row r="132" spans="1:17" x14ac:dyDescent="0.35">
      <c r="A132" s="194">
        <f t="shared" si="6"/>
        <v>0</v>
      </c>
      <c r="B132" s="29"/>
      <c r="C132" s="25" t="e">
        <f t="shared" si="12"/>
        <v>#DIV/0!</v>
      </c>
      <c r="D132" s="27" t="e">
        <f t="shared" si="7"/>
        <v>#DIV/0!</v>
      </c>
      <c r="E132" s="28" t="e">
        <f t="shared" si="13"/>
        <v>#DIV/0!</v>
      </c>
      <c r="F132" s="27" t="e">
        <f t="shared" si="14"/>
        <v>#DIV/0!</v>
      </c>
      <c r="G132" s="27" t="e">
        <f t="shared" si="15"/>
        <v>#DIV/0!</v>
      </c>
      <c r="H132" s="27" t="e">
        <f t="shared" si="16"/>
        <v>#DIV/0!</v>
      </c>
      <c r="I132" s="194" t="e">
        <f t="shared" si="17"/>
        <v>#DIV/0!</v>
      </c>
      <c r="J132" s="27" t="e">
        <f t="shared" si="18"/>
        <v>#DIV/0!</v>
      </c>
      <c r="K132" s="27" t="e">
        <f t="shared" si="19"/>
        <v>#DIV/0!</v>
      </c>
      <c r="L132" s="27">
        <f t="shared" si="20"/>
        <v>0</v>
      </c>
      <c r="M132" s="27" t="e">
        <f t="shared" si="21"/>
        <v>#DIV/0!</v>
      </c>
      <c r="N132" s="194" t="e">
        <f t="shared" si="8"/>
        <v>#DIV/0!</v>
      </c>
      <c r="O132" s="194" t="e">
        <f t="shared" si="9"/>
        <v>#DIV/0!</v>
      </c>
      <c r="P132" s="27" t="e">
        <f t="shared" si="10"/>
        <v>#DIV/0!</v>
      </c>
      <c r="Q132" s="25" t="e">
        <f t="shared" si="11"/>
        <v>#DIV/0!</v>
      </c>
    </row>
    <row r="133" spans="1:17" x14ac:dyDescent="0.35">
      <c r="A133" s="194">
        <f t="shared" si="6"/>
        <v>0</v>
      </c>
      <c r="B133" s="29"/>
      <c r="C133" s="25" t="e">
        <f t="shared" si="12"/>
        <v>#DIV/0!</v>
      </c>
      <c r="D133" s="27" t="e">
        <f t="shared" si="7"/>
        <v>#DIV/0!</v>
      </c>
      <c r="E133" s="28" t="e">
        <f t="shared" si="13"/>
        <v>#DIV/0!</v>
      </c>
      <c r="F133" s="27" t="e">
        <f t="shared" si="14"/>
        <v>#DIV/0!</v>
      </c>
      <c r="G133" s="27" t="e">
        <f t="shared" si="15"/>
        <v>#DIV/0!</v>
      </c>
      <c r="H133" s="27" t="e">
        <f t="shared" si="16"/>
        <v>#DIV/0!</v>
      </c>
      <c r="I133" s="194" t="e">
        <f t="shared" si="17"/>
        <v>#DIV/0!</v>
      </c>
      <c r="J133" s="27" t="e">
        <f t="shared" si="18"/>
        <v>#DIV/0!</v>
      </c>
      <c r="K133" s="27" t="e">
        <f t="shared" si="19"/>
        <v>#DIV/0!</v>
      </c>
      <c r="L133" s="27">
        <f t="shared" si="20"/>
        <v>0</v>
      </c>
      <c r="M133" s="27" t="e">
        <f t="shared" si="21"/>
        <v>#DIV/0!</v>
      </c>
      <c r="N133" s="194" t="e">
        <f t="shared" si="8"/>
        <v>#DIV/0!</v>
      </c>
      <c r="O133" s="194" t="e">
        <f t="shared" si="9"/>
        <v>#DIV/0!</v>
      </c>
      <c r="P133" s="27" t="e">
        <f t="shared" si="10"/>
        <v>#DIV/0!</v>
      </c>
      <c r="Q133" s="25" t="e">
        <f t="shared" si="11"/>
        <v>#DIV/0!</v>
      </c>
    </row>
    <row r="134" spans="1:17" x14ac:dyDescent="0.35">
      <c r="A134" s="194">
        <f t="shared" si="6"/>
        <v>0</v>
      </c>
      <c r="B134" s="29"/>
      <c r="C134" s="25" t="e">
        <f t="shared" si="12"/>
        <v>#DIV/0!</v>
      </c>
      <c r="D134" s="27" t="e">
        <f t="shared" si="7"/>
        <v>#DIV/0!</v>
      </c>
      <c r="E134" s="28" t="e">
        <f t="shared" si="13"/>
        <v>#DIV/0!</v>
      </c>
      <c r="F134" s="27" t="e">
        <f t="shared" si="14"/>
        <v>#DIV/0!</v>
      </c>
      <c r="G134" s="27" t="e">
        <f t="shared" si="15"/>
        <v>#DIV/0!</v>
      </c>
      <c r="H134" s="27" t="e">
        <f t="shared" si="16"/>
        <v>#DIV/0!</v>
      </c>
      <c r="I134" s="194" t="e">
        <f t="shared" si="17"/>
        <v>#DIV/0!</v>
      </c>
      <c r="J134" s="27" t="e">
        <f t="shared" si="18"/>
        <v>#DIV/0!</v>
      </c>
      <c r="K134" s="27" t="e">
        <f t="shared" si="19"/>
        <v>#DIV/0!</v>
      </c>
      <c r="L134" s="27">
        <f t="shared" si="20"/>
        <v>0</v>
      </c>
      <c r="M134" s="27" t="e">
        <f t="shared" si="21"/>
        <v>#DIV/0!</v>
      </c>
      <c r="N134" s="194" t="e">
        <f t="shared" si="8"/>
        <v>#DIV/0!</v>
      </c>
      <c r="O134" s="194" t="e">
        <f t="shared" si="9"/>
        <v>#DIV/0!</v>
      </c>
      <c r="P134" s="27" t="e">
        <f t="shared" si="10"/>
        <v>#DIV/0!</v>
      </c>
      <c r="Q134" s="25" t="e">
        <f t="shared" si="11"/>
        <v>#DIV/0!</v>
      </c>
    </row>
    <row r="135" spans="1:17" x14ac:dyDescent="0.35">
      <c r="A135" s="194">
        <f t="shared" si="6"/>
        <v>0</v>
      </c>
      <c r="B135" s="29"/>
      <c r="C135" s="25" t="e">
        <f t="shared" si="12"/>
        <v>#DIV/0!</v>
      </c>
      <c r="D135" s="27" t="e">
        <f t="shared" si="7"/>
        <v>#DIV/0!</v>
      </c>
      <c r="E135" s="28" t="e">
        <f t="shared" si="13"/>
        <v>#DIV/0!</v>
      </c>
      <c r="F135" s="27" t="e">
        <f t="shared" si="14"/>
        <v>#DIV/0!</v>
      </c>
      <c r="G135" s="27" t="e">
        <f t="shared" si="15"/>
        <v>#DIV/0!</v>
      </c>
      <c r="H135" s="27" t="e">
        <f t="shared" si="16"/>
        <v>#DIV/0!</v>
      </c>
      <c r="I135" s="194" t="e">
        <f t="shared" si="17"/>
        <v>#DIV/0!</v>
      </c>
      <c r="J135" s="27" t="e">
        <f t="shared" si="18"/>
        <v>#DIV/0!</v>
      </c>
      <c r="K135" s="27" t="e">
        <f t="shared" si="19"/>
        <v>#DIV/0!</v>
      </c>
      <c r="L135" s="27">
        <f t="shared" si="20"/>
        <v>0</v>
      </c>
      <c r="M135" s="27" t="e">
        <f t="shared" si="21"/>
        <v>#DIV/0!</v>
      </c>
      <c r="N135" s="194" t="e">
        <f t="shared" si="8"/>
        <v>#DIV/0!</v>
      </c>
      <c r="O135" s="194" t="e">
        <f t="shared" si="9"/>
        <v>#DIV/0!</v>
      </c>
      <c r="P135" s="27" t="e">
        <f t="shared" si="10"/>
        <v>#DIV/0!</v>
      </c>
      <c r="Q135" s="25" t="e">
        <f t="shared" si="11"/>
        <v>#DIV/0!</v>
      </c>
    </row>
    <row r="136" spans="1:17" x14ac:dyDescent="0.35">
      <c r="A136" s="194">
        <f t="shared" si="6"/>
        <v>0</v>
      </c>
      <c r="B136" s="29"/>
      <c r="C136" s="25" t="e">
        <f t="shared" si="12"/>
        <v>#DIV/0!</v>
      </c>
      <c r="D136" s="27" t="e">
        <f t="shared" si="7"/>
        <v>#DIV/0!</v>
      </c>
      <c r="E136" s="28" t="e">
        <f t="shared" si="13"/>
        <v>#DIV/0!</v>
      </c>
      <c r="F136" s="27" t="e">
        <f t="shared" si="14"/>
        <v>#DIV/0!</v>
      </c>
      <c r="G136" s="27" t="e">
        <f t="shared" si="15"/>
        <v>#DIV/0!</v>
      </c>
      <c r="H136" s="27" t="e">
        <f t="shared" si="16"/>
        <v>#DIV/0!</v>
      </c>
      <c r="I136" s="194" t="e">
        <f t="shared" si="17"/>
        <v>#DIV/0!</v>
      </c>
      <c r="J136" s="27" t="e">
        <f t="shared" si="18"/>
        <v>#DIV/0!</v>
      </c>
      <c r="K136" s="27" t="e">
        <f t="shared" si="19"/>
        <v>#DIV/0!</v>
      </c>
      <c r="L136" s="27">
        <f t="shared" si="20"/>
        <v>0</v>
      </c>
      <c r="M136" s="27" t="e">
        <f t="shared" si="21"/>
        <v>#DIV/0!</v>
      </c>
      <c r="N136" s="194" t="e">
        <f t="shared" si="8"/>
        <v>#DIV/0!</v>
      </c>
      <c r="O136" s="194" t="e">
        <f t="shared" si="9"/>
        <v>#DIV/0!</v>
      </c>
      <c r="P136" s="27" t="e">
        <f t="shared" si="10"/>
        <v>#DIV/0!</v>
      </c>
      <c r="Q136" s="25" t="e">
        <f t="shared" si="11"/>
        <v>#DIV/0!</v>
      </c>
    </row>
    <row r="137" spans="1:17" x14ac:dyDescent="0.35">
      <c r="A137" s="194">
        <f t="shared" si="6"/>
        <v>0</v>
      </c>
      <c r="B137" s="29"/>
      <c r="C137" s="25" t="e">
        <f t="shared" si="12"/>
        <v>#DIV/0!</v>
      </c>
      <c r="D137" s="27" t="e">
        <f t="shared" si="7"/>
        <v>#DIV/0!</v>
      </c>
      <c r="E137" s="28" t="e">
        <f t="shared" si="13"/>
        <v>#DIV/0!</v>
      </c>
      <c r="F137" s="27" t="e">
        <f t="shared" si="14"/>
        <v>#DIV/0!</v>
      </c>
      <c r="G137" s="27" t="e">
        <f t="shared" si="15"/>
        <v>#DIV/0!</v>
      </c>
      <c r="H137" s="27" t="e">
        <f t="shared" si="16"/>
        <v>#DIV/0!</v>
      </c>
      <c r="I137" s="194" t="e">
        <f t="shared" si="17"/>
        <v>#DIV/0!</v>
      </c>
      <c r="J137" s="27" t="e">
        <f t="shared" si="18"/>
        <v>#DIV/0!</v>
      </c>
      <c r="K137" s="27" t="e">
        <f t="shared" si="19"/>
        <v>#DIV/0!</v>
      </c>
      <c r="L137" s="27">
        <f t="shared" si="20"/>
        <v>0</v>
      </c>
      <c r="M137" s="27" t="e">
        <f t="shared" si="21"/>
        <v>#DIV/0!</v>
      </c>
      <c r="N137" s="194" t="e">
        <f t="shared" si="8"/>
        <v>#DIV/0!</v>
      </c>
      <c r="O137" s="194" t="e">
        <f t="shared" si="9"/>
        <v>#DIV/0!</v>
      </c>
      <c r="P137" s="27" t="e">
        <f t="shared" si="10"/>
        <v>#DIV/0!</v>
      </c>
      <c r="Q137" s="25" t="e">
        <f t="shared" si="11"/>
        <v>#DIV/0!</v>
      </c>
    </row>
    <row r="138" spans="1:17" x14ac:dyDescent="0.35">
      <c r="A138" s="194">
        <f t="shared" si="6"/>
        <v>0</v>
      </c>
      <c r="B138" s="29"/>
      <c r="C138" s="25" t="e">
        <f t="shared" si="12"/>
        <v>#DIV/0!</v>
      </c>
      <c r="D138" s="27" t="e">
        <f t="shared" si="7"/>
        <v>#DIV/0!</v>
      </c>
      <c r="E138" s="28" t="e">
        <f t="shared" si="13"/>
        <v>#DIV/0!</v>
      </c>
      <c r="F138" s="27" t="e">
        <f t="shared" si="14"/>
        <v>#DIV/0!</v>
      </c>
      <c r="G138" s="27" t="e">
        <f t="shared" si="15"/>
        <v>#DIV/0!</v>
      </c>
      <c r="H138" s="27" t="e">
        <f t="shared" si="16"/>
        <v>#DIV/0!</v>
      </c>
      <c r="I138" s="194" t="e">
        <f t="shared" si="17"/>
        <v>#DIV/0!</v>
      </c>
      <c r="J138" s="27" t="e">
        <f t="shared" si="18"/>
        <v>#DIV/0!</v>
      </c>
      <c r="K138" s="27" t="e">
        <f t="shared" si="19"/>
        <v>#DIV/0!</v>
      </c>
      <c r="L138" s="27">
        <f t="shared" si="20"/>
        <v>0</v>
      </c>
      <c r="M138" s="27" t="e">
        <f t="shared" si="21"/>
        <v>#DIV/0!</v>
      </c>
      <c r="N138" s="194" t="e">
        <f t="shared" si="8"/>
        <v>#DIV/0!</v>
      </c>
      <c r="O138" s="194" t="e">
        <f t="shared" si="9"/>
        <v>#DIV/0!</v>
      </c>
      <c r="P138" s="27" t="e">
        <f t="shared" si="10"/>
        <v>#DIV/0!</v>
      </c>
      <c r="Q138" s="25" t="e">
        <f t="shared" si="11"/>
        <v>#DIV/0!</v>
      </c>
    </row>
    <row r="139" spans="1:17" x14ac:dyDescent="0.35">
      <c r="A139" s="194">
        <f t="shared" si="6"/>
        <v>0</v>
      </c>
      <c r="B139" s="29"/>
      <c r="C139" s="25" t="e">
        <f t="shared" si="12"/>
        <v>#DIV/0!</v>
      </c>
      <c r="D139" s="27" t="e">
        <f t="shared" si="7"/>
        <v>#DIV/0!</v>
      </c>
      <c r="E139" s="28" t="e">
        <f t="shared" si="13"/>
        <v>#DIV/0!</v>
      </c>
      <c r="F139" s="27" t="e">
        <f t="shared" si="14"/>
        <v>#DIV/0!</v>
      </c>
      <c r="G139" s="27" t="e">
        <f t="shared" si="15"/>
        <v>#DIV/0!</v>
      </c>
      <c r="H139" s="27" t="e">
        <f t="shared" si="16"/>
        <v>#DIV/0!</v>
      </c>
      <c r="I139" s="194" t="e">
        <f t="shared" si="17"/>
        <v>#DIV/0!</v>
      </c>
      <c r="J139" s="27" t="e">
        <f t="shared" si="18"/>
        <v>#DIV/0!</v>
      </c>
      <c r="K139" s="27" t="e">
        <f t="shared" si="19"/>
        <v>#DIV/0!</v>
      </c>
      <c r="L139" s="27">
        <f t="shared" si="20"/>
        <v>0</v>
      </c>
      <c r="M139" s="27" t="e">
        <f t="shared" si="21"/>
        <v>#DIV/0!</v>
      </c>
      <c r="N139" s="194" t="e">
        <f t="shared" si="8"/>
        <v>#DIV/0!</v>
      </c>
      <c r="O139" s="194" t="e">
        <f t="shared" si="9"/>
        <v>#DIV/0!</v>
      </c>
      <c r="P139" s="27" t="e">
        <f t="shared" si="10"/>
        <v>#DIV/0!</v>
      </c>
      <c r="Q139" s="25" t="e">
        <f t="shared" si="11"/>
        <v>#DIV/0!</v>
      </c>
    </row>
    <row r="140" spans="1:17" x14ac:dyDescent="0.35">
      <c r="A140" s="194">
        <f t="shared" si="6"/>
        <v>0</v>
      </c>
      <c r="B140" s="29"/>
      <c r="C140" s="25" t="e">
        <f t="shared" si="12"/>
        <v>#DIV/0!</v>
      </c>
      <c r="D140" s="27" t="e">
        <f t="shared" si="7"/>
        <v>#DIV/0!</v>
      </c>
      <c r="E140" s="28" t="e">
        <f t="shared" si="13"/>
        <v>#DIV/0!</v>
      </c>
      <c r="F140" s="27" t="e">
        <f t="shared" si="14"/>
        <v>#DIV/0!</v>
      </c>
      <c r="G140" s="27" t="e">
        <f t="shared" si="15"/>
        <v>#DIV/0!</v>
      </c>
      <c r="H140" s="27" t="e">
        <f t="shared" si="16"/>
        <v>#DIV/0!</v>
      </c>
      <c r="I140" s="194" t="e">
        <f t="shared" si="17"/>
        <v>#DIV/0!</v>
      </c>
      <c r="J140" s="27" t="e">
        <f t="shared" si="18"/>
        <v>#DIV/0!</v>
      </c>
      <c r="K140" s="27" t="e">
        <f t="shared" si="19"/>
        <v>#DIV/0!</v>
      </c>
      <c r="L140" s="27">
        <f t="shared" si="20"/>
        <v>0</v>
      </c>
      <c r="M140" s="27" t="e">
        <f t="shared" si="21"/>
        <v>#DIV/0!</v>
      </c>
      <c r="N140" s="194" t="e">
        <f t="shared" si="8"/>
        <v>#DIV/0!</v>
      </c>
      <c r="O140" s="194" t="e">
        <f t="shared" si="9"/>
        <v>#DIV/0!</v>
      </c>
      <c r="P140" s="27" t="e">
        <f t="shared" si="10"/>
        <v>#DIV/0!</v>
      </c>
      <c r="Q140" s="25" t="e">
        <f t="shared" si="11"/>
        <v>#DIV/0!</v>
      </c>
    </row>
    <row r="141" spans="1:17" x14ac:dyDescent="0.35">
      <c r="A141" s="194">
        <f t="shared" si="6"/>
        <v>0</v>
      </c>
      <c r="B141" s="29"/>
      <c r="C141" s="25" t="e">
        <f t="shared" si="12"/>
        <v>#DIV/0!</v>
      </c>
      <c r="D141" s="27" t="e">
        <f t="shared" si="7"/>
        <v>#DIV/0!</v>
      </c>
      <c r="E141" s="28" t="e">
        <f t="shared" si="13"/>
        <v>#DIV/0!</v>
      </c>
      <c r="F141" s="27" t="e">
        <f t="shared" si="14"/>
        <v>#DIV/0!</v>
      </c>
      <c r="G141" s="27" t="e">
        <f t="shared" si="15"/>
        <v>#DIV/0!</v>
      </c>
      <c r="H141" s="27" t="e">
        <f t="shared" si="16"/>
        <v>#DIV/0!</v>
      </c>
      <c r="I141" s="194" t="e">
        <f t="shared" si="17"/>
        <v>#DIV/0!</v>
      </c>
      <c r="J141" s="27" t="e">
        <f t="shared" si="18"/>
        <v>#DIV/0!</v>
      </c>
      <c r="K141" s="27" t="e">
        <f t="shared" si="19"/>
        <v>#DIV/0!</v>
      </c>
      <c r="L141" s="27">
        <f t="shared" si="20"/>
        <v>0</v>
      </c>
      <c r="M141" s="27" t="e">
        <f t="shared" si="21"/>
        <v>#DIV/0!</v>
      </c>
      <c r="N141" s="194" t="e">
        <f t="shared" si="8"/>
        <v>#DIV/0!</v>
      </c>
      <c r="O141" s="194" t="e">
        <f t="shared" si="9"/>
        <v>#DIV/0!</v>
      </c>
      <c r="P141" s="27" t="e">
        <f t="shared" si="10"/>
        <v>#DIV/0!</v>
      </c>
      <c r="Q141" s="25" t="e">
        <f t="shared" si="11"/>
        <v>#DIV/0!</v>
      </c>
    </row>
    <row r="142" spans="1:17" x14ac:dyDescent="0.35">
      <c r="A142" s="194">
        <f t="shared" si="6"/>
        <v>0</v>
      </c>
      <c r="B142" s="29"/>
      <c r="C142" s="25" t="e">
        <f t="shared" si="12"/>
        <v>#DIV/0!</v>
      </c>
      <c r="D142" s="27" t="e">
        <f t="shared" si="7"/>
        <v>#DIV/0!</v>
      </c>
      <c r="E142" s="28" t="e">
        <f t="shared" si="13"/>
        <v>#DIV/0!</v>
      </c>
      <c r="F142" s="27" t="e">
        <f t="shared" si="14"/>
        <v>#DIV/0!</v>
      </c>
      <c r="G142" s="27" t="e">
        <f t="shared" si="15"/>
        <v>#DIV/0!</v>
      </c>
      <c r="H142" s="27" t="e">
        <f t="shared" si="16"/>
        <v>#DIV/0!</v>
      </c>
      <c r="I142" s="194" t="e">
        <f t="shared" si="17"/>
        <v>#DIV/0!</v>
      </c>
      <c r="J142" s="27" t="e">
        <f t="shared" si="18"/>
        <v>#DIV/0!</v>
      </c>
      <c r="K142" s="27" t="e">
        <f t="shared" si="19"/>
        <v>#DIV/0!</v>
      </c>
      <c r="L142" s="27">
        <f t="shared" si="20"/>
        <v>0</v>
      </c>
      <c r="M142" s="27" t="e">
        <f t="shared" si="21"/>
        <v>#DIV/0!</v>
      </c>
      <c r="N142" s="194" t="e">
        <f t="shared" si="8"/>
        <v>#DIV/0!</v>
      </c>
      <c r="O142" s="194" t="e">
        <f t="shared" si="9"/>
        <v>#DIV/0!</v>
      </c>
      <c r="P142" s="27" t="e">
        <f t="shared" si="10"/>
        <v>#DIV/0!</v>
      </c>
      <c r="Q142" s="25" t="e">
        <f t="shared" si="11"/>
        <v>#DIV/0!</v>
      </c>
    </row>
    <row r="143" spans="1:17" x14ac:dyDescent="0.35">
      <c r="A143" s="194">
        <f t="shared" si="6"/>
        <v>0</v>
      </c>
      <c r="B143" s="29"/>
      <c r="C143" s="25" t="e">
        <f t="shared" si="12"/>
        <v>#DIV/0!</v>
      </c>
      <c r="D143" s="27" t="e">
        <f t="shared" si="7"/>
        <v>#DIV/0!</v>
      </c>
      <c r="E143" s="28" t="e">
        <f t="shared" si="13"/>
        <v>#DIV/0!</v>
      </c>
      <c r="F143" s="27" t="e">
        <f t="shared" si="14"/>
        <v>#DIV/0!</v>
      </c>
      <c r="G143" s="27" t="e">
        <f t="shared" si="15"/>
        <v>#DIV/0!</v>
      </c>
      <c r="H143" s="27" t="e">
        <f t="shared" si="16"/>
        <v>#DIV/0!</v>
      </c>
      <c r="I143" s="194" t="e">
        <f t="shared" si="17"/>
        <v>#DIV/0!</v>
      </c>
      <c r="J143" s="27" t="e">
        <f t="shared" si="18"/>
        <v>#DIV/0!</v>
      </c>
      <c r="K143" s="27" t="e">
        <f t="shared" si="19"/>
        <v>#DIV/0!</v>
      </c>
      <c r="L143" s="27">
        <f t="shared" si="20"/>
        <v>0</v>
      </c>
      <c r="M143" s="27" t="e">
        <f t="shared" si="21"/>
        <v>#DIV/0!</v>
      </c>
      <c r="N143" s="194" t="e">
        <f t="shared" si="8"/>
        <v>#DIV/0!</v>
      </c>
      <c r="O143" s="194" t="e">
        <f t="shared" si="9"/>
        <v>#DIV/0!</v>
      </c>
      <c r="P143" s="27" t="e">
        <f t="shared" si="10"/>
        <v>#DIV/0!</v>
      </c>
      <c r="Q143" s="25" t="e">
        <f t="shared" si="11"/>
        <v>#DIV/0!</v>
      </c>
    </row>
    <row r="144" spans="1:17" x14ac:dyDescent="0.35">
      <c r="A144" s="194">
        <f t="shared" si="6"/>
        <v>0</v>
      </c>
      <c r="B144" s="29"/>
      <c r="C144" s="25" t="e">
        <f t="shared" si="12"/>
        <v>#DIV/0!</v>
      </c>
      <c r="D144" s="27" t="e">
        <f t="shared" si="7"/>
        <v>#DIV/0!</v>
      </c>
      <c r="E144" s="28" t="e">
        <f t="shared" si="13"/>
        <v>#DIV/0!</v>
      </c>
      <c r="F144" s="27" t="e">
        <f t="shared" si="14"/>
        <v>#DIV/0!</v>
      </c>
      <c r="G144" s="27" t="e">
        <f t="shared" si="15"/>
        <v>#DIV/0!</v>
      </c>
      <c r="H144" s="27" t="e">
        <f t="shared" si="16"/>
        <v>#DIV/0!</v>
      </c>
      <c r="I144" s="194" t="e">
        <f t="shared" si="17"/>
        <v>#DIV/0!</v>
      </c>
      <c r="J144" s="27" t="e">
        <f t="shared" si="18"/>
        <v>#DIV/0!</v>
      </c>
      <c r="K144" s="27" t="e">
        <f t="shared" si="19"/>
        <v>#DIV/0!</v>
      </c>
      <c r="L144" s="27">
        <f t="shared" si="20"/>
        <v>0</v>
      </c>
      <c r="M144" s="27" t="e">
        <f t="shared" si="21"/>
        <v>#DIV/0!</v>
      </c>
      <c r="N144" s="194" t="e">
        <f t="shared" si="8"/>
        <v>#DIV/0!</v>
      </c>
      <c r="O144" s="194" t="e">
        <f t="shared" si="9"/>
        <v>#DIV/0!</v>
      </c>
      <c r="P144" s="27" t="e">
        <f t="shared" si="10"/>
        <v>#DIV/0!</v>
      </c>
      <c r="Q144" s="25" t="e">
        <f t="shared" si="11"/>
        <v>#DIV/0!</v>
      </c>
    </row>
    <row r="145" spans="1:17" x14ac:dyDescent="0.35">
      <c r="A145" s="194">
        <f t="shared" si="6"/>
        <v>0</v>
      </c>
      <c r="B145" s="29"/>
      <c r="C145" s="25" t="e">
        <f t="shared" si="12"/>
        <v>#DIV/0!</v>
      </c>
      <c r="D145" s="27" t="e">
        <f t="shared" si="7"/>
        <v>#DIV/0!</v>
      </c>
      <c r="E145" s="28" t="e">
        <f t="shared" si="13"/>
        <v>#DIV/0!</v>
      </c>
      <c r="F145" s="27" t="e">
        <f t="shared" si="14"/>
        <v>#DIV/0!</v>
      </c>
      <c r="G145" s="27" t="e">
        <f t="shared" si="15"/>
        <v>#DIV/0!</v>
      </c>
      <c r="H145" s="27" t="e">
        <f t="shared" si="16"/>
        <v>#DIV/0!</v>
      </c>
      <c r="I145" s="194" t="e">
        <f t="shared" si="17"/>
        <v>#DIV/0!</v>
      </c>
      <c r="J145" s="27" t="e">
        <f t="shared" si="18"/>
        <v>#DIV/0!</v>
      </c>
      <c r="K145" s="27" t="e">
        <f t="shared" si="19"/>
        <v>#DIV/0!</v>
      </c>
      <c r="L145" s="27">
        <f t="shared" si="20"/>
        <v>0</v>
      </c>
      <c r="M145" s="27" t="e">
        <f t="shared" si="21"/>
        <v>#DIV/0!</v>
      </c>
      <c r="N145" s="194" t="e">
        <f t="shared" si="8"/>
        <v>#DIV/0!</v>
      </c>
      <c r="O145" s="194" t="e">
        <f t="shared" si="9"/>
        <v>#DIV/0!</v>
      </c>
      <c r="P145" s="27" t="e">
        <f t="shared" si="10"/>
        <v>#DIV/0!</v>
      </c>
      <c r="Q145" s="25" t="e">
        <f t="shared" si="11"/>
        <v>#DIV/0!</v>
      </c>
    </row>
    <row r="146" spans="1:17" x14ac:dyDescent="0.35">
      <c r="A146" s="194">
        <f t="shared" si="6"/>
        <v>0</v>
      </c>
      <c r="B146" s="29"/>
      <c r="C146" s="25" t="e">
        <f t="shared" si="12"/>
        <v>#DIV/0!</v>
      </c>
      <c r="D146" s="27" t="e">
        <f t="shared" si="7"/>
        <v>#DIV/0!</v>
      </c>
      <c r="E146" s="28" t="e">
        <f t="shared" si="13"/>
        <v>#DIV/0!</v>
      </c>
      <c r="F146" s="27" t="e">
        <f t="shared" si="14"/>
        <v>#DIV/0!</v>
      </c>
      <c r="G146" s="27" t="e">
        <f t="shared" si="15"/>
        <v>#DIV/0!</v>
      </c>
      <c r="H146" s="27" t="e">
        <f t="shared" si="16"/>
        <v>#DIV/0!</v>
      </c>
      <c r="I146" s="194" t="e">
        <f t="shared" si="17"/>
        <v>#DIV/0!</v>
      </c>
      <c r="J146" s="27" t="e">
        <f t="shared" si="18"/>
        <v>#DIV/0!</v>
      </c>
      <c r="K146" s="27" t="e">
        <f t="shared" si="19"/>
        <v>#DIV/0!</v>
      </c>
      <c r="L146" s="27">
        <f t="shared" si="20"/>
        <v>0</v>
      </c>
      <c r="M146" s="27" t="e">
        <f t="shared" si="21"/>
        <v>#DIV/0!</v>
      </c>
      <c r="N146" s="194" t="e">
        <f t="shared" si="8"/>
        <v>#DIV/0!</v>
      </c>
      <c r="O146" s="194" t="e">
        <f t="shared" si="9"/>
        <v>#DIV/0!</v>
      </c>
      <c r="P146" s="27" t="e">
        <f t="shared" si="10"/>
        <v>#DIV/0!</v>
      </c>
      <c r="Q146" s="25" t="e">
        <f t="shared" si="11"/>
        <v>#DIV/0!</v>
      </c>
    </row>
    <row r="147" spans="1:17" x14ac:dyDescent="0.35">
      <c r="A147" s="194">
        <f t="shared" si="6"/>
        <v>0</v>
      </c>
      <c r="B147" s="29"/>
      <c r="C147" s="25" t="e">
        <f t="shared" si="12"/>
        <v>#DIV/0!</v>
      </c>
      <c r="D147" s="27" t="e">
        <f t="shared" si="7"/>
        <v>#DIV/0!</v>
      </c>
      <c r="E147" s="28" t="e">
        <f t="shared" si="13"/>
        <v>#DIV/0!</v>
      </c>
      <c r="F147" s="27" t="e">
        <f t="shared" si="14"/>
        <v>#DIV/0!</v>
      </c>
      <c r="G147" s="27" t="e">
        <f t="shared" si="15"/>
        <v>#DIV/0!</v>
      </c>
      <c r="H147" s="27" t="e">
        <f t="shared" si="16"/>
        <v>#DIV/0!</v>
      </c>
      <c r="I147" s="194" t="e">
        <f t="shared" si="17"/>
        <v>#DIV/0!</v>
      </c>
      <c r="J147" s="27" t="e">
        <f t="shared" si="18"/>
        <v>#DIV/0!</v>
      </c>
      <c r="K147" s="27" t="e">
        <f t="shared" si="19"/>
        <v>#DIV/0!</v>
      </c>
      <c r="L147" s="27">
        <f t="shared" si="20"/>
        <v>0</v>
      </c>
      <c r="M147" s="27" t="e">
        <f t="shared" si="21"/>
        <v>#DIV/0!</v>
      </c>
      <c r="N147" s="194" t="e">
        <f t="shared" si="8"/>
        <v>#DIV/0!</v>
      </c>
      <c r="O147" s="194" t="e">
        <f t="shared" si="9"/>
        <v>#DIV/0!</v>
      </c>
      <c r="P147" s="27" t="e">
        <f t="shared" si="10"/>
        <v>#DIV/0!</v>
      </c>
      <c r="Q147" s="25" t="e">
        <f t="shared" si="11"/>
        <v>#DIV/0!</v>
      </c>
    </row>
    <row r="148" spans="1:17" x14ac:dyDescent="0.35">
      <c r="A148" s="194">
        <f t="shared" si="6"/>
        <v>0</v>
      </c>
      <c r="B148" s="29"/>
      <c r="C148" s="25" t="e">
        <f t="shared" si="12"/>
        <v>#DIV/0!</v>
      </c>
      <c r="D148" s="27" t="e">
        <f t="shared" si="7"/>
        <v>#DIV/0!</v>
      </c>
      <c r="E148" s="28" t="e">
        <f t="shared" si="13"/>
        <v>#DIV/0!</v>
      </c>
      <c r="F148" s="27" t="e">
        <f t="shared" si="14"/>
        <v>#DIV/0!</v>
      </c>
      <c r="G148" s="27" t="e">
        <f t="shared" si="15"/>
        <v>#DIV/0!</v>
      </c>
      <c r="H148" s="27" t="e">
        <f t="shared" si="16"/>
        <v>#DIV/0!</v>
      </c>
      <c r="I148" s="194" t="e">
        <f t="shared" si="17"/>
        <v>#DIV/0!</v>
      </c>
      <c r="J148" s="27" t="e">
        <f t="shared" si="18"/>
        <v>#DIV/0!</v>
      </c>
      <c r="K148" s="27" t="e">
        <f t="shared" si="19"/>
        <v>#DIV/0!</v>
      </c>
      <c r="L148" s="27">
        <f t="shared" si="20"/>
        <v>0</v>
      </c>
      <c r="M148" s="27" t="e">
        <f t="shared" si="21"/>
        <v>#DIV/0!</v>
      </c>
      <c r="N148" s="194" t="e">
        <f t="shared" si="8"/>
        <v>#DIV/0!</v>
      </c>
      <c r="O148" s="194" t="e">
        <f t="shared" si="9"/>
        <v>#DIV/0!</v>
      </c>
      <c r="P148" s="27" t="e">
        <f t="shared" si="10"/>
        <v>#DIV/0!</v>
      </c>
      <c r="Q148" s="25" t="e">
        <f t="shared" si="11"/>
        <v>#DIV/0!</v>
      </c>
    </row>
    <row r="149" spans="1:17" x14ac:dyDescent="0.35">
      <c r="A149" s="194">
        <f t="shared" si="6"/>
        <v>0</v>
      </c>
      <c r="B149" s="29"/>
      <c r="C149" s="25" t="e">
        <f t="shared" si="12"/>
        <v>#DIV/0!</v>
      </c>
      <c r="D149" s="27" t="e">
        <f t="shared" si="7"/>
        <v>#DIV/0!</v>
      </c>
      <c r="E149" s="28" t="e">
        <f t="shared" si="13"/>
        <v>#DIV/0!</v>
      </c>
      <c r="F149" s="27" t="e">
        <f t="shared" si="14"/>
        <v>#DIV/0!</v>
      </c>
      <c r="G149" s="27" t="e">
        <f t="shared" si="15"/>
        <v>#DIV/0!</v>
      </c>
      <c r="H149" s="27" t="e">
        <f t="shared" si="16"/>
        <v>#DIV/0!</v>
      </c>
      <c r="I149" s="194" t="e">
        <f t="shared" si="17"/>
        <v>#DIV/0!</v>
      </c>
      <c r="J149" s="27" t="e">
        <f t="shared" si="18"/>
        <v>#DIV/0!</v>
      </c>
      <c r="K149" s="27" t="e">
        <f t="shared" si="19"/>
        <v>#DIV/0!</v>
      </c>
      <c r="L149" s="27">
        <f t="shared" si="20"/>
        <v>0</v>
      </c>
      <c r="M149" s="27" t="e">
        <f t="shared" si="21"/>
        <v>#DIV/0!</v>
      </c>
      <c r="N149" s="194" t="e">
        <f t="shared" si="8"/>
        <v>#DIV/0!</v>
      </c>
      <c r="O149" s="194" t="e">
        <f t="shared" si="9"/>
        <v>#DIV/0!</v>
      </c>
      <c r="P149" s="27" t="e">
        <f t="shared" si="10"/>
        <v>#DIV/0!</v>
      </c>
      <c r="Q149" s="25" t="e">
        <f t="shared" si="11"/>
        <v>#DIV/0!</v>
      </c>
    </row>
    <row r="150" spans="1:17" x14ac:dyDescent="0.35">
      <c r="A150" s="194">
        <f t="shared" si="6"/>
        <v>0</v>
      </c>
      <c r="B150" s="29"/>
      <c r="C150" s="25" t="e">
        <f t="shared" si="12"/>
        <v>#DIV/0!</v>
      </c>
      <c r="D150" s="27" t="e">
        <f t="shared" si="7"/>
        <v>#DIV/0!</v>
      </c>
      <c r="E150" s="28" t="e">
        <f t="shared" si="13"/>
        <v>#DIV/0!</v>
      </c>
      <c r="F150" s="27" t="e">
        <f t="shared" si="14"/>
        <v>#DIV/0!</v>
      </c>
      <c r="G150" s="27" t="e">
        <f t="shared" si="15"/>
        <v>#DIV/0!</v>
      </c>
      <c r="H150" s="27" t="e">
        <f t="shared" si="16"/>
        <v>#DIV/0!</v>
      </c>
      <c r="I150" s="194" t="e">
        <f t="shared" si="17"/>
        <v>#DIV/0!</v>
      </c>
      <c r="J150" s="27" t="e">
        <f t="shared" si="18"/>
        <v>#DIV/0!</v>
      </c>
      <c r="K150" s="27" t="e">
        <f t="shared" si="19"/>
        <v>#DIV/0!</v>
      </c>
      <c r="L150" s="27">
        <f t="shared" si="20"/>
        <v>0</v>
      </c>
      <c r="M150" s="27" t="e">
        <f t="shared" si="21"/>
        <v>#DIV/0!</v>
      </c>
      <c r="N150" s="194" t="e">
        <f t="shared" si="8"/>
        <v>#DIV/0!</v>
      </c>
      <c r="O150" s="194" t="e">
        <f t="shared" si="9"/>
        <v>#DIV/0!</v>
      </c>
      <c r="P150" s="27" t="e">
        <f t="shared" si="10"/>
        <v>#DIV/0!</v>
      </c>
      <c r="Q150" s="25" t="e">
        <f t="shared" si="11"/>
        <v>#DIV/0!</v>
      </c>
    </row>
    <row r="151" spans="1:17" x14ac:dyDescent="0.35">
      <c r="A151" s="194">
        <f t="shared" si="6"/>
        <v>0</v>
      </c>
      <c r="B151" s="29"/>
      <c r="C151" s="25" t="e">
        <f t="shared" si="12"/>
        <v>#DIV/0!</v>
      </c>
      <c r="D151" s="27" t="e">
        <f t="shared" si="7"/>
        <v>#DIV/0!</v>
      </c>
      <c r="E151" s="28" t="e">
        <f t="shared" si="13"/>
        <v>#DIV/0!</v>
      </c>
      <c r="F151" s="27" t="e">
        <f t="shared" si="14"/>
        <v>#DIV/0!</v>
      </c>
      <c r="G151" s="27" t="e">
        <f t="shared" si="15"/>
        <v>#DIV/0!</v>
      </c>
      <c r="H151" s="27" t="e">
        <f t="shared" si="16"/>
        <v>#DIV/0!</v>
      </c>
      <c r="I151" s="194" t="e">
        <f t="shared" si="17"/>
        <v>#DIV/0!</v>
      </c>
      <c r="J151" s="27" t="e">
        <f t="shared" si="18"/>
        <v>#DIV/0!</v>
      </c>
      <c r="K151" s="27" t="e">
        <f t="shared" si="19"/>
        <v>#DIV/0!</v>
      </c>
      <c r="L151" s="27">
        <f t="shared" si="20"/>
        <v>0</v>
      </c>
      <c r="M151" s="27" t="e">
        <f t="shared" si="21"/>
        <v>#DIV/0!</v>
      </c>
      <c r="N151" s="194" t="e">
        <f t="shared" si="8"/>
        <v>#DIV/0!</v>
      </c>
      <c r="O151" s="194" t="e">
        <f t="shared" si="9"/>
        <v>#DIV/0!</v>
      </c>
      <c r="P151" s="27" t="e">
        <f t="shared" si="10"/>
        <v>#DIV/0!</v>
      </c>
      <c r="Q151" s="25" t="e">
        <f t="shared" si="11"/>
        <v>#DIV/0!</v>
      </c>
    </row>
    <row r="152" spans="1:17" x14ac:dyDescent="0.35">
      <c r="A152" s="194">
        <f t="shared" si="6"/>
        <v>0</v>
      </c>
      <c r="B152" s="29"/>
      <c r="C152" s="25" t="e">
        <f t="shared" si="12"/>
        <v>#DIV/0!</v>
      </c>
      <c r="D152" s="27" t="e">
        <f t="shared" si="7"/>
        <v>#DIV/0!</v>
      </c>
      <c r="E152" s="28" t="e">
        <f t="shared" si="13"/>
        <v>#DIV/0!</v>
      </c>
      <c r="F152" s="27" t="e">
        <f t="shared" si="14"/>
        <v>#DIV/0!</v>
      </c>
      <c r="G152" s="27" t="e">
        <f t="shared" si="15"/>
        <v>#DIV/0!</v>
      </c>
      <c r="H152" s="27" t="e">
        <f t="shared" si="16"/>
        <v>#DIV/0!</v>
      </c>
      <c r="I152" s="194" t="e">
        <f t="shared" si="17"/>
        <v>#DIV/0!</v>
      </c>
      <c r="J152" s="27" t="e">
        <f t="shared" si="18"/>
        <v>#DIV/0!</v>
      </c>
      <c r="K152" s="27" t="e">
        <f t="shared" si="19"/>
        <v>#DIV/0!</v>
      </c>
      <c r="L152" s="27">
        <f t="shared" si="20"/>
        <v>0</v>
      </c>
      <c r="M152" s="27" t="e">
        <f t="shared" si="21"/>
        <v>#DIV/0!</v>
      </c>
      <c r="N152" s="194" t="e">
        <f t="shared" si="8"/>
        <v>#DIV/0!</v>
      </c>
      <c r="O152" s="194" t="e">
        <f t="shared" si="9"/>
        <v>#DIV/0!</v>
      </c>
      <c r="P152" s="27" t="e">
        <f t="shared" si="10"/>
        <v>#DIV/0!</v>
      </c>
      <c r="Q152" s="25" t="e">
        <f t="shared" si="11"/>
        <v>#DIV/0!</v>
      </c>
    </row>
    <row r="153" spans="1:17" x14ac:dyDescent="0.35">
      <c r="A153" s="194">
        <f t="shared" si="6"/>
        <v>0</v>
      </c>
      <c r="B153" s="29"/>
      <c r="C153" s="25" t="e">
        <f t="shared" si="12"/>
        <v>#DIV/0!</v>
      </c>
      <c r="D153" s="27" t="e">
        <f t="shared" si="7"/>
        <v>#DIV/0!</v>
      </c>
      <c r="E153" s="28" t="e">
        <f t="shared" si="13"/>
        <v>#DIV/0!</v>
      </c>
      <c r="F153" s="27" t="e">
        <f t="shared" si="14"/>
        <v>#DIV/0!</v>
      </c>
      <c r="G153" s="27" t="e">
        <f t="shared" si="15"/>
        <v>#DIV/0!</v>
      </c>
      <c r="H153" s="27" t="e">
        <f t="shared" si="16"/>
        <v>#DIV/0!</v>
      </c>
      <c r="I153" s="194" t="e">
        <f t="shared" si="17"/>
        <v>#DIV/0!</v>
      </c>
      <c r="J153" s="27" t="e">
        <f t="shared" si="18"/>
        <v>#DIV/0!</v>
      </c>
      <c r="K153" s="27" t="e">
        <f t="shared" si="19"/>
        <v>#DIV/0!</v>
      </c>
      <c r="L153" s="27">
        <f t="shared" si="20"/>
        <v>0</v>
      </c>
      <c r="M153" s="27" t="e">
        <f t="shared" si="21"/>
        <v>#DIV/0!</v>
      </c>
      <c r="N153" s="194" t="e">
        <f t="shared" si="8"/>
        <v>#DIV/0!</v>
      </c>
      <c r="O153" s="194" t="e">
        <f t="shared" si="9"/>
        <v>#DIV/0!</v>
      </c>
      <c r="P153" s="27" t="e">
        <f t="shared" si="10"/>
        <v>#DIV/0!</v>
      </c>
      <c r="Q153" s="25" t="e">
        <f t="shared" si="11"/>
        <v>#DIV/0!</v>
      </c>
    </row>
    <row r="154" spans="1:17" x14ac:dyDescent="0.35">
      <c r="A154" s="194">
        <f t="shared" si="6"/>
        <v>0</v>
      </c>
      <c r="B154" s="29"/>
      <c r="C154" s="25" t="e">
        <f t="shared" si="12"/>
        <v>#DIV/0!</v>
      </c>
      <c r="D154" s="27" t="e">
        <f t="shared" si="7"/>
        <v>#DIV/0!</v>
      </c>
      <c r="E154" s="28" t="e">
        <f t="shared" si="13"/>
        <v>#DIV/0!</v>
      </c>
      <c r="F154" s="27" t="e">
        <f t="shared" si="14"/>
        <v>#DIV/0!</v>
      </c>
      <c r="G154" s="27" t="e">
        <f t="shared" si="15"/>
        <v>#DIV/0!</v>
      </c>
      <c r="H154" s="27" t="e">
        <f t="shared" si="16"/>
        <v>#DIV/0!</v>
      </c>
      <c r="I154" s="194" t="e">
        <f t="shared" si="17"/>
        <v>#DIV/0!</v>
      </c>
      <c r="J154" s="27" t="e">
        <f t="shared" si="18"/>
        <v>#DIV/0!</v>
      </c>
      <c r="K154" s="27" t="e">
        <f t="shared" si="19"/>
        <v>#DIV/0!</v>
      </c>
      <c r="L154" s="27">
        <f t="shared" si="20"/>
        <v>0</v>
      </c>
      <c r="M154" s="27" t="e">
        <f t="shared" si="21"/>
        <v>#DIV/0!</v>
      </c>
      <c r="N154" s="194" t="e">
        <f t="shared" si="8"/>
        <v>#DIV/0!</v>
      </c>
      <c r="O154" s="194" t="e">
        <f t="shared" si="9"/>
        <v>#DIV/0!</v>
      </c>
      <c r="P154" s="27" t="e">
        <f t="shared" si="10"/>
        <v>#DIV/0!</v>
      </c>
      <c r="Q154" s="25" t="e">
        <f t="shared" si="11"/>
        <v>#DIV/0!</v>
      </c>
    </row>
    <row r="155" spans="1:17" x14ac:dyDescent="0.35">
      <c r="A155" s="194">
        <f t="shared" si="6"/>
        <v>0</v>
      </c>
      <c r="B155" s="29"/>
      <c r="C155" s="25" t="e">
        <f t="shared" si="12"/>
        <v>#DIV/0!</v>
      </c>
      <c r="D155" s="27" t="e">
        <f t="shared" si="7"/>
        <v>#DIV/0!</v>
      </c>
      <c r="E155" s="28" t="e">
        <f t="shared" si="13"/>
        <v>#DIV/0!</v>
      </c>
      <c r="F155" s="27" t="e">
        <f t="shared" si="14"/>
        <v>#DIV/0!</v>
      </c>
      <c r="G155" s="27" t="e">
        <f t="shared" si="15"/>
        <v>#DIV/0!</v>
      </c>
      <c r="H155" s="27" t="e">
        <f t="shared" si="16"/>
        <v>#DIV/0!</v>
      </c>
      <c r="I155" s="194" t="e">
        <f t="shared" si="17"/>
        <v>#DIV/0!</v>
      </c>
      <c r="J155" s="27" t="e">
        <f t="shared" si="18"/>
        <v>#DIV/0!</v>
      </c>
      <c r="K155" s="27" t="e">
        <f t="shared" si="19"/>
        <v>#DIV/0!</v>
      </c>
      <c r="L155" s="27">
        <f t="shared" si="20"/>
        <v>0</v>
      </c>
      <c r="M155" s="27" t="e">
        <f t="shared" si="21"/>
        <v>#DIV/0!</v>
      </c>
      <c r="N155" s="194" t="e">
        <f t="shared" si="8"/>
        <v>#DIV/0!</v>
      </c>
      <c r="O155" s="194" t="e">
        <f t="shared" si="9"/>
        <v>#DIV/0!</v>
      </c>
      <c r="P155" s="27" t="e">
        <f t="shared" si="10"/>
        <v>#DIV/0!</v>
      </c>
      <c r="Q155" s="25" t="e">
        <f t="shared" si="11"/>
        <v>#DIV/0!</v>
      </c>
    </row>
    <row r="156" spans="1:17" x14ac:dyDescent="0.35">
      <c r="A156" s="194">
        <f t="shared" si="6"/>
        <v>0</v>
      </c>
      <c r="B156" s="29"/>
      <c r="C156" s="25" t="e">
        <f t="shared" si="12"/>
        <v>#DIV/0!</v>
      </c>
      <c r="D156" s="27" t="e">
        <f t="shared" si="7"/>
        <v>#DIV/0!</v>
      </c>
      <c r="E156" s="28" t="e">
        <f t="shared" si="13"/>
        <v>#DIV/0!</v>
      </c>
      <c r="F156" s="27" t="e">
        <f t="shared" si="14"/>
        <v>#DIV/0!</v>
      </c>
      <c r="G156" s="27" t="e">
        <f t="shared" si="15"/>
        <v>#DIV/0!</v>
      </c>
      <c r="H156" s="27" t="e">
        <f t="shared" si="16"/>
        <v>#DIV/0!</v>
      </c>
      <c r="I156" s="194" t="e">
        <f t="shared" si="17"/>
        <v>#DIV/0!</v>
      </c>
      <c r="J156" s="27" t="e">
        <f t="shared" si="18"/>
        <v>#DIV/0!</v>
      </c>
      <c r="K156" s="27" t="e">
        <f t="shared" si="19"/>
        <v>#DIV/0!</v>
      </c>
      <c r="L156" s="27">
        <f t="shared" si="20"/>
        <v>0</v>
      </c>
      <c r="M156" s="27" t="e">
        <f t="shared" si="21"/>
        <v>#DIV/0!</v>
      </c>
      <c r="N156" s="194" t="e">
        <f t="shared" si="8"/>
        <v>#DIV/0!</v>
      </c>
      <c r="O156" s="194" t="e">
        <f t="shared" si="9"/>
        <v>#DIV/0!</v>
      </c>
      <c r="P156" s="27" t="e">
        <f t="shared" si="10"/>
        <v>#DIV/0!</v>
      </c>
      <c r="Q156" s="25" t="e">
        <f t="shared" si="11"/>
        <v>#DIV/0!</v>
      </c>
    </row>
    <row r="157" spans="1:17" x14ac:dyDescent="0.35">
      <c r="A157" s="194">
        <f t="shared" si="6"/>
        <v>0</v>
      </c>
      <c r="B157" s="29"/>
      <c r="C157" s="25" t="e">
        <f t="shared" si="12"/>
        <v>#DIV/0!</v>
      </c>
      <c r="D157" s="27" t="e">
        <f t="shared" si="7"/>
        <v>#DIV/0!</v>
      </c>
      <c r="E157" s="28" t="e">
        <f t="shared" si="13"/>
        <v>#DIV/0!</v>
      </c>
      <c r="F157" s="27" t="e">
        <f t="shared" si="14"/>
        <v>#DIV/0!</v>
      </c>
      <c r="G157" s="27" t="e">
        <f t="shared" si="15"/>
        <v>#DIV/0!</v>
      </c>
      <c r="H157" s="27" t="e">
        <f t="shared" si="16"/>
        <v>#DIV/0!</v>
      </c>
      <c r="I157" s="194" t="e">
        <f t="shared" si="17"/>
        <v>#DIV/0!</v>
      </c>
      <c r="J157" s="27" t="e">
        <f t="shared" si="18"/>
        <v>#DIV/0!</v>
      </c>
      <c r="K157" s="27" t="e">
        <f t="shared" si="19"/>
        <v>#DIV/0!</v>
      </c>
      <c r="L157" s="27">
        <f t="shared" si="20"/>
        <v>0</v>
      </c>
      <c r="M157" s="27" t="e">
        <f t="shared" si="21"/>
        <v>#DIV/0!</v>
      </c>
      <c r="N157" s="194" t="e">
        <f t="shared" si="8"/>
        <v>#DIV/0!</v>
      </c>
      <c r="O157" s="194" t="e">
        <f t="shared" si="9"/>
        <v>#DIV/0!</v>
      </c>
      <c r="P157" s="27" t="e">
        <f t="shared" si="10"/>
        <v>#DIV/0!</v>
      </c>
      <c r="Q157" s="25" t="e">
        <f t="shared" si="11"/>
        <v>#DIV/0!</v>
      </c>
    </row>
    <row r="158" spans="1:17" x14ac:dyDescent="0.35">
      <c r="A158" s="194">
        <f t="shared" si="6"/>
        <v>0</v>
      </c>
      <c r="B158" s="29"/>
      <c r="C158" s="25" t="e">
        <f t="shared" si="12"/>
        <v>#DIV/0!</v>
      </c>
      <c r="D158" s="27" t="e">
        <f t="shared" si="7"/>
        <v>#DIV/0!</v>
      </c>
      <c r="E158" s="28" t="e">
        <f t="shared" si="13"/>
        <v>#DIV/0!</v>
      </c>
      <c r="F158" s="27" t="e">
        <f t="shared" si="14"/>
        <v>#DIV/0!</v>
      </c>
      <c r="G158" s="27" t="e">
        <f t="shared" si="15"/>
        <v>#DIV/0!</v>
      </c>
      <c r="H158" s="27" t="e">
        <f t="shared" si="16"/>
        <v>#DIV/0!</v>
      </c>
      <c r="I158" s="194" t="e">
        <f t="shared" si="17"/>
        <v>#DIV/0!</v>
      </c>
      <c r="J158" s="27" t="e">
        <f t="shared" si="18"/>
        <v>#DIV/0!</v>
      </c>
      <c r="K158" s="27" t="e">
        <f t="shared" si="19"/>
        <v>#DIV/0!</v>
      </c>
      <c r="L158" s="27">
        <f t="shared" si="20"/>
        <v>0</v>
      </c>
      <c r="M158" s="27" t="e">
        <f t="shared" si="21"/>
        <v>#DIV/0!</v>
      </c>
      <c r="N158" s="194" t="e">
        <f t="shared" si="8"/>
        <v>#DIV/0!</v>
      </c>
      <c r="O158" s="194" t="e">
        <f t="shared" si="9"/>
        <v>#DIV/0!</v>
      </c>
      <c r="P158" s="27" t="e">
        <f t="shared" si="10"/>
        <v>#DIV/0!</v>
      </c>
      <c r="Q158" s="25" t="e">
        <f t="shared" si="11"/>
        <v>#DIV/0!</v>
      </c>
    </row>
    <row r="159" spans="1:17" x14ac:dyDescent="0.35">
      <c r="A159" s="194">
        <f t="shared" si="6"/>
        <v>0</v>
      </c>
      <c r="B159" s="29"/>
      <c r="C159" s="25" t="e">
        <f t="shared" si="12"/>
        <v>#DIV/0!</v>
      </c>
      <c r="D159" s="27" t="e">
        <f t="shared" si="7"/>
        <v>#DIV/0!</v>
      </c>
      <c r="E159" s="28" t="e">
        <f t="shared" si="13"/>
        <v>#DIV/0!</v>
      </c>
      <c r="F159" s="27" t="e">
        <f t="shared" si="14"/>
        <v>#DIV/0!</v>
      </c>
      <c r="G159" s="27" t="e">
        <f t="shared" si="15"/>
        <v>#DIV/0!</v>
      </c>
      <c r="H159" s="27" t="e">
        <f t="shared" si="16"/>
        <v>#DIV/0!</v>
      </c>
      <c r="I159" s="194" t="e">
        <f t="shared" si="17"/>
        <v>#DIV/0!</v>
      </c>
      <c r="J159" s="27" t="e">
        <f t="shared" si="18"/>
        <v>#DIV/0!</v>
      </c>
      <c r="K159" s="27" t="e">
        <f t="shared" si="19"/>
        <v>#DIV/0!</v>
      </c>
      <c r="L159" s="27">
        <f t="shared" si="20"/>
        <v>0</v>
      </c>
      <c r="M159" s="27" t="e">
        <f t="shared" si="21"/>
        <v>#DIV/0!</v>
      </c>
      <c r="N159" s="194" t="e">
        <f t="shared" si="8"/>
        <v>#DIV/0!</v>
      </c>
      <c r="O159" s="194" t="e">
        <f t="shared" si="9"/>
        <v>#DIV/0!</v>
      </c>
      <c r="P159" s="27" t="e">
        <f t="shared" si="10"/>
        <v>#DIV/0!</v>
      </c>
      <c r="Q159" s="25" t="e">
        <f t="shared" si="11"/>
        <v>#DIV/0!</v>
      </c>
    </row>
    <row r="160" spans="1:17" x14ac:dyDescent="0.35">
      <c r="A160" s="194">
        <f t="shared" si="6"/>
        <v>0</v>
      </c>
      <c r="B160" s="29"/>
      <c r="C160" s="25" t="e">
        <f t="shared" si="12"/>
        <v>#DIV/0!</v>
      </c>
      <c r="D160" s="27" t="e">
        <f t="shared" si="7"/>
        <v>#DIV/0!</v>
      </c>
      <c r="E160" s="28" t="e">
        <f t="shared" si="13"/>
        <v>#DIV/0!</v>
      </c>
      <c r="F160" s="27" t="e">
        <f t="shared" si="14"/>
        <v>#DIV/0!</v>
      </c>
      <c r="G160" s="27" t="e">
        <f t="shared" si="15"/>
        <v>#DIV/0!</v>
      </c>
      <c r="H160" s="27" t="e">
        <f t="shared" si="16"/>
        <v>#DIV/0!</v>
      </c>
      <c r="I160" s="194" t="e">
        <f t="shared" si="17"/>
        <v>#DIV/0!</v>
      </c>
      <c r="J160" s="27" t="e">
        <f t="shared" si="18"/>
        <v>#DIV/0!</v>
      </c>
      <c r="K160" s="27" t="e">
        <f t="shared" si="19"/>
        <v>#DIV/0!</v>
      </c>
      <c r="L160" s="27">
        <f t="shared" si="20"/>
        <v>0</v>
      </c>
      <c r="M160" s="27" t="e">
        <f t="shared" si="21"/>
        <v>#DIV/0!</v>
      </c>
      <c r="N160" s="194" t="e">
        <f t="shared" si="8"/>
        <v>#DIV/0!</v>
      </c>
      <c r="O160" s="194" t="e">
        <f t="shared" si="9"/>
        <v>#DIV/0!</v>
      </c>
      <c r="P160" s="27" t="e">
        <f t="shared" si="10"/>
        <v>#DIV/0!</v>
      </c>
      <c r="Q160" s="25" t="e">
        <f t="shared" si="11"/>
        <v>#DIV/0!</v>
      </c>
    </row>
    <row r="161" spans="1:17" x14ac:dyDescent="0.35">
      <c r="A161" s="194">
        <f t="shared" si="6"/>
        <v>0</v>
      </c>
      <c r="B161" s="29"/>
      <c r="C161" s="25" t="e">
        <f t="shared" si="12"/>
        <v>#DIV/0!</v>
      </c>
      <c r="D161" s="27" t="e">
        <f t="shared" si="7"/>
        <v>#DIV/0!</v>
      </c>
      <c r="E161" s="28" t="e">
        <f t="shared" si="13"/>
        <v>#DIV/0!</v>
      </c>
      <c r="F161" s="27" t="e">
        <f t="shared" si="14"/>
        <v>#DIV/0!</v>
      </c>
      <c r="G161" s="27" t="e">
        <f t="shared" si="15"/>
        <v>#DIV/0!</v>
      </c>
      <c r="H161" s="27" t="e">
        <f t="shared" si="16"/>
        <v>#DIV/0!</v>
      </c>
      <c r="I161" s="194" t="e">
        <f t="shared" si="17"/>
        <v>#DIV/0!</v>
      </c>
      <c r="J161" s="27" t="e">
        <f t="shared" si="18"/>
        <v>#DIV/0!</v>
      </c>
      <c r="K161" s="27" t="e">
        <f t="shared" si="19"/>
        <v>#DIV/0!</v>
      </c>
      <c r="L161" s="27">
        <f t="shared" si="20"/>
        <v>0</v>
      </c>
      <c r="M161" s="27" t="e">
        <f t="shared" si="21"/>
        <v>#DIV/0!</v>
      </c>
      <c r="N161" s="194" t="e">
        <f t="shared" si="8"/>
        <v>#DIV/0!</v>
      </c>
      <c r="O161" s="194" t="e">
        <f t="shared" si="9"/>
        <v>#DIV/0!</v>
      </c>
      <c r="P161" s="27" t="e">
        <f t="shared" si="10"/>
        <v>#DIV/0!</v>
      </c>
      <c r="Q161" s="25" t="e">
        <f t="shared" si="11"/>
        <v>#DIV/0!</v>
      </c>
    </row>
    <row r="162" spans="1:17" x14ac:dyDescent="0.35">
      <c r="A162" s="194">
        <f t="shared" si="6"/>
        <v>0</v>
      </c>
      <c r="B162" s="29"/>
      <c r="C162" s="25" t="e">
        <f t="shared" si="12"/>
        <v>#DIV/0!</v>
      </c>
      <c r="D162" s="27" t="e">
        <f t="shared" si="7"/>
        <v>#DIV/0!</v>
      </c>
      <c r="E162" s="28" t="e">
        <f t="shared" si="13"/>
        <v>#DIV/0!</v>
      </c>
      <c r="F162" s="27" t="e">
        <f t="shared" si="14"/>
        <v>#DIV/0!</v>
      </c>
      <c r="G162" s="27" t="e">
        <f t="shared" si="15"/>
        <v>#DIV/0!</v>
      </c>
      <c r="H162" s="27" t="e">
        <f t="shared" si="16"/>
        <v>#DIV/0!</v>
      </c>
      <c r="I162" s="194" t="e">
        <f t="shared" si="17"/>
        <v>#DIV/0!</v>
      </c>
      <c r="J162" s="27" t="e">
        <f t="shared" si="18"/>
        <v>#DIV/0!</v>
      </c>
      <c r="K162" s="27" t="e">
        <f t="shared" si="19"/>
        <v>#DIV/0!</v>
      </c>
      <c r="L162" s="27">
        <f t="shared" si="20"/>
        <v>0</v>
      </c>
      <c r="M162" s="27" t="e">
        <f t="shared" si="21"/>
        <v>#DIV/0!</v>
      </c>
      <c r="N162" s="194" t="e">
        <f t="shared" si="8"/>
        <v>#DIV/0!</v>
      </c>
      <c r="O162" s="194" t="e">
        <f t="shared" si="9"/>
        <v>#DIV/0!</v>
      </c>
      <c r="P162" s="27" t="e">
        <f t="shared" si="10"/>
        <v>#DIV/0!</v>
      </c>
      <c r="Q162" s="25" t="e">
        <f t="shared" si="11"/>
        <v>#DIV/0!</v>
      </c>
    </row>
    <row r="163" spans="1:17" x14ac:dyDescent="0.35">
      <c r="A163" s="194">
        <f t="shared" si="6"/>
        <v>0</v>
      </c>
      <c r="B163" s="29"/>
      <c r="C163" s="25" t="e">
        <f t="shared" si="12"/>
        <v>#DIV/0!</v>
      </c>
      <c r="D163" s="27" t="e">
        <f t="shared" si="7"/>
        <v>#DIV/0!</v>
      </c>
      <c r="E163" s="28" t="e">
        <f t="shared" si="13"/>
        <v>#DIV/0!</v>
      </c>
      <c r="F163" s="27" t="e">
        <f t="shared" si="14"/>
        <v>#DIV/0!</v>
      </c>
      <c r="G163" s="27" t="e">
        <f t="shared" si="15"/>
        <v>#DIV/0!</v>
      </c>
      <c r="H163" s="27" t="e">
        <f t="shared" si="16"/>
        <v>#DIV/0!</v>
      </c>
      <c r="I163" s="194" t="e">
        <f t="shared" si="17"/>
        <v>#DIV/0!</v>
      </c>
      <c r="J163" s="27" t="e">
        <f t="shared" si="18"/>
        <v>#DIV/0!</v>
      </c>
      <c r="K163" s="27" t="e">
        <f t="shared" si="19"/>
        <v>#DIV/0!</v>
      </c>
      <c r="L163" s="27">
        <f t="shared" si="20"/>
        <v>0</v>
      </c>
      <c r="M163" s="27" t="e">
        <f t="shared" si="21"/>
        <v>#DIV/0!</v>
      </c>
      <c r="N163" s="194" t="e">
        <f t="shared" si="8"/>
        <v>#DIV/0!</v>
      </c>
      <c r="O163" s="194" t="e">
        <f t="shared" si="9"/>
        <v>#DIV/0!</v>
      </c>
      <c r="P163" s="27" t="e">
        <f t="shared" si="10"/>
        <v>#DIV/0!</v>
      </c>
      <c r="Q163" s="25" t="e">
        <f t="shared" si="11"/>
        <v>#DIV/0!</v>
      </c>
    </row>
    <row r="164" spans="1:17" x14ac:dyDescent="0.35">
      <c r="A164" s="194">
        <f t="shared" si="6"/>
        <v>0</v>
      </c>
      <c r="B164" s="29"/>
      <c r="C164" s="25" t="e">
        <f t="shared" si="12"/>
        <v>#DIV/0!</v>
      </c>
      <c r="D164" s="27" t="e">
        <f t="shared" si="7"/>
        <v>#DIV/0!</v>
      </c>
      <c r="E164" s="28" t="e">
        <f t="shared" si="13"/>
        <v>#DIV/0!</v>
      </c>
      <c r="F164" s="27" t="e">
        <f t="shared" si="14"/>
        <v>#DIV/0!</v>
      </c>
      <c r="G164" s="27" t="e">
        <f t="shared" si="15"/>
        <v>#DIV/0!</v>
      </c>
      <c r="H164" s="27" t="e">
        <f t="shared" si="16"/>
        <v>#DIV/0!</v>
      </c>
      <c r="I164" s="194" t="e">
        <f t="shared" si="17"/>
        <v>#DIV/0!</v>
      </c>
      <c r="J164" s="27" t="e">
        <f t="shared" si="18"/>
        <v>#DIV/0!</v>
      </c>
      <c r="K164" s="27" t="e">
        <f t="shared" si="19"/>
        <v>#DIV/0!</v>
      </c>
      <c r="L164" s="27">
        <f t="shared" si="20"/>
        <v>0</v>
      </c>
      <c r="M164" s="27" t="e">
        <f t="shared" si="21"/>
        <v>#DIV/0!</v>
      </c>
      <c r="N164" s="194" t="e">
        <f t="shared" si="8"/>
        <v>#DIV/0!</v>
      </c>
      <c r="O164" s="194" t="e">
        <f t="shared" si="9"/>
        <v>#DIV/0!</v>
      </c>
      <c r="P164" s="27" t="e">
        <f t="shared" si="10"/>
        <v>#DIV/0!</v>
      </c>
      <c r="Q164" s="25" t="e">
        <f t="shared" si="11"/>
        <v>#DIV/0!</v>
      </c>
    </row>
    <row r="165" spans="1:17" x14ac:dyDescent="0.35">
      <c r="A165" s="194">
        <f t="shared" si="6"/>
        <v>0</v>
      </c>
      <c r="B165" s="29"/>
      <c r="C165" s="25" t="e">
        <f t="shared" si="12"/>
        <v>#DIV/0!</v>
      </c>
      <c r="D165" s="27" t="e">
        <f t="shared" si="7"/>
        <v>#DIV/0!</v>
      </c>
      <c r="E165" s="28" t="e">
        <f t="shared" si="13"/>
        <v>#DIV/0!</v>
      </c>
      <c r="F165" s="27" t="e">
        <f t="shared" si="14"/>
        <v>#DIV/0!</v>
      </c>
      <c r="G165" s="27" t="e">
        <f t="shared" si="15"/>
        <v>#DIV/0!</v>
      </c>
      <c r="H165" s="27" t="e">
        <f t="shared" si="16"/>
        <v>#DIV/0!</v>
      </c>
      <c r="I165" s="194" t="e">
        <f t="shared" si="17"/>
        <v>#DIV/0!</v>
      </c>
      <c r="J165" s="27" t="e">
        <f t="shared" si="18"/>
        <v>#DIV/0!</v>
      </c>
      <c r="K165" s="27" t="e">
        <f t="shared" si="19"/>
        <v>#DIV/0!</v>
      </c>
      <c r="L165" s="27">
        <f t="shared" si="20"/>
        <v>0</v>
      </c>
      <c r="M165" s="27" t="e">
        <f t="shared" si="21"/>
        <v>#DIV/0!</v>
      </c>
      <c r="N165" s="194" t="e">
        <f t="shared" si="8"/>
        <v>#DIV/0!</v>
      </c>
      <c r="O165" s="194" t="e">
        <f t="shared" si="9"/>
        <v>#DIV/0!</v>
      </c>
      <c r="P165" s="27" t="e">
        <f t="shared" si="10"/>
        <v>#DIV/0!</v>
      </c>
      <c r="Q165" s="25" t="e">
        <f t="shared" si="11"/>
        <v>#DIV/0!</v>
      </c>
    </row>
    <row r="166" spans="1:17" x14ac:dyDescent="0.35">
      <c r="A166" s="194">
        <f t="shared" si="6"/>
        <v>0</v>
      </c>
      <c r="B166" s="29"/>
      <c r="C166" s="25" t="e">
        <f t="shared" si="12"/>
        <v>#DIV/0!</v>
      </c>
      <c r="D166" s="27" t="e">
        <f t="shared" si="7"/>
        <v>#DIV/0!</v>
      </c>
      <c r="E166" s="28" t="e">
        <f t="shared" si="13"/>
        <v>#DIV/0!</v>
      </c>
      <c r="F166" s="27" t="e">
        <f t="shared" si="14"/>
        <v>#DIV/0!</v>
      </c>
      <c r="G166" s="27" t="e">
        <f t="shared" si="15"/>
        <v>#DIV/0!</v>
      </c>
      <c r="H166" s="27" t="e">
        <f t="shared" si="16"/>
        <v>#DIV/0!</v>
      </c>
      <c r="I166" s="194" t="e">
        <f t="shared" si="17"/>
        <v>#DIV/0!</v>
      </c>
      <c r="J166" s="27" t="e">
        <f t="shared" si="18"/>
        <v>#DIV/0!</v>
      </c>
      <c r="K166" s="27" t="e">
        <f t="shared" si="19"/>
        <v>#DIV/0!</v>
      </c>
      <c r="L166" s="27">
        <f t="shared" si="20"/>
        <v>0</v>
      </c>
      <c r="M166" s="27" t="e">
        <f t="shared" si="21"/>
        <v>#DIV/0!</v>
      </c>
      <c r="N166" s="194" t="e">
        <f t="shared" si="8"/>
        <v>#DIV/0!</v>
      </c>
      <c r="O166" s="194" t="e">
        <f t="shared" si="9"/>
        <v>#DIV/0!</v>
      </c>
      <c r="P166" s="27" t="e">
        <f t="shared" si="10"/>
        <v>#DIV/0!</v>
      </c>
      <c r="Q166" s="25" t="e">
        <f t="shared" si="11"/>
        <v>#DIV/0!</v>
      </c>
    </row>
    <row r="167" spans="1:17" x14ac:dyDescent="0.35">
      <c r="A167" s="194">
        <f t="shared" si="6"/>
        <v>0</v>
      </c>
      <c r="B167" s="29"/>
      <c r="C167" s="25" t="e">
        <f t="shared" si="12"/>
        <v>#DIV/0!</v>
      </c>
      <c r="D167" s="27" t="e">
        <f t="shared" si="7"/>
        <v>#DIV/0!</v>
      </c>
      <c r="E167" s="28" t="e">
        <f t="shared" si="13"/>
        <v>#DIV/0!</v>
      </c>
      <c r="F167" s="27" t="e">
        <f t="shared" si="14"/>
        <v>#DIV/0!</v>
      </c>
      <c r="G167" s="27" t="e">
        <f t="shared" si="15"/>
        <v>#DIV/0!</v>
      </c>
      <c r="H167" s="27" t="e">
        <f t="shared" si="16"/>
        <v>#DIV/0!</v>
      </c>
      <c r="I167" s="194" t="e">
        <f t="shared" si="17"/>
        <v>#DIV/0!</v>
      </c>
      <c r="J167" s="27" t="e">
        <f t="shared" si="18"/>
        <v>#DIV/0!</v>
      </c>
      <c r="K167" s="27" t="e">
        <f t="shared" si="19"/>
        <v>#DIV/0!</v>
      </c>
      <c r="L167" s="27">
        <f t="shared" si="20"/>
        <v>0</v>
      </c>
      <c r="M167" s="27" t="e">
        <f t="shared" si="21"/>
        <v>#DIV/0!</v>
      </c>
      <c r="N167" s="194" t="e">
        <f t="shared" si="8"/>
        <v>#DIV/0!</v>
      </c>
      <c r="O167" s="194" t="e">
        <f t="shared" si="9"/>
        <v>#DIV/0!</v>
      </c>
      <c r="P167" s="27" t="e">
        <f t="shared" si="10"/>
        <v>#DIV/0!</v>
      </c>
      <c r="Q167" s="25" t="e">
        <f t="shared" si="11"/>
        <v>#DIV/0!</v>
      </c>
    </row>
    <row r="168" spans="1:17" x14ac:dyDescent="0.35">
      <c r="A168" s="194">
        <f t="shared" si="6"/>
        <v>0</v>
      </c>
      <c r="B168" s="29"/>
      <c r="C168" s="25" t="e">
        <f t="shared" si="12"/>
        <v>#DIV/0!</v>
      </c>
      <c r="D168" s="27" t="e">
        <f t="shared" si="7"/>
        <v>#DIV/0!</v>
      </c>
      <c r="E168" s="28" t="e">
        <f t="shared" si="13"/>
        <v>#DIV/0!</v>
      </c>
      <c r="F168" s="27" t="e">
        <f t="shared" si="14"/>
        <v>#DIV/0!</v>
      </c>
      <c r="G168" s="27" t="e">
        <f t="shared" si="15"/>
        <v>#DIV/0!</v>
      </c>
      <c r="H168" s="27" t="e">
        <f t="shared" si="16"/>
        <v>#DIV/0!</v>
      </c>
      <c r="I168" s="194" t="e">
        <f t="shared" si="17"/>
        <v>#DIV/0!</v>
      </c>
      <c r="J168" s="27" t="e">
        <f t="shared" si="18"/>
        <v>#DIV/0!</v>
      </c>
      <c r="K168" s="27" t="e">
        <f t="shared" si="19"/>
        <v>#DIV/0!</v>
      </c>
      <c r="L168" s="27">
        <f t="shared" si="20"/>
        <v>0</v>
      </c>
      <c r="M168" s="27" t="e">
        <f t="shared" si="21"/>
        <v>#DIV/0!</v>
      </c>
      <c r="N168" s="194" t="e">
        <f t="shared" si="8"/>
        <v>#DIV/0!</v>
      </c>
      <c r="O168" s="194" t="e">
        <f t="shared" si="9"/>
        <v>#DIV/0!</v>
      </c>
      <c r="P168" s="27" t="e">
        <f t="shared" si="10"/>
        <v>#DIV/0!</v>
      </c>
      <c r="Q168" s="25" t="e">
        <f t="shared" si="11"/>
        <v>#DIV/0!</v>
      </c>
    </row>
    <row r="169" spans="1:17" x14ac:dyDescent="0.35">
      <c r="A169" s="194">
        <f t="shared" si="6"/>
        <v>0</v>
      </c>
      <c r="B169" s="29"/>
      <c r="C169" s="25" t="e">
        <f t="shared" si="12"/>
        <v>#DIV/0!</v>
      </c>
      <c r="D169" s="27" t="e">
        <f t="shared" si="7"/>
        <v>#DIV/0!</v>
      </c>
      <c r="E169" s="28" t="e">
        <f t="shared" si="13"/>
        <v>#DIV/0!</v>
      </c>
      <c r="F169" s="27" t="e">
        <f t="shared" si="14"/>
        <v>#DIV/0!</v>
      </c>
      <c r="G169" s="27" t="e">
        <f t="shared" si="15"/>
        <v>#DIV/0!</v>
      </c>
      <c r="H169" s="27" t="e">
        <f t="shared" si="16"/>
        <v>#DIV/0!</v>
      </c>
      <c r="I169" s="194" t="e">
        <f t="shared" si="17"/>
        <v>#DIV/0!</v>
      </c>
      <c r="J169" s="27" t="e">
        <f t="shared" si="18"/>
        <v>#DIV/0!</v>
      </c>
      <c r="K169" s="27" t="e">
        <f t="shared" si="19"/>
        <v>#DIV/0!</v>
      </c>
      <c r="L169" s="27">
        <f t="shared" si="20"/>
        <v>0</v>
      </c>
      <c r="M169" s="27" t="e">
        <f t="shared" si="21"/>
        <v>#DIV/0!</v>
      </c>
      <c r="N169" s="194" t="e">
        <f t="shared" si="8"/>
        <v>#DIV/0!</v>
      </c>
      <c r="O169" s="194" t="e">
        <f t="shared" si="9"/>
        <v>#DIV/0!</v>
      </c>
      <c r="P169" s="27" t="e">
        <f t="shared" si="10"/>
        <v>#DIV/0!</v>
      </c>
      <c r="Q169" s="25" t="e">
        <f t="shared" si="11"/>
        <v>#DIV/0!</v>
      </c>
    </row>
    <row r="170" spans="1:17" x14ac:dyDescent="0.35">
      <c r="A170" s="194">
        <f t="shared" si="6"/>
        <v>0</v>
      </c>
      <c r="B170" s="29"/>
      <c r="C170" s="25" t="e">
        <f t="shared" si="12"/>
        <v>#DIV/0!</v>
      </c>
      <c r="D170" s="27" t="e">
        <f t="shared" si="7"/>
        <v>#DIV/0!</v>
      </c>
      <c r="E170" s="28" t="e">
        <f t="shared" si="13"/>
        <v>#DIV/0!</v>
      </c>
      <c r="F170" s="27" t="e">
        <f t="shared" si="14"/>
        <v>#DIV/0!</v>
      </c>
      <c r="G170" s="27" t="e">
        <f t="shared" si="15"/>
        <v>#DIV/0!</v>
      </c>
      <c r="H170" s="27" t="e">
        <f t="shared" si="16"/>
        <v>#DIV/0!</v>
      </c>
      <c r="I170" s="194" t="e">
        <f t="shared" si="17"/>
        <v>#DIV/0!</v>
      </c>
      <c r="J170" s="27" t="e">
        <f t="shared" si="18"/>
        <v>#DIV/0!</v>
      </c>
      <c r="K170" s="27" t="e">
        <f t="shared" si="19"/>
        <v>#DIV/0!</v>
      </c>
      <c r="L170" s="27">
        <f t="shared" si="20"/>
        <v>0</v>
      </c>
      <c r="M170" s="27" t="e">
        <f t="shared" si="21"/>
        <v>#DIV/0!</v>
      </c>
      <c r="N170" s="194" t="e">
        <f t="shared" si="8"/>
        <v>#DIV/0!</v>
      </c>
      <c r="O170" s="194" t="e">
        <f t="shared" si="9"/>
        <v>#DIV/0!</v>
      </c>
      <c r="P170" s="27" t="e">
        <f t="shared" si="10"/>
        <v>#DIV/0!</v>
      </c>
      <c r="Q170" s="25" t="e">
        <f t="shared" si="11"/>
        <v>#DIV/0!</v>
      </c>
    </row>
    <row r="171" spans="1:17" x14ac:dyDescent="0.35">
      <c r="A171" s="194">
        <f t="shared" ref="A171:A207" si="22">A67</f>
        <v>0</v>
      </c>
      <c r="B171" s="29"/>
      <c r="C171" s="25" t="e">
        <f t="shared" si="12"/>
        <v>#DIV/0!</v>
      </c>
      <c r="D171" s="27" t="e">
        <f t="shared" si="7"/>
        <v>#DIV/0!</v>
      </c>
      <c r="E171" s="28" t="e">
        <f t="shared" si="13"/>
        <v>#DIV/0!</v>
      </c>
      <c r="F171" s="27" t="e">
        <f t="shared" si="14"/>
        <v>#DIV/0!</v>
      </c>
      <c r="G171" s="27" t="e">
        <f t="shared" si="15"/>
        <v>#DIV/0!</v>
      </c>
      <c r="H171" s="27" t="e">
        <f t="shared" si="16"/>
        <v>#DIV/0!</v>
      </c>
      <c r="I171" s="194" t="e">
        <f t="shared" si="17"/>
        <v>#DIV/0!</v>
      </c>
      <c r="J171" s="27" t="e">
        <f t="shared" si="18"/>
        <v>#DIV/0!</v>
      </c>
      <c r="K171" s="27" t="e">
        <f t="shared" si="19"/>
        <v>#DIV/0!</v>
      </c>
      <c r="L171" s="27">
        <f t="shared" si="20"/>
        <v>0</v>
      </c>
      <c r="M171" s="27" t="e">
        <f t="shared" si="21"/>
        <v>#DIV/0!</v>
      </c>
      <c r="N171" s="194" t="e">
        <f t="shared" si="8"/>
        <v>#DIV/0!</v>
      </c>
      <c r="O171" s="194" t="e">
        <f t="shared" si="9"/>
        <v>#DIV/0!</v>
      </c>
      <c r="P171" s="27" t="e">
        <f t="shared" si="10"/>
        <v>#DIV/0!</v>
      </c>
      <c r="Q171" s="25" t="e">
        <f t="shared" si="11"/>
        <v>#DIV/0!</v>
      </c>
    </row>
    <row r="172" spans="1:17" x14ac:dyDescent="0.35">
      <c r="A172" s="194">
        <f t="shared" si="22"/>
        <v>0</v>
      </c>
      <c r="B172" s="29"/>
      <c r="C172" s="25" t="e">
        <f t="shared" si="12"/>
        <v>#DIV/0!</v>
      </c>
      <c r="D172" s="27" t="e">
        <f t="shared" ref="D172:D207" si="23">H68</f>
        <v>#DIV/0!</v>
      </c>
      <c r="E172" s="28" t="e">
        <f t="shared" si="13"/>
        <v>#DIV/0!</v>
      </c>
      <c r="F172" s="27" t="e">
        <f t="shared" si="14"/>
        <v>#DIV/0!</v>
      </c>
      <c r="G172" s="27" t="e">
        <f t="shared" si="15"/>
        <v>#DIV/0!</v>
      </c>
      <c r="H172" s="27" t="e">
        <f t="shared" si="16"/>
        <v>#DIV/0!</v>
      </c>
      <c r="I172" s="194" t="e">
        <f t="shared" si="17"/>
        <v>#DIV/0!</v>
      </c>
      <c r="J172" s="27" t="e">
        <f t="shared" si="18"/>
        <v>#DIV/0!</v>
      </c>
      <c r="K172" s="27" t="e">
        <f t="shared" si="19"/>
        <v>#DIV/0!</v>
      </c>
      <c r="L172" s="27">
        <f t="shared" si="20"/>
        <v>0</v>
      </c>
      <c r="M172" s="27" t="e">
        <f t="shared" si="21"/>
        <v>#DIV/0!</v>
      </c>
      <c r="N172" s="194" t="e">
        <f t="shared" ref="N172:N207" si="24">IF(D172&gt;=M172,$M$2,$M$3)</f>
        <v>#DIV/0!</v>
      </c>
      <c r="O172" s="194" t="e">
        <f t="shared" ref="O172:O207" si="25">IF(K172&lt;=$L$4,$M$2,$M$3)</f>
        <v>#DIV/0!</v>
      </c>
      <c r="P172" s="27" t="e">
        <f t="shared" ref="P172:P206" si="26">(H172+J68)-F68</f>
        <v>#DIV/0!</v>
      </c>
      <c r="Q172" s="25" t="e">
        <f t="shared" ref="Q172:Q207" si="27">F68-G172</f>
        <v>#DIV/0!</v>
      </c>
    </row>
    <row r="173" spans="1:17" x14ac:dyDescent="0.35">
      <c r="A173" s="194">
        <f t="shared" si="22"/>
        <v>0</v>
      </c>
      <c r="B173" s="29"/>
      <c r="C173" s="25" t="e">
        <f t="shared" ref="C173:C207" si="28">ROUND(F69/E69,2)</f>
        <v>#DIV/0!</v>
      </c>
      <c r="D173" s="27" t="e">
        <f t="shared" si="23"/>
        <v>#DIV/0!</v>
      </c>
      <c r="E173" s="28" t="e">
        <f t="shared" ref="E173:E207" si="29">ROUND(D173/C173,2)</f>
        <v>#DIV/0!</v>
      </c>
      <c r="F173" s="27" t="e">
        <f t="shared" ref="F173:F207" si="30">ROUND(D173*E69,2)</f>
        <v>#DIV/0!</v>
      </c>
      <c r="G173" s="27" t="e">
        <f t="shared" ref="G173:G207" si="31">ROUND(G69*E69,2)</f>
        <v>#DIV/0!</v>
      </c>
      <c r="H173" s="27" t="e">
        <f t="shared" ref="H173:H207" si="32">ROUND(J173*E69,2)</f>
        <v>#DIV/0!</v>
      </c>
      <c r="I173" s="194" t="e">
        <f t="shared" ref="I173:I207" si="33">ROUND(J173*E69,2)</f>
        <v>#DIV/0!</v>
      </c>
      <c r="J173" s="27" t="e">
        <f t="shared" ref="J173:J207" si="34">IF((F69-J69)/E69&gt;=$L$4,$L$4,(F69-J69)/E69)</f>
        <v>#DIV/0!</v>
      </c>
      <c r="K173" s="27" t="e">
        <f t="shared" ref="K173:K207" si="35">ROUND(K69/E69,2)</f>
        <v>#DIV/0!</v>
      </c>
      <c r="L173" s="27">
        <f t="shared" ref="L173:L207" si="36">ROUND(F69*0.1,2)</f>
        <v>0</v>
      </c>
      <c r="M173" s="27" t="e">
        <f t="shared" ref="M173:M207" si="37">ROUND(C173*0.1,2)</f>
        <v>#DIV/0!</v>
      </c>
      <c r="N173" s="194" t="e">
        <f t="shared" si="24"/>
        <v>#DIV/0!</v>
      </c>
      <c r="O173" s="194" t="e">
        <f t="shared" si="25"/>
        <v>#DIV/0!</v>
      </c>
      <c r="P173" s="27" t="e">
        <f t="shared" si="26"/>
        <v>#DIV/0!</v>
      </c>
      <c r="Q173" s="25" t="e">
        <f t="shared" si="27"/>
        <v>#DIV/0!</v>
      </c>
    </row>
    <row r="174" spans="1:17" x14ac:dyDescent="0.35">
      <c r="A174" s="194">
        <f t="shared" si="22"/>
        <v>0</v>
      </c>
      <c r="B174" s="29"/>
      <c r="C174" s="25" t="e">
        <f t="shared" si="28"/>
        <v>#DIV/0!</v>
      </c>
      <c r="D174" s="27" t="e">
        <f t="shared" si="23"/>
        <v>#DIV/0!</v>
      </c>
      <c r="E174" s="28" t="e">
        <f t="shared" si="29"/>
        <v>#DIV/0!</v>
      </c>
      <c r="F174" s="27" t="e">
        <f t="shared" si="30"/>
        <v>#DIV/0!</v>
      </c>
      <c r="G174" s="27" t="e">
        <f t="shared" si="31"/>
        <v>#DIV/0!</v>
      </c>
      <c r="H174" s="27" t="e">
        <f t="shared" si="32"/>
        <v>#DIV/0!</v>
      </c>
      <c r="I174" s="194" t="e">
        <f t="shared" si="33"/>
        <v>#DIV/0!</v>
      </c>
      <c r="J174" s="27" t="e">
        <f t="shared" si="34"/>
        <v>#DIV/0!</v>
      </c>
      <c r="K174" s="27" t="e">
        <f t="shared" si="35"/>
        <v>#DIV/0!</v>
      </c>
      <c r="L174" s="27">
        <f t="shared" si="36"/>
        <v>0</v>
      </c>
      <c r="M174" s="27" t="e">
        <f t="shared" si="37"/>
        <v>#DIV/0!</v>
      </c>
      <c r="N174" s="194" t="e">
        <f t="shared" si="24"/>
        <v>#DIV/0!</v>
      </c>
      <c r="O174" s="194" t="e">
        <f t="shared" si="25"/>
        <v>#DIV/0!</v>
      </c>
      <c r="P174" s="27" t="e">
        <f t="shared" si="26"/>
        <v>#DIV/0!</v>
      </c>
      <c r="Q174" s="25" t="e">
        <f t="shared" si="27"/>
        <v>#DIV/0!</v>
      </c>
    </row>
    <row r="175" spans="1:17" x14ac:dyDescent="0.35">
      <c r="A175" s="194">
        <f t="shared" si="22"/>
        <v>0</v>
      </c>
      <c r="B175" s="29"/>
      <c r="C175" s="25" t="e">
        <f t="shared" si="28"/>
        <v>#DIV/0!</v>
      </c>
      <c r="D175" s="27" t="e">
        <f t="shared" si="23"/>
        <v>#DIV/0!</v>
      </c>
      <c r="E175" s="28" t="e">
        <f t="shared" si="29"/>
        <v>#DIV/0!</v>
      </c>
      <c r="F175" s="27" t="e">
        <f t="shared" si="30"/>
        <v>#DIV/0!</v>
      </c>
      <c r="G175" s="27" t="e">
        <f t="shared" si="31"/>
        <v>#DIV/0!</v>
      </c>
      <c r="H175" s="27" t="e">
        <f t="shared" si="32"/>
        <v>#DIV/0!</v>
      </c>
      <c r="I175" s="194" t="e">
        <f t="shared" si="33"/>
        <v>#DIV/0!</v>
      </c>
      <c r="J175" s="27" t="e">
        <f t="shared" si="34"/>
        <v>#DIV/0!</v>
      </c>
      <c r="K175" s="27" t="e">
        <f t="shared" si="35"/>
        <v>#DIV/0!</v>
      </c>
      <c r="L175" s="27">
        <f t="shared" si="36"/>
        <v>0</v>
      </c>
      <c r="M175" s="27" t="e">
        <f t="shared" si="37"/>
        <v>#DIV/0!</v>
      </c>
      <c r="N175" s="194" t="e">
        <f t="shared" si="24"/>
        <v>#DIV/0!</v>
      </c>
      <c r="O175" s="194" t="e">
        <f t="shared" si="25"/>
        <v>#DIV/0!</v>
      </c>
      <c r="P175" s="27" t="e">
        <f t="shared" si="26"/>
        <v>#DIV/0!</v>
      </c>
      <c r="Q175" s="25" t="e">
        <f t="shared" si="27"/>
        <v>#DIV/0!</v>
      </c>
    </row>
    <row r="176" spans="1:17" x14ac:dyDescent="0.35">
      <c r="A176" s="194">
        <f t="shared" si="22"/>
        <v>0</v>
      </c>
      <c r="B176" s="29"/>
      <c r="C176" s="25" t="e">
        <f t="shared" si="28"/>
        <v>#DIV/0!</v>
      </c>
      <c r="D176" s="27" t="e">
        <f t="shared" si="23"/>
        <v>#DIV/0!</v>
      </c>
      <c r="E176" s="28" t="e">
        <f t="shared" si="29"/>
        <v>#DIV/0!</v>
      </c>
      <c r="F176" s="27" t="e">
        <f t="shared" si="30"/>
        <v>#DIV/0!</v>
      </c>
      <c r="G176" s="27" t="e">
        <f t="shared" si="31"/>
        <v>#DIV/0!</v>
      </c>
      <c r="H176" s="27" t="e">
        <f t="shared" si="32"/>
        <v>#DIV/0!</v>
      </c>
      <c r="I176" s="194" t="e">
        <f t="shared" si="33"/>
        <v>#DIV/0!</v>
      </c>
      <c r="J176" s="27" t="e">
        <f t="shared" si="34"/>
        <v>#DIV/0!</v>
      </c>
      <c r="K176" s="27" t="e">
        <f t="shared" si="35"/>
        <v>#DIV/0!</v>
      </c>
      <c r="L176" s="27">
        <f t="shared" si="36"/>
        <v>0</v>
      </c>
      <c r="M176" s="27" t="e">
        <f t="shared" si="37"/>
        <v>#DIV/0!</v>
      </c>
      <c r="N176" s="194" t="e">
        <f t="shared" si="24"/>
        <v>#DIV/0!</v>
      </c>
      <c r="O176" s="194" t="e">
        <f t="shared" si="25"/>
        <v>#DIV/0!</v>
      </c>
      <c r="P176" s="27" t="e">
        <f t="shared" si="26"/>
        <v>#DIV/0!</v>
      </c>
      <c r="Q176" s="25" t="e">
        <f t="shared" si="27"/>
        <v>#DIV/0!</v>
      </c>
    </row>
    <row r="177" spans="1:17" x14ac:dyDescent="0.35">
      <c r="A177" s="194">
        <f t="shared" si="22"/>
        <v>0</v>
      </c>
      <c r="B177" s="29"/>
      <c r="C177" s="25" t="e">
        <f t="shared" si="28"/>
        <v>#DIV/0!</v>
      </c>
      <c r="D177" s="27" t="e">
        <f t="shared" si="23"/>
        <v>#DIV/0!</v>
      </c>
      <c r="E177" s="28" t="e">
        <f t="shared" si="29"/>
        <v>#DIV/0!</v>
      </c>
      <c r="F177" s="27" t="e">
        <f t="shared" si="30"/>
        <v>#DIV/0!</v>
      </c>
      <c r="G177" s="27" t="e">
        <f t="shared" si="31"/>
        <v>#DIV/0!</v>
      </c>
      <c r="H177" s="27" t="e">
        <f t="shared" si="32"/>
        <v>#DIV/0!</v>
      </c>
      <c r="I177" s="194" t="e">
        <f t="shared" si="33"/>
        <v>#DIV/0!</v>
      </c>
      <c r="J177" s="27" t="e">
        <f t="shared" si="34"/>
        <v>#DIV/0!</v>
      </c>
      <c r="K177" s="27" t="e">
        <f t="shared" si="35"/>
        <v>#DIV/0!</v>
      </c>
      <c r="L177" s="27">
        <f t="shared" si="36"/>
        <v>0</v>
      </c>
      <c r="M177" s="27" t="e">
        <f t="shared" si="37"/>
        <v>#DIV/0!</v>
      </c>
      <c r="N177" s="194" t="e">
        <f t="shared" si="24"/>
        <v>#DIV/0!</v>
      </c>
      <c r="O177" s="194" t="e">
        <f t="shared" si="25"/>
        <v>#DIV/0!</v>
      </c>
      <c r="P177" s="27" t="e">
        <f t="shared" si="26"/>
        <v>#DIV/0!</v>
      </c>
      <c r="Q177" s="25" t="e">
        <f t="shared" si="27"/>
        <v>#DIV/0!</v>
      </c>
    </row>
    <row r="178" spans="1:17" x14ac:dyDescent="0.35">
      <c r="A178" s="194">
        <f t="shared" si="22"/>
        <v>0</v>
      </c>
      <c r="B178" s="29"/>
      <c r="C178" s="25" t="e">
        <f t="shared" si="28"/>
        <v>#DIV/0!</v>
      </c>
      <c r="D178" s="27" t="e">
        <f t="shared" si="23"/>
        <v>#DIV/0!</v>
      </c>
      <c r="E178" s="28" t="e">
        <f t="shared" si="29"/>
        <v>#DIV/0!</v>
      </c>
      <c r="F178" s="27" t="e">
        <f t="shared" si="30"/>
        <v>#DIV/0!</v>
      </c>
      <c r="G178" s="27" t="e">
        <f t="shared" si="31"/>
        <v>#DIV/0!</v>
      </c>
      <c r="H178" s="27" t="e">
        <f t="shared" si="32"/>
        <v>#DIV/0!</v>
      </c>
      <c r="I178" s="194" t="e">
        <f t="shared" si="33"/>
        <v>#DIV/0!</v>
      </c>
      <c r="J178" s="27" t="e">
        <f t="shared" si="34"/>
        <v>#DIV/0!</v>
      </c>
      <c r="K178" s="27" t="e">
        <f t="shared" si="35"/>
        <v>#DIV/0!</v>
      </c>
      <c r="L178" s="27">
        <f t="shared" si="36"/>
        <v>0</v>
      </c>
      <c r="M178" s="27" t="e">
        <f t="shared" si="37"/>
        <v>#DIV/0!</v>
      </c>
      <c r="N178" s="194" t="e">
        <f t="shared" si="24"/>
        <v>#DIV/0!</v>
      </c>
      <c r="O178" s="194" t="e">
        <f t="shared" si="25"/>
        <v>#DIV/0!</v>
      </c>
      <c r="P178" s="27" t="e">
        <f t="shared" si="26"/>
        <v>#DIV/0!</v>
      </c>
      <c r="Q178" s="25" t="e">
        <f t="shared" si="27"/>
        <v>#DIV/0!</v>
      </c>
    </row>
    <row r="179" spans="1:17" x14ac:dyDescent="0.35">
      <c r="A179" s="194">
        <f t="shared" si="22"/>
        <v>0</v>
      </c>
      <c r="B179" s="29"/>
      <c r="C179" s="25" t="e">
        <f t="shared" si="28"/>
        <v>#DIV/0!</v>
      </c>
      <c r="D179" s="27" t="e">
        <f t="shared" si="23"/>
        <v>#DIV/0!</v>
      </c>
      <c r="E179" s="28" t="e">
        <f t="shared" si="29"/>
        <v>#DIV/0!</v>
      </c>
      <c r="F179" s="27" t="e">
        <f t="shared" si="30"/>
        <v>#DIV/0!</v>
      </c>
      <c r="G179" s="27" t="e">
        <f t="shared" si="31"/>
        <v>#DIV/0!</v>
      </c>
      <c r="H179" s="27" t="e">
        <f t="shared" si="32"/>
        <v>#DIV/0!</v>
      </c>
      <c r="I179" s="194" t="e">
        <f t="shared" si="33"/>
        <v>#DIV/0!</v>
      </c>
      <c r="J179" s="27" t="e">
        <f t="shared" si="34"/>
        <v>#DIV/0!</v>
      </c>
      <c r="K179" s="27" t="e">
        <f t="shared" si="35"/>
        <v>#DIV/0!</v>
      </c>
      <c r="L179" s="27">
        <f t="shared" si="36"/>
        <v>0</v>
      </c>
      <c r="M179" s="27" t="e">
        <f t="shared" si="37"/>
        <v>#DIV/0!</v>
      </c>
      <c r="N179" s="194" t="e">
        <f t="shared" si="24"/>
        <v>#DIV/0!</v>
      </c>
      <c r="O179" s="194" t="e">
        <f t="shared" si="25"/>
        <v>#DIV/0!</v>
      </c>
      <c r="P179" s="27" t="e">
        <f t="shared" si="26"/>
        <v>#DIV/0!</v>
      </c>
      <c r="Q179" s="25" t="e">
        <f t="shared" si="27"/>
        <v>#DIV/0!</v>
      </c>
    </row>
    <row r="180" spans="1:17" x14ac:dyDescent="0.35">
      <c r="A180" s="194">
        <f t="shared" si="22"/>
        <v>0</v>
      </c>
      <c r="B180" s="29"/>
      <c r="C180" s="25" t="e">
        <f t="shared" si="28"/>
        <v>#DIV/0!</v>
      </c>
      <c r="D180" s="27" t="e">
        <f t="shared" si="23"/>
        <v>#DIV/0!</v>
      </c>
      <c r="E180" s="28" t="e">
        <f t="shared" si="29"/>
        <v>#DIV/0!</v>
      </c>
      <c r="F180" s="27" t="e">
        <f t="shared" si="30"/>
        <v>#DIV/0!</v>
      </c>
      <c r="G180" s="27" t="e">
        <f t="shared" si="31"/>
        <v>#DIV/0!</v>
      </c>
      <c r="H180" s="27" t="e">
        <f t="shared" si="32"/>
        <v>#DIV/0!</v>
      </c>
      <c r="I180" s="194" t="e">
        <f t="shared" si="33"/>
        <v>#DIV/0!</v>
      </c>
      <c r="J180" s="27" t="e">
        <f t="shared" si="34"/>
        <v>#DIV/0!</v>
      </c>
      <c r="K180" s="27" t="e">
        <f t="shared" si="35"/>
        <v>#DIV/0!</v>
      </c>
      <c r="L180" s="27">
        <f t="shared" si="36"/>
        <v>0</v>
      </c>
      <c r="M180" s="27" t="e">
        <f t="shared" si="37"/>
        <v>#DIV/0!</v>
      </c>
      <c r="N180" s="194" t="e">
        <f t="shared" si="24"/>
        <v>#DIV/0!</v>
      </c>
      <c r="O180" s="194" t="e">
        <f t="shared" si="25"/>
        <v>#DIV/0!</v>
      </c>
      <c r="P180" s="27" t="e">
        <f t="shared" si="26"/>
        <v>#DIV/0!</v>
      </c>
      <c r="Q180" s="25" t="e">
        <f t="shared" si="27"/>
        <v>#DIV/0!</v>
      </c>
    </row>
    <row r="181" spans="1:17" x14ac:dyDescent="0.35">
      <c r="A181" s="194">
        <f t="shared" si="22"/>
        <v>0</v>
      </c>
      <c r="B181" s="29"/>
      <c r="C181" s="25" t="e">
        <f t="shared" si="28"/>
        <v>#DIV/0!</v>
      </c>
      <c r="D181" s="27" t="e">
        <f t="shared" si="23"/>
        <v>#DIV/0!</v>
      </c>
      <c r="E181" s="28" t="e">
        <f t="shared" si="29"/>
        <v>#DIV/0!</v>
      </c>
      <c r="F181" s="27" t="e">
        <f t="shared" si="30"/>
        <v>#DIV/0!</v>
      </c>
      <c r="G181" s="27" t="e">
        <f t="shared" si="31"/>
        <v>#DIV/0!</v>
      </c>
      <c r="H181" s="27" t="e">
        <f t="shared" si="32"/>
        <v>#DIV/0!</v>
      </c>
      <c r="I181" s="194" t="e">
        <f t="shared" si="33"/>
        <v>#DIV/0!</v>
      </c>
      <c r="J181" s="27" t="e">
        <f t="shared" si="34"/>
        <v>#DIV/0!</v>
      </c>
      <c r="K181" s="27" t="e">
        <f t="shared" si="35"/>
        <v>#DIV/0!</v>
      </c>
      <c r="L181" s="27">
        <f t="shared" si="36"/>
        <v>0</v>
      </c>
      <c r="M181" s="27" t="e">
        <f t="shared" si="37"/>
        <v>#DIV/0!</v>
      </c>
      <c r="N181" s="194" t="e">
        <f t="shared" si="24"/>
        <v>#DIV/0!</v>
      </c>
      <c r="O181" s="194" t="e">
        <f t="shared" si="25"/>
        <v>#DIV/0!</v>
      </c>
      <c r="P181" s="27" t="e">
        <f t="shared" si="26"/>
        <v>#DIV/0!</v>
      </c>
      <c r="Q181" s="25" t="e">
        <f t="shared" si="27"/>
        <v>#DIV/0!</v>
      </c>
    </row>
    <row r="182" spans="1:17" x14ac:dyDescent="0.35">
      <c r="A182" s="194">
        <f t="shared" si="22"/>
        <v>0</v>
      </c>
      <c r="B182" s="29"/>
      <c r="C182" s="25" t="e">
        <f t="shared" si="28"/>
        <v>#DIV/0!</v>
      </c>
      <c r="D182" s="27" t="e">
        <f t="shared" si="23"/>
        <v>#DIV/0!</v>
      </c>
      <c r="E182" s="28" t="e">
        <f t="shared" si="29"/>
        <v>#DIV/0!</v>
      </c>
      <c r="F182" s="27" t="e">
        <f t="shared" si="30"/>
        <v>#DIV/0!</v>
      </c>
      <c r="G182" s="27" t="e">
        <f t="shared" si="31"/>
        <v>#DIV/0!</v>
      </c>
      <c r="H182" s="27" t="e">
        <f t="shared" si="32"/>
        <v>#DIV/0!</v>
      </c>
      <c r="I182" s="194" t="e">
        <f t="shared" si="33"/>
        <v>#DIV/0!</v>
      </c>
      <c r="J182" s="27" t="e">
        <f t="shared" si="34"/>
        <v>#DIV/0!</v>
      </c>
      <c r="K182" s="27" t="e">
        <f t="shared" si="35"/>
        <v>#DIV/0!</v>
      </c>
      <c r="L182" s="27">
        <f t="shared" si="36"/>
        <v>0</v>
      </c>
      <c r="M182" s="27" t="e">
        <f t="shared" si="37"/>
        <v>#DIV/0!</v>
      </c>
      <c r="N182" s="194" t="e">
        <f t="shared" si="24"/>
        <v>#DIV/0!</v>
      </c>
      <c r="O182" s="194" t="e">
        <f t="shared" si="25"/>
        <v>#DIV/0!</v>
      </c>
      <c r="P182" s="27" t="e">
        <f t="shared" si="26"/>
        <v>#DIV/0!</v>
      </c>
      <c r="Q182" s="25" t="e">
        <f t="shared" si="27"/>
        <v>#DIV/0!</v>
      </c>
    </row>
    <row r="183" spans="1:17" x14ac:dyDescent="0.35">
      <c r="A183" s="194">
        <f t="shared" si="22"/>
        <v>0</v>
      </c>
      <c r="B183" s="29"/>
      <c r="C183" s="25" t="e">
        <f t="shared" si="28"/>
        <v>#DIV/0!</v>
      </c>
      <c r="D183" s="27" t="e">
        <f t="shared" si="23"/>
        <v>#DIV/0!</v>
      </c>
      <c r="E183" s="28" t="e">
        <f t="shared" si="29"/>
        <v>#DIV/0!</v>
      </c>
      <c r="F183" s="27" t="e">
        <f t="shared" si="30"/>
        <v>#DIV/0!</v>
      </c>
      <c r="G183" s="27" t="e">
        <f t="shared" si="31"/>
        <v>#DIV/0!</v>
      </c>
      <c r="H183" s="27" t="e">
        <f t="shared" si="32"/>
        <v>#DIV/0!</v>
      </c>
      <c r="I183" s="194" t="e">
        <f t="shared" si="33"/>
        <v>#DIV/0!</v>
      </c>
      <c r="J183" s="27" t="e">
        <f t="shared" si="34"/>
        <v>#DIV/0!</v>
      </c>
      <c r="K183" s="27" t="e">
        <f t="shared" si="35"/>
        <v>#DIV/0!</v>
      </c>
      <c r="L183" s="27">
        <f t="shared" si="36"/>
        <v>0</v>
      </c>
      <c r="M183" s="27" t="e">
        <f t="shared" si="37"/>
        <v>#DIV/0!</v>
      </c>
      <c r="N183" s="194" t="e">
        <f t="shared" si="24"/>
        <v>#DIV/0!</v>
      </c>
      <c r="O183" s="194" t="e">
        <f t="shared" si="25"/>
        <v>#DIV/0!</v>
      </c>
      <c r="P183" s="27" t="e">
        <f t="shared" si="26"/>
        <v>#DIV/0!</v>
      </c>
      <c r="Q183" s="25" t="e">
        <f t="shared" si="27"/>
        <v>#DIV/0!</v>
      </c>
    </row>
    <row r="184" spans="1:17" x14ac:dyDescent="0.35">
      <c r="A184" s="194">
        <f t="shared" si="22"/>
        <v>0</v>
      </c>
      <c r="B184" s="29"/>
      <c r="C184" s="25" t="e">
        <f t="shared" si="28"/>
        <v>#DIV/0!</v>
      </c>
      <c r="D184" s="27" t="e">
        <f t="shared" si="23"/>
        <v>#DIV/0!</v>
      </c>
      <c r="E184" s="28" t="e">
        <f t="shared" si="29"/>
        <v>#DIV/0!</v>
      </c>
      <c r="F184" s="27" t="e">
        <f t="shared" si="30"/>
        <v>#DIV/0!</v>
      </c>
      <c r="G184" s="27" t="e">
        <f t="shared" si="31"/>
        <v>#DIV/0!</v>
      </c>
      <c r="H184" s="27" t="e">
        <f t="shared" si="32"/>
        <v>#DIV/0!</v>
      </c>
      <c r="I184" s="194" t="e">
        <f t="shared" si="33"/>
        <v>#DIV/0!</v>
      </c>
      <c r="J184" s="27" t="e">
        <f t="shared" si="34"/>
        <v>#DIV/0!</v>
      </c>
      <c r="K184" s="27" t="e">
        <f t="shared" si="35"/>
        <v>#DIV/0!</v>
      </c>
      <c r="L184" s="27">
        <f t="shared" si="36"/>
        <v>0</v>
      </c>
      <c r="M184" s="27" t="e">
        <f t="shared" si="37"/>
        <v>#DIV/0!</v>
      </c>
      <c r="N184" s="194" t="e">
        <f t="shared" si="24"/>
        <v>#DIV/0!</v>
      </c>
      <c r="O184" s="194" t="e">
        <f t="shared" si="25"/>
        <v>#DIV/0!</v>
      </c>
      <c r="P184" s="27" t="e">
        <f t="shared" si="26"/>
        <v>#DIV/0!</v>
      </c>
      <c r="Q184" s="25" t="e">
        <f t="shared" si="27"/>
        <v>#DIV/0!</v>
      </c>
    </row>
    <row r="185" spans="1:17" x14ac:dyDescent="0.35">
      <c r="A185" s="194">
        <f t="shared" si="22"/>
        <v>0</v>
      </c>
      <c r="B185" s="29"/>
      <c r="C185" s="25" t="e">
        <f t="shared" si="28"/>
        <v>#DIV/0!</v>
      </c>
      <c r="D185" s="27" t="e">
        <f t="shared" si="23"/>
        <v>#DIV/0!</v>
      </c>
      <c r="E185" s="28" t="e">
        <f t="shared" si="29"/>
        <v>#DIV/0!</v>
      </c>
      <c r="F185" s="27" t="e">
        <f t="shared" si="30"/>
        <v>#DIV/0!</v>
      </c>
      <c r="G185" s="27" t="e">
        <f t="shared" si="31"/>
        <v>#DIV/0!</v>
      </c>
      <c r="H185" s="27" t="e">
        <f t="shared" si="32"/>
        <v>#DIV/0!</v>
      </c>
      <c r="I185" s="194" t="e">
        <f t="shared" si="33"/>
        <v>#DIV/0!</v>
      </c>
      <c r="J185" s="27" t="e">
        <f t="shared" si="34"/>
        <v>#DIV/0!</v>
      </c>
      <c r="K185" s="27" t="e">
        <f t="shared" si="35"/>
        <v>#DIV/0!</v>
      </c>
      <c r="L185" s="27">
        <f t="shared" si="36"/>
        <v>0</v>
      </c>
      <c r="M185" s="27" t="e">
        <f t="shared" si="37"/>
        <v>#DIV/0!</v>
      </c>
      <c r="N185" s="194" t="e">
        <f t="shared" si="24"/>
        <v>#DIV/0!</v>
      </c>
      <c r="O185" s="194" t="e">
        <f t="shared" si="25"/>
        <v>#DIV/0!</v>
      </c>
      <c r="P185" s="27" t="e">
        <f t="shared" si="26"/>
        <v>#DIV/0!</v>
      </c>
      <c r="Q185" s="25" t="e">
        <f t="shared" si="27"/>
        <v>#DIV/0!</v>
      </c>
    </row>
    <row r="186" spans="1:17" x14ac:dyDescent="0.35">
      <c r="A186" s="194">
        <f t="shared" si="22"/>
        <v>0</v>
      </c>
      <c r="B186" s="29"/>
      <c r="C186" s="25" t="e">
        <f t="shared" si="28"/>
        <v>#DIV/0!</v>
      </c>
      <c r="D186" s="27" t="e">
        <f t="shared" si="23"/>
        <v>#DIV/0!</v>
      </c>
      <c r="E186" s="28" t="e">
        <f t="shared" si="29"/>
        <v>#DIV/0!</v>
      </c>
      <c r="F186" s="27" t="e">
        <f t="shared" si="30"/>
        <v>#DIV/0!</v>
      </c>
      <c r="G186" s="27" t="e">
        <f t="shared" si="31"/>
        <v>#DIV/0!</v>
      </c>
      <c r="H186" s="27" t="e">
        <f t="shared" si="32"/>
        <v>#DIV/0!</v>
      </c>
      <c r="I186" s="194" t="e">
        <f t="shared" si="33"/>
        <v>#DIV/0!</v>
      </c>
      <c r="J186" s="27" t="e">
        <f t="shared" si="34"/>
        <v>#DIV/0!</v>
      </c>
      <c r="K186" s="27" t="e">
        <f t="shared" si="35"/>
        <v>#DIV/0!</v>
      </c>
      <c r="L186" s="27">
        <f t="shared" si="36"/>
        <v>0</v>
      </c>
      <c r="M186" s="27" t="e">
        <f t="shared" si="37"/>
        <v>#DIV/0!</v>
      </c>
      <c r="N186" s="194" t="e">
        <f t="shared" si="24"/>
        <v>#DIV/0!</v>
      </c>
      <c r="O186" s="194" t="e">
        <f t="shared" si="25"/>
        <v>#DIV/0!</v>
      </c>
      <c r="P186" s="27" t="e">
        <f t="shared" si="26"/>
        <v>#DIV/0!</v>
      </c>
      <c r="Q186" s="25" t="e">
        <f t="shared" si="27"/>
        <v>#DIV/0!</v>
      </c>
    </row>
    <row r="187" spans="1:17" x14ac:dyDescent="0.35">
      <c r="A187" s="194">
        <f t="shared" si="22"/>
        <v>0</v>
      </c>
      <c r="B187" s="29"/>
      <c r="C187" s="25" t="e">
        <f t="shared" si="28"/>
        <v>#DIV/0!</v>
      </c>
      <c r="D187" s="27" t="e">
        <f t="shared" si="23"/>
        <v>#DIV/0!</v>
      </c>
      <c r="E187" s="28" t="e">
        <f t="shared" si="29"/>
        <v>#DIV/0!</v>
      </c>
      <c r="F187" s="27" t="e">
        <f t="shared" si="30"/>
        <v>#DIV/0!</v>
      </c>
      <c r="G187" s="27" t="e">
        <f t="shared" si="31"/>
        <v>#DIV/0!</v>
      </c>
      <c r="H187" s="27" t="e">
        <f t="shared" si="32"/>
        <v>#DIV/0!</v>
      </c>
      <c r="I187" s="194" t="e">
        <f t="shared" si="33"/>
        <v>#DIV/0!</v>
      </c>
      <c r="J187" s="27" t="e">
        <f t="shared" si="34"/>
        <v>#DIV/0!</v>
      </c>
      <c r="K187" s="27" t="e">
        <f t="shared" si="35"/>
        <v>#DIV/0!</v>
      </c>
      <c r="L187" s="27">
        <f t="shared" si="36"/>
        <v>0</v>
      </c>
      <c r="M187" s="27" t="e">
        <f t="shared" si="37"/>
        <v>#DIV/0!</v>
      </c>
      <c r="N187" s="194" t="e">
        <f t="shared" si="24"/>
        <v>#DIV/0!</v>
      </c>
      <c r="O187" s="194" t="e">
        <f t="shared" si="25"/>
        <v>#DIV/0!</v>
      </c>
      <c r="P187" s="27" t="e">
        <f t="shared" si="26"/>
        <v>#DIV/0!</v>
      </c>
      <c r="Q187" s="25" t="e">
        <f t="shared" si="27"/>
        <v>#DIV/0!</v>
      </c>
    </row>
    <row r="188" spans="1:17" x14ac:dyDescent="0.35">
      <c r="A188" s="194">
        <f t="shared" si="22"/>
        <v>0</v>
      </c>
      <c r="B188" s="29"/>
      <c r="C188" s="25" t="e">
        <f t="shared" si="28"/>
        <v>#DIV/0!</v>
      </c>
      <c r="D188" s="27" t="e">
        <f t="shared" si="23"/>
        <v>#DIV/0!</v>
      </c>
      <c r="E188" s="28" t="e">
        <f t="shared" si="29"/>
        <v>#DIV/0!</v>
      </c>
      <c r="F188" s="27" t="e">
        <f t="shared" si="30"/>
        <v>#DIV/0!</v>
      </c>
      <c r="G188" s="27" t="e">
        <f t="shared" si="31"/>
        <v>#DIV/0!</v>
      </c>
      <c r="H188" s="27" t="e">
        <f t="shared" si="32"/>
        <v>#DIV/0!</v>
      </c>
      <c r="I188" s="194" t="e">
        <f t="shared" si="33"/>
        <v>#DIV/0!</v>
      </c>
      <c r="J188" s="27" t="e">
        <f t="shared" si="34"/>
        <v>#DIV/0!</v>
      </c>
      <c r="K188" s="27" t="e">
        <f t="shared" si="35"/>
        <v>#DIV/0!</v>
      </c>
      <c r="L188" s="27">
        <f t="shared" si="36"/>
        <v>0</v>
      </c>
      <c r="M188" s="27" t="e">
        <f t="shared" si="37"/>
        <v>#DIV/0!</v>
      </c>
      <c r="N188" s="194" t="e">
        <f t="shared" si="24"/>
        <v>#DIV/0!</v>
      </c>
      <c r="O188" s="194" t="e">
        <f t="shared" si="25"/>
        <v>#DIV/0!</v>
      </c>
      <c r="P188" s="27" t="e">
        <f t="shared" si="26"/>
        <v>#DIV/0!</v>
      </c>
      <c r="Q188" s="25" t="e">
        <f t="shared" si="27"/>
        <v>#DIV/0!</v>
      </c>
    </row>
    <row r="189" spans="1:17" x14ac:dyDescent="0.35">
      <c r="A189" s="194">
        <f t="shared" si="22"/>
        <v>0</v>
      </c>
      <c r="B189" s="29"/>
      <c r="C189" s="25" t="e">
        <f t="shared" si="28"/>
        <v>#DIV/0!</v>
      </c>
      <c r="D189" s="27" t="e">
        <f t="shared" si="23"/>
        <v>#DIV/0!</v>
      </c>
      <c r="E189" s="28" t="e">
        <f t="shared" si="29"/>
        <v>#DIV/0!</v>
      </c>
      <c r="F189" s="27" t="e">
        <f t="shared" si="30"/>
        <v>#DIV/0!</v>
      </c>
      <c r="G189" s="27" t="e">
        <f t="shared" si="31"/>
        <v>#DIV/0!</v>
      </c>
      <c r="H189" s="27" t="e">
        <f t="shared" si="32"/>
        <v>#DIV/0!</v>
      </c>
      <c r="I189" s="194" t="e">
        <f t="shared" si="33"/>
        <v>#DIV/0!</v>
      </c>
      <c r="J189" s="27" t="e">
        <f t="shared" si="34"/>
        <v>#DIV/0!</v>
      </c>
      <c r="K189" s="27" t="e">
        <f t="shared" si="35"/>
        <v>#DIV/0!</v>
      </c>
      <c r="L189" s="27">
        <f t="shared" si="36"/>
        <v>0</v>
      </c>
      <c r="M189" s="27" t="e">
        <f t="shared" si="37"/>
        <v>#DIV/0!</v>
      </c>
      <c r="N189" s="194" t="e">
        <f t="shared" si="24"/>
        <v>#DIV/0!</v>
      </c>
      <c r="O189" s="194" t="e">
        <f t="shared" si="25"/>
        <v>#DIV/0!</v>
      </c>
      <c r="P189" s="27" t="e">
        <f t="shared" si="26"/>
        <v>#DIV/0!</v>
      </c>
      <c r="Q189" s="25" t="e">
        <f t="shared" si="27"/>
        <v>#DIV/0!</v>
      </c>
    </row>
    <row r="190" spans="1:17" x14ac:dyDescent="0.35">
      <c r="A190" s="194">
        <f t="shared" si="22"/>
        <v>0</v>
      </c>
      <c r="B190" s="29"/>
      <c r="C190" s="25" t="e">
        <f t="shared" si="28"/>
        <v>#DIV/0!</v>
      </c>
      <c r="D190" s="27" t="e">
        <f t="shared" si="23"/>
        <v>#DIV/0!</v>
      </c>
      <c r="E190" s="28" t="e">
        <f t="shared" si="29"/>
        <v>#DIV/0!</v>
      </c>
      <c r="F190" s="27" t="e">
        <f t="shared" si="30"/>
        <v>#DIV/0!</v>
      </c>
      <c r="G190" s="27" t="e">
        <f t="shared" si="31"/>
        <v>#DIV/0!</v>
      </c>
      <c r="H190" s="27" t="e">
        <f t="shared" si="32"/>
        <v>#DIV/0!</v>
      </c>
      <c r="I190" s="194" t="e">
        <f t="shared" si="33"/>
        <v>#DIV/0!</v>
      </c>
      <c r="J190" s="27" t="e">
        <f t="shared" si="34"/>
        <v>#DIV/0!</v>
      </c>
      <c r="K190" s="27" t="e">
        <f t="shared" si="35"/>
        <v>#DIV/0!</v>
      </c>
      <c r="L190" s="27">
        <f t="shared" si="36"/>
        <v>0</v>
      </c>
      <c r="M190" s="27" t="e">
        <f t="shared" si="37"/>
        <v>#DIV/0!</v>
      </c>
      <c r="N190" s="194" t="e">
        <f t="shared" si="24"/>
        <v>#DIV/0!</v>
      </c>
      <c r="O190" s="194" t="e">
        <f t="shared" si="25"/>
        <v>#DIV/0!</v>
      </c>
      <c r="P190" s="27" t="e">
        <f t="shared" si="26"/>
        <v>#DIV/0!</v>
      </c>
      <c r="Q190" s="25" t="e">
        <f t="shared" si="27"/>
        <v>#DIV/0!</v>
      </c>
    </row>
    <row r="191" spans="1:17" x14ac:dyDescent="0.35">
      <c r="A191" s="194">
        <f t="shared" si="22"/>
        <v>0</v>
      </c>
      <c r="B191" s="29"/>
      <c r="C191" s="25" t="e">
        <f t="shared" si="28"/>
        <v>#DIV/0!</v>
      </c>
      <c r="D191" s="27" t="e">
        <f t="shared" si="23"/>
        <v>#DIV/0!</v>
      </c>
      <c r="E191" s="28" t="e">
        <f t="shared" si="29"/>
        <v>#DIV/0!</v>
      </c>
      <c r="F191" s="27" t="e">
        <f t="shared" si="30"/>
        <v>#DIV/0!</v>
      </c>
      <c r="G191" s="27" t="e">
        <f t="shared" si="31"/>
        <v>#DIV/0!</v>
      </c>
      <c r="H191" s="27" t="e">
        <f t="shared" si="32"/>
        <v>#DIV/0!</v>
      </c>
      <c r="I191" s="194" t="e">
        <f t="shared" si="33"/>
        <v>#DIV/0!</v>
      </c>
      <c r="J191" s="27" t="e">
        <f t="shared" si="34"/>
        <v>#DIV/0!</v>
      </c>
      <c r="K191" s="27" t="e">
        <f t="shared" si="35"/>
        <v>#DIV/0!</v>
      </c>
      <c r="L191" s="27">
        <f t="shared" si="36"/>
        <v>0</v>
      </c>
      <c r="M191" s="27" t="e">
        <f t="shared" si="37"/>
        <v>#DIV/0!</v>
      </c>
      <c r="N191" s="194" t="e">
        <f t="shared" si="24"/>
        <v>#DIV/0!</v>
      </c>
      <c r="O191" s="194" t="e">
        <f t="shared" si="25"/>
        <v>#DIV/0!</v>
      </c>
      <c r="P191" s="27" t="e">
        <f t="shared" si="26"/>
        <v>#DIV/0!</v>
      </c>
      <c r="Q191" s="25" t="e">
        <f t="shared" si="27"/>
        <v>#DIV/0!</v>
      </c>
    </row>
    <row r="192" spans="1:17" x14ac:dyDescent="0.35">
      <c r="A192" s="194">
        <f t="shared" si="22"/>
        <v>0</v>
      </c>
      <c r="B192" s="29"/>
      <c r="C192" s="25" t="e">
        <f t="shared" si="28"/>
        <v>#DIV/0!</v>
      </c>
      <c r="D192" s="27" t="e">
        <f t="shared" si="23"/>
        <v>#DIV/0!</v>
      </c>
      <c r="E192" s="28" t="e">
        <f t="shared" si="29"/>
        <v>#DIV/0!</v>
      </c>
      <c r="F192" s="27" t="e">
        <f t="shared" si="30"/>
        <v>#DIV/0!</v>
      </c>
      <c r="G192" s="27" t="e">
        <f t="shared" si="31"/>
        <v>#DIV/0!</v>
      </c>
      <c r="H192" s="27" t="e">
        <f t="shared" si="32"/>
        <v>#DIV/0!</v>
      </c>
      <c r="I192" s="194" t="e">
        <f t="shared" si="33"/>
        <v>#DIV/0!</v>
      </c>
      <c r="J192" s="27" t="e">
        <f t="shared" si="34"/>
        <v>#DIV/0!</v>
      </c>
      <c r="K192" s="27" t="e">
        <f t="shared" si="35"/>
        <v>#DIV/0!</v>
      </c>
      <c r="L192" s="27">
        <f t="shared" si="36"/>
        <v>0</v>
      </c>
      <c r="M192" s="27" t="e">
        <f t="shared" si="37"/>
        <v>#DIV/0!</v>
      </c>
      <c r="N192" s="194" t="e">
        <f t="shared" si="24"/>
        <v>#DIV/0!</v>
      </c>
      <c r="O192" s="194" t="e">
        <f t="shared" si="25"/>
        <v>#DIV/0!</v>
      </c>
      <c r="P192" s="27" t="e">
        <f t="shared" si="26"/>
        <v>#DIV/0!</v>
      </c>
      <c r="Q192" s="25" t="e">
        <f t="shared" si="27"/>
        <v>#DIV/0!</v>
      </c>
    </row>
    <row r="193" spans="1:17" x14ac:dyDescent="0.35">
      <c r="A193" s="194">
        <f t="shared" si="22"/>
        <v>0</v>
      </c>
      <c r="B193" s="29"/>
      <c r="C193" s="25" t="e">
        <f t="shared" si="28"/>
        <v>#DIV/0!</v>
      </c>
      <c r="D193" s="27" t="e">
        <f t="shared" si="23"/>
        <v>#DIV/0!</v>
      </c>
      <c r="E193" s="28" t="e">
        <f t="shared" si="29"/>
        <v>#DIV/0!</v>
      </c>
      <c r="F193" s="27" t="e">
        <f t="shared" si="30"/>
        <v>#DIV/0!</v>
      </c>
      <c r="G193" s="27" t="e">
        <f t="shared" si="31"/>
        <v>#DIV/0!</v>
      </c>
      <c r="H193" s="27" t="e">
        <f t="shared" si="32"/>
        <v>#DIV/0!</v>
      </c>
      <c r="I193" s="194" t="e">
        <f t="shared" si="33"/>
        <v>#DIV/0!</v>
      </c>
      <c r="J193" s="27" t="e">
        <f t="shared" si="34"/>
        <v>#DIV/0!</v>
      </c>
      <c r="K193" s="27" t="e">
        <f t="shared" si="35"/>
        <v>#DIV/0!</v>
      </c>
      <c r="L193" s="27">
        <f t="shared" si="36"/>
        <v>0</v>
      </c>
      <c r="M193" s="27" t="e">
        <f t="shared" si="37"/>
        <v>#DIV/0!</v>
      </c>
      <c r="N193" s="194" t="e">
        <f t="shared" si="24"/>
        <v>#DIV/0!</v>
      </c>
      <c r="O193" s="194" t="e">
        <f t="shared" si="25"/>
        <v>#DIV/0!</v>
      </c>
      <c r="P193" s="27" t="e">
        <f t="shared" si="26"/>
        <v>#DIV/0!</v>
      </c>
      <c r="Q193" s="25" t="e">
        <f t="shared" si="27"/>
        <v>#DIV/0!</v>
      </c>
    </row>
    <row r="194" spans="1:17" x14ac:dyDescent="0.35">
      <c r="A194" s="194">
        <f t="shared" si="22"/>
        <v>0</v>
      </c>
      <c r="B194" s="29"/>
      <c r="C194" s="25" t="e">
        <f t="shared" si="28"/>
        <v>#DIV/0!</v>
      </c>
      <c r="D194" s="27" t="e">
        <f t="shared" si="23"/>
        <v>#DIV/0!</v>
      </c>
      <c r="E194" s="28" t="e">
        <f t="shared" si="29"/>
        <v>#DIV/0!</v>
      </c>
      <c r="F194" s="27" t="e">
        <f t="shared" si="30"/>
        <v>#DIV/0!</v>
      </c>
      <c r="G194" s="27" t="e">
        <f t="shared" si="31"/>
        <v>#DIV/0!</v>
      </c>
      <c r="H194" s="27" t="e">
        <f t="shared" si="32"/>
        <v>#DIV/0!</v>
      </c>
      <c r="I194" s="194" t="e">
        <f t="shared" si="33"/>
        <v>#DIV/0!</v>
      </c>
      <c r="J194" s="27" t="e">
        <f t="shared" si="34"/>
        <v>#DIV/0!</v>
      </c>
      <c r="K194" s="27" t="e">
        <f t="shared" si="35"/>
        <v>#DIV/0!</v>
      </c>
      <c r="L194" s="27">
        <f t="shared" si="36"/>
        <v>0</v>
      </c>
      <c r="M194" s="27" t="e">
        <f t="shared" si="37"/>
        <v>#DIV/0!</v>
      </c>
      <c r="N194" s="194" t="e">
        <f t="shared" si="24"/>
        <v>#DIV/0!</v>
      </c>
      <c r="O194" s="194" t="e">
        <f t="shared" si="25"/>
        <v>#DIV/0!</v>
      </c>
      <c r="P194" s="27" t="e">
        <f t="shared" si="26"/>
        <v>#DIV/0!</v>
      </c>
      <c r="Q194" s="25" t="e">
        <f t="shared" si="27"/>
        <v>#DIV/0!</v>
      </c>
    </row>
    <row r="195" spans="1:17" x14ac:dyDescent="0.35">
      <c r="A195" s="194">
        <f t="shared" si="22"/>
        <v>0</v>
      </c>
      <c r="B195" s="29"/>
      <c r="C195" s="25" t="e">
        <f t="shared" si="28"/>
        <v>#DIV/0!</v>
      </c>
      <c r="D195" s="27" t="e">
        <f t="shared" si="23"/>
        <v>#DIV/0!</v>
      </c>
      <c r="E195" s="28" t="e">
        <f t="shared" si="29"/>
        <v>#DIV/0!</v>
      </c>
      <c r="F195" s="27" t="e">
        <f t="shared" si="30"/>
        <v>#DIV/0!</v>
      </c>
      <c r="G195" s="27" t="e">
        <f t="shared" si="31"/>
        <v>#DIV/0!</v>
      </c>
      <c r="H195" s="27" t="e">
        <f t="shared" si="32"/>
        <v>#DIV/0!</v>
      </c>
      <c r="I195" s="194" t="e">
        <f t="shared" si="33"/>
        <v>#DIV/0!</v>
      </c>
      <c r="J195" s="27" t="e">
        <f t="shared" si="34"/>
        <v>#DIV/0!</v>
      </c>
      <c r="K195" s="27" t="e">
        <f t="shared" si="35"/>
        <v>#DIV/0!</v>
      </c>
      <c r="L195" s="27">
        <f t="shared" si="36"/>
        <v>0</v>
      </c>
      <c r="M195" s="27" t="e">
        <f t="shared" si="37"/>
        <v>#DIV/0!</v>
      </c>
      <c r="N195" s="194" t="e">
        <f t="shared" si="24"/>
        <v>#DIV/0!</v>
      </c>
      <c r="O195" s="194" t="e">
        <f t="shared" si="25"/>
        <v>#DIV/0!</v>
      </c>
      <c r="P195" s="27" t="e">
        <f t="shared" si="26"/>
        <v>#DIV/0!</v>
      </c>
      <c r="Q195" s="25" t="e">
        <f t="shared" si="27"/>
        <v>#DIV/0!</v>
      </c>
    </row>
    <row r="196" spans="1:17" x14ac:dyDescent="0.35">
      <c r="A196" s="194">
        <f t="shared" si="22"/>
        <v>0</v>
      </c>
      <c r="B196" s="29"/>
      <c r="C196" s="25" t="e">
        <f t="shared" si="28"/>
        <v>#DIV/0!</v>
      </c>
      <c r="D196" s="27" t="e">
        <f t="shared" si="23"/>
        <v>#DIV/0!</v>
      </c>
      <c r="E196" s="28" t="e">
        <f t="shared" si="29"/>
        <v>#DIV/0!</v>
      </c>
      <c r="F196" s="27" t="e">
        <f t="shared" si="30"/>
        <v>#DIV/0!</v>
      </c>
      <c r="G196" s="27" t="e">
        <f t="shared" si="31"/>
        <v>#DIV/0!</v>
      </c>
      <c r="H196" s="27" t="e">
        <f t="shared" si="32"/>
        <v>#DIV/0!</v>
      </c>
      <c r="I196" s="194" t="e">
        <f t="shared" si="33"/>
        <v>#DIV/0!</v>
      </c>
      <c r="J196" s="27" t="e">
        <f t="shared" si="34"/>
        <v>#DIV/0!</v>
      </c>
      <c r="K196" s="27" t="e">
        <f t="shared" si="35"/>
        <v>#DIV/0!</v>
      </c>
      <c r="L196" s="27">
        <f t="shared" si="36"/>
        <v>0</v>
      </c>
      <c r="M196" s="27" t="e">
        <f t="shared" si="37"/>
        <v>#DIV/0!</v>
      </c>
      <c r="N196" s="194" t="e">
        <f t="shared" si="24"/>
        <v>#DIV/0!</v>
      </c>
      <c r="O196" s="194" t="e">
        <f t="shared" si="25"/>
        <v>#DIV/0!</v>
      </c>
      <c r="P196" s="27" t="e">
        <f t="shared" si="26"/>
        <v>#DIV/0!</v>
      </c>
      <c r="Q196" s="25" t="e">
        <f t="shared" si="27"/>
        <v>#DIV/0!</v>
      </c>
    </row>
    <row r="197" spans="1:17" x14ac:dyDescent="0.35">
      <c r="A197" s="194">
        <f t="shared" si="22"/>
        <v>0</v>
      </c>
      <c r="B197" s="29"/>
      <c r="C197" s="25" t="e">
        <f t="shared" si="28"/>
        <v>#DIV/0!</v>
      </c>
      <c r="D197" s="27" t="e">
        <f t="shared" si="23"/>
        <v>#DIV/0!</v>
      </c>
      <c r="E197" s="28" t="e">
        <f t="shared" si="29"/>
        <v>#DIV/0!</v>
      </c>
      <c r="F197" s="27" t="e">
        <f t="shared" si="30"/>
        <v>#DIV/0!</v>
      </c>
      <c r="G197" s="27" t="e">
        <f t="shared" si="31"/>
        <v>#DIV/0!</v>
      </c>
      <c r="H197" s="27" t="e">
        <f t="shared" si="32"/>
        <v>#DIV/0!</v>
      </c>
      <c r="I197" s="194" t="e">
        <f t="shared" si="33"/>
        <v>#DIV/0!</v>
      </c>
      <c r="J197" s="27" t="e">
        <f t="shared" si="34"/>
        <v>#DIV/0!</v>
      </c>
      <c r="K197" s="27" t="e">
        <f t="shared" si="35"/>
        <v>#DIV/0!</v>
      </c>
      <c r="L197" s="27">
        <f t="shared" si="36"/>
        <v>0</v>
      </c>
      <c r="M197" s="27" t="e">
        <f t="shared" si="37"/>
        <v>#DIV/0!</v>
      </c>
      <c r="N197" s="194" t="e">
        <f t="shared" si="24"/>
        <v>#DIV/0!</v>
      </c>
      <c r="O197" s="194" t="e">
        <f t="shared" si="25"/>
        <v>#DIV/0!</v>
      </c>
      <c r="P197" s="27" t="e">
        <f t="shared" si="26"/>
        <v>#DIV/0!</v>
      </c>
      <c r="Q197" s="25" t="e">
        <f t="shared" si="27"/>
        <v>#DIV/0!</v>
      </c>
    </row>
    <row r="198" spans="1:17" x14ac:dyDescent="0.35">
      <c r="A198" s="194">
        <f t="shared" si="22"/>
        <v>0</v>
      </c>
      <c r="B198" s="29"/>
      <c r="C198" s="25" t="e">
        <f t="shared" si="28"/>
        <v>#DIV/0!</v>
      </c>
      <c r="D198" s="27" t="e">
        <f t="shared" si="23"/>
        <v>#DIV/0!</v>
      </c>
      <c r="E198" s="28" t="e">
        <f t="shared" si="29"/>
        <v>#DIV/0!</v>
      </c>
      <c r="F198" s="27" t="e">
        <f t="shared" si="30"/>
        <v>#DIV/0!</v>
      </c>
      <c r="G198" s="27" t="e">
        <f t="shared" si="31"/>
        <v>#DIV/0!</v>
      </c>
      <c r="H198" s="27" t="e">
        <f t="shared" si="32"/>
        <v>#DIV/0!</v>
      </c>
      <c r="I198" s="194" t="e">
        <f t="shared" si="33"/>
        <v>#DIV/0!</v>
      </c>
      <c r="J198" s="27" t="e">
        <f t="shared" si="34"/>
        <v>#DIV/0!</v>
      </c>
      <c r="K198" s="27" t="e">
        <f t="shared" si="35"/>
        <v>#DIV/0!</v>
      </c>
      <c r="L198" s="27">
        <f t="shared" si="36"/>
        <v>0</v>
      </c>
      <c r="M198" s="27" t="e">
        <f t="shared" si="37"/>
        <v>#DIV/0!</v>
      </c>
      <c r="N198" s="194" t="e">
        <f t="shared" si="24"/>
        <v>#DIV/0!</v>
      </c>
      <c r="O198" s="194" t="e">
        <f t="shared" si="25"/>
        <v>#DIV/0!</v>
      </c>
      <c r="P198" s="27" t="e">
        <f t="shared" si="26"/>
        <v>#DIV/0!</v>
      </c>
      <c r="Q198" s="25" t="e">
        <f t="shared" si="27"/>
        <v>#DIV/0!</v>
      </c>
    </row>
    <row r="199" spans="1:17" x14ac:dyDescent="0.35">
      <c r="A199" s="194">
        <f t="shared" si="22"/>
        <v>0</v>
      </c>
      <c r="B199" s="29"/>
      <c r="C199" s="25" t="e">
        <f t="shared" si="28"/>
        <v>#DIV/0!</v>
      </c>
      <c r="D199" s="27" t="e">
        <f t="shared" si="23"/>
        <v>#DIV/0!</v>
      </c>
      <c r="E199" s="28" t="e">
        <f t="shared" si="29"/>
        <v>#DIV/0!</v>
      </c>
      <c r="F199" s="27" t="e">
        <f t="shared" si="30"/>
        <v>#DIV/0!</v>
      </c>
      <c r="G199" s="27" t="e">
        <f t="shared" si="31"/>
        <v>#DIV/0!</v>
      </c>
      <c r="H199" s="27" t="e">
        <f t="shared" si="32"/>
        <v>#DIV/0!</v>
      </c>
      <c r="I199" s="194" t="e">
        <f t="shared" si="33"/>
        <v>#DIV/0!</v>
      </c>
      <c r="J199" s="27" t="e">
        <f t="shared" si="34"/>
        <v>#DIV/0!</v>
      </c>
      <c r="K199" s="27" t="e">
        <f t="shared" si="35"/>
        <v>#DIV/0!</v>
      </c>
      <c r="L199" s="27">
        <f t="shared" si="36"/>
        <v>0</v>
      </c>
      <c r="M199" s="27" t="e">
        <f t="shared" si="37"/>
        <v>#DIV/0!</v>
      </c>
      <c r="N199" s="194" t="e">
        <f t="shared" si="24"/>
        <v>#DIV/0!</v>
      </c>
      <c r="O199" s="194" t="e">
        <f t="shared" si="25"/>
        <v>#DIV/0!</v>
      </c>
      <c r="P199" s="27" t="e">
        <f t="shared" si="26"/>
        <v>#DIV/0!</v>
      </c>
      <c r="Q199" s="25" t="e">
        <f t="shared" si="27"/>
        <v>#DIV/0!</v>
      </c>
    </row>
    <row r="200" spans="1:17" x14ac:dyDescent="0.35">
      <c r="A200" s="194">
        <f t="shared" si="22"/>
        <v>0</v>
      </c>
      <c r="B200" s="29"/>
      <c r="C200" s="25" t="e">
        <f t="shared" si="28"/>
        <v>#DIV/0!</v>
      </c>
      <c r="D200" s="27" t="e">
        <f t="shared" si="23"/>
        <v>#DIV/0!</v>
      </c>
      <c r="E200" s="28" t="e">
        <f t="shared" si="29"/>
        <v>#DIV/0!</v>
      </c>
      <c r="F200" s="27" t="e">
        <f t="shared" si="30"/>
        <v>#DIV/0!</v>
      </c>
      <c r="G200" s="27" t="e">
        <f t="shared" si="31"/>
        <v>#DIV/0!</v>
      </c>
      <c r="H200" s="27" t="e">
        <f t="shared" si="32"/>
        <v>#DIV/0!</v>
      </c>
      <c r="I200" s="194" t="e">
        <f t="shared" si="33"/>
        <v>#DIV/0!</v>
      </c>
      <c r="J200" s="27" t="e">
        <f t="shared" si="34"/>
        <v>#DIV/0!</v>
      </c>
      <c r="K200" s="27" t="e">
        <f t="shared" si="35"/>
        <v>#DIV/0!</v>
      </c>
      <c r="L200" s="27">
        <f t="shared" si="36"/>
        <v>0</v>
      </c>
      <c r="M200" s="27" t="e">
        <f t="shared" si="37"/>
        <v>#DIV/0!</v>
      </c>
      <c r="N200" s="194" t="e">
        <f t="shared" si="24"/>
        <v>#DIV/0!</v>
      </c>
      <c r="O200" s="194" t="e">
        <f t="shared" si="25"/>
        <v>#DIV/0!</v>
      </c>
      <c r="P200" s="27" t="e">
        <f t="shared" si="26"/>
        <v>#DIV/0!</v>
      </c>
      <c r="Q200" s="25" t="e">
        <f t="shared" si="27"/>
        <v>#DIV/0!</v>
      </c>
    </row>
    <row r="201" spans="1:17" x14ac:dyDescent="0.35">
      <c r="A201" s="194">
        <f t="shared" si="22"/>
        <v>0</v>
      </c>
      <c r="B201" s="29"/>
      <c r="C201" s="25" t="e">
        <f t="shared" si="28"/>
        <v>#DIV/0!</v>
      </c>
      <c r="D201" s="27" t="e">
        <f t="shared" si="23"/>
        <v>#DIV/0!</v>
      </c>
      <c r="E201" s="28" t="e">
        <f t="shared" si="29"/>
        <v>#DIV/0!</v>
      </c>
      <c r="F201" s="27" t="e">
        <f t="shared" si="30"/>
        <v>#DIV/0!</v>
      </c>
      <c r="G201" s="27" t="e">
        <f t="shared" si="31"/>
        <v>#DIV/0!</v>
      </c>
      <c r="H201" s="27" t="e">
        <f t="shared" si="32"/>
        <v>#DIV/0!</v>
      </c>
      <c r="I201" s="194" t="e">
        <f t="shared" si="33"/>
        <v>#DIV/0!</v>
      </c>
      <c r="J201" s="27" t="e">
        <f t="shared" si="34"/>
        <v>#DIV/0!</v>
      </c>
      <c r="K201" s="27" t="e">
        <f t="shared" si="35"/>
        <v>#DIV/0!</v>
      </c>
      <c r="L201" s="27">
        <f t="shared" si="36"/>
        <v>0</v>
      </c>
      <c r="M201" s="27" t="e">
        <f t="shared" si="37"/>
        <v>#DIV/0!</v>
      </c>
      <c r="N201" s="194" t="e">
        <f t="shared" si="24"/>
        <v>#DIV/0!</v>
      </c>
      <c r="O201" s="194" t="e">
        <f t="shared" si="25"/>
        <v>#DIV/0!</v>
      </c>
      <c r="P201" s="27" t="e">
        <f t="shared" si="26"/>
        <v>#DIV/0!</v>
      </c>
      <c r="Q201" s="25" t="e">
        <f t="shared" si="27"/>
        <v>#DIV/0!</v>
      </c>
    </row>
    <row r="202" spans="1:17" x14ac:dyDescent="0.35">
      <c r="A202" s="194">
        <f t="shared" si="22"/>
        <v>0</v>
      </c>
      <c r="B202" s="29"/>
      <c r="C202" s="25" t="e">
        <f t="shared" si="28"/>
        <v>#DIV/0!</v>
      </c>
      <c r="D202" s="27" t="e">
        <f t="shared" si="23"/>
        <v>#DIV/0!</v>
      </c>
      <c r="E202" s="28" t="e">
        <f t="shared" si="29"/>
        <v>#DIV/0!</v>
      </c>
      <c r="F202" s="27" t="e">
        <f t="shared" si="30"/>
        <v>#DIV/0!</v>
      </c>
      <c r="G202" s="27" t="e">
        <f t="shared" si="31"/>
        <v>#DIV/0!</v>
      </c>
      <c r="H202" s="27" t="e">
        <f t="shared" si="32"/>
        <v>#DIV/0!</v>
      </c>
      <c r="I202" s="194" t="e">
        <f t="shared" si="33"/>
        <v>#DIV/0!</v>
      </c>
      <c r="J202" s="27" t="e">
        <f t="shared" si="34"/>
        <v>#DIV/0!</v>
      </c>
      <c r="K202" s="27" t="e">
        <f t="shared" si="35"/>
        <v>#DIV/0!</v>
      </c>
      <c r="L202" s="27">
        <f t="shared" si="36"/>
        <v>0</v>
      </c>
      <c r="M202" s="27" t="e">
        <f t="shared" si="37"/>
        <v>#DIV/0!</v>
      </c>
      <c r="N202" s="194" t="e">
        <f t="shared" si="24"/>
        <v>#DIV/0!</v>
      </c>
      <c r="O202" s="194" t="e">
        <f t="shared" si="25"/>
        <v>#DIV/0!</v>
      </c>
      <c r="P202" s="27" t="e">
        <f t="shared" si="26"/>
        <v>#DIV/0!</v>
      </c>
      <c r="Q202" s="25" t="e">
        <f t="shared" si="27"/>
        <v>#DIV/0!</v>
      </c>
    </row>
    <row r="203" spans="1:17" x14ac:dyDescent="0.35">
      <c r="A203" s="194">
        <f t="shared" si="22"/>
        <v>0</v>
      </c>
      <c r="B203" s="29"/>
      <c r="C203" s="25" t="e">
        <f t="shared" si="28"/>
        <v>#DIV/0!</v>
      </c>
      <c r="D203" s="27" t="e">
        <f t="shared" si="23"/>
        <v>#DIV/0!</v>
      </c>
      <c r="E203" s="28" t="e">
        <f t="shared" si="29"/>
        <v>#DIV/0!</v>
      </c>
      <c r="F203" s="27" t="e">
        <f t="shared" si="30"/>
        <v>#DIV/0!</v>
      </c>
      <c r="G203" s="27" t="e">
        <f t="shared" si="31"/>
        <v>#DIV/0!</v>
      </c>
      <c r="H203" s="27" t="e">
        <f t="shared" si="32"/>
        <v>#DIV/0!</v>
      </c>
      <c r="I203" s="194" t="e">
        <f t="shared" si="33"/>
        <v>#DIV/0!</v>
      </c>
      <c r="J203" s="27" t="e">
        <f t="shared" si="34"/>
        <v>#DIV/0!</v>
      </c>
      <c r="K203" s="27" t="e">
        <f t="shared" si="35"/>
        <v>#DIV/0!</v>
      </c>
      <c r="L203" s="27">
        <f t="shared" si="36"/>
        <v>0</v>
      </c>
      <c r="M203" s="27" t="e">
        <f t="shared" si="37"/>
        <v>#DIV/0!</v>
      </c>
      <c r="N203" s="194" t="e">
        <f t="shared" si="24"/>
        <v>#DIV/0!</v>
      </c>
      <c r="O203" s="194" t="e">
        <f t="shared" si="25"/>
        <v>#DIV/0!</v>
      </c>
      <c r="P203" s="27" t="e">
        <f t="shared" si="26"/>
        <v>#DIV/0!</v>
      </c>
      <c r="Q203" s="25" t="e">
        <f t="shared" si="27"/>
        <v>#DIV/0!</v>
      </c>
    </row>
    <row r="204" spans="1:17" x14ac:dyDescent="0.35">
      <c r="A204" s="194">
        <f t="shared" si="22"/>
        <v>0</v>
      </c>
      <c r="B204" s="29"/>
      <c r="C204" s="25" t="e">
        <f t="shared" si="28"/>
        <v>#DIV/0!</v>
      </c>
      <c r="D204" s="27" t="e">
        <f t="shared" si="23"/>
        <v>#DIV/0!</v>
      </c>
      <c r="E204" s="28" t="e">
        <f t="shared" si="29"/>
        <v>#DIV/0!</v>
      </c>
      <c r="F204" s="27" t="e">
        <f t="shared" si="30"/>
        <v>#DIV/0!</v>
      </c>
      <c r="G204" s="27" t="e">
        <f t="shared" si="31"/>
        <v>#DIV/0!</v>
      </c>
      <c r="H204" s="27" t="e">
        <f t="shared" si="32"/>
        <v>#DIV/0!</v>
      </c>
      <c r="I204" s="194" t="e">
        <f t="shared" si="33"/>
        <v>#DIV/0!</v>
      </c>
      <c r="J204" s="27" t="e">
        <f t="shared" si="34"/>
        <v>#DIV/0!</v>
      </c>
      <c r="K204" s="27" t="e">
        <f t="shared" si="35"/>
        <v>#DIV/0!</v>
      </c>
      <c r="L204" s="27">
        <f t="shared" si="36"/>
        <v>0</v>
      </c>
      <c r="M204" s="27" t="e">
        <f t="shared" si="37"/>
        <v>#DIV/0!</v>
      </c>
      <c r="N204" s="194" t="e">
        <f t="shared" si="24"/>
        <v>#DIV/0!</v>
      </c>
      <c r="O204" s="194" t="e">
        <f t="shared" si="25"/>
        <v>#DIV/0!</v>
      </c>
      <c r="P204" s="27" t="e">
        <f t="shared" si="26"/>
        <v>#DIV/0!</v>
      </c>
      <c r="Q204" s="25" t="e">
        <f t="shared" si="27"/>
        <v>#DIV/0!</v>
      </c>
    </row>
    <row r="205" spans="1:17" x14ac:dyDescent="0.35">
      <c r="A205" s="194">
        <f t="shared" si="22"/>
        <v>0</v>
      </c>
      <c r="B205" s="29"/>
      <c r="C205" s="25" t="e">
        <f t="shared" si="28"/>
        <v>#DIV/0!</v>
      </c>
      <c r="D205" s="27" t="e">
        <f t="shared" si="23"/>
        <v>#DIV/0!</v>
      </c>
      <c r="E205" s="28" t="e">
        <f t="shared" si="29"/>
        <v>#DIV/0!</v>
      </c>
      <c r="F205" s="27" t="e">
        <f t="shared" si="30"/>
        <v>#DIV/0!</v>
      </c>
      <c r="G205" s="27" t="e">
        <f t="shared" si="31"/>
        <v>#DIV/0!</v>
      </c>
      <c r="H205" s="27" t="e">
        <f t="shared" si="32"/>
        <v>#DIV/0!</v>
      </c>
      <c r="I205" s="194" t="e">
        <f t="shared" si="33"/>
        <v>#DIV/0!</v>
      </c>
      <c r="J205" s="27" t="e">
        <f t="shared" si="34"/>
        <v>#DIV/0!</v>
      </c>
      <c r="K205" s="27" t="e">
        <f t="shared" si="35"/>
        <v>#DIV/0!</v>
      </c>
      <c r="L205" s="27">
        <f t="shared" si="36"/>
        <v>0</v>
      </c>
      <c r="M205" s="27" t="e">
        <f t="shared" si="37"/>
        <v>#DIV/0!</v>
      </c>
      <c r="N205" s="194" t="e">
        <f t="shared" si="24"/>
        <v>#DIV/0!</v>
      </c>
      <c r="O205" s="194" t="e">
        <f t="shared" si="25"/>
        <v>#DIV/0!</v>
      </c>
      <c r="P205" s="27" t="e">
        <f t="shared" si="26"/>
        <v>#DIV/0!</v>
      </c>
      <c r="Q205" s="25" t="e">
        <f t="shared" si="27"/>
        <v>#DIV/0!</v>
      </c>
    </row>
    <row r="206" spans="1:17" x14ac:dyDescent="0.35">
      <c r="A206" s="194">
        <f t="shared" si="22"/>
        <v>0</v>
      </c>
      <c r="B206" s="29"/>
      <c r="C206" s="25" t="e">
        <f t="shared" si="28"/>
        <v>#DIV/0!</v>
      </c>
      <c r="D206" s="27" t="e">
        <f t="shared" si="23"/>
        <v>#DIV/0!</v>
      </c>
      <c r="E206" s="28" t="e">
        <f t="shared" si="29"/>
        <v>#DIV/0!</v>
      </c>
      <c r="F206" s="27" t="e">
        <f t="shared" si="30"/>
        <v>#DIV/0!</v>
      </c>
      <c r="G206" s="27" t="e">
        <f t="shared" si="31"/>
        <v>#DIV/0!</v>
      </c>
      <c r="H206" s="27" t="e">
        <f t="shared" si="32"/>
        <v>#DIV/0!</v>
      </c>
      <c r="I206" s="194" t="e">
        <f t="shared" si="33"/>
        <v>#DIV/0!</v>
      </c>
      <c r="J206" s="27" t="e">
        <f t="shared" si="34"/>
        <v>#DIV/0!</v>
      </c>
      <c r="K206" s="27" t="e">
        <f t="shared" si="35"/>
        <v>#DIV/0!</v>
      </c>
      <c r="L206" s="27">
        <f t="shared" si="36"/>
        <v>0</v>
      </c>
      <c r="M206" s="27" t="e">
        <f t="shared" si="37"/>
        <v>#DIV/0!</v>
      </c>
      <c r="N206" s="194" t="e">
        <f t="shared" si="24"/>
        <v>#DIV/0!</v>
      </c>
      <c r="O206" s="194" t="e">
        <f t="shared" si="25"/>
        <v>#DIV/0!</v>
      </c>
      <c r="P206" s="27" t="e">
        <f t="shared" si="26"/>
        <v>#DIV/0!</v>
      </c>
      <c r="Q206" s="25" t="e">
        <f t="shared" si="27"/>
        <v>#DIV/0!</v>
      </c>
    </row>
    <row r="207" spans="1:17" x14ac:dyDescent="0.35">
      <c r="A207" s="194">
        <f t="shared" si="22"/>
        <v>0</v>
      </c>
      <c r="B207" s="29"/>
      <c r="C207" s="25" t="e">
        <f t="shared" si="28"/>
        <v>#DIV/0!</v>
      </c>
      <c r="D207" s="27" t="e">
        <f t="shared" si="23"/>
        <v>#DIV/0!</v>
      </c>
      <c r="E207" s="28" t="e">
        <f t="shared" si="29"/>
        <v>#DIV/0!</v>
      </c>
      <c r="F207" s="27" t="e">
        <f t="shared" si="30"/>
        <v>#DIV/0!</v>
      </c>
      <c r="G207" s="27" t="e">
        <f t="shared" si="31"/>
        <v>#DIV/0!</v>
      </c>
      <c r="H207" s="27" t="e">
        <f t="shared" si="32"/>
        <v>#DIV/0!</v>
      </c>
      <c r="I207" s="194" t="e">
        <f t="shared" si="33"/>
        <v>#DIV/0!</v>
      </c>
      <c r="J207" s="27" t="e">
        <f t="shared" si="34"/>
        <v>#DIV/0!</v>
      </c>
      <c r="K207" s="27" t="e">
        <f t="shared" si="35"/>
        <v>#DIV/0!</v>
      </c>
      <c r="L207" s="27">
        <f t="shared" si="36"/>
        <v>0</v>
      </c>
      <c r="M207" s="27" t="e">
        <f t="shared" si="37"/>
        <v>#DIV/0!</v>
      </c>
      <c r="N207" s="194" t="e">
        <f t="shared" si="24"/>
        <v>#DIV/0!</v>
      </c>
      <c r="O207" s="194" t="e">
        <f t="shared" si="25"/>
        <v>#DIV/0!</v>
      </c>
      <c r="P207" s="27" t="e">
        <f>(H207+J103)-F103</f>
        <v>#DIV/0!</v>
      </c>
      <c r="Q207" s="25" t="e">
        <f t="shared" si="27"/>
        <v>#DIV/0!</v>
      </c>
    </row>
    <row r="208" spans="1:17" x14ac:dyDescent="0.35">
      <c r="A208" s="24"/>
      <c r="B208" s="24">
        <f>SUMIF(B108:B207,"&gt;0")</f>
        <v>0</v>
      </c>
      <c r="C208" s="24"/>
      <c r="D208" s="24"/>
      <c r="E208" s="24"/>
      <c r="F208" s="195">
        <f>SUMIF(F108:F207,"&gt;0")</f>
        <v>0</v>
      </c>
      <c r="G208" s="195">
        <f>SUMIF(G108:G207,"&gt;0")</f>
        <v>0</v>
      </c>
      <c r="H208" s="195">
        <f>SUMIF(H108:H207,"&gt;0")</f>
        <v>0</v>
      </c>
      <c r="I208" s="195">
        <f>SUMIF(I108:I207,"&gt;0")</f>
        <v>0</v>
      </c>
      <c r="J208" s="24"/>
      <c r="K208" s="24"/>
      <c r="L208" s="80">
        <f>SUM(L108:L207)</f>
        <v>0</v>
      </c>
      <c r="M208" s="80"/>
      <c r="N208" s="24"/>
      <c r="O208" s="24"/>
      <c r="P208" s="24"/>
      <c r="Q208" s="24"/>
    </row>
  </sheetData>
  <autoFilter ref="A3:A207" xr:uid="{00000000-0009-0000-0000-000002000000}"/>
  <customSheetViews>
    <customSheetView guid="{E2CA3BA4-8D76-48E8-9723-93E9D6FE16B2}" scale="70" fitToPage="1" showAutoFilter="1" state="hidden" topLeftCell="A168">
      <selection activeCell="J108" sqref="J108:J207"/>
      <pageMargins left="0.7" right="0.7" top="0.75" bottom="0.75" header="0.3" footer="0.3"/>
      <pageSetup paperSize="9" scale="39" fitToHeight="0" orientation="landscape" r:id="rId1"/>
      <autoFilter ref="A3:A207" xr:uid="{00000000-0000-0000-0000-000000000000}"/>
    </customSheetView>
  </customSheetViews>
  <mergeCells count="104">
    <mergeCell ref="B103:D103"/>
    <mergeCell ref="B106:Q106"/>
    <mergeCell ref="B97:D97"/>
    <mergeCell ref="B98:D98"/>
    <mergeCell ref="B99:D99"/>
    <mergeCell ref="B100:D100"/>
    <mergeCell ref="B101:D101"/>
    <mergeCell ref="B102:D102"/>
    <mergeCell ref="B91:D91"/>
    <mergeCell ref="B92:D92"/>
    <mergeCell ref="B93:D93"/>
    <mergeCell ref="B94:D94"/>
    <mergeCell ref="B95:D95"/>
    <mergeCell ref="B96:D96"/>
    <mergeCell ref="B85:D85"/>
    <mergeCell ref="B86:D86"/>
    <mergeCell ref="B87:D87"/>
    <mergeCell ref="B88:D88"/>
    <mergeCell ref="B89:D89"/>
    <mergeCell ref="B90:D90"/>
    <mergeCell ref="B79:D79"/>
    <mergeCell ref="B80:D80"/>
    <mergeCell ref="B81:D81"/>
    <mergeCell ref="B82:D82"/>
    <mergeCell ref="B83:D83"/>
    <mergeCell ref="B84:D84"/>
    <mergeCell ref="B73:D73"/>
    <mergeCell ref="B74:D74"/>
    <mergeCell ref="B75:D75"/>
    <mergeCell ref="B76:D76"/>
    <mergeCell ref="B77:D77"/>
    <mergeCell ref="B78:D78"/>
    <mergeCell ref="B67:D67"/>
    <mergeCell ref="B68:D68"/>
    <mergeCell ref="B69:D69"/>
    <mergeCell ref="B70:D70"/>
    <mergeCell ref="B71:D71"/>
    <mergeCell ref="B72:D72"/>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6:D16"/>
    <mergeCell ref="B17:D17"/>
    <mergeCell ref="B18:D18"/>
    <mergeCell ref="B7:D7"/>
    <mergeCell ref="B8:D8"/>
    <mergeCell ref="B9:D9"/>
    <mergeCell ref="B10:D10"/>
    <mergeCell ref="B11:D11"/>
    <mergeCell ref="B12:D12"/>
    <mergeCell ref="A1:M1"/>
    <mergeCell ref="B2:L2"/>
    <mergeCell ref="B3:D3"/>
    <mergeCell ref="B4:D4"/>
    <mergeCell ref="B5:D5"/>
    <mergeCell ref="B6:D6"/>
    <mergeCell ref="B13:D13"/>
    <mergeCell ref="B14:D14"/>
    <mergeCell ref="B15:D15"/>
  </mergeCells>
  <conditionalFormatting sqref="N108:N207">
    <cfRule type="cellIs" dxfId="58" priority="10" operator="equal">
      <formula>$M$2</formula>
    </cfRule>
    <cfRule type="cellIs" dxfId="57" priority="11" operator="equal">
      <formula>$M$3</formula>
    </cfRule>
  </conditionalFormatting>
  <conditionalFormatting sqref="O108:O207">
    <cfRule type="cellIs" dxfId="56" priority="8" operator="equal">
      <formula>$M$2</formula>
    </cfRule>
    <cfRule type="cellIs" dxfId="55" priority="9" operator="equal">
      <formula>$M$3</formula>
    </cfRule>
  </conditionalFormatting>
  <conditionalFormatting sqref="P108:Q207">
    <cfRule type="cellIs" dxfId="54" priority="3" operator="lessThan">
      <formula>0</formula>
    </cfRule>
    <cfRule type="cellIs" dxfId="53" priority="4" operator="greaterThan">
      <formula>0</formula>
    </cfRule>
    <cfRule type="cellIs" dxfId="52" priority="5" operator="equal">
      <formula>0</formula>
    </cfRule>
    <cfRule type="cellIs" dxfId="51" priority="6" operator="lessThan">
      <formula>0</formula>
    </cfRule>
    <cfRule type="cellIs" dxfId="50" priority="7" operator="greaterThan">
      <formula>0</formula>
    </cfRule>
  </conditionalFormatting>
  <conditionalFormatting sqref="H108:I207">
    <cfRule type="cellIs" dxfId="49" priority="2" operator="lessThan">
      <formula>0</formula>
    </cfRule>
  </conditionalFormatting>
  <conditionalFormatting sqref="J108:J207">
    <cfRule type="cellIs" dxfId="48" priority="1" operator="lessThan">
      <formula>0</formula>
    </cfRule>
  </conditionalFormatting>
  <pageMargins left="0.7" right="0.7" top="0.75" bottom="0.75" header="0.3" footer="0.3"/>
  <pageSetup paperSize="9" scale="39" fitToHeight="0"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F45D5-B523-4E31-A158-9831F17F8837}">
  <sheetPr>
    <pageSetUpPr fitToPage="1"/>
  </sheetPr>
  <dimension ref="A1:Q208"/>
  <sheetViews>
    <sheetView topLeftCell="A135" zoomScale="70" zoomScaleNormal="70" workbookViewId="0">
      <selection activeCell="J108" sqref="J108:J207"/>
    </sheetView>
  </sheetViews>
  <sheetFormatPr defaultColWidth="9.1796875" defaultRowHeight="14.5" x14ac:dyDescent="0.35"/>
  <cols>
    <col min="1" max="1" width="9.1796875" style="23"/>
    <col min="2" max="2" width="15" style="23" customWidth="1"/>
    <col min="3" max="3" width="13.1796875" style="23" customWidth="1"/>
    <col min="4" max="4" width="19.54296875" style="23" customWidth="1"/>
    <col min="5" max="5" width="17.54296875" style="23" customWidth="1"/>
    <col min="6" max="6" width="19.26953125" style="23" customWidth="1"/>
    <col min="7" max="7" width="19.453125" style="23" customWidth="1"/>
    <col min="8" max="8" width="23.453125" style="23" customWidth="1"/>
    <col min="9" max="9" width="33.81640625" style="23" customWidth="1"/>
    <col min="10" max="10" width="36" style="23" customWidth="1"/>
    <col min="11" max="11" width="16.1796875" style="23" customWidth="1"/>
    <col min="12" max="12" width="15" style="23" customWidth="1"/>
    <col min="13" max="13" width="16" style="23" customWidth="1"/>
    <col min="14" max="14" width="17" style="23" bestFit="1" customWidth="1"/>
    <col min="15" max="15" width="19.453125" style="23" customWidth="1"/>
    <col min="16" max="16" width="16.1796875" style="23" customWidth="1"/>
    <col min="17" max="17" width="22.81640625" style="23" bestFit="1" customWidth="1"/>
    <col min="18" max="16384" width="9.1796875" style="23"/>
  </cols>
  <sheetData>
    <row r="1" spans="1:13" x14ac:dyDescent="0.35">
      <c r="A1" s="522" t="str">
        <f>Rozliczenie!I469</f>
        <v>KWIECIEŃ</v>
      </c>
      <c r="B1" s="522"/>
      <c r="C1" s="522"/>
      <c r="D1" s="522"/>
      <c r="E1" s="522"/>
      <c r="F1" s="522"/>
      <c r="G1" s="522"/>
      <c r="H1" s="522"/>
      <c r="I1" s="522"/>
      <c r="J1" s="522"/>
      <c r="K1" s="522"/>
      <c r="L1" s="522"/>
      <c r="M1" s="522"/>
    </row>
    <row r="2" spans="1:13" x14ac:dyDescent="0.35">
      <c r="B2" s="524">
        <v>2022</v>
      </c>
      <c r="C2" s="524"/>
      <c r="D2" s="524"/>
      <c r="E2" s="524"/>
      <c r="F2" s="524"/>
      <c r="G2" s="524"/>
      <c r="H2" s="524"/>
      <c r="I2" s="524"/>
      <c r="J2" s="524"/>
      <c r="K2" s="524"/>
      <c r="L2" s="524"/>
      <c r="M2" s="60" t="s">
        <v>107</v>
      </c>
    </row>
    <row r="3" spans="1:13" x14ac:dyDescent="0.35">
      <c r="A3" s="23" t="s">
        <v>106</v>
      </c>
      <c r="B3" s="525" t="s">
        <v>105</v>
      </c>
      <c r="C3" s="525"/>
      <c r="D3" s="525"/>
      <c r="E3" s="53" t="s">
        <v>104</v>
      </c>
      <c r="F3" s="59" t="s">
        <v>103</v>
      </c>
      <c r="G3" s="58" t="s">
        <v>102</v>
      </c>
      <c r="H3" s="57" t="s">
        <v>101</v>
      </c>
      <c r="I3" s="56" t="s">
        <v>100</v>
      </c>
      <c r="J3" s="55" t="s">
        <v>99</v>
      </c>
      <c r="K3" s="54" t="s">
        <v>98</v>
      </c>
      <c r="L3" s="53" t="s">
        <v>97</v>
      </c>
      <c r="M3" s="52" t="s">
        <v>96</v>
      </c>
    </row>
    <row r="4" spans="1:13" s="47" customFormat="1" x14ac:dyDescent="0.35">
      <c r="A4" s="47">
        <f>Rozliczenie!A1143</f>
        <v>0</v>
      </c>
      <c r="B4" s="521">
        <f>Rozliczenie!B1143</f>
        <v>0</v>
      </c>
      <c r="C4" s="521"/>
      <c r="D4" s="521"/>
      <c r="E4" s="51">
        <f>Rozliczenie!L1143</f>
        <v>0</v>
      </c>
      <c r="F4" s="49">
        <f>Rozliczenie!O1143</f>
        <v>0</v>
      </c>
      <c r="G4" s="49" t="e">
        <f>(F4/E4)</f>
        <v>#DIV/0!</v>
      </c>
      <c r="H4" s="79" t="e">
        <f>ROUND(J4/E4,2)</f>
        <v>#DIV/0!</v>
      </c>
      <c r="I4" s="50" t="e">
        <f>ROUND(J4/F4,2)</f>
        <v>#DIV/0!</v>
      </c>
      <c r="J4" s="49">
        <f>Rozliczenie!F1143</f>
        <v>0</v>
      </c>
      <c r="K4" s="49">
        <f>Rozliczenie!H1143</f>
        <v>0</v>
      </c>
      <c r="L4" s="48">
        <v>3</v>
      </c>
    </row>
    <row r="5" spans="1:13" s="47" customFormat="1" x14ac:dyDescent="0.35">
      <c r="A5" s="47">
        <f>Rozliczenie!A1144</f>
        <v>0</v>
      </c>
      <c r="B5" s="521">
        <f>Rozliczenie!B1144</f>
        <v>0</v>
      </c>
      <c r="C5" s="521"/>
      <c r="D5" s="521"/>
      <c r="E5" s="51">
        <f>Rozliczenie!L1144</f>
        <v>0</v>
      </c>
      <c r="F5" s="49">
        <f>Rozliczenie!O1144</f>
        <v>0</v>
      </c>
      <c r="G5" s="49" t="e">
        <f t="shared" ref="G5:G68" si="0">(F5/E5)</f>
        <v>#DIV/0!</v>
      </c>
      <c r="H5" s="79" t="e">
        <f t="shared" ref="H5:H68" si="1">ROUND(J5/E5,2)</f>
        <v>#DIV/0!</v>
      </c>
      <c r="I5" s="50" t="e">
        <f t="shared" ref="I5:I68" si="2">ROUND(J5/F5,2)</f>
        <v>#DIV/0!</v>
      </c>
      <c r="J5" s="49">
        <f>Rozliczenie!F1144</f>
        <v>0</v>
      </c>
      <c r="K5" s="49">
        <f>Rozliczenie!H1144</f>
        <v>0</v>
      </c>
      <c r="L5" s="48"/>
    </row>
    <row r="6" spans="1:13" s="47" customFormat="1" x14ac:dyDescent="0.35">
      <c r="A6" s="47">
        <f>Rozliczenie!A1145</f>
        <v>0</v>
      </c>
      <c r="B6" s="521">
        <f>Rozliczenie!B1145</f>
        <v>0</v>
      </c>
      <c r="C6" s="521"/>
      <c r="D6" s="521"/>
      <c r="E6" s="51">
        <f>Rozliczenie!L1145</f>
        <v>0</v>
      </c>
      <c r="F6" s="49">
        <f>Rozliczenie!O1145</f>
        <v>0</v>
      </c>
      <c r="G6" s="49" t="e">
        <f t="shared" si="0"/>
        <v>#DIV/0!</v>
      </c>
      <c r="H6" s="79" t="e">
        <f t="shared" si="1"/>
        <v>#DIV/0!</v>
      </c>
      <c r="I6" s="50" t="e">
        <f t="shared" si="2"/>
        <v>#DIV/0!</v>
      </c>
      <c r="J6" s="49">
        <f>Rozliczenie!F1145</f>
        <v>0</v>
      </c>
      <c r="K6" s="49">
        <f>Rozliczenie!H1145</f>
        <v>0</v>
      </c>
      <c r="L6" s="48"/>
    </row>
    <row r="7" spans="1:13" s="47" customFormat="1" x14ac:dyDescent="0.35">
      <c r="A7" s="47">
        <f>Rozliczenie!A1146</f>
        <v>0</v>
      </c>
      <c r="B7" s="521">
        <f>Rozliczenie!B1146</f>
        <v>0</v>
      </c>
      <c r="C7" s="521"/>
      <c r="D7" s="521"/>
      <c r="E7" s="51">
        <f>Rozliczenie!L1146</f>
        <v>0</v>
      </c>
      <c r="F7" s="49">
        <f>Rozliczenie!O1146</f>
        <v>0</v>
      </c>
      <c r="G7" s="49" t="e">
        <f t="shared" si="0"/>
        <v>#DIV/0!</v>
      </c>
      <c r="H7" s="79" t="e">
        <f t="shared" si="1"/>
        <v>#DIV/0!</v>
      </c>
      <c r="I7" s="50" t="e">
        <f t="shared" si="2"/>
        <v>#DIV/0!</v>
      </c>
      <c r="J7" s="49">
        <f>Rozliczenie!F1146</f>
        <v>0</v>
      </c>
      <c r="K7" s="49">
        <f>Rozliczenie!H1146</f>
        <v>0</v>
      </c>
      <c r="L7" s="48"/>
    </row>
    <row r="8" spans="1:13" s="47" customFormat="1" x14ac:dyDescent="0.35">
      <c r="A8" s="47">
        <f>Rozliczenie!A1147</f>
        <v>0</v>
      </c>
      <c r="B8" s="521">
        <f>Rozliczenie!B1147</f>
        <v>0</v>
      </c>
      <c r="C8" s="521"/>
      <c r="D8" s="521"/>
      <c r="E8" s="51">
        <f>Rozliczenie!L1147</f>
        <v>0</v>
      </c>
      <c r="F8" s="49">
        <f>Rozliczenie!O1147</f>
        <v>0</v>
      </c>
      <c r="G8" s="49" t="e">
        <f t="shared" si="0"/>
        <v>#DIV/0!</v>
      </c>
      <c r="H8" s="79" t="e">
        <f t="shared" si="1"/>
        <v>#DIV/0!</v>
      </c>
      <c r="I8" s="50" t="e">
        <f t="shared" si="2"/>
        <v>#DIV/0!</v>
      </c>
      <c r="J8" s="49">
        <f>Rozliczenie!F1147</f>
        <v>0</v>
      </c>
      <c r="K8" s="49">
        <f>Rozliczenie!H1147</f>
        <v>0</v>
      </c>
      <c r="L8" s="48"/>
    </row>
    <row r="9" spans="1:13" s="47" customFormat="1" x14ac:dyDescent="0.35">
      <c r="A9" s="47">
        <f>Rozliczenie!A1148</f>
        <v>0</v>
      </c>
      <c r="B9" s="521">
        <f>Rozliczenie!B1148</f>
        <v>0</v>
      </c>
      <c r="C9" s="521"/>
      <c r="D9" s="521"/>
      <c r="E9" s="51">
        <f>Rozliczenie!L1148</f>
        <v>0</v>
      </c>
      <c r="F9" s="49">
        <f>Rozliczenie!O1148</f>
        <v>0</v>
      </c>
      <c r="G9" s="49" t="e">
        <f t="shared" si="0"/>
        <v>#DIV/0!</v>
      </c>
      <c r="H9" s="79" t="e">
        <f t="shared" si="1"/>
        <v>#DIV/0!</v>
      </c>
      <c r="I9" s="50" t="e">
        <f t="shared" si="2"/>
        <v>#DIV/0!</v>
      </c>
      <c r="J9" s="49">
        <f>Rozliczenie!F1148</f>
        <v>0</v>
      </c>
      <c r="K9" s="49">
        <f>Rozliczenie!H1148</f>
        <v>0</v>
      </c>
      <c r="L9" s="48"/>
    </row>
    <row r="10" spans="1:13" s="47" customFormat="1" x14ac:dyDescent="0.35">
      <c r="A10" s="47">
        <f>Rozliczenie!A1149</f>
        <v>0</v>
      </c>
      <c r="B10" s="521">
        <f>Rozliczenie!B1149</f>
        <v>0</v>
      </c>
      <c r="C10" s="521"/>
      <c r="D10" s="521"/>
      <c r="E10" s="51">
        <f>Rozliczenie!L1149</f>
        <v>0</v>
      </c>
      <c r="F10" s="49">
        <f>Rozliczenie!O1149</f>
        <v>0</v>
      </c>
      <c r="G10" s="49" t="e">
        <f t="shared" si="0"/>
        <v>#DIV/0!</v>
      </c>
      <c r="H10" s="79" t="e">
        <f t="shared" si="1"/>
        <v>#DIV/0!</v>
      </c>
      <c r="I10" s="50" t="e">
        <f t="shared" si="2"/>
        <v>#DIV/0!</v>
      </c>
      <c r="J10" s="49">
        <f>Rozliczenie!F1149</f>
        <v>0</v>
      </c>
      <c r="K10" s="49">
        <f>Rozliczenie!H1149</f>
        <v>0</v>
      </c>
      <c r="L10" s="48"/>
    </row>
    <row r="11" spans="1:13" s="47" customFormat="1" x14ac:dyDescent="0.35">
      <c r="A11" s="47">
        <f>Rozliczenie!A1150</f>
        <v>0</v>
      </c>
      <c r="B11" s="521">
        <f>Rozliczenie!B1150</f>
        <v>0</v>
      </c>
      <c r="C11" s="521"/>
      <c r="D11" s="521"/>
      <c r="E11" s="51">
        <f>Rozliczenie!L1150</f>
        <v>0</v>
      </c>
      <c r="F11" s="49">
        <f>Rozliczenie!O1150</f>
        <v>0</v>
      </c>
      <c r="G11" s="49" t="e">
        <f t="shared" si="0"/>
        <v>#DIV/0!</v>
      </c>
      <c r="H11" s="79" t="e">
        <f t="shared" si="1"/>
        <v>#DIV/0!</v>
      </c>
      <c r="I11" s="50" t="e">
        <f t="shared" si="2"/>
        <v>#DIV/0!</v>
      </c>
      <c r="J11" s="49">
        <f>Rozliczenie!F1150</f>
        <v>0</v>
      </c>
      <c r="K11" s="49">
        <f>Rozliczenie!H1150</f>
        <v>0</v>
      </c>
      <c r="L11" s="48"/>
    </row>
    <row r="12" spans="1:13" s="47" customFormat="1" x14ac:dyDescent="0.35">
      <c r="A12" s="47">
        <f>Rozliczenie!A1151</f>
        <v>0</v>
      </c>
      <c r="B12" s="521">
        <f>Rozliczenie!B1151</f>
        <v>0</v>
      </c>
      <c r="C12" s="521"/>
      <c r="D12" s="521"/>
      <c r="E12" s="51">
        <f>Rozliczenie!L1151</f>
        <v>0</v>
      </c>
      <c r="F12" s="49">
        <f>Rozliczenie!O1151</f>
        <v>0</v>
      </c>
      <c r="G12" s="49" t="e">
        <f t="shared" si="0"/>
        <v>#DIV/0!</v>
      </c>
      <c r="H12" s="79" t="e">
        <f t="shared" si="1"/>
        <v>#DIV/0!</v>
      </c>
      <c r="I12" s="50" t="e">
        <f t="shared" si="2"/>
        <v>#DIV/0!</v>
      </c>
      <c r="J12" s="49">
        <f>Rozliczenie!F1151</f>
        <v>0</v>
      </c>
      <c r="K12" s="49">
        <f>Rozliczenie!H1151</f>
        <v>0</v>
      </c>
      <c r="L12" s="48"/>
    </row>
    <row r="13" spans="1:13" s="47" customFormat="1" x14ac:dyDescent="0.35">
      <c r="A13" s="47">
        <f>Rozliczenie!A1152</f>
        <v>0</v>
      </c>
      <c r="B13" s="521">
        <f>Rozliczenie!B1152</f>
        <v>0</v>
      </c>
      <c r="C13" s="521"/>
      <c r="D13" s="521"/>
      <c r="E13" s="51">
        <f>Rozliczenie!L1152</f>
        <v>0</v>
      </c>
      <c r="F13" s="49">
        <f>Rozliczenie!O1152</f>
        <v>0</v>
      </c>
      <c r="G13" s="49" t="e">
        <f t="shared" si="0"/>
        <v>#DIV/0!</v>
      </c>
      <c r="H13" s="79" t="e">
        <f t="shared" si="1"/>
        <v>#DIV/0!</v>
      </c>
      <c r="I13" s="50" t="e">
        <f t="shared" si="2"/>
        <v>#DIV/0!</v>
      </c>
      <c r="J13" s="49">
        <f>Rozliczenie!F1152</f>
        <v>0</v>
      </c>
      <c r="K13" s="49">
        <f>Rozliczenie!H1152</f>
        <v>0</v>
      </c>
      <c r="L13" s="48"/>
    </row>
    <row r="14" spans="1:13" s="47" customFormat="1" x14ac:dyDescent="0.35">
      <c r="A14" s="47">
        <f>Rozliczenie!A1153</f>
        <v>0</v>
      </c>
      <c r="B14" s="521">
        <f>Rozliczenie!B1153</f>
        <v>0</v>
      </c>
      <c r="C14" s="521"/>
      <c r="D14" s="521"/>
      <c r="E14" s="51">
        <f>Rozliczenie!L1153</f>
        <v>0</v>
      </c>
      <c r="F14" s="49">
        <f>Rozliczenie!O1153</f>
        <v>0</v>
      </c>
      <c r="G14" s="49" t="e">
        <f t="shared" si="0"/>
        <v>#DIV/0!</v>
      </c>
      <c r="H14" s="79" t="e">
        <f t="shared" si="1"/>
        <v>#DIV/0!</v>
      </c>
      <c r="I14" s="50" t="e">
        <f t="shared" si="2"/>
        <v>#DIV/0!</v>
      </c>
      <c r="J14" s="49">
        <f>Rozliczenie!F1153</f>
        <v>0</v>
      </c>
      <c r="K14" s="49">
        <f>Rozliczenie!H1153</f>
        <v>0</v>
      </c>
      <c r="L14" s="48"/>
    </row>
    <row r="15" spans="1:13" s="47" customFormat="1" x14ac:dyDescent="0.35">
      <c r="A15" s="47">
        <f>Rozliczenie!A1154</f>
        <v>0</v>
      </c>
      <c r="B15" s="521">
        <f>Rozliczenie!B1154</f>
        <v>0</v>
      </c>
      <c r="C15" s="521"/>
      <c r="D15" s="521"/>
      <c r="E15" s="51">
        <f>Rozliczenie!L1154</f>
        <v>0</v>
      </c>
      <c r="F15" s="49">
        <f>Rozliczenie!O1154</f>
        <v>0</v>
      </c>
      <c r="G15" s="49" t="e">
        <f t="shared" si="0"/>
        <v>#DIV/0!</v>
      </c>
      <c r="H15" s="79" t="e">
        <f t="shared" si="1"/>
        <v>#DIV/0!</v>
      </c>
      <c r="I15" s="50" t="e">
        <f t="shared" si="2"/>
        <v>#DIV/0!</v>
      </c>
      <c r="J15" s="49">
        <f>Rozliczenie!F1154</f>
        <v>0</v>
      </c>
      <c r="K15" s="49">
        <f>Rozliczenie!H1154</f>
        <v>0</v>
      </c>
      <c r="L15" s="48"/>
    </row>
    <row r="16" spans="1:13" s="47" customFormat="1" x14ac:dyDescent="0.35">
      <c r="A16" s="47">
        <f>Rozliczenie!A1155</f>
        <v>0</v>
      </c>
      <c r="B16" s="521">
        <f>Rozliczenie!B1155</f>
        <v>0</v>
      </c>
      <c r="C16" s="521"/>
      <c r="D16" s="521"/>
      <c r="E16" s="51">
        <f>Rozliczenie!L1155</f>
        <v>0</v>
      </c>
      <c r="F16" s="49">
        <f>Rozliczenie!O1155</f>
        <v>0</v>
      </c>
      <c r="G16" s="49" t="e">
        <f t="shared" si="0"/>
        <v>#DIV/0!</v>
      </c>
      <c r="H16" s="79" t="e">
        <f t="shared" si="1"/>
        <v>#DIV/0!</v>
      </c>
      <c r="I16" s="50" t="e">
        <f t="shared" si="2"/>
        <v>#DIV/0!</v>
      </c>
      <c r="J16" s="49">
        <f>Rozliczenie!F1155</f>
        <v>0</v>
      </c>
      <c r="K16" s="49">
        <f>Rozliczenie!H1155</f>
        <v>0</v>
      </c>
      <c r="L16" s="48"/>
    </row>
    <row r="17" spans="1:12" s="47" customFormat="1" x14ac:dyDescent="0.35">
      <c r="A17" s="47">
        <f>Rozliczenie!A1156</f>
        <v>0</v>
      </c>
      <c r="B17" s="521">
        <f>Rozliczenie!B1156</f>
        <v>0</v>
      </c>
      <c r="C17" s="521"/>
      <c r="D17" s="521"/>
      <c r="E17" s="51">
        <f>Rozliczenie!L1156</f>
        <v>0</v>
      </c>
      <c r="F17" s="49">
        <f>Rozliczenie!O1156</f>
        <v>0</v>
      </c>
      <c r="G17" s="49" t="e">
        <f t="shared" si="0"/>
        <v>#DIV/0!</v>
      </c>
      <c r="H17" s="79" t="e">
        <f t="shared" si="1"/>
        <v>#DIV/0!</v>
      </c>
      <c r="I17" s="50" t="e">
        <f t="shared" si="2"/>
        <v>#DIV/0!</v>
      </c>
      <c r="J17" s="49">
        <f>Rozliczenie!F1156</f>
        <v>0</v>
      </c>
      <c r="K17" s="49">
        <f>Rozliczenie!H1156</f>
        <v>0</v>
      </c>
      <c r="L17" s="48"/>
    </row>
    <row r="18" spans="1:12" s="47" customFormat="1" x14ac:dyDescent="0.35">
      <c r="A18" s="47">
        <f>Rozliczenie!A1157</f>
        <v>0</v>
      </c>
      <c r="B18" s="521">
        <f>Rozliczenie!B1157</f>
        <v>0</v>
      </c>
      <c r="C18" s="521"/>
      <c r="D18" s="521"/>
      <c r="E18" s="51">
        <f>Rozliczenie!L1157</f>
        <v>0</v>
      </c>
      <c r="F18" s="49">
        <f>Rozliczenie!O1157</f>
        <v>0</v>
      </c>
      <c r="G18" s="49" t="e">
        <f t="shared" si="0"/>
        <v>#DIV/0!</v>
      </c>
      <c r="H18" s="79" t="e">
        <f t="shared" si="1"/>
        <v>#DIV/0!</v>
      </c>
      <c r="I18" s="50" t="e">
        <f t="shared" si="2"/>
        <v>#DIV/0!</v>
      </c>
      <c r="J18" s="49">
        <f>Rozliczenie!F1157</f>
        <v>0</v>
      </c>
      <c r="K18" s="49">
        <f>Rozliczenie!H1157</f>
        <v>0</v>
      </c>
      <c r="L18" s="48"/>
    </row>
    <row r="19" spans="1:12" s="47" customFormat="1" x14ac:dyDescent="0.35">
      <c r="A19" s="47">
        <f>Rozliczenie!A1158</f>
        <v>0</v>
      </c>
      <c r="B19" s="521">
        <f>Rozliczenie!B1158</f>
        <v>0</v>
      </c>
      <c r="C19" s="521"/>
      <c r="D19" s="521"/>
      <c r="E19" s="51">
        <f>Rozliczenie!L1158</f>
        <v>0</v>
      </c>
      <c r="F19" s="49">
        <f>Rozliczenie!O1158</f>
        <v>0</v>
      </c>
      <c r="G19" s="49" t="e">
        <f t="shared" si="0"/>
        <v>#DIV/0!</v>
      </c>
      <c r="H19" s="79" t="e">
        <f t="shared" si="1"/>
        <v>#DIV/0!</v>
      </c>
      <c r="I19" s="50" t="e">
        <f t="shared" si="2"/>
        <v>#DIV/0!</v>
      </c>
      <c r="J19" s="49">
        <f>Rozliczenie!F1158</f>
        <v>0</v>
      </c>
      <c r="K19" s="49">
        <f>Rozliczenie!H1158</f>
        <v>0</v>
      </c>
      <c r="L19" s="48"/>
    </row>
    <row r="20" spans="1:12" s="47" customFormat="1" x14ac:dyDescent="0.35">
      <c r="A20" s="47">
        <f>Rozliczenie!A1159</f>
        <v>0</v>
      </c>
      <c r="B20" s="521">
        <f>Rozliczenie!B1159</f>
        <v>0</v>
      </c>
      <c r="C20" s="521"/>
      <c r="D20" s="521"/>
      <c r="E20" s="51">
        <f>Rozliczenie!L1159</f>
        <v>0</v>
      </c>
      <c r="F20" s="49">
        <f>Rozliczenie!O1159</f>
        <v>0</v>
      </c>
      <c r="G20" s="49" t="e">
        <f t="shared" si="0"/>
        <v>#DIV/0!</v>
      </c>
      <c r="H20" s="79" t="e">
        <f t="shared" si="1"/>
        <v>#DIV/0!</v>
      </c>
      <c r="I20" s="50" t="e">
        <f t="shared" si="2"/>
        <v>#DIV/0!</v>
      </c>
      <c r="J20" s="49">
        <f>Rozliczenie!F1159</f>
        <v>0</v>
      </c>
      <c r="K20" s="49">
        <f>Rozliczenie!H1159</f>
        <v>0</v>
      </c>
      <c r="L20" s="48"/>
    </row>
    <row r="21" spans="1:12" s="47" customFormat="1" x14ac:dyDescent="0.35">
      <c r="A21" s="47">
        <f>Rozliczenie!A1160</f>
        <v>0</v>
      </c>
      <c r="B21" s="521">
        <f>Rozliczenie!B1160</f>
        <v>0</v>
      </c>
      <c r="C21" s="521"/>
      <c r="D21" s="521"/>
      <c r="E21" s="51">
        <f>Rozliczenie!L1160</f>
        <v>0</v>
      </c>
      <c r="F21" s="49">
        <f>Rozliczenie!O1160</f>
        <v>0</v>
      </c>
      <c r="G21" s="49" t="e">
        <f t="shared" si="0"/>
        <v>#DIV/0!</v>
      </c>
      <c r="H21" s="79" t="e">
        <f t="shared" si="1"/>
        <v>#DIV/0!</v>
      </c>
      <c r="I21" s="50" t="e">
        <f t="shared" si="2"/>
        <v>#DIV/0!</v>
      </c>
      <c r="J21" s="49">
        <f>Rozliczenie!F1160</f>
        <v>0</v>
      </c>
      <c r="K21" s="49">
        <f>Rozliczenie!H1160</f>
        <v>0</v>
      </c>
      <c r="L21" s="48"/>
    </row>
    <row r="22" spans="1:12" s="47" customFormat="1" x14ac:dyDescent="0.35">
      <c r="A22" s="47">
        <f>Rozliczenie!A1161</f>
        <v>0</v>
      </c>
      <c r="B22" s="521">
        <f>Rozliczenie!B1161</f>
        <v>0</v>
      </c>
      <c r="C22" s="521"/>
      <c r="D22" s="521"/>
      <c r="E22" s="51">
        <f>Rozliczenie!L1161</f>
        <v>0</v>
      </c>
      <c r="F22" s="49">
        <f>Rozliczenie!O1161</f>
        <v>0</v>
      </c>
      <c r="G22" s="49" t="e">
        <f t="shared" si="0"/>
        <v>#DIV/0!</v>
      </c>
      <c r="H22" s="79" t="e">
        <f t="shared" si="1"/>
        <v>#DIV/0!</v>
      </c>
      <c r="I22" s="50" t="e">
        <f t="shared" si="2"/>
        <v>#DIV/0!</v>
      </c>
      <c r="J22" s="49">
        <f>Rozliczenie!F1161</f>
        <v>0</v>
      </c>
      <c r="K22" s="49">
        <f>Rozliczenie!H1161</f>
        <v>0</v>
      </c>
      <c r="L22" s="48"/>
    </row>
    <row r="23" spans="1:12" s="47" customFormat="1" x14ac:dyDescent="0.35">
      <c r="A23" s="47">
        <f>Rozliczenie!A1162</f>
        <v>0</v>
      </c>
      <c r="B23" s="521">
        <f>Rozliczenie!B1162</f>
        <v>0</v>
      </c>
      <c r="C23" s="521"/>
      <c r="D23" s="521"/>
      <c r="E23" s="51">
        <f>Rozliczenie!L1162</f>
        <v>0</v>
      </c>
      <c r="F23" s="49">
        <f>Rozliczenie!O1162</f>
        <v>0</v>
      </c>
      <c r="G23" s="49" t="e">
        <f t="shared" si="0"/>
        <v>#DIV/0!</v>
      </c>
      <c r="H23" s="79" t="e">
        <f t="shared" si="1"/>
        <v>#DIV/0!</v>
      </c>
      <c r="I23" s="50" t="e">
        <f t="shared" si="2"/>
        <v>#DIV/0!</v>
      </c>
      <c r="J23" s="49">
        <f>Rozliczenie!F1162</f>
        <v>0</v>
      </c>
      <c r="K23" s="49">
        <f>Rozliczenie!H1162</f>
        <v>0</v>
      </c>
      <c r="L23" s="48"/>
    </row>
    <row r="24" spans="1:12" s="47" customFormat="1" x14ac:dyDescent="0.35">
      <c r="A24" s="47">
        <f>Rozliczenie!A1163</f>
        <v>0</v>
      </c>
      <c r="B24" s="521">
        <f>Rozliczenie!B1163</f>
        <v>0</v>
      </c>
      <c r="C24" s="521"/>
      <c r="D24" s="521"/>
      <c r="E24" s="51">
        <f>Rozliczenie!L1163</f>
        <v>0</v>
      </c>
      <c r="F24" s="49">
        <f>Rozliczenie!O1163</f>
        <v>0</v>
      </c>
      <c r="G24" s="49" t="e">
        <f t="shared" si="0"/>
        <v>#DIV/0!</v>
      </c>
      <c r="H24" s="79" t="e">
        <f t="shared" si="1"/>
        <v>#DIV/0!</v>
      </c>
      <c r="I24" s="50" t="e">
        <f t="shared" si="2"/>
        <v>#DIV/0!</v>
      </c>
      <c r="J24" s="49">
        <f>Rozliczenie!F1163</f>
        <v>0</v>
      </c>
      <c r="K24" s="49">
        <f>Rozliczenie!H1163</f>
        <v>0</v>
      </c>
      <c r="L24" s="48"/>
    </row>
    <row r="25" spans="1:12" s="47" customFormat="1" x14ac:dyDescent="0.35">
      <c r="A25" s="47">
        <f>Rozliczenie!A1164</f>
        <v>0</v>
      </c>
      <c r="B25" s="521">
        <f>Rozliczenie!B1164</f>
        <v>0</v>
      </c>
      <c r="C25" s="521"/>
      <c r="D25" s="521"/>
      <c r="E25" s="51">
        <f>Rozliczenie!L1164</f>
        <v>0</v>
      </c>
      <c r="F25" s="49">
        <f>Rozliczenie!O1164</f>
        <v>0</v>
      </c>
      <c r="G25" s="49" t="e">
        <f t="shared" si="0"/>
        <v>#DIV/0!</v>
      </c>
      <c r="H25" s="79" t="e">
        <f t="shared" si="1"/>
        <v>#DIV/0!</v>
      </c>
      <c r="I25" s="50" t="e">
        <f t="shared" si="2"/>
        <v>#DIV/0!</v>
      </c>
      <c r="J25" s="49">
        <f>Rozliczenie!F1164</f>
        <v>0</v>
      </c>
      <c r="K25" s="49">
        <f>Rozliczenie!H1164</f>
        <v>0</v>
      </c>
      <c r="L25" s="48"/>
    </row>
    <row r="26" spans="1:12" s="47" customFormat="1" x14ac:dyDescent="0.35">
      <c r="A26" s="47">
        <f>Rozliczenie!A1165</f>
        <v>0</v>
      </c>
      <c r="B26" s="521">
        <f>Rozliczenie!B1165</f>
        <v>0</v>
      </c>
      <c r="C26" s="521"/>
      <c r="D26" s="521"/>
      <c r="E26" s="51">
        <f>Rozliczenie!L1165</f>
        <v>0</v>
      </c>
      <c r="F26" s="49">
        <f>Rozliczenie!O1165</f>
        <v>0</v>
      </c>
      <c r="G26" s="49" t="e">
        <f t="shared" si="0"/>
        <v>#DIV/0!</v>
      </c>
      <c r="H26" s="79" t="e">
        <f t="shared" si="1"/>
        <v>#DIV/0!</v>
      </c>
      <c r="I26" s="50" t="e">
        <f t="shared" si="2"/>
        <v>#DIV/0!</v>
      </c>
      <c r="J26" s="49">
        <f>Rozliczenie!F1165</f>
        <v>0</v>
      </c>
      <c r="K26" s="49">
        <f>Rozliczenie!H1165</f>
        <v>0</v>
      </c>
      <c r="L26" s="48"/>
    </row>
    <row r="27" spans="1:12" s="47" customFormat="1" x14ac:dyDescent="0.35">
      <c r="A27" s="47">
        <f>Rozliczenie!A1166</f>
        <v>0</v>
      </c>
      <c r="B27" s="521">
        <f>Rozliczenie!B1166</f>
        <v>0</v>
      </c>
      <c r="C27" s="521"/>
      <c r="D27" s="521"/>
      <c r="E27" s="51">
        <f>Rozliczenie!L1166</f>
        <v>0</v>
      </c>
      <c r="F27" s="49">
        <f>Rozliczenie!O1166</f>
        <v>0</v>
      </c>
      <c r="G27" s="49" t="e">
        <f t="shared" si="0"/>
        <v>#DIV/0!</v>
      </c>
      <c r="H27" s="79" t="e">
        <f t="shared" si="1"/>
        <v>#DIV/0!</v>
      </c>
      <c r="I27" s="50" t="e">
        <f t="shared" si="2"/>
        <v>#DIV/0!</v>
      </c>
      <c r="J27" s="49">
        <f>Rozliczenie!F1166</f>
        <v>0</v>
      </c>
      <c r="K27" s="49">
        <f>Rozliczenie!H1166</f>
        <v>0</v>
      </c>
      <c r="L27" s="48"/>
    </row>
    <row r="28" spans="1:12" s="47" customFormat="1" x14ac:dyDescent="0.35">
      <c r="A28" s="47">
        <f>Rozliczenie!A1167</f>
        <v>0</v>
      </c>
      <c r="B28" s="521">
        <f>Rozliczenie!B1167</f>
        <v>0</v>
      </c>
      <c r="C28" s="521"/>
      <c r="D28" s="521"/>
      <c r="E28" s="51">
        <f>Rozliczenie!L1167</f>
        <v>0</v>
      </c>
      <c r="F28" s="49">
        <f>Rozliczenie!O1167</f>
        <v>0</v>
      </c>
      <c r="G28" s="49" t="e">
        <f t="shared" si="0"/>
        <v>#DIV/0!</v>
      </c>
      <c r="H28" s="79" t="e">
        <f t="shared" si="1"/>
        <v>#DIV/0!</v>
      </c>
      <c r="I28" s="50" t="e">
        <f t="shared" si="2"/>
        <v>#DIV/0!</v>
      </c>
      <c r="J28" s="49">
        <f>Rozliczenie!F1167</f>
        <v>0</v>
      </c>
      <c r="K28" s="49">
        <f>Rozliczenie!H1167</f>
        <v>0</v>
      </c>
      <c r="L28" s="48"/>
    </row>
    <row r="29" spans="1:12" s="47" customFormat="1" x14ac:dyDescent="0.35">
      <c r="A29" s="47">
        <f>Rozliczenie!A1168</f>
        <v>0</v>
      </c>
      <c r="B29" s="521">
        <f>Rozliczenie!B1168</f>
        <v>0</v>
      </c>
      <c r="C29" s="521"/>
      <c r="D29" s="521"/>
      <c r="E29" s="51">
        <f>Rozliczenie!L1168</f>
        <v>0</v>
      </c>
      <c r="F29" s="49">
        <f>Rozliczenie!O1168</f>
        <v>0</v>
      </c>
      <c r="G29" s="49" t="e">
        <f t="shared" si="0"/>
        <v>#DIV/0!</v>
      </c>
      <c r="H29" s="79" t="e">
        <f t="shared" si="1"/>
        <v>#DIV/0!</v>
      </c>
      <c r="I29" s="50" t="e">
        <f t="shared" si="2"/>
        <v>#DIV/0!</v>
      </c>
      <c r="J29" s="49">
        <f>Rozliczenie!F1168</f>
        <v>0</v>
      </c>
      <c r="K29" s="49">
        <f>Rozliczenie!H1168</f>
        <v>0</v>
      </c>
      <c r="L29" s="48"/>
    </row>
    <row r="30" spans="1:12" s="47" customFormat="1" x14ac:dyDescent="0.35">
      <c r="A30" s="47">
        <f>Rozliczenie!A1169</f>
        <v>0</v>
      </c>
      <c r="B30" s="521">
        <f>Rozliczenie!B1169</f>
        <v>0</v>
      </c>
      <c r="C30" s="521"/>
      <c r="D30" s="521"/>
      <c r="E30" s="51">
        <f>Rozliczenie!L1169</f>
        <v>0</v>
      </c>
      <c r="F30" s="49">
        <f>Rozliczenie!O1169</f>
        <v>0</v>
      </c>
      <c r="G30" s="49" t="e">
        <f t="shared" si="0"/>
        <v>#DIV/0!</v>
      </c>
      <c r="H30" s="79" t="e">
        <f t="shared" si="1"/>
        <v>#DIV/0!</v>
      </c>
      <c r="I30" s="50" t="e">
        <f t="shared" si="2"/>
        <v>#DIV/0!</v>
      </c>
      <c r="J30" s="49">
        <f>Rozliczenie!F1169</f>
        <v>0</v>
      </c>
      <c r="K30" s="49">
        <f>Rozliczenie!H1169</f>
        <v>0</v>
      </c>
      <c r="L30" s="48"/>
    </row>
    <row r="31" spans="1:12" s="47" customFormat="1" x14ac:dyDescent="0.35">
      <c r="A31" s="47">
        <f>Rozliczenie!A1170</f>
        <v>0</v>
      </c>
      <c r="B31" s="521">
        <f>Rozliczenie!B1170</f>
        <v>0</v>
      </c>
      <c r="C31" s="521"/>
      <c r="D31" s="521"/>
      <c r="E31" s="51">
        <f>Rozliczenie!L1170</f>
        <v>0</v>
      </c>
      <c r="F31" s="49">
        <f>Rozliczenie!O1170</f>
        <v>0</v>
      </c>
      <c r="G31" s="49" t="e">
        <f t="shared" si="0"/>
        <v>#DIV/0!</v>
      </c>
      <c r="H31" s="79" t="e">
        <f t="shared" si="1"/>
        <v>#DIV/0!</v>
      </c>
      <c r="I31" s="50" t="e">
        <f t="shared" si="2"/>
        <v>#DIV/0!</v>
      </c>
      <c r="J31" s="49">
        <f>Rozliczenie!F1170</f>
        <v>0</v>
      </c>
      <c r="K31" s="49">
        <f>Rozliczenie!H1170</f>
        <v>0</v>
      </c>
      <c r="L31" s="48"/>
    </row>
    <row r="32" spans="1:12" s="47" customFormat="1" x14ac:dyDescent="0.35">
      <c r="A32" s="47">
        <f>Rozliczenie!A1171</f>
        <v>0</v>
      </c>
      <c r="B32" s="521">
        <f>Rozliczenie!B1171</f>
        <v>0</v>
      </c>
      <c r="C32" s="521"/>
      <c r="D32" s="521"/>
      <c r="E32" s="51">
        <f>Rozliczenie!L1171</f>
        <v>0</v>
      </c>
      <c r="F32" s="49">
        <f>Rozliczenie!O1171</f>
        <v>0</v>
      </c>
      <c r="G32" s="49" t="e">
        <f t="shared" si="0"/>
        <v>#DIV/0!</v>
      </c>
      <c r="H32" s="79" t="e">
        <f t="shared" si="1"/>
        <v>#DIV/0!</v>
      </c>
      <c r="I32" s="50" t="e">
        <f t="shared" si="2"/>
        <v>#DIV/0!</v>
      </c>
      <c r="J32" s="49">
        <f>Rozliczenie!F1171</f>
        <v>0</v>
      </c>
      <c r="K32" s="49">
        <f>Rozliczenie!H1171</f>
        <v>0</v>
      </c>
      <c r="L32" s="48"/>
    </row>
    <row r="33" spans="1:12" s="47" customFormat="1" x14ac:dyDescent="0.35">
      <c r="A33" s="47">
        <f>Rozliczenie!A1172</f>
        <v>0</v>
      </c>
      <c r="B33" s="521">
        <f>Rozliczenie!B1172</f>
        <v>0</v>
      </c>
      <c r="C33" s="521"/>
      <c r="D33" s="521"/>
      <c r="E33" s="51">
        <f>Rozliczenie!L1172</f>
        <v>0</v>
      </c>
      <c r="F33" s="49">
        <f>Rozliczenie!O1172</f>
        <v>0</v>
      </c>
      <c r="G33" s="49" t="e">
        <f t="shared" si="0"/>
        <v>#DIV/0!</v>
      </c>
      <c r="H33" s="79" t="e">
        <f t="shared" si="1"/>
        <v>#DIV/0!</v>
      </c>
      <c r="I33" s="50" t="e">
        <f t="shared" si="2"/>
        <v>#DIV/0!</v>
      </c>
      <c r="J33" s="49">
        <f>Rozliczenie!F1172</f>
        <v>0</v>
      </c>
      <c r="K33" s="49">
        <f>Rozliczenie!H1172</f>
        <v>0</v>
      </c>
      <c r="L33" s="48"/>
    </row>
    <row r="34" spans="1:12" s="47" customFormat="1" x14ac:dyDescent="0.35">
      <c r="A34" s="47">
        <f>Rozliczenie!A1173</f>
        <v>0</v>
      </c>
      <c r="B34" s="521">
        <f>Rozliczenie!B1173</f>
        <v>0</v>
      </c>
      <c r="C34" s="521"/>
      <c r="D34" s="521"/>
      <c r="E34" s="51">
        <f>Rozliczenie!L1173</f>
        <v>0</v>
      </c>
      <c r="F34" s="49">
        <f>Rozliczenie!O1173</f>
        <v>0</v>
      </c>
      <c r="G34" s="49" t="e">
        <f t="shared" si="0"/>
        <v>#DIV/0!</v>
      </c>
      <c r="H34" s="79" t="e">
        <f t="shared" si="1"/>
        <v>#DIV/0!</v>
      </c>
      <c r="I34" s="50" t="e">
        <f t="shared" si="2"/>
        <v>#DIV/0!</v>
      </c>
      <c r="J34" s="49">
        <f>Rozliczenie!F1173</f>
        <v>0</v>
      </c>
      <c r="K34" s="49">
        <f>Rozliczenie!H1173</f>
        <v>0</v>
      </c>
      <c r="L34" s="48"/>
    </row>
    <row r="35" spans="1:12" s="47" customFormat="1" x14ac:dyDescent="0.35">
      <c r="A35" s="47">
        <f>Rozliczenie!A1174</f>
        <v>0</v>
      </c>
      <c r="B35" s="521">
        <f>Rozliczenie!B1174</f>
        <v>0</v>
      </c>
      <c r="C35" s="521"/>
      <c r="D35" s="521"/>
      <c r="E35" s="51">
        <f>Rozliczenie!L1174</f>
        <v>0</v>
      </c>
      <c r="F35" s="49">
        <f>Rozliczenie!O1174</f>
        <v>0</v>
      </c>
      <c r="G35" s="49" t="e">
        <f t="shared" si="0"/>
        <v>#DIV/0!</v>
      </c>
      <c r="H35" s="79" t="e">
        <f t="shared" si="1"/>
        <v>#DIV/0!</v>
      </c>
      <c r="I35" s="50" t="e">
        <f t="shared" si="2"/>
        <v>#DIV/0!</v>
      </c>
      <c r="J35" s="49">
        <f>Rozliczenie!F1174</f>
        <v>0</v>
      </c>
      <c r="K35" s="49">
        <f>Rozliczenie!H1174</f>
        <v>0</v>
      </c>
      <c r="L35" s="48"/>
    </row>
    <row r="36" spans="1:12" s="47" customFormat="1" x14ac:dyDescent="0.35">
      <c r="A36" s="47">
        <f>Rozliczenie!A1175</f>
        <v>0</v>
      </c>
      <c r="B36" s="521">
        <f>Rozliczenie!B1175</f>
        <v>0</v>
      </c>
      <c r="C36" s="521"/>
      <c r="D36" s="521"/>
      <c r="E36" s="51">
        <f>Rozliczenie!L1175</f>
        <v>0</v>
      </c>
      <c r="F36" s="49">
        <f>Rozliczenie!O1175</f>
        <v>0</v>
      </c>
      <c r="G36" s="49" t="e">
        <f t="shared" si="0"/>
        <v>#DIV/0!</v>
      </c>
      <c r="H36" s="79" t="e">
        <f t="shared" si="1"/>
        <v>#DIV/0!</v>
      </c>
      <c r="I36" s="50" t="e">
        <f t="shared" si="2"/>
        <v>#DIV/0!</v>
      </c>
      <c r="J36" s="49">
        <f>Rozliczenie!F1175</f>
        <v>0</v>
      </c>
      <c r="K36" s="49">
        <f>Rozliczenie!H1175</f>
        <v>0</v>
      </c>
      <c r="L36" s="48"/>
    </row>
    <row r="37" spans="1:12" s="47" customFormat="1" x14ac:dyDescent="0.35">
      <c r="A37" s="47">
        <f>Rozliczenie!A1176</f>
        <v>0</v>
      </c>
      <c r="B37" s="521">
        <f>Rozliczenie!B1176</f>
        <v>0</v>
      </c>
      <c r="C37" s="521"/>
      <c r="D37" s="521"/>
      <c r="E37" s="51">
        <f>Rozliczenie!L1176</f>
        <v>0</v>
      </c>
      <c r="F37" s="49">
        <f>Rozliczenie!O1176</f>
        <v>0</v>
      </c>
      <c r="G37" s="49" t="e">
        <f t="shared" si="0"/>
        <v>#DIV/0!</v>
      </c>
      <c r="H37" s="79" t="e">
        <f t="shared" si="1"/>
        <v>#DIV/0!</v>
      </c>
      <c r="I37" s="50" t="e">
        <f t="shared" si="2"/>
        <v>#DIV/0!</v>
      </c>
      <c r="J37" s="49">
        <f>Rozliczenie!F1176</f>
        <v>0</v>
      </c>
      <c r="K37" s="49">
        <f>Rozliczenie!H1176</f>
        <v>0</v>
      </c>
      <c r="L37" s="48"/>
    </row>
    <row r="38" spans="1:12" s="47" customFormat="1" x14ac:dyDescent="0.35">
      <c r="A38" s="47">
        <f>Rozliczenie!A1177</f>
        <v>0</v>
      </c>
      <c r="B38" s="521">
        <f>Rozliczenie!B1177</f>
        <v>0</v>
      </c>
      <c r="C38" s="521"/>
      <c r="D38" s="521"/>
      <c r="E38" s="51">
        <f>Rozliczenie!L1177</f>
        <v>0</v>
      </c>
      <c r="F38" s="49">
        <f>Rozliczenie!O1177</f>
        <v>0</v>
      </c>
      <c r="G38" s="49" t="e">
        <f t="shared" si="0"/>
        <v>#DIV/0!</v>
      </c>
      <c r="H38" s="79" t="e">
        <f t="shared" si="1"/>
        <v>#DIV/0!</v>
      </c>
      <c r="I38" s="50" t="e">
        <f t="shared" si="2"/>
        <v>#DIV/0!</v>
      </c>
      <c r="J38" s="49">
        <f>Rozliczenie!F1177</f>
        <v>0</v>
      </c>
      <c r="K38" s="49">
        <f>Rozliczenie!H1177</f>
        <v>0</v>
      </c>
      <c r="L38" s="48"/>
    </row>
    <row r="39" spans="1:12" s="47" customFormat="1" x14ac:dyDescent="0.35">
      <c r="A39" s="47">
        <f>Rozliczenie!A1178</f>
        <v>0</v>
      </c>
      <c r="B39" s="521">
        <f>Rozliczenie!B1178</f>
        <v>0</v>
      </c>
      <c r="C39" s="521"/>
      <c r="D39" s="521"/>
      <c r="E39" s="51">
        <f>Rozliczenie!L1178</f>
        <v>0</v>
      </c>
      <c r="F39" s="49">
        <f>Rozliczenie!O1178</f>
        <v>0</v>
      </c>
      <c r="G39" s="49" t="e">
        <f t="shared" si="0"/>
        <v>#DIV/0!</v>
      </c>
      <c r="H39" s="79" t="e">
        <f t="shared" si="1"/>
        <v>#DIV/0!</v>
      </c>
      <c r="I39" s="50" t="e">
        <f t="shared" si="2"/>
        <v>#DIV/0!</v>
      </c>
      <c r="J39" s="49">
        <f>Rozliczenie!F1178</f>
        <v>0</v>
      </c>
      <c r="K39" s="49">
        <f>Rozliczenie!H1178</f>
        <v>0</v>
      </c>
      <c r="L39" s="48"/>
    </row>
    <row r="40" spans="1:12" s="47" customFormat="1" x14ac:dyDescent="0.35">
      <c r="A40" s="47">
        <f>Rozliczenie!A1179</f>
        <v>0</v>
      </c>
      <c r="B40" s="521">
        <f>Rozliczenie!B1179</f>
        <v>0</v>
      </c>
      <c r="C40" s="521"/>
      <c r="D40" s="521"/>
      <c r="E40" s="51">
        <f>Rozliczenie!L1179</f>
        <v>0</v>
      </c>
      <c r="F40" s="49">
        <f>Rozliczenie!O1179</f>
        <v>0</v>
      </c>
      <c r="G40" s="49" t="e">
        <f t="shared" si="0"/>
        <v>#DIV/0!</v>
      </c>
      <c r="H40" s="79" t="e">
        <f t="shared" si="1"/>
        <v>#DIV/0!</v>
      </c>
      <c r="I40" s="50" t="e">
        <f t="shared" si="2"/>
        <v>#DIV/0!</v>
      </c>
      <c r="J40" s="49">
        <f>Rozliczenie!F1179</f>
        <v>0</v>
      </c>
      <c r="K40" s="49">
        <f>Rozliczenie!H1179</f>
        <v>0</v>
      </c>
      <c r="L40" s="48"/>
    </row>
    <row r="41" spans="1:12" s="47" customFormat="1" x14ac:dyDescent="0.35">
      <c r="A41" s="47">
        <f>Rozliczenie!A1180</f>
        <v>0</v>
      </c>
      <c r="B41" s="521">
        <f>Rozliczenie!B1180</f>
        <v>0</v>
      </c>
      <c r="C41" s="521"/>
      <c r="D41" s="521"/>
      <c r="E41" s="51">
        <f>Rozliczenie!L1180</f>
        <v>0</v>
      </c>
      <c r="F41" s="49">
        <f>Rozliczenie!O1180</f>
        <v>0</v>
      </c>
      <c r="G41" s="49" t="e">
        <f t="shared" si="0"/>
        <v>#DIV/0!</v>
      </c>
      <c r="H41" s="79" t="e">
        <f t="shared" si="1"/>
        <v>#DIV/0!</v>
      </c>
      <c r="I41" s="50" t="e">
        <f t="shared" si="2"/>
        <v>#DIV/0!</v>
      </c>
      <c r="J41" s="49">
        <f>Rozliczenie!F1180</f>
        <v>0</v>
      </c>
      <c r="K41" s="49">
        <f>Rozliczenie!H1180</f>
        <v>0</v>
      </c>
      <c r="L41" s="48"/>
    </row>
    <row r="42" spans="1:12" s="47" customFormat="1" x14ac:dyDescent="0.35">
      <c r="A42" s="47">
        <f>Rozliczenie!A1181</f>
        <v>0</v>
      </c>
      <c r="B42" s="521">
        <f>Rozliczenie!B1181</f>
        <v>0</v>
      </c>
      <c r="C42" s="521"/>
      <c r="D42" s="521"/>
      <c r="E42" s="51">
        <f>Rozliczenie!L1181</f>
        <v>0</v>
      </c>
      <c r="F42" s="49">
        <f>Rozliczenie!O1181</f>
        <v>0</v>
      </c>
      <c r="G42" s="49" t="e">
        <f t="shared" si="0"/>
        <v>#DIV/0!</v>
      </c>
      <c r="H42" s="79" t="e">
        <f t="shared" si="1"/>
        <v>#DIV/0!</v>
      </c>
      <c r="I42" s="50" t="e">
        <f t="shared" si="2"/>
        <v>#DIV/0!</v>
      </c>
      <c r="J42" s="49">
        <f>Rozliczenie!F1181</f>
        <v>0</v>
      </c>
      <c r="K42" s="49">
        <f>Rozliczenie!H1181</f>
        <v>0</v>
      </c>
      <c r="L42" s="48"/>
    </row>
    <row r="43" spans="1:12" s="47" customFormat="1" x14ac:dyDescent="0.35">
      <c r="A43" s="47">
        <f>Rozliczenie!A1182</f>
        <v>0</v>
      </c>
      <c r="B43" s="521">
        <f>Rozliczenie!B1182</f>
        <v>0</v>
      </c>
      <c r="C43" s="521"/>
      <c r="D43" s="521"/>
      <c r="E43" s="51">
        <f>Rozliczenie!L1182</f>
        <v>0</v>
      </c>
      <c r="F43" s="49">
        <f>Rozliczenie!O1182</f>
        <v>0</v>
      </c>
      <c r="G43" s="49" t="e">
        <f t="shared" si="0"/>
        <v>#DIV/0!</v>
      </c>
      <c r="H43" s="79" t="e">
        <f t="shared" si="1"/>
        <v>#DIV/0!</v>
      </c>
      <c r="I43" s="50" t="e">
        <f t="shared" si="2"/>
        <v>#DIV/0!</v>
      </c>
      <c r="J43" s="49">
        <f>Rozliczenie!F1182</f>
        <v>0</v>
      </c>
      <c r="K43" s="49">
        <f>Rozliczenie!H1182</f>
        <v>0</v>
      </c>
      <c r="L43" s="48"/>
    </row>
    <row r="44" spans="1:12" s="47" customFormat="1" x14ac:dyDescent="0.35">
      <c r="A44" s="47">
        <f>Rozliczenie!A1183</f>
        <v>0</v>
      </c>
      <c r="B44" s="521">
        <f>Rozliczenie!B1183</f>
        <v>0</v>
      </c>
      <c r="C44" s="521"/>
      <c r="D44" s="521"/>
      <c r="E44" s="51">
        <f>Rozliczenie!L1183</f>
        <v>0</v>
      </c>
      <c r="F44" s="49">
        <f>Rozliczenie!O1183</f>
        <v>0</v>
      </c>
      <c r="G44" s="49" t="e">
        <f t="shared" si="0"/>
        <v>#DIV/0!</v>
      </c>
      <c r="H44" s="79" t="e">
        <f t="shared" si="1"/>
        <v>#DIV/0!</v>
      </c>
      <c r="I44" s="50" t="e">
        <f t="shared" si="2"/>
        <v>#DIV/0!</v>
      </c>
      <c r="J44" s="49">
        <f>Rozliczenie!F1183</f>
        <v>0</v>
      </c>
      <c r="K44" s="49">
        <f>Rozliczenie!H1183</f>
        <v>0</v>
      </c>
      <c r="L44" s="48"/>
    </row>
    <row r="45" spans="1:12" s="47" customFormat="1" x14ac:dyDescent="0.35">
      <c r="A45" s="47">
        <f>Rozliczenie!A1184</f>
        <v>0</v>
      </c>
      <c r="B45" s="521">
        <f>Rozliczenie!B1184</f>
        <v>0</v>
      </c>
      <c r="C45" s="521"/>
      <c r="D45" s="521"/>
      <c r="E45" s="51">
        <f>Rozliczenie!L1184</f>
        <v>0</v>
      </c>
      <c r="F45" s="49">
        <f>Rozliczenie!O1184</f>
        <v>0</v>
      </c>
      <c r="G45" s="49" t="e">
        <f t="shared" si="0"/>
        <v>#DIV/0!</v>
      </c>
      <c r="H45" s="79" t="e">
        <f t="shared" si="1"/>
        <v>#DIV/0!</v>
      </c>
      <c r="I45" s="50" t="e">
        <f t="shared" si="2"/>
        <v>#DIV/0!</v>
      </c>
      <c r="J45" s="49">
        <f>Rozliczenie!F1184</f>
        <v>0</v>
      </c>
      <c r="K45" s="49">
        <f>Rozliczenie!H1184</f>
        <v>0</v>
      </c>
      <c r="L45" s="48"/>
    </row>
    <row r="46" spans="1:12" s="47" customFormat="1" x14ac:dyDescent="0.35">
      <c r="A46" s="47">
        <f>Rozliczenie!A1185</f>
        <v>0</v>
      </c>
      <c r="B46" s="521">
        <f>Rozliczenie!B1185</f>
        <v>0</v>
      </c>
      <c r="C46" s="521"/>
      <c r="D46" s="521"/>
      <c r="E46" s="51">
        <f>Rozliczenie!L1185</f>
        <v>0</v>
      </c>
      <c r="F46" s="49">
        <f>Rozliczenie!O1185</f>
        <v>0</v>
      </c>
      <c r="G46" s="49" t="e">
        <f t="shared" si="0"/>
        <v>#DIV/0!</v>
      </c>
      <c r="H46" s="79" t="e">
        <f t="shared" si="1"/>
        <v>#DIV/0!</v>
      </c>
      <c r="I46" s="50" t="e">
        <f t="shared" si="2"/>
        <v>#DIV/0!</v>
      </c>
      <c r="J46" s="49">
        <f>Rozliczenie!F1185</f>
        <v>0</v>
      </c>
      <c r="K46" s="49">
        <f>Rozliczenie!H1185</f>
        <v>0</v>
      </c>
      <c r="L46" s="48"/>
    </row>
    <row r="47" spans="1:12" s="47" customFormat="1" x14ac:dyDescent="0.35">
      <c r="A47" s="47">
        <f>Rozliczenie!A1186</f>
        <v>0</v>
      </c>
      <c r="B47" s="521">
        <f>Rozliczenie!B1186</f>
        <v>0</v>
      </c>
      <c r="C47" s="521"/>
      <c r="D47" s="521"/>
      <c r="E47" s="51">
        <f>Rozliczenie!L1186</f>
        <v>0</v>
      </c>
      <c r="F47" s="49">
        <f>Rozliczenie!O1186</f>
        <v>0</v>
      </c>
      <c r="G47" s="49" t="e">
        <f t="shared" si="0"/>
        <v>#DIV/0!</v>
      </c>
      <c r="H47" s="79" t="e">
        <f t="shared" si="1"/>
        <v>#DIV/0!</v>
      </c>
      <c r="I47" s="50" t="e">
        <f t="shared" si="2"/>
        <v>#DIV/0!</v>
      </c>
      <c r="J47" s="49">
        <f>Rozliczenie!F1186</f>
        <v>0</v>
      </c>
      <c r="K47" s="49">
        <f>Rozliczenie!H1186</f>
        <v>0</v>
      </c>
      <c r="L47" s="48"/>
    </row>
    <row r="48" spans="1:12" s="47" customFormat="1" x14ac:dyDescent="0.35">
      <c r="A48" s="47">
        <f>Rozliczenie!A1187</f>
        <v>0</v>
      </c>
      <c r="B48" s="521">
        <f>Rozliczenie!B1187</f>
        <v>0</v>
      </c>
      <c r="C48" s="521"/>
      <c r="D48" s="521"/>
      <c r="E48" s="51">
        <f>Rozliczenie!L1187</f>
        <v>0</v>
      </c>
      <c r="F48" s="49">
        <f>Rozliczenie!O1187</f>
        <v>0</v>
      </c>
      <c r="G48" s="49" t="e">
        <f t="shared" si="0"/>
        <v>#DIV/0!</v>
      </c>
      <c r="H48" s="79" t="e">
        <f t="shared" si="1"/>
        <v>#DIV/0!</v>
      </c>
      <c r="I48" s="50" t="e">
        <f t="shared" si="2"/>
        <v>#DIV/0!</v>
      </c>
      <c r="J48" s="49">
        <f>Rozliczenie!F1187</f>
        <v>0</v>
      </c>
      <c r="K48" s="49">
        <f>Rozliczenie!H1187</f>
        <v>0</v>
      </c>
      <c r="L48" s="48"/>
    </row>
    <row r="49" spans="1:12" s="47" customFormat="1" x14ac:dyDescent="0.35">
      <c r="A49" s="47">
        <f>Rozliczenie!A1188</f>
        <v>0</v>
      </c>
      <c r="B49" s="521">
        <f>Rozliczenie!B1188</f>
        <v>0</v>
      </c>
      <c r="C49" s="521"/>
      <c r="D49" s="521"/>
      <c r="E49" s="51">
        <f>Rozliczenie!L1188</f>
        <v>0</v>
      </c>
      <c r="F49" s="49">
        <f>Rozliczenie!O1188</f>
        <v>0</v>
      </c>
      <c r="G49" s="49" t="e">
        <f t="shared" si="0"/>
        <v>#DIV/0!</v>
      </c>
      <c r="H49" s="79" t="e">
        <f t="shared" si="1"/>
        <v>#DIV/0!</v>
      </c>
      <c r="I49" s="50" t="e">
        <f t="shared" si="2"/>
        <v>#DIV/0!</v>
      </c>
      <c r="J49" s="49">
        <f>Rozliczenie!F1188</f>
        <v>0</v>
      </c>
      <c r="K49" s="49">
        <f>Rozliczenie!H1188</f>
        <v>0</v>
      </c>
      <c r="L49" s="48"/>
    </row>
    <row r="50" spans="1:12" s="47" customFormat="1" x14ac:dyDescent="0.35">
      <c r="A50" s="47">
        <f>Rozliczenie!A1189</f>
        <v>0</v>
      </c>
      <c r="B50" s="521">
        <f>Rozliczenie!B1189</f>
        <v>0</v>
      </c>
      <c r="C50" s="521"/>
      <c r="D50" s="521"/>
      <c r="E50" s="51">
        <f>Rozliczenie!L1189</f>
        <v>0</v>
      </c>
      <c r="F50" s="49">
        <f>Rozliczenie!O1189</f>
        <v>0</v>
      </c>
      <c r="G50" s="49" t="e">
        <f t="shared" si="0"/>
        <v>#DIV/0!</v>
      </c>
      <c r="H50" s="79" t="e">
        <f t="shared" si="1"/>
        <v>#DIV/0!</v>
      </c>
      <c r="I50" s="50" t="e">
        <f t="shared" si="2"/>
        <v>#DIV/0!</v>
      </c>
      <c r="J50" s="49">
        <f>Rozliczenie!F1189</f>
        <v>0</v>
      </c>
      <c r="K50" s="49">
        <f>Rozliczenie!H1189</f>
        <v>0</v>
      </c>
      <c r="L50" s="48"/>
    </row>
    <row r="51" spans="1:12" s="47" customFormat="1" x14ac:dyDescent="0.35">
      <c r="A51" s="47">
        <f>Rozliczenie!A1190</f>
        <v>0</v>
      </c>
      <c r="B51" s="521">
        <f>Rozliczenie!B1190</f>
        <v>0</v>
      </c>
      <c r="C51" s="521"/>
      <c r="D51" s="521"/>
      <c r="E51" s="51">
        <f>Rozliczenie!L1190</f>
        <v>0</v>
      </c>
      <c r="F51" s="49">
        <f>Rozliczenie!O1190</f>
        <v>0</v>
      </c>
      <c r="G51" s="49" t="e">
        <f t="shared" si="0"/>
        <v>#DIV/0!</v>
      </c>
      <c r="H51" s="79" t="e">
        <f t="shared" si="1"/>
        <v>#DIV/0!</v>
      </c>
      <c r="I51" s="50" t="e">
        <f t="shared" si="2"/>
        <v>#DIV/0!</v>
      </c>
      <c r="J51" s="49">
        <f>Rozliczenie!F1190</f>
        <v>0</v>
      </c>
      <c r="K51" s="49">
        <f>Rozliczenie!H1190</f>
        <v>0</v>
      </c>
      <c r="L51" s="48"/>
    </row>
    <row r="52" spans="1:12" s="47" customFormat="1" x14ac:dyDescent="0.35">
      <c r="A52" s="47">
        <f>Rozliczenie!A1191</f>
        <v>0</v>
      </c>
      <c r="B52" s="521">
        <f>Rozliczenie!B1191</f>
        <v>0</v>
      </c>
      <c r="C52" s="521"/>
      <c r="D52" s="521"/>
      <c r="E52" s="51">
        <f>Rozliczenie!L1191</f>
        <v>0</v>
      </c>
      <c r="F52" s="49">
        <f>Rozliczenie!O1191</f>
        <v>0</v>
      </c>
      <c r="G52" s="49" t="e">
        <f t="shared" si="0"/>
        <v>#DIV/0!</v>
      </c>
      <c r="H52" s="79" t="e">
        <f t="shared" si="1"/>
        <v>#DIV/0!</v>
      </c>
      <c r="I52" s="50" t="e">
        <f t="shared" si="2"/>
        <v>#DIV/0!</v>
      </c>
      <c r="J52" s="49">
        <f>Rozliczenie!F1191</f>
        <v>0</v>
      </c>
      <c r="K52" s="49">
        <f>Rozliczenie!H1191</f>
        <v>0</v>
      </c>
      <c r="L52" s="48"/>
    </row>
    <row r="53" spans="1:12" s="47" customFormat="1" x14ac:dyDescent="0.35">
      <c r="A53" s="47">
        <f>Rozliczenie!A1192</f>
        <v>0</v>
      </c>
      <c r="B53" s="521">
        <f>Rozliczenie!B1192</f>
        <v>0</v>
      </c>
      <c r="C53" s="521"/>
      <c r="D53" s="521"/>
      <c r="E53" s="51">
        <f>Rozliczenie!L1192</f>
        <v>0</v>
      </c>
      <c r="F53" s="49">
        <f>Rozliczenie!O1192</f>
        <v>0</v>
      </c>
      <c r="G53" s="49" t="e">
        <f t="shared" si="0"/>
        <v>#DIV/0!</v>
      </c>
      <c r="H53" s="79" t="e">
        <f t="shared" si="1"/>
        <v>#DIV/0!</v>
      </c>
      <c r="I53" s="50" t="e">
        <f t="shared" si="2"/>
        <v>#DIV/0!</v>
      </c>
      <c r="J53" s="49">
        <f>Rozliczenie!F1192</f>
        <v>0</v>
      </c>
      <c r="K53" s="49">
        <f>Rozliczenie!H1192</f>
        <v>0</v>
      </c>
      <c r="L53" s="48"/>
    </row>
    <row r="54" spans="1:12" s="47" customFormat="1" x14ac:dyDescent="0.35">
      <c r="A54" s="47">
        <f>Rozliczenie!A1193</f>
        <v>0</v>
      </c>
      <c r="B54" s="521">
        <f>Rozliczenie!B1193</f>
        <v>0</v>
      </c>
      <c r="C54" s="521"/>
      <c r="D54" s="521"/>
      <c r="E54" s="51">
        <f>Rozliczenie!L1193</f>
        <v>0</v>
      </c>
      <c r="F54" s="49">
        <f>Rozliczenie!O1193</f>
        <v>0</v>
      </c>
      <c r="G54" s="49" t="e">
        <f t="shared" si="0"/>
        <v>#DIV/0!</v>
      </c>
      <c r="H54" s="79" t="e">
        <f t="shared" si="1"/>
        <v>#DIV/0!</v>
      </c>
      <c r="I54" s="50" t="e">
        <f t="shared" si="2"/>
        <v>#DIV/0!</v>
      </c>
      <c r="J54" s="49">
        <f>Rozliczenie!F1193</f>
        <v>0</v>
      </c>
      <c r="K54" s="49">
        <f>Rozliczenie!H1193</f>
        <v>0</v>
      </c>
      <c r="L54" s="48"/>
    </row>
    <row r="55" spans="1:12" s="47" customFormat="1" x14ac:dyDescent="0.35">
      <c r="A55" s="47">
        <f>Rozliczenie!A1194</f>
        <v>0</v>
      </c>
      <c r="B55" s="521">
        <f>Rozliczenie!B1194</f>
        <v>0</v>
      </c>
      <c r="C55" s="521"/>
      <c r="D55" s="521"/>
      <c r="E55" s="51">
        <f>Rozliczenie!L1194</f>
        <v>0</v>
      </c>
      <c r="F55" s="49">
        <f>Rozliczenie!O1194</f>
        <v>0</v>
      </c>
      <c r="G55" s="49" t="e">
        <f t="shared" si="0"/>
        <v>#DIV/0!</v>
      </c>
      <c r="H55" s="79" t="e">
        <f t="shared" si="1"/>
        <v>#DIV/0!</v>
      </c>
      <c r="I55" s="50" t="e">
        <f t="shared" si="2"/>
        <v>#DIV/0!</v>
      </c>
      <c r="J55" s="49">
        <f>Rozliczenie!F1194</f>
        <v>0</v>
      </c>
      <c r="K55" s="49">
        <f>Rozliczenie!H1194</f>
        <v>0</v>
      </c>
      <c r="L55" s="48"/>
    </row>
    <row r="56" spans="1:12" s="47" customFormat="1" x14ac:dyDescent="0.35">
      <c r="A56" s="47">
        <f>Rozliczenie!A1195</f>
        <v>0</v>
      </c>
      <c r="B56" s="521">
        <f>Rozliczenie!B1195</f>
        <v>0</v>
      </c>
      <c r="C56" s="521"/>
      <c r="D56" s="521"/>
      <c r="E56" s="51">
        <f>Rozliczenie!L1195</f>
        <v>0</v>
      </c>
      <c r="F56" s="49">
        <f>Rozliczenie!O1195</f>
        <v>0</v>
      </c>
      <c r="G56" s="49" t="e">
        <f t="shared" si="0"/>
        <v>#DIV/0!</v>
      </c>
      <c r="H56" s="79" t="e">
        <f t="shared" si="1"/>
        <v>#DIV/0!</v>
      </c>
      <c r="I56" s="50" t="e">
        <f t="shared" si="2"/>
        <v>#DIV/0!</v>
      </c>
      <c r="J56" s="49">
        <f>Rozliczenie!F1195</f>
        <v>0</v>
      </c>
      <c r="K56" s="49">
        <f>Rozliczenie!H1195</f>
        <v>0</v>
      </c>
      <c r="L56" s="48"/>
    </row>
    <row r="57" spans="1:12" s="47" customFormat="1" x14ac:dyDescent="0.35">
      <c r="A57" s="47">
        <f>Rozliczenie!A1196</f>
        <v>0</v>
      </c>
      <c r="B57" s="521">
        <f>Rozliczenie!B1196</f>
        <v>0</v>
      </c>
      <c r="C57" s="521"/>
      <c r="D57" s="521"/>
      <c r="E57" s="51">
        <f>Rozliczenie!L1196</f>
        <v>0</v>
      </c>
      <c r="F57" s="49">
        <f>Rozliczenie!O1196</f>
        <v>0</v>
      </c>
      <c r="G57" s="49" t="e">
        <f t="shared" si="0"/>
        <v>#DIV/0!</v>
      </c>
      <c r="H57" s="79" t="e">
        <f t="shared" si="1"/>
        <v>#DIV/0!</v>
      </c>
      <c r="I57" s="50" t="e">
        <f t="shared" si="2"/>
        <v>#DIV/0!</v>
      </c>
      <c r="J57" s="49">
        <f>Rozliczenie!F1196</f>
        <v>0</v>
      </c>
      <c r="K57" s="49">
        <f>Rozliczenie!H1196</f>
        <v>0</v>
      </c>
      <c r="L57" s="48"/>
    </row>
    <row r="58" spans="1:12" s="47" customFormat="1" x14ac:dyDescent="0.35">
      <c r="A58" s="47">
        <f>Rozliczenie!A1197</f>
        <v>0</v>
      </c>
      <c r="B58" s="521">
        <f>Rozliczenie!B1197</f>
        <v>0</v>
      </c>
      <c r="C58" s="521"/>
      <c r="D58" s="521"/>
      <c r="E58" s="51">
        <f>Rozliczenie!L1197</f>
        <v>0</v>
      </c>
      <c r="F58" s="49">
        <f>Rozliczenie!O1197</f>
        <v>0</v>
      </c>
      <c r="G58" s="49" t="e">
        <f t="shared" si="0"/>
        <v>#DIV/0!</v>
      </c>
      <c r="H58" s="79" t="e">
        <f t="shared" si="1"/>
        <v>#DIV/0!</v>
      </c>
      <c r="I58" s="50" t="e">
        <f t="shared" si="2"/>
        <v>#DIV/0!</v>
      </c>
      <c r="J58" s="49">
        <f>Rozliczenie!F1197</f>
        <v>0</v>
      </c>
      <c r="K58" s="49">
        <f>Rozliczenie!H1197</f>
        <v>0</v>
      </c>
      <c r="L58" s="48"/>
    </row>
    <row r="59" spans="1:12" s="47" customFormat="1" x14ac:dyDescent="0.35">
      <c r="A59" s="47">
        <f>Rozliczenie!A1198</f>
        <v>0</v>
      </c>
      <c r="B59" s="521">
        <f>Rozliczenie!B1198</f>
        <v>0</v>
      </c>
      <c r="C59" s="521"/>
      <c r="D59" s="521"/>
      <c r="E59" s="51">
        <f>Rozliczenie!L1198</f>
        <v>0</v>
      </c>
      <c r="F59" s="49">
        <f>Rozliczenie!O1198</f>
        <v>0</v>
      </c>
      <c r="G59" s="49" t="e">
        <f t="shared" si="0"/>
        <v>#DIV/0!</v>
      </c>
      <c r="H59" s="79" t="e">
        <f t="shared" si="1"/>
        <v>#DIV/0!</v>
      </c>
      <c r="I59" s="50" t="e">
        <f t="shared" si="2"/>
        <v>#DIV/0!</v>
      </c>
      <c r="J59" s="49">
        <f>Rozliczenie!F1198</f>
        <v>0</v>
      </c>
      <c r="K59" s="49">
        <f>Rozliczenie!H1198</f>
        <v>0</v>
      </c>
      <c r="L59" s="48"/>
    </row>
    <row r="60" spans="1:12" s="47" customFormat="1" x14ac:dyDescent="0.35">
      <c r="A60" s="47">
        <f>Rozliczenie!A1199</f>
        <v>0</v>
      </c>
      <c r="B60" s="521">
        <f>Rozliczenie!B1199</f>
        <v>0</v>
      </c>
      <c r="C60" s="521"/>
      <c r="D60" s="521"/>
      <c r="E60" s="51">
        <f>Rozliczenie!L1199</f>
        <v>0</v>
      </c>
      <c r="F60" s="49">
        <f>Rozliczenie!O1199</f>
        <v>0</v>
      </c>
      <c r="G60" s="49" t="e">
        <f t="shared" si="0"/>
        <v>#DIV/0!</v>
      </c>
      <c r="H60" s="79" t="e">
        <f t="shared" si="1"/>
        <v>#DIV/0!</v>
      </c>
      <c r="I60" s="50" t="e">
        <f t="shared" si="2"/>
        <v>#DIV/0!</v>
      </c>
      <c r="J60" s="49">
        <f>Rozliczenie!F1199</f>
        <v>0</v>
      </c>
      <c r="K60" s="49">
        <f>Rozliczenie!H1199</f>
        <v>0</v>
      </c>
      <c r="L60" s="48"/>
    </row>
    <row r="61" spans="1:12" s="47" customFormat="1" x14ac:dyDescent="0.35">
      <c r="A61" s="47">
        <f>Rozliczenie!A1200</f>
        <v>0</v>
      </c>
      <c r="B61" s="521">
        <f>Rozliczenie!B1200</f>
        <v>0</v>
      </c>
      <c r="C61" s="521"/>
      <c r="D61" s="521"/>
      <c r="E61" s="51">
        <f>Rozliczenie!L1200</f>
        <v>0</v>
      </c>
      <c r="F61" s="49">
        <f>Rozliczenie!O1200</f>
        <v>0</v>
      </c>
      <c r="G61" s="49" t="e">
        <f t="shared" si="0"/>
        <v>#DIV/0!</v>
      </c>
      <c r="H61" s="79" t="e">
        <f t="shared" si="1"/>
        <v>#DIV/0!</v>
      </c>
      <c r="I61" s="50" t="e">
        <f t="shared" si="2"/>
        <v>#DIV/0!</v>
      </c>
      <c r="J61" s="49">
        <f>Rozliczenie!F1200</f>
        <v>0</v>
      </c>
      <c r="K61" s="49">
        <f>Rozliczenie!H1200</f>
        <v>0</v>
      </c>
      <c r="L61" s="48"/>
    </row>
    <row r="62" spans="1:12" s="47" customFormat="1" x14ac:dyDescent="0.35">
      <c r="A62" s="47">
        <f>Rozliczenie!A1201</f>
        <v>0</v>
      </c>
      <c r="B62" s="521">
        <f>Rozliczenie!B1201</f>
        <v>0</v>
      </c>
      <c r="C62" s="521"/>
      <c r="D62" s="521"/>
      <c r="E62" s="51">
        <f>Rozliczenie!L1201</f>
        <v>0</v>
      </c>
      <c r="F62" s="49">
        <f>Rozliczenie!O1201</f>
        <v>0</v>
      </c>
      <c r="G62" s="49" t="e">
        <f t="shared" si="0"/>
        <v>#DIV/0!</v>
      </c>
      <c r="H62" s="79" t="e">
        <f t="shared" si="1"/>
        <v>#DIV/0!</v>
      </c>
      <c r="I62" s="50" t="e">
        <f t="shared" si="2"/>
        <v>#DIV/0!</v>
      </c>
      <c r="J62" s="49">
        <f>Rozliczenie!F1201</f>
        <v>0</v>
      </c>
      <c r="K62" s="49">
        <f>Rozliczenie!H1201</f>
        <v>0</v>
      </c>
      <c r="L62" s="48"/>
    </row>
    <row r="63" spans="1:12" s="47" customFormat="1" x14ac:dyDescent="0.35">
      <c r="A63" s="47">
        <f>Rozliczenie!A1202</f>
        <v>0</v>
      </c>
      <c r="B63" s="521">
        <f>Rozliczenie!B1202</f>
        <v>0</v>
      </c>
      <c r="C63" s="521"/>
      <c r="D63" s="521"/>
      <c r="E63" s="51">
        <f>Rozliczenie!L1202</f>
        <v>0</v>
      </c>
      <c r="F63" s="49">
        <f>Rozliczenie!O1202</f>
        <v>0</v>
      </c>
      <c r="G63" s="49" t="e">
        <f t="shared" si="0"/>
        <v>#DIV/0!</v>
      </c>
      <c r="H63" s="79" t="e">
        <f t="shared" si="1"/>
        <v>#DIV/0!</v>
      </c>
      <c r="I63" s="50" t="e">
        <f t="shared" si="2"/>
        <v>#DIV/0!</v>
      </c>
      <c r="J63" s="49">
        <f>Rozliczenie!F1202</f>
        <v>0</v>
      </c>
      <c r="K63" s="49">
        <f>Rozliczenie!H1202</f>
        <v>0</v>
      </c>
      <c r="L63" s="48"/>
    </row>
    <row r="64" spans="1:12" s="47" customFormat="1" x14ac:dyDescent="0.35">
      <c r="A64" s="47">
        <f>Rozliczenie!A1203</f>
        <v>0</v>
      </c>
      <c r="B64" s="521">
        <f>Rozliczenie!B1203</f>
        <v>0</v>
      </c>
      <c r="C64" s="521"/>
      <c r="D64" s="521"/>
      <c r="E64" s="51">
        <f>Rozliczenie!L1203</f>
        <v>0</v>
      </c>
      <c r="F64" s="49">
        <f>Rozliczenie!O1203</f>
        <v>0</v>
      </c>
      <c r="G64" s="49" t="e">
        <f t="shared" si="0"/>
        <v>#DIV/0!</v>
      </c>
      <c r="H64" s="79" t="e">
        <f t="shared" si="1"/>
        <v>#DIV/0!</v>
      </c>
      <c r="I64" s="50" t="e">
        <f t="shared" si="2"/>
        <v>#DIV/0!</v>
      </c>
      <c r="J64" s="49">
        <f>Rozliczenie!F1203</f>
        <v>0</v>
      </c>
      <c r="K64" s="49">
        <f>Rozliczenie!H1203</f>
        <v>0</v>
      </c>
      <c r="L64" s="48"/>
    </row>
    <row r="65" spans="1:12" s="47" customFormat="1" x14ac:dyDescent="0.35">
      <c r="A65" s="47">
        <f>Rozliczenie!A1204</f>
        <v>0</v>
      </c>
      <c r="B65" s="521">
        <f>Rozliczenie!B1204</f>
        <v>0</v>
      </c>
      <c r="C65" s="521"/>
      <c r="D65" s="521"/>
      <c r="E65" s="51">
        <f>Rozliczenie!L1204</f>
        <v>0</v>
      </c>
      <c r="F65" s="49">
        <f>Rozliczenie!O1204</f>
        <v>0</v>
      </c>
      <c r="G65" s="49" t="e">
        <f t="shared" si="0"/>
        <v>#DIV/0!</v>
      </c>
      <c r="H65" s="79" t="e">
        <f t="shared" si="1"/>
        <v>#DIV/0!</v>
      </c>
      <c r="I65" s="50" t="e">
        <f t="shared" si="2"/>
        <v>#DIV/0!</v>
      </c>
      <c r="J65" s="49">
        <f>Rozliczenie!F1204</f>
        <v>0</v>
      </c>
      <c r="K65" s="49">
        <f>Rozliczenie!H1204</f>
        <v>0</v>
      </c>
      <c r="L65" s="48"/>
    </row>
    <row r="66" spans="1:12" s="47" customFormat="1" x14ac:dyDescent="0.35">
      <c r="A66" s="47">
        <f>Rozliczenie!A1205</f>
        <v>0</v>
      </c>
      <c r="B66" s="521">
        <f>Rozliczenie!B1205</f>
        <v>0</v>
      </c>
      <c r="C66" s="521"/>
      <c r="D66" s="521"/>
      <c r="E66" s="51">
        <f>Rozliczenie!L1205</f>
        <v>0</v>
      </c>
      <c r="F66" s="49">
        <f>Rozliczenie!O1205</f>
        <v>0</v>
      </c>
      <c r="G66" s="49" t="e">
        <f t="shared" si="0"/>
        <v>#DIV/0!</v>
      </c>
      <c r="H66" s="79" t="e">
        <f t="shared" si="1"/>
        <v>#DIV/0!</v>
      </c>
      <c r="I66" s="50" t="e">
        <f t="shared" si="2"/>
        <v>#DIV/0!</v>
      </c>
      <c r="J66" s="49">
        <f>Rozliczenie!F1205</f>
        <v>0</v>
      </c>
      <c r="K66" s="49">
        <f>Rozliczenie!H1205</f>
        <v>0</v>
      </c>
      <c r="L66" s="48"/>
    </row>
    <row r="67" spans="1:12" s="47" customFormat="1" x14ac:dyDescent="0.35">
      <c r="A67" s="47">
        <f>Rozliczenie!A1206</f>
        <v>0</v>
      </c>
      <c r="B67" s="521">
        <f>Rozliczenie!B1206</f>
        <v>0</v>
      </c>
      <c r="C67" s="521"/>
      <c r="D67" s="521"/>
      <c r="E67" s="51">
        <f>Rozliczenie!L1206</f>
        <v>0</v>
      </c>
      <c r="F67" s="49">
        <f>Rozliczenie!O1206</f>
        <v>0</v>
      </c>
      <c r="G67" s="49" t="e">
        <f t="shared" si="0"/>
        <v>#DIV/0!</v>
      </c>
      <c r="H67" s="79" t="e">
        <f t="shared" si="1"/>
        <v>#DIV/0!</v>
      </c>
      <c r="I67" s="50" t="e">
        <f t="shared" si="2"/>
        <v>#DIV/0!</v>
      </c>
      <c r="J67" s="49">
        <f>Rozliczenie!F1206</f>
        <v>0</v>
      </c>
      <c r="K67" s="49">
        <f>Rozliczenie!H1206</f>
        <v>0</v>
      </c>
      <c r="L67" s="48"/>
    </row>
    <row r="68" spans="1:12" s="47" customFormat="1" x14ac:dyDescent="0.35">
      <c r="A68" s="47">
        <f>Rozliczenie!A1207</f>
        <v>0</v>
      </c>
      <c r="B68" s="521">
        <f>Rozliczenie!B1207</f>
        <v>0</v>
      </c>
      <c r="C68" s="521"/>
      <c r="D68" s="521"/>
      <c r="E68" s="51">
        <f>Rozliczenie!L1207</f>
        <v>0</v>
      </c>
      <c r="F68" s="49">
        <f>Rozliczenie!O1207</f>
        <v>0</v>
      </c>
      <c r="G68" s="49" t="e">
        <f t="shared" si="0"/>
        <v>#DIV/0!</v>
      </c>
      <c r="H68" s="79" t="e">
        <f t="shared" si="1"/>
        <v>#DIV/0!</v>
      </c>
      <c r="I68" s="50" t="e">
        <f t="shared" si="2"/>
        <v>#DIV/0!</v>
      </c>
      <c r="J68" s="49">
        <f>Rozliczenie!F1207</f>
        <v>0</v>
      </c>
      <c r="K68" s="49">
        <f>Rozliczenie!H1207</f>
        <v>0</v>
      </c>
      <c r="L68" s="48"/>
    </row>
    <row r="69" spans="1:12" s="47" customFormat="1" x14ac:dyDescent="0.35">
      <c r="A69" s="47">
        <f>Rozliczenie!A1208</f>
        <v>0</v>
      </c>
      <c r="B69" s="521">
        <f>Rozliczenie!B1208</f>
        <v>0</v>
      </c>
      <c r="C69" s="521"/>
      <c r="D69" s="521"/>
      <c r="E69" s="51">
        <f>Rozliczenie!L1208</f>
        <v>0</v>
      </c>
      <c r="F69" s="49">
        <f>Rozliczenie!O1208</f>
        <v>0</v>
      </c>
      <c r="G69" s="49" t="e">
        <f t="shared" ref="G69:G103" si="3">(F69/E69)</f>
        <v>#DIV/0!</v>
      </c>
      <c r="H69" s="79" t="e">
        <f t="shared" ref="H69:H103" si="4">ROUND(J69/E69,2)</f>
        <v>#DIV/0!</v>
      </c>
      <c r="I69" s="50" t="e">
        <f t="shared" ref="I69:I103" si="5">ROUND(J69/F69,2)</f>
        <v>#DIV/0!</v>
      </c>
      <c r="J69" s="49">
        <f>Rozliczenie!F1208</f>
        <v>0</v>
      </c>
      <c r="K69" s="49">
        <f>Rozliczenie!H1208</f>
        <v>0</v>
      </c>
      <c r="L69" s="48"/>
    </row>
    <row r="70" spans="1:12" s="47" customFormat="1" x14ac:dyDescent="0.35">
      <c r="A70" s="47">
        <f>Rozliczenie!A1209</f>
        <v>0</v>
      </c>
      <c r="B70" s="521">
        <f>Rozliczenie!B1209</f>
        <v>0</v>
      </c>
      <c r="C70" s="521"/>
      <c r="D70" s="521"/>
      <c r="E70" s="51">
        <f>Rozliczenie!L1209</f>
        <v>0</v>
      </c>
      <c r="F70" s="49">
        <f>Rozliczenie!O1209</f>
        <v>0</v>
      </c>
      <c r="G70" s="49" t="e">
        <f t="shared" si="3"/>
        <v>#DIV/0!</v>
      </c>
      <c r="H70" s="79" t="e">
        <f t="shared" si="4"/>
        <v>#DIV/0!</v>
      </c>
      <c r="I70" s="50" t="e">
        <f t="shared" si="5"/>
        <v>#DIV/0!</v>
      </c>
      <c r="J70" s="49">
        <f>Rozliczenie!F1209</f>
        <v>0</v>
      </c>
      <c r="K70" s="49">
        <f>Rozliczenie!H1209</f>
        <v>0</v>
      </c>
      <c r="L70" s="48"/>
    </row>
    <row r="71" spans="1:12" s="47" customFormat="1" x14ac:dyDescent="0.35">
      <c r="A71" s="47">
        <f>Rozliczenie!A1210</f>
        <v>0</v>
      </c>
      <c r="B71" s="521">
        <f>Rozliczenie!B1210</f>
        <v>0</v>
      </c>
      <c r="C71" s="521"/>
      <c r="D71" s="521"/>
      <c r="E71" s="51">
        <f>Rozliczenie!L1210</f>
        <v>0</v>
      </c>
      <c r="F71" s="49">
        <f>Rozliczenie!O1210</f>
        <v>0</v>
      </c>
      <c r="G71" s="49" t="e">
        <f t="shared" si="3"/>
        <v>#DIV/0!</v>
      </c>
      <c r="H71" s="79" t="e">
        <f t="shared" si="4"/>
        <v>#DIV/0!</v>
      </c>
      <c r="I71" s="50" t="e">
        <f t="shared" si="5"/>
        <v>#DIV/0!</v>
      </c>
      <c r="J71" s="49">
        <f>Rozliczenie!F1210</f>
        <v>0</v>
      </c>
      <c r="K71" s="49">
        <f>Rozliczenie!H1210</f>
        <v>0</v>
      </c>
      <c r="L71" s="48"/>
    </row>
    <row r="72" spans="1:12" s="47" customFormat="1" x14ac:dyDescent="0.35">
      <c r="A72" s="47">
        <f>Rozliczenie!A1211</f>
        <v>0</v>
      </c>
      <c r="B72" s="521">
        <f>Rozliczenie!B1211</f>
        <v>0</v>
      </c>
      <c r="C72" s="521"/>
      <c r="D72" s="521"/>
      <c r="E72" s="51">
        <f>Rozliczenie!L1211</f>
        <v>0</v>
      </c>
      <c r="F72" s="49">
        <f>Rozliczenie!O1211</f>
        <v>0</v>
      </c>
      <c r="G72" s="49" t="e">
        <f t="shared" si="3"/>
        <v>#DIV/0!</v>
      </c>
      <c r="H72" s="79" t="e">
        <f t="shared" si="4"/>
        <v>#DIV/0!</v>
      </c>
      <c r="I72" s="50" t="e">
        <f t="shared" si="5"/>
        <v>#DIV/0!</v>
      </c>
      <c r="J72" s="49">
        <f>Rozliczenie!F1211</f>
        <v>0</v>
      </c>
      <c r="K72" s="49">
        <f>Rozliczenie!H1211</f>
        <v>0</v>
      </c>
      <c r="L72" s="48"/>
    </row>
    <row r="73" spans="1:12" s="47" customFormat="1" x14ac:dyDescent="0.35">
      <c r="A73" s="47">
        <f>Rozliczenie!A1212</f>
        <v>0</v>
      </c>
      <c r="B73" s="521">
        <f>Rozliczenie!B1212</f>
        <v>0</v>
      </c>
      <c r="C73" s="521"/>
      <c r="D73" s="521"/>
      <c r="E73" s="51">
        <f>Rozliczenie!L1212</f>
        <v>0</v>
      </c>
      <c r="F73" s="49">
        <f>Rozliczenie!O1212</f>
        <v>0</v>
      </c>
      <c r="G73" s="49" t="e">
        <f t="shared" si="3"/>
        <v>#DIV/0!</v>
      </c>
      <c r="H73" s="79" t="e">
        <f t="shared" si="4"/>
        <v>#DIV/0!</v>
      </c>
      <c r="I73" s="50" t="e">
        <f t="shared" si="5"/>
        <v>#DIV/0!</v>
      </c>
      <c r="J73" s="49">
        <f>Rozliczenie!F1212</f>
        <v>0</v>
      </c>
      <c r="K73" s="49">
        <f>Rozliczenie!H1212</f>
        <v>0</v>
      </c>
      <c r="L73" s="48"/>
    </row>
    <row r="74" spans="1:12" s="47" customFormat="1" x14ac:dyDescent="0.35">
      <c r="A74" s="47">
        <f>Rozliczenie!A1213</f>
        <v>0</v>
      </c>
      <c r="B74" s="521">
        <f>Rozliczenie!B1213</f>
        <v>0</v>
      </c>
      <c r="C74" s="521"/>
      <c r="D74" s="521"/>
      <c r="E74" s="51">
        <f>Rozliczenie!L1213</f>
        <v>0</v>
      </c>
      <c r="F74" s="49">
        <f>Rozliczenie!O1213</f>
        <v>0</v>
      </c>
      <c r="G74" s="49" t="e">
        <f t="shared" si="3"/>
        <v>#DIV/0!</v>
      </c>
      <c r="H74" s="79" t="e">
        <f t="shared" si="4"/>
        <v>#DIV/0!</v>
      </c>
      <c r="I74" s="50" t="e">
        <f t="shared" si="5"/>
        <v>#DIV/0!</v>
      </c>
      <c r="J74" s="49">
        <f>Rozliczenie!F1213</f>
        <v>0</v>
      </c>
      <c r="K74" s="49">
        <f>Rozliczenie!H1213</f>
        <v>0</v>
      </c>
      <c r="L74" s="48"/>
    </row>
    <row r="75" spans="1:12" s="47" customFormat="1" x14ac:dyDescent="0.35">
      <c r="A75" s="47">
        <f>Rozliczenie!A1214</f>
        <v>0</v>
      </c>
      <c r="B75" s="521">
        <f>Rozliczenie!B1214</f>
        <v>0</v>
      </c>
      <c r="C75" s="521"/>
      <c r="D75" s="521"/>
      <c r="E75" s="51">
        <f>Rozliczenie!L1214</f>
        <v>0</v>
      </c>
      <c r="F75" s="49">
        <f>Rozliczenie!O1214</f>
        <v>0</v>
      </c>
      <c r="G75" s="49" t="e">
        <f t="shared" si="3"/>
        <v>#DIV/0!</v>
      </c>
      <c r="H75" s="79" t="e">
        <f t="shared" si="4"/>
        <v>#DIV/0!</v>
      </c>
      <c r="I75" s="50" t="e">
        <f t="shared" si="5"/>
        <v>#DIV/0!</v>
      </c>
      <c r="J75" s="49">
        <f>Rozliczenie!F1214</f>
        <v>0</v>
      </c>
      <c r="K75" s="49">
        <f>Rozliczenie!H1214</f>
        <v>0</v>
      </c>
      <c r="L75" s="48"/>
    </row>
    <row r="76" spans="1:12" s="47" customFormat="1" x14ac:dyDescent="0.35">
      <c r="A76" s="47">
        <f>Rozliczenie!A1215</f>
        <v>0</v>
      </c>
      <c r="B76" s="521">
        <f>Rozliczenie!B1215</f>
        <v>0</v>
      </c>
      <c r="C76" s="521"/>
      <c r="D76" s="521"/>
      <c r="E76" s="51">
        <f>Rozliczenie!L1215</f>
        <v>0</v>
      </c>
      <c r="F76" s="49">
        <f>Rozliczenie!O1215</f>
        <v>0</v>
      </c>
      <c r="G76" s="49" t="e">
        <f t="shared" si="3"/>
        <v>#DIV/0!</v>
      </c>
      <c r="H76" s="79" t="e">
        <f t="shared" si="4"/>
        <v>#DIV/0!</v>
      </c>
      <c r="I76" s="50" t="e">
        <f t="shared" si="5"/>
        <v>#DIV/0!</v>
      </c>
      <c r="J76" s="49">
        <f>Rozliczenie!F1215</f>
        <v>0</v>
      </c>
      <c r="K76" s="49">
        <f>Rozliczenie!H1215</f>
        <v>0</v>
      </c>
      <c r="L76" s="48"/>
    </row>
    <row r="77" spans="1:12" s="47" customFormat="1" x14ac:dyDescent="0.35">
      <c r="A77" s="47">
        <f>Rozliczenie!A1216</f>
        <v>0</v>
      </c>
      <c r="B77" s="521">
        <f>Rozliczenie!B1216</f>
        <v>0</v>
      </c>
      <c r="C77" s="521"/>
      <c r="D77" s="521"/>
      <c r="E77" s="51">
        <f>Rozliczenie!L1216</f>
        <v>0</v>
      </c>
      <c r="F77" s="49">
        <f>Rozliczenie!O1216</f>
        <v>0</v>
      </c>
      <c r="G77" s="49" t="e">
        <f t="shared" si="3"/>
        <v>#DIV/0!</v>
      </c>
      <c r="H77" s="79" t="e">
        <f t="shared" si="4"/>
        <v>#DIV/0!</v>
      </c>
      <c r="I77" s="50" t="e">
        <f t="shared" si="5"/>
        <v>#DIV/0!</v>
      </c>
      <c r="J77" s="49">
        <f>Rozliczenie!F1216</f>
        <v>0</v>
      </c>
      <c r="K77" s="49">
        <f>Rozliczenie!H1216</f>
        <v>0</v>
      </c>
      <c r="L77" s="48"/>
    </row>
    <row r="78" spans="1:12" s="47" customFormat="1" x14ac:dyDescent="0.35">
      <c r="A78" s="47">
        <f>Rozliczenie!A1217</f>
        <v>0</v>
      </c>
      <c r="B78" s="521">
        <f>Rozliczenie!B1217</f>
        <v>0</v>
      </c>
      <c r="C78" s="521"/>
      <c r="D78" s="521"/>
      <c r="E78" s="51">
        <f>Rozliczenie!L1217</f>
        <v>0</v>
      </c>
      <c r="F78" s="49">
        <f>Rozliczenie!O1217</f>
        <v>0</v>
      </c>
      <c r="G78" s="49" t="e">
        <f t="shared" si="3"/>
        <v>#DIV/0!</v>
      </c>
      <c r="H78" s="79" t="e">
        <f t="shared" si="4"/>
        <v>#DIV/0!</v>
      </c>
      <c r="I78" s="50" t="e">
        <f t="shared" si="5"/>
        <v>#DIV/0!</v>
      </c>
      <c r="J78" s="49">
        <f>Rozliczenie!F1217</f>
        <v>0</v>
      </c>
      <c r="K78" s="49">
        <f>Rozliczenie!H1217</f>
        <v>0</v>
      </c>
      <c r="L78" s="48"/>
    </row>
    <row r="79" spans="1:12" s="47" customFormat="1" x14ac:dyDescent="0.35">
      <c r="A79" s="47">
        <f>Rozliczenie!A1218</f>
        <v>0</v>
      </c>
      <c r="B79" s="521">
        <f>Rozliczenie!B1218</f>
        <v>0</v>
      </c>
      <c r="C79" s="521"/>
      <c r="D79" s="521"/>
      <c r="E79" s="51">
        <f>Rozliczenie!L1218</f>
        <v>0</v>
      </c>
      <c r="F79" s="49">
        <f>Rozliczenie!O1218</f>
        <v>0</v>
      </c>
      <c r="G79" s="49" t="e">
        <f t="shared" si="3"/>
        <v>#DIV/0!</v>
      </c>
      <c r="H79" s="79" t="e">
        <f t="shared" si="4"/>
        <v>#DIV/0!</v>
      </c>
      <c r="I79" s="50" t="e">
        <f t="shared" si="5"/>
        <v>#DIV/0!</v>
      </c>
      <c r="J79" s="49">
        <f>Rozliczenie!F1218</f>
        <v>0</v>
      </c>
      <c r="K79" s="49">
        <f>Rozliczenie!H1218</f>
        <v>0</v>
      </c>
      <c r="L79" s="48"/>
    </row>
    <row r="80" spans="1:12" s="47" customFormat="1" x14ac:dyDescent="0.35">
      <c r="A80" s="47">
        <f>Rozliczenie!A1219</f>
        <v>0</v>
      </c>
      <c r="B80" s="521">
        <f>Rozliczenie!B1219</f>
        <v>0</v>
      </c>
      <c r="C80" s="521"/>
      <c r="D80" s="521"/>
      <c r="E80" s="51">
        <f>Rozliczenie!L1219</f>
        <v>0</v>
      </c>
      <c r="F80" s="49">
        <f>Rozliczenie!O1219</f>
        <v>0</v>
      </c>
      <c r="G80" s="49" t="e">
        <f t="shared" si="3"/>
        <v>#DIV/0!</v>
      </c>
      <c r="H80" s="79" t="e">
        <f t="shared" si="4"/>
        <v>#DIV/0!</v>
      </c>
      <c r="I80" s="50" t="e">
        <f t="shared" si="5"/>
        <v>#DIV/0!</v>
      </c>
      <c r="J80" s="49">
        <f>Rozliczenie!F1219</f>
        <v>0</v>
      </c>
      <c r="K80" s="49">
        <f>Rozliczenie!H1219</f>
        <v>0</v>
      </c>
      <c r="L80" s="48"/>
    </row>
    <row r="81" spans="1:12" s="47" customFormat="1" x14ac:dyDescent="0.35">
      <c r="A81" s="47">
        <f>Rozliczenie!A1220</f>
        <v>0</v>
      </c>
      <c r="B81" s="521">
        <f>Rozliczenie!B1220</f>
        <v>0</v>
      </c>
      <c r="C81" s="521"/>
      <c r="D81" s="521"/>
      <c r="E81" s="51">
        <f>Rozliczenie!L1220</f>
        <v>0</v>
      </c>
      <c r="F81" s="49">
        <f>Rozliczenie!O1220</f>
        <v>0</v>
      </c>
      <c r="G81" s="49" t="e">
        <f t="shared" si="3"/>
        <v>#DIV/0!</v>
      </c>
      <c r="H81" s="79" t="e">
        <f t="shared" si="4"/>
        <v>#DIV/0!</v>
      </c>
      <c r="I81" s="50" t="e">
        <f t="shared" si="5"/>
        <v>#DIV/0!</v>
      </c>
      <c r="J81" s="49">
        <f>Rozliczenie!F1220</f>
        <v>0</v>
      </c>
      <c r="K81" s="49">
        <f>Rozliczenie!H1220</f>
        <v>0</v>
      </c>
      <c r="L81" s="48"/>
    </row>
    <row r="82" spans="1:12" s="47" customFormat="1" x14ac:dyDescent="0.35">
      <c r="A82" s="47">
        <f>Rozliczenie!A1221</f>
        <v>0</v>
      </c>
      <c r="B82" s="521">
        <f>Rozliczenie!B1221</f>
        <v>0</v>
      </c>
      <c r="C82" s="521"/>
      <c r="D82" s="521"/>
      <c r="E82" s="51">
        <f>Rozliczenie!L1221</f>
        <v>0</v>
      </c>
      <c r="F82" s="49">
        <f>Rozliczenie!O1221</f>
        <v>0</v>
      </c>
      <c r="G82" s="49" t="e">
        <f t="shared" si="3"/>
        <v>#DIV/0!</v>
      </c>
      <c r="H82" s="79" t="e">
        <f t="shared" si="4"/>
        <v>#DIV/0!</v>
      </c>
      <c r="I82" s="50" t="e">
        <f t="shared" si="5"/>
        <v>#DIV/0!</v>
      </c>
      <c r="J82" s="49">
        <f>Rozliczenie!F1221</f>
        <v>0</v>
      </c>
      <c r="K82" s="49">
        <f>Rozliczenie!H1221</f>
        <v>0</v>
      </c>
      <c r="L82" s="48"/>
    </row>
    <row r="83" spans="1:12" s="47" customFormat="1" x14ac:dyDescent="0.35">
      <c r="A83" s="47">
        <f>Rozliczenie!A1222</f>
        <v>0</v>
      </c>
      <c r="B83" s="521">
        <f>Rozliczenie!B1222</f>
        <v>0</v>
      </c>
      <c r="C83" s="521"/>
      <c r="D83" s="521"/>
      <c r="E83" s="51">
        <f>Rozliczenie!L1222</f>
        <v>0</v>
      </c>
      <c r="F83" s="49">
        <f>Rozliczenie!O1222</f>
        <v>0</v>
      </c>
      <c r="G83" s="49" t="e">
        <f t="shared" si="3"/>
        <v>#DIV/0!</v>
      </c>
      <c r="H83" s="79" t="e">
        <f t="shared" si="4"/>
        <v>#DIV/0!</v>
      </c>
      <c r="I83" s="50" t="e">
        <f t="shared" si="5"/>
        <v>#DIV/0!</v>
      </c>
      <c r="J83" s="49">
        <f>Rozliczenie!F1222</f>
        <v>0</v>
      </c>
      <c r="K83" s="49">
        <f>Rozliczenie!H1222</f>
        <v>0</v>
      </c>
      <c r="L83" s="48"/>
    </row>
    <row r="84" spans="1:12" s="47" customFormat="1" x14ac:dyDescent="0.35">
      <c r="A84" s="47">
        <f>Rozliczenie!A1223</f>
        <v>0</v>
      </c>
      <c r="B84" s="521">
        <f>Rozliczenie!B1223</f>
        <v>0</v>
      </c>
      <c r="C84" s="521"/>
      <c r="D84" s="521"/>
      <c r="E84" s="51">
        <f>Rozliczenie!L1223</f>
        <v>0</v>
      </c>
      <c r="F84" s="49">
        <f>Rozliczenie!O1223</f>
        <v>0</v>
      </c>
      <c r="G84" s="49" t="e">
        <f t="shared" si="3"/>
        <v>#DIV/0!</v>
      </c>
      <c r="H84" s="79" t="e">
        <f t="shared" si="4"/>
        <v>#DIV/0!</v>
      </c>
      <c r="I84" s="50" t="e">
        <f t="shared" si="5"/>
        <v>#DIV/0!</v>
      </c>
      <c r="J84" s="49">
        <f>Rozliczenie!F1223</f>
        <v>0</v>
      </c>
      <c r="K84" s="49">
        <f>Rozliczenie!H1223</f>
        <v>0</v>
      </c>
      <c r="L84" s="48"/>
    </row>
    <row r="85" spans="1:12" s="47" customFormat="1" x14ac:dyDescent="0.35">
      <c r="A85" s="47">
        <f>Rozliczenie!A1224</f>
        <v>0</v>
      </c>
      <c r="B85" s="521">
        <f>Rozliczenie!B1224</f>
        <v>0</v>
      </c>
      <c r="C85" s="521"/>
      <c r="D85" s="521"/>
      <c r="E85" s="51">
        <f>Rozliczenie!L1224</f>
        <v>0</v>
      </c>
      <c r="F85" s="49">
        <f>Rozliczenie!O1224</f>
        <v>0</v>
      </c>
      <c r="G85" s="49" t="e">
        <f t="shared" si="3"/>
        <v>#DIV/0!</v>
      </c>
      <c r="H85" s="79" t="e">
        <f t="shared" si="4"/>
        <v>#DIV/0!</v>
      </c>
      <c r="I85" s="50" t="e">
        <f t="shared" si="5"/>
        <v>#DIV/0!</v>
      </c>
      <c r="J85" s="49">
        <f>Rozliczenie!F1224</f>
        <v>0</v>
      </c>
      <c r="K85" s="49">
        <f>Rozliczenie!H1224</f>
        <v>0</v>
      </c>
      <c r="L85" s="48"/>
    </row>
    <row r="86" spans="1:12" s="47" customFormat="1" x14ac:dyDescent="0.35">
      <c r="A86" s="47">
        <f>Rozliczenie!A1225</f>
        <v>0</v>
      </c>
      <c r="B86" s="521">
        <f>Rozliczenie!B1225</f>
        <v>0</v>
      </c>
      <c r="C86" s="521"/>
      <c r="D86" s="521"/>
      <c r="E86" s="51">
        <f>Rozliczenie!L1225</f>
        <v>0</v>
      </c>
      <c r="F86" s="49">
        <f>Rozliczenie!O1225</f>
        <v>0</v>
      </c>
      <c r="G86" s="49" t="e">
        <f t="shared" si="3"/>
        <v>#DIV/0!</v>
      </c>
      <c r="H86" s="79" t="e">
        <f t="shared" si="4"/>
        <v>#DIV/0!</v>
      </c>
      <c r="I86" s="50" t="e">
        <f t="shared" si="5"/>
        <v>#DIV/0!</v>
      </c>
      <c r="J86" s="49">
        <f>Rozliczenie!F1225</f>
        <v>0</v>
      </c>
      <c r="K86" s="49">
        <f>Rozliczenie!H1225</f>
        <v>0</v>
      </c>
      <c r="L86" s="48"/>
    </row>
    <row r="87" spans="1:12" s="47" customFormat="1" x14ac:dyDescent="0.35">
      <c r="A87" s="47">
        <f>Rozliczenie!A1226</f>
        <v>0</v>
      </c>
      <c r="B87" s="521">
        <f>Rozliczenie!B1226</f>
        <v>0</v>
      </c>
      <c r="C87" s="521"/>
      <c r="D87" s="521"/>
      <c r="E87" s="51">
        <f>Rozliczenie!L1226</f>
        <v>0</v>
      </c>
      <c r="F87" s="49">
        <f>Rozliczenie!O1226</f>
        <v>0</v>
      </c>
      <c r="G87" s="49" t="e">
        <f t="shared" si="3"/>
        <v>#DIV/0!</v>
      </c>
      <c r="H87" s="79" t="e">
        <f t="shared" si="4"/>
        <v>#DIV/0!</v>
      </c>
      <c r="I87" s="50" t="e">
        <f t="shared" si="5"/>
        <v>#DIV/0!</v>
      </c>
      <c r="J87" s="49">
        <f>Rozliczenie!F1226</f>
        <v>0</v>
      </c>
      <c r="K87" s="49">
        <f>Rozliczenie!H1226</f>
        <v>0</v>
      </c>
      <c r="L87" s="48"/>
    </row>
    <row r="88" spans="1:12" s="47" customFormat="1" x14ac:dyDescent="0.35">
      <c r="A88" s="47">
        <f>Rozliczenie!A1227</f>
        <v>0</v>
      </c>
      <c r="B88" s="521">
        <f>Rozliczenie!B1227</f>
        <v>0</v>
      </c>
      <c r="C88" s="521"/>
      <c r="D88" s="521"/>
      <c r="E88" s="51">
        <f>Rozliczenie!L1227</f>
        <v>0</v>
      </c>
      <c r="F88" s="49">
        <f>Rozliczenie!O1227</f>
        <v>0</v>
      </c>
      <c r="G88" s="49" t="e">
        <f t="shared" si="3"/>
        <v>#DIV/0!</v>
      </c>
      <c r="H88" s="79" t="e">
        <f t="shared" si="4"/>
        <v>#DIV/0!</v>
      </c>
      <c r="I88" s="50" t="e">
        <f t="shared" si="5"/>
        <v>#DIV/0!</v>
      </c>
      <c r="J88" s="49">
        <f>Rozliczenie!F1227</f>
        <v>0</v>
      </c>
      <c r="K88" s="49">
        <f>Rozliczenie!H1227</f>
        <v>0</v>
      </c>
      <c r="L88" s="48"/>
    </row>
    <row r="89" spans="1:12" s="47" customFormat="1" x14ac:dyDescent="0.35">
      <c r="A89" s="47">
        <f>Rozliczenie!A1228</f>
        <v>0</v>
      </c>
      <c r="B89" s="521">
        <f>Rozliczenie!B1228</f>
        <v>0</v>
      </c>
      <c r="C89" s="521"/>
      <c r="D89" s="521"/>
      <c r="E89" s="51">
        <f>Rozliczenie!L1228</f>
        <v>0</v>
      </c>
      <c r="F89" s="49">
        <f>Rozliczenie!O1228</f>
        <v>0</v>
      </c>
      <c r="G89" s="49" t="e">
        <f t="shared" si="3"/>
        <v>#DIV/0!</v>
      </c>
      <c r="H89" s="79" t="e">
        <f t="shared" si="4"/>
        <v>#DIV/0!</v>
      </c>
      <c r="I89" s="50" t="e">
        <f t="shared" si="5"/>
        <v>#DIV/0!</v>
      </c>
      <c r="J89" s="49">
        <f>Rozliczenie!F1228</f>
        <v>0</v>
      </c>
      <c r="K89" s="49">
        <f>Rozliczenie!H1228</f>
        <v>0</v>
      </c>
      <c r="L89" s="48"/>
    </row>
    <row r="90" spans="1:12" s="47" customFormat="1" x14ac:dyDescent="0.35">
      <c r="A90" s="47">
        <f>Rozliczenie!A1229</f>
        <v>0</v>
      </c>
      <c r="B90" s="521">
        <f>Rozliczenie!B1229</f>
        <v>0</v>
      </c>
      <c r="C90" s="521"/>
      <c r="D90" s="521"/>
      <c r="E90" s="51">
        <f>Rozliczenie!L1229</f>
        <v>0</v>
      </c>
      <c r="F90" s="49">
        <f>Rozliczenie!O1229</f>
        <v>0</v>
      </c>
      <c r="G90" s="49" t="e">
        <f t="shared" si="3"/>
        <v>#DIV/0!</v>
      </c>
      <c r="H90" s="79" t="e">
        <f t="shared" si="4"/>
        <v>#DIV/0!</v>
      </c>
      <c r="I90" s="50" t="e">
        <f t="shared" si="5"/>
        <v>#DIV/0!</v>
      </c>
      <c r="J90" s="49">
        <f>Rozliczenie!F1229</f>
        <v>0</v>
      </c>
      <c r="K90" s="49">
        <f>Rozliczenie!H1229</f>
        <v>0</v>
      </c>
      <c r="L90" s="48"/>
    </row>
    <row r="91" spans="1:12" s="47" customFormat="1" x14ac:dyDescent="0.35">
      <c r="A91" s="47">
        <f>Rozliczenie!A1230</f>
        <v>0</v>
      </c>
      <c r="B91" s="521">
        <f>Rozliczenie!B1230</f>
        <v>0</v>
      </c>
      <c r="C91" s="521"/>
      <c r="D91" s="521"/>
      <c r="E91" s="51">
        <f>Rozliczenie!L1230</f>
        <v>0</v>
      </c>
      <c r="F91" s="49">
        <f>Rozliczenie!O1230</f>
        <v>0</v>
      </c>
      <c r="G91" s="49" t="e">
        <f t="shared" si="3"/>
        <v>#DIV/0!</v>
      </c>
      <c r="H91" s="79" t="e">
        <f t="shared" si="4"/>
        <v>#DIV/0!</v>
      </c>
      <c r="I91" s="50" t="e">
        <f t="shared" si="5"/>
        <v>#DIV/0!</v>
      </c>
      <c r="J91" s="49">
        <f>Rozliczenie!F1230</f>
        <v>0</v>
      </c>
      <c r="K91" s="49">
        <f>Rozliczenie!H1230</f>
        <v>0</v>
      </c>
      <c r="L91" s="48"/>
    </row>
    <row r="92" spans="1:12" s="47" customFormat="1" x14ac:dyDescent="0.35">
      <c r="A92" s="47">
        <f>Rozliczenie!A1231</f>
        <v>0</v>
      </c>
      <c r="B92" s="521">
        <f>Rozliczenie!B1231</f>
        <v>0</v>
      </c>
      <c r="C92" s="521"/>
      <c r="D92" s="521"/>
      <c r="E92" s="51">
        <f>Rozliczenie!L1231</f>
        <v>0</v>
      </c>
      <c r="F92" s="49">
        <f>Rozliczenie!O1231</f>
        <v>0</v>
      </c>
      <c r="G92" s="49" t="e">
        <f t="shared" si="3"/>
        <v>#DIV/0!</v>
      </c>
      <c r="H92" s="79" t="e">
        <f t="shared" si="4"/>
        <v>#DIV/0!</v>
      </c>
      <c r="I92" s="50" t="e">
        <f t="shared" si="5"/>
        <v>#DIV/0!</v>
      </c>
      <c r="J92" s="49">
        <f>Rozliczenie!F1231</f>
        <v>0</v>
      </c>
      <c r="K92" s="49">
        <f>Rozliczenie!H1231</f>
        <v>0</v>
      </c>
      <c r="L92" s="48"/>
    </row>
    <row r="93" spans="1:12" s="47" customFormat="1" x14ac:dyDescent="0.35">
      <c r="A93" s="47">
        <f>Rozliczenie!A1232</f>
        <v>0</v>
      </c>
      <c r="B93" s="521">
        <f>Rozliczenie!B1232</f>
        <v>0</v>
      </c>
      <c r="C93" s="521"/>
      <c r="D93" s="521"/>
      <c r="E93" s="51">
        <f>Rozliczenie!L1232</f>
        <v>0</v>
      </c>
      <c r="F93" s="49">
        <f>Rozliczenie!O1232</f>
        <v>0</v>
      </c>
      <c r="G93" s="49" t="e">
        <f t="shared" si="3"/>
        <v>#DIV/0!</v>
      </c>
      <c r="H93" s="79" t="e">
        <f t="shared" si="4"/>
        <v>#DIV/0!</v>
      </c>
      <c r="I93" s="50" t="e">
        <f t="shared" si="5"/>
        <v>#DIV/0!</v>
      </c>
      <c r="J93" s="49">
        <f>Rozliczenie!F1232</f>
        <v>0</v>
      </c>
      <c r="K93" s="49">
        <f>Rozliczenie!H1232</f>
        <v>0</v>
      </c>
      <c r="L93" s="48"/>
    </row>
    <row r="94" spans="1:12" s="47" customFormat="1" x14ac:dyDescent="0.35">
      <c r="A94" s="47">
        <f>Rozliczenie!A1233</f>
        <v>0</v>
      </c>
      <c r="B94" s="521">
        <f>Rozliczenie!B1233</f>
        <v>0</v>
      </c>
      <c r="C94" s="521"/>
      <c r="D94" s="521"/>
      <c r="E94" s="51">
        <f>Rozliczenie!L1233</f>
        <v>0</v>
      </c>
      <c r="F94" s="49">
        <f>Rozliczenie!O1233</f>
        <v>0</v>
      </c>
      <c r="G94" s="49" t="e">
        <f t="shared" si="3"/>
        <v>#DIV/0!</v>
      </c>
      <c r="H94" s="79" t="e">
        <f t="shared" si="4"/>
        <v>#DIV/0!</v>
      </c>
      <c r="I94" s="50" t="e">
        <f t="shared" si="5"/>
        <v>#DIV/0!</v>
      </c>
      <c r="J94" s="49">
        <f>Rozliczenie!F1233</f>
        <v>0</v>
      </c>
      <c r="K94" s="49">
        <f>Rozliczenie!H1233</f>
        <v>0</v>
      </c>
      <c r="L94" s="48"/>
    </row>
    <row r="95" spans="1:12" s="47" customFormat="1" x14ac:dyDescent="0.35">
      <c r="A95" s="47">
        <f>Rozliczenie!A1234</f>
        <v>0</v>
      </c>
      <c r="B95" s="521">
        <f>Rozliczenie!B1234</f>
        <v>0</v>
      </c>
      <c r="C95" s="521"/>
      <c r="D95" s="521"/>
      <c r="E95" s="51">
        <f>Rozliczenie!L1234</f>
        <v>0</v>
      </c>
      <c r="F95" s="49">
        <f>Rozliczenie!O1234</f>
        <v>0</v>
      </c>
      <c r="G95" s="49" t="e">
        <f t="shared" si="3"/>
        <v>#DIV/0!</v>
      </c>
      <c r="H95" s="79" t="e">
        <f t="shared" si="4"/>
        <v>#DIV/0!</v>
      </c>
      <c r="I95" s="50" t="e">
        <f t="shared" si="5"/>
        <v>#DIV/0!</v>
      </c>
      <c r="J95" s="49">
        <f>Rozliczenie!F1234</f>
        <v>0</v>
      </c>
      <c r="K95" s="49">
        <f>Rozliczenie!H1234</f>
        <v>0</v>
      </c>
      <c r="L95" s="48"/>
    </row>
    <row r="96" spans="1:12" s="47" customFormat="1" x14ac:dyDescent="0.35">
      <c r="A96" s="47">
        <f>Rozliczenie!A1235</f>
        <v>0</v>
      </c>
      <c r="B96" s="521">
        <f>Rozliczenie!B1235</f>
        <v>0</v>
      </c>
      <c r="C96" s="521"/>
      <c r="D96" s="521"/>
      <c r="E96" s="51">
        <f>Rozliczenie!L1235</f>
        <v>0</v>
      </c>
      <c r="F96" s="49">
        <f>Rozliczenie!O1235</f>
        <v>0</v>
      </c>
      <c r="G96" s="49" t="e">
        <f t="shared" si="3"/>
        <v>#DIV/0!</v>
      </c>
      <c r="H96" s="79" t="e">
        <f t="shared" si="4"/>
        <v>#DIV/0!</v>
      </c>
      <c r="I96" s="50" t="e">
        <f t="shared" si="5"/>
        <v>#DIV/0!</v>
      </c>
      <c r="J96" s="49">
        <f>Rozliczenie!F1235</f>
        <v>0</v>
      </c>
      <c r="K96" s="49">
        <f>Rozliczenie!H1235</f>
        <v>0</v>
      </c>
      <c r="L96" s="48"/>
    </row>
    <row r="97" spans="1:17" s="47" customFormat="1" x14ac:dyDescent="0.35">
      <c r="A97" s="47">
        <f>Rozliczenie!A1236</f>
        <v>0</v>
      </c>
      <c r="B97" s="521">
        <f>Rozliczenie!B1236</f>
        <v>0</v>
      </c>
      <c r="C97" s="521"/>
      <c r="D97" s="521"/>
      <c r="E97" s="51">
        <f>Rozliczenie!L1236</f>
        <v>0</v>
      </c>
      <c r="F97" s="49">
        <f>Rozliczenie!O1236</f>
        <v>0</v>
      </c>
      <c r="G97" s="49" t="e">
        <f t="shared" si="3"/>
        <v>#DIV/0!</v>
      </c>
      <c r="H97" s="79" t="e">
        <f t="shared" si="4"/>
        <v>#DIV/0!</v>
      </c>
      <c r="I97" s="50" t="e">
        <f t="shared" si="5"/>
        <v>#DIV/0!</v>
      </c>
      <c r="J97" s="49">
        <f>Rozliczenie!F1236</f>
        <v>0</v>
      </c>
      <c r="K97" s="49">
        <f>Rozliczenie!H1236</f>
        <v>0</v>
      </c>
      <c r="L97" s="48"/>
    </row>
    <row r="98" spans="1:17" s="47" customFormat="1" x14ac:dyDescent="0.35">
      <c r="A98" s="47">
        <f>Rozliczenie!A1237</f>
        <v>0</v>
      </c>
      <c r="B98" s="521">
        <f>Rozliczenie!B1237</f>
        <v>0</v>
      </c>
      <c r="C98" s="521"/>
      <c r="D98" s="521"/>
      <c r="E98" s="51">
        <f>Rozliczenie!L1237</f>
        <v>0</v>
      </c>
      <c r="F98" s="49">
        <f>Rozliczenie!O1237</f>
        <v>0</v>
      </c>
      <c r="G98" s="49" t="e">
        <f t="shared" si="3"/>
        <v>#DIV/0!</v>
      </c>
      <c r="H98" s="79" t="e">
        <f t="shared" si="4"/>
        <v>#DIV/0!</v>
      </c>
      <c r="I98" s="50" t="e">
        <f t="shared" si="5"/>
        <v>#DIV/0!</v>
      </c>
      <c r="J98" s="49">
        <f>Rozliczenie!F1237</f>
        <v>0</v>
      </c>
      <c r="K98" s="49">
        <f>Rozliczenie!H1237</f>
        <v>0</v>
      </c>
      <c r="L98" s="48"/>
    </row>
    <row r="99" spans="1:17" s="47" customFormat="1" x14ac:dyDescent="0.35">
      <c r="A99" s="47">
        <f>Rozliczenie!A1238</f>
        <v>0</v>
      </c>
      <c r="B99" s="521">
        <f>Rozliczenie!B1238</f>
        <v>0</v>
      </c>
      <c r="C99" s="521"/>
      <c r="D99" s="521"/>
      <c r="E99" s="51">
        <f>Rozliczenie!L1238</f>
        <v>0</v>
      </c>
      <c r="F99" s="49">
        <f>Rozliczenie!O1238</f>
        <v>0</v>
      </c>
      <c r="G99" s="49" t="e">
        <f t="shared" si="3"/>
        <v>#DIV/0!</v>
      </c>
      <c r="H99" s="79" t="e">
        <f t="shared" si="4"/>
        <v>#DIV/0!</v>
      </c>
      <c r="I99" s="50" t="e">
        <f t="shared" si="5"/>
        <v>#DIV/0!</v>
      </c>
      <c r="J99" s="49">
        <f>Rozliczenie!F1238</f>
        <v>0</v>
      </c>
      <c r="K99" s="49">
        <f>Rozliczenie!H1238</f>
        <v>0</v>
      </c>
      <c r="L99" s="48"/>
    </row>
    <row r="100" spans="1:17" s="47" customFormat="1" x14ac:dyDescent="0.35">
      <c r="A100" s="47">
        <f>Rozliczenie!A1239</f>
        <v>0</v>
      </c>
      <c r="B100" s="521">
        <f>Rozliczenie!B1239</f>
        <v>0</v>
      </c>
      <c r="C100" s="521"/>
      <c r="D100" s="521"/>
      <c r="E100" s="51">
        <f>Rozliczenie!L1239</f>
        <v>0</v>
      </c>
      <c r="F100" s="49">
        <f>Rozliczenie!O1239</f>
        <v>0</v>
      </c>
      <c r="G100" s="49" t="e">
        <f t="shared" si="3"/>
        <v>#DIV/0!</v>
      </c>
      <c r="H100" s="79" t="e">
        <f t="shared" si="4"/>
        <v>#DIV/0!</v>
      </c>
      <c r="I100" s="50" t="e">
        <f t="shared" si="5"/>
        <v>#DIV/0!</v>
      </c>
      <c r="J100" s="49">
        <f>Rozliczenie!F1239</f>
        <v>0</v>
      </c>
      <c r="K100" s="49">
        <f>Rozliczenie!H1239</f>
        <v>0</v>
      </c>
      <c r="L100" s="48"/>
    </row>
    <row r="101" spans="1:17" s="47" customFormat="1" x14ac:dyDescent="0.35">
      <c r="A101" s="47">
        <f>Rozliczenie!A1240</f>
        <v>0</v>
      </c>
      <c r="B101" s="521">
        <f>Rozliczenie!B1240</f>
        <v>0</v>
      </c>
      <c r="C101" s="521"/>
      <c r="D101" s="521"/>
      <c r="E101" s="51">
        <f>Rozliczenie!L1240</f>
        <v>0</v>
      </c>
      <c r="F101" s="49">
        <f>Rozliczenie!O1240</f>
        <v>0</v>
      </c>
      <c r="G101" s="49" t="e">
        <f t="shared" si="3"/>
        <v>#DIV/0!</v>
      </c>
      <c r="H101" s="79" t="e">
        <f t="shared" si="4"/>
        <v>#DIV/0!</v>
      </c>
      <c r="I101" s="50" t="e">
        <f t="shared" si="5"/>
        <v>#DIV/0!</v>
      </c>
      <c r="J101" s="49">
        <f>Rozliczenie!F1240</f>
        <v>0</v>
      </c>
      <c r="K101" s="49">
        <f>Rozliczenie!H1240</f>
        <v>0</v>
      </c>
      <c r="L101" s="48"/>
    </row>
    <row r="102" spans="1:17" s="47" customFormat="1" x14ac:dyDescent="0.35">
      <c r="A102" s="47">
        <f>Rozliczenie!A1241</f>
        <v>0</v>
      </c>
      <c r="B102" s="521">
        <f>Rozliczenie!B1241</f>
        <v>0</v>
      </c>
      <c r="C102" s="521"/>
      <c r="D102" s="521"/>
      <c r="E102" s="51">
        <f>Rozliczenie!L1241</f>
        <v>0</v>
      </c>
      <c r="F102" s="49">
        <f>Rozliczenie!O1241</f>
        <v>0</v>
      </c>
      <c r="G102" s="49" t="e">
        <f t="shared" si="3"/>
        <v>#DIV/0!</v>
      </c>
      <c r="H102" s="79" t="e">
        <f t="shared" si="4"/>
        <v>#DIV/0!</v>
      </c>
      <c r="I102" s="50" t="e">
        <f t="shared" si="5"/>
        <v>#DIV/0!</v>
      </c>
      <c r="J102" s="49">
        <f>Rozliczenie!F1241</f>
        <v>0</v>
      </c>
      <c r="K102" s="49">
        <f>Rozliczenie!H1241</f>
        <v>0</v>
      </c>
      <c r="L102" s="48"/>
    </row>
    <row r="103" spans="1:17" s="47" customFormat="1" x14ac:dyDescent="0.35">
      <c r="A103" s="47">
        <f>Rozliczenie!A1242</f>
        <v>0</v>
      </c>
      <c r="B103" s="521">
        <f>Rozliczenie!B1242</f>
        <v>0</v>
      </c>
      <c r="C103" s="521"/>
      <c r="D103" s="521"/>
      <c r="E103" s="51">
        <f>Rozliczenie!L1242</f>
        <v>0</v>
      </c>
      <c r="F103" s="49">
        <f>Rozliczenie!O1242</f>
        <v>0</v>
      </c>
      <c r="G103" s="49" t="e">
        <f t="shared" si="3"/>
        <v>#DIV/0!</v>
      </c>
      <c r="H103" s="79" t="e">
        <f t="shared" si="4"/>
        <v>#DIV/0!</v>
      </c>
      <c r="I103" s="50" t="e">
        <f t="shared" si="5"/>
        <v>#DIV/0!</v>
      </c>
      <c r="J103" s="49">
        <f>Rozliczenie!F1242</f>
        <v>0</v>
      </c>
      <c r="K103" s="49">
        <f>Rozliczenie!H1242</f>
        <v>0</v>
      </c>
      <c r="L103" s="48"/>
    </row>
    <row r="104" spans="1:17" s="24" customFormat="1" x14ac:dyDescent="0.35">
      <c r="A104" s="24" t="s">
        <v>95</v>
      </c>
      <c r="C104" s="45"/>
      <c r="D104" s="46"/>
      <c r="E104" s="44">
        <f>SUM(E4:E103)</f>
        <v>0</v>
      </c>
      <c r="F104" s="44">
        <f>SUM(F4:F103)</f>
        <v>0</v>
      </c>
      <c r="G104" s="45"/>
      <c r="H104" s="45"/>
      <c r="I104" s="45"/>
      <c r="J104" s="44">
        <f>SUM(J4:J103)</f>
        <v>0</v>
      </c>
      <c r="K104" s="44">
        <f>SUMIF(K4:K103,"&gt;0")</f>
        <v>0</v>
      </c>
    </row>
    <row r="105" spans="1:17" x14ac:dyDescent="0.35">
      <c r="C105" s="41"/>
      <c r="D105" s="41"/>
      <c r="E105" s="41"/>
      <c r="F105" s="42"/>
      <c r="K105" s="41"/>
    </row>
    <row r="106" spans="1:17" x14ac:dyDescent="0.35">
      <c r="B106" s="524" t="s">
        <v>94</v>
      </c>
      <c r="C106" s="524"/>
      <c r="D106" s="524"/>
      <c r="E106" s="524"/>
      <c r="F106" s="524"/>
      <c r="G106" s="524"/>
      <c r="H106" s="524"/>
      <c r="I106" s="524"/>
      <c r="J106" s="524"/>
      <c r="K106" s="524"/>
      <c r="L106" s="524"/>
      <c r="M106" s="524"/>
      <c r="N106" s="524"/>
      <c r="O106" s="524"/>
      <c r="P106" s="524"/>
      <c r="Q106" s="524"/>
    </row>
    <row r="107" spans="1:17" ht="42" customHeight="1" x14ac:dyDescent="0.35">
      <c r="A107" s="40" t="str">
        <f t="shared" ref="A107:A170" si="6">A3</f>
        <v>l.p</v>
      </c>
      <c r="B107" s="39"/>
      <c r="C107" s="38" t="s">
        <v>93</v>
      </c>
      <c r="D107" s="37" t="s">
        <v>92</v>
      </c>
      <c r="E107" s="36" t="s">
        <v>91</v>
      </c>
      <c r="F107" s="35" t="s">
        <v>90</v>
      </c>
      <c r="G107" s="34" t="s">
        <v>89</v>
      </c>
      <c r="H107" s="33" t="s">
        <v>88</v>
      </c>
      <c r="I107" s="33" t="s">
        <v>87</v>
      </c>
      <c r="J107" s="33" t="s">
        <v>86</v>
      </c>
      <c r="K107" s="31" t="s">
        <v>85</v>
      </c>
      <c r="L107" s="32" t="s">
        <v>84</v>
      </c>
      <c r="M107" s="31" t="s">
        <v>83</v>
      </c>
      <c r="N107" s="31" t="s">
        <v>82</v>
      </c>
      <c r="O107" s="31" t="s">
        <v>81</v>
      </c>
      <c r="P107" s="30" t="s">
        <v>80</v>
      </c>
      <c r="Q107" s="30" t="s">
        <v>79</v>
      </c>
    </row>
    <row r="108" spans="1:17" s="194" customFormat="1" x14ac:dyDescent="0.35">
      <c r="A108" s="194">
        <f t="shared" si="6"/>
        <v>0</v>
      </c>
      <c r="B108" s="29"/>
      <c r="C108" s="25" t="e">
        <f>ROUND(F4/E4,2)</f>
        <v>#DIV/0!</v>
      </c>
      <c r="D108" s="27" t="e">
        <f t="shared" ref="D108:D171" si="7">H4</f>
        <v>#DIV/0!</v>
      </c>
      <c r="E108" s="28" t="e">
        <f>ROUND(D108/C108,2)</f>
        <v>#DIV/0!</v>
      </c>
      <c r="F108" s="27" t="e">
        <f>ROUND(D108*E4,2)</f>
        <v>#DIV/0!</v>
      </c>
      <c r="G108" s="27" t="e">
        <f>ROUND(G4*E4,2)</f>
        <v>#DIV/0!</v>
      </c>
      <c r="H108" s="27" t="e">
        <f>ROUND(J108*E4,2)</f>
        <v>#DIV/0!</v>
      </c>
      <c r="I108" s="194" t="e">
        <f>ROUND(J108*E4,2)</f>
        <v>#DIV/0!</v>
      </c>
      <c r="J108" s="229" t="e">
        <f>IF((F4-J4)/E4&gt;=$L$4,$L$4,(F4-J4)/E4)</f>
        <v>#DIV/0!</v>
      </c>
      <c r="K108" s="27" t="e">
        <f>ROUND(K4/E4,2)</f>
        <v>#DIV/0!</v>
      </c>
      <c r="L108" s="27">
        <f>ROUND(F4*0.1,2)</f>
        <v>0</v>
      </c>
      <c r="M108" s="27" t="e">
        <f>ROUND(C108*0.1,2)</f>
        <v>#DIV/0!</v>
      </c>
      <c r="N108" s="194" t="e">
        <f t="shared" ref="N108:N171" si="8">IF(D108&gt;=M108,$M$2,$M$3)</f>
        <v>#DIV/0!</v>
      </c>
      <c r="O108" s="194" t="e">
        <f t="shared" ref="O108:O171" si="9">IF(K108&lt;=$L$4,$M$2,$M$3)</f>
        <v>#DIV/0!</v>
      </c>
      <c r="P108" s="27" t="e">
        <f t="shared" ref="P108:P171" si="10">(H108+J4)-F4</f>
        <v>#DIV/0!</v>
      </c>
      <c r="Q108" s="25" t="e">
        <f t="shared" ref="Q108:Q171" si="11">F4-G108</f>
        <v>#DIV/0!</v>
      </c>
    </row>
    <row r="109" spans="1:17" s="194" customFormat="1" x14ac:dyDescent="0.35">
      <c r="A109" s="194">
        <f t="shared" si="6"/>
        <v>0</v>
      </c>
      <c r="B109" s="29"/>
      <c r="C109" s="25" t="e">
        <f t="shared" ref="C109:C172" si="12">ROUND(F5/E5,2)</f>
        <v>#DIV/0!</v>
      </c>
      <c r="D109" s="27" t="e">
        <f t="shared" si="7"/>
        <v>#DIV/0!</v>
      </c>
      <c r="E109" s="28" t="e">
        <f t="shared" ref="E109:E172" si="13">ROUND(D109/C109,2)</f>
        <v>#DIV/0!</v>
      </c>
      <c r="F109" s="27" t="e">
        <f t="shared" ref="F109:F172" si="14">ROUND(D109*E5,2)</f>
        <v>#DIV/0!</v>
      </c>
      <c r="G109" s="27" t="e">
        <f t="shared" ref="G109:G172" si="15">ROUND(G5*E5,2)</f>
        <v>#DIV/0!</v>
      </c>
      <c r="H109" s="27" t="e">
        <f t="shared" ref="H109:H172" si="16">ROUND(J109*E5,2)</f>
        <v>#DIV/0!</v>
      </c>
      <c r="I109" s="194" t="e">
        <f t="shared" ref="I109:I172" si="17">ROUND(J109*E5,2)</f>
        <v>#DIV/0!</v>
      </c>
      <c r="J109" s="229" t="e">
        <f t="shared" ref="J109:J172" si="18">IF((F5-J5)/E5&gt;=$L$4,$L$4,(F5-J5)/E5)</f>
        <v>#DIV/0!</v>
      </c>
      <c r="K109" s="27" t="e">
        <f t="shared" ref="K109:K172" si="19">ROUND(K5/E5,2)</f>
        <v>#DIV/0!</v>
      </c>
      <c r="L109" s="27">
        <f t="shared" ref="L109:L172" si="20">ROUND(F5*0.1,2)</f>
        <v>0</v>
      </c>
      <c r="M109" s="27" t="e">
        <f t="shared" ref="M109:M172" si="21">ROUND(C109*0.1,2)</f>
        <v>#DIV/0!</v>
      </c>
      <c r="N109" s="194" t="e">
        <f t="shared" si="8"/>
        <v>#DIV/0!</v>
      </c>
      <c r="O109" s="194" t="e">
        <f t="shared" si="9"/>
        <v>#DIV/0!</v>
      </c>
      <c r="P109" s="27" t="e">
        <f t="shared" si="10"/>
        <v>#DIV/0!</v>
      </c>
      <c r="Q109" s="25" t="e">
        <f t="shared" si="11"/>
        <v>#DIV/0!</v>
      </c>
    </row>
    <row r="110" spans="1:17" s="194" customFormat="1" x14ac:dyDescent="0.35">
      <c r="A110" s="194">
        <f t="shared" si="6"/>
        <v>0</v>
      </c>
      <c r="B110" s="29"/>
      <c r="C110" s="25" t="e">
        <f t="shared" si="12"/>
        <v>#DIV/0!</v>
      </c>
      <c r="D110" s="27" t="e">
        <f t="shared" si="7"/>
        <v>#DIV/0!</v>
      </c>
      <c r="E110" s="28" t="e">
        <f t="shared" si="13"/>
        <v>#DIV/0!</v>
      </c>
      <c r="F110" s="27" t="e">
        <f t="shared" si="14"/>
        <v>#DIV/0!</v>
      </c>
      <c r="G110" s="27" t="e">
        <f t="shared" si="15"/>
        <v>#DIV/0!</v>
      </c>
      <c r="H110" s="27" t="e">
        <f t="shared" si="16"/>
        <v>#DIV/0!</v>
      </c>
      <c r="I110" s="194" t="e">
        <f t="shared" si="17"/>
        <v>#DIV/0!</v>
      </c>
      <c r="J110" s="229" t="e">
        <f t="shared" si="18"/>
        <v>#DIV/0!</v>
      </c>
      <c r="K110" s="27" t="e">
        <f t="shared" si="19"/>
        <v>#DIV/0!</v>
      </c>
      <c r="L110" s="27">
        <f t="shared" si="20"/>
        <v>0</v>
      </c>
      <c r="M110" s="27" t="e">
        <f t="shared" si="21"/>
        <v>#DIV/0!</v>
      </c>
      <c r="N110" s="194" t="e">
        <f t="shared" si="8"/>
        <v>#DIV/0!</v>
      </c>
      <c r="O110" s="194" t="e">
        <f t="shared" si="9"/>
        <v>#DIV/0!</v>
      </c>
      <c r="P110" s="27" t="e">
        <f t="shared" si="10"/>
        <v>#DIV/0!</v>
      </c>
      <c r="Q110" s="25" t="e">
        <f t="shared" si="11"/>
        <v>#DIV/0!</v>
      </c>
    </row>
    <row r="111" spans="1:17" s="194" customFormat="1" x14ac:dyDescent="0.35">
      <c r="A111" s="194">
        <f t="shared" si="6"/>
        <v>0</v>
      </c>
      <c r="B111" s="29"/>
      <c r="C111" s="25" t="e">
        <f t="shared" si="12"/>
        <v>#DIV/0!</v>
      </c>
      <c r="D111" s="27" t="e">
        <f t="shared" si="7"/>
        <v>#DIV/0!</v>
      </c>
      <c r="E111" s="28" t="e">
        <f t="shared" si="13"/>
        <v>#DIV/0!</v>
      </c>
      <c r="F111" s="27" t="e">
        <f t="shared" si="14"/>
        <v>#DIV/0!</v>
      </c>
      <c r="G111" s="27" t="e">
        <f t="shared" si="15"/>
        <v>#DIV/0!</v>
      </c>
      <c r="H111" s="27" t="e">
        <f t="shared" si="16"/>
        <v>#DIV/0!</v>
      </c>
      <c r="I111" s="194" t="e">
        <f t="shared" si="17"/>
        <v>#DIV/0!</v>
      </c>
      <c r="J111" s="229" t="e">
        <f t="shared" si="18"/>
        <v>#DIV/0!</v>
      </c>
      <c r="K111" s="27" t="e">
        <f t="shared" si="19"/>
        <v>#DIV/0!</v>
      </c>
      <c r="L111" s="27">
        <f t="shared" si="20"/>
        <v>0</v>
      </c>
      <c r="M111" s="27" t="e">
        <f t="shared" si="21"/>
        <v>#DIV/0!</v>
      </c>
      <c r="N111" s="194" t="e">
        <f t="shared" si="8"/>
        <v>#DIV/0!</v>
      </c>
      <c r="O111" s="194" t="e">
        <f t="shared" si="9"/>
        <v>#DIV/0!</v>
      </c>
      <c r="P111" s="27" t="e">
        <f t="shared" si="10"/>
        <v>#DIV/0!</v>
      </c>
      <c r="Q111" s="25" t="e">
        <f t="shared" si="11"/>
        <v>#DIV/0!</v>
      </c>
    </row>
    <row r="112" spans="1:17" x14ac:dyDescent="0.35">
      <c r="A112" s="194">
        <f t="shared" si="6"/>
        <v>0</v>
      </c>
      <c r="B112" s="29"/>
      <c r="C112" s="25" t="e">
        <f t="shared" si="12"/>
        <v>#DIV/0!</v>
      </c>
      <c r="D112" s="27" t="e">
        <f t="shared" si="7"/>
        <v>#DIV/0!</v>
      </c>
      <c r="E112" s="28" t="e">
        <f t="shared" si="13"/>
        <v>#DIV/0!</v>
      </c>
      <c r="F112" s="27" t="e">
        <f t="shared" si="14"/>
        <v>#DIV/0!</v>
      </c>
      <c r="G112" s="27" t="e">
        <f t="shared" si="15"/>
        <v>#DIV/0!</v>
      </c>
      <c r="H112" s="27" t="e">
        <f t="shared" si="16"/>
        <v>#DIV/0!</v>
      </c>
      <c r="I112" s="194" t="e">
        <f t="shared" si="17"/>
        <v>#DIV/0!</v>
      </c>
      <c r="J112" s="229" t="e">
        <f t="shared" si="18"/>
        <v>#DIV/0!</v>
      </c>
      <c r="K112" s="27" t="e">
        <f t="shared" si="19"/>
        <v>#DIV/0!</v>
      </c>
      <c r="L112" s="27">
        <f t="shared" si="20"/>
        <v>0</v>
      </c>
      <c r="M112" s="27" t="e">
        <f t="shared" si="21"/>
        <v>#DIV/0!</v>
      </c>
      <c r="N112" s="194" t="e">
        <f t="shared" si="8"/>
        <v>#DIV/0!</v>
      </c>
      <c r="O112" s="194" t="e">
        <f t="shared" si="9"/>
        <v>#DIV/0!</v>
      </c>
      <c r="P112" s="27" t="e">
        <f t="shared" si="10"/>
        <v>#DIV/0!</v>
      </c>
      <c r="Q112" s="25" t="e">
        <f t="shared" si="11"/>
        <v>#DIV/0!</v>
      </c>
    </row>
    <row r="113" spans="1:17" x14ac:dyDescent="0.35">
      <c r="A113" s="194">
        <f t="shared" si="6"/>
        <v>0</v>
      </c>
      <c r="B113" s="29"/>
      <c r="C113" s="25" t="e">
        <f t="shared" si="12"/>
        <v>#DIV/0!</v>
      </c>
      <c r="D113" s="27" t="e">
        <f t="shared" si="7"/>
        <v>#DIV/0!</v>
      </c>
      <c r="E113" s="28" t="e">
        <f t="shared" si="13"/>
        <v>#DIV/0!</v>
      </c>
      <c r="F113" s="27" t="e">
        <f t="shared" si="14"/>
        <v>#DIV/0!</v>
      </c>
      <c r="G113" s="27" t="e">
        <f t="shared" si="15"/>
        <v>#DIV/0!</v>
      </c>
      <c r="H113" s="27" t="e">
        <f t="shared" si="16"/>
        <v>#DIV/0!</v>
      </c>
      <c r="I113" s="194" t="e">
        <f t="shared" si="17"/>
        <v>#DIV/0!</v>
      </c>
      <c r="J113" s="229" t="e">
        <f t="shared" si="18"/>
        <v>#DIV/0!</v>
      </c>
      <c r="K113" s="27" t="e">
        <f t="shared" si="19"/>
        <v>#DIV/0!</v>
      </c>
      <c r="L113" s="27">
        <f t="shared" si="20"/>
        <v>0</v>
      </c>
      <c r="M113" s="27" t="e">
        <f t="shared" si="21"/>
        <v>#DIV/0!</v>
      </c>
      <c r="N113" s="194" t="e">
        <f t="shared" si="8"/>
        <v>#DIV/0!</v>
      </c>
      <c r="O113" s="194" t="e">
        <f t="shared" si="9"/>
        <v>#DIV/0!</v>
      </c>
      <c r="P113" s="27" t="e">
        <f t="shared" si="10"/>
        <v>#DIV/0!</v>
      </c>
      <c r="Q113" s="25" t="e">
        <f t="shared" si="11"/>
        <v>#DIV/0!</v>
      </c>
    </row>
    <row r="114" spans="1:17" x14ac:dyDescent="0.35">
      <c r="A114" s="194">
        <f t="shared" si="6"/>
        <v>0</v>
      </c>
      <c r="B114" s="29"/>
      <c r="C114" s="25" t="e">
        <f t="shared" si="12"/>
        <v>#DIV/0!</v>
      </c>
      <c r="D114" s="27" t="e">
        <f t="shared" si="7"/>
        <v>#DIV/0!</v>
      </c>
      <c r="E114" s="28" t="e">
        <f t="shared" si="13"/>
        <v>#DIV/0!</v>
      </c>
      <c r="F114" s="27" t="e">
        <f t="shared" si="14"/>
        <v>#DIV/0!</v>
      </c>
      <c r="G114" s="27" t="e">
        <f t="shared" si="15"/>
        <v>#DIV/0!</v>
      </c>
      <c r="H114" s="27" t="e">
        <f t="shared" si="16"/>
        <v>#DIV/0!</v>
      </c>
      <c r="I114" s="194" t="e">
        <f t="shared" si="17"/>
        <v>#DIV/0!</v>
      </c>
      <c r="J114" s="229" t="e">
        <f t="shared" si="18"/>
        <v>#DIV/0!</v>
      </c>
      <c r="K114" s="27" t="e">
        <f t="shared" si="19"/>
        <v>#DIV/0!</v>
      </c>
      <c r="L114" s="27">
        <f t="shared" si="20"/>
        <v>0</v>
      </c>
      <c r="M114" s="27" t="e">
        <f t="shared" si="21"/>
        <v>#DIV/0!</v>
      </c>
      <c r="N114" s="194" t="e">
        <f t="shared" si="8"/>
        <v>#DIV/0!</v>
      </c>
      <c r="O114" s="194" t="e">
        <f t="shared" si="9"/>
        <v>#DIV/0!</v>
      </c>
      <c r="P114" s="27" t="e">
        <f t="shared" si="10"/>
        <v>#DIV/0!</v>
      </c>
      <c r="Q114" s="25" t="e">
        <f t="shared" si="11"/>
        <v>#DIV/0!</v>
      </c>
    </row>
    <row r="115" spans="1:17" x14ac:dyDescent="0.35">
      <c r="A115" s="194">
        <f t="shared" si="6"/>
        <v>0</v>
      </c>
      <c r="B115" s="29"/>
      <c r="C115" s="25" t="e">
        <f t="shared" si="12"/>
        <v>#DIV/0!</v>
      </c>
      <c r="D115" s="27" t="e">
        <f t="shared" si="7"/>
        <v>#DIV/0!</v>
      </c>
      <c r="E115" s="28" t="e">
        <f t="shared" si="13"/>
        <v>#DIV/0!</v>
      </c>
      <c r="F115" s="27" t="e">
        <f t="shared" si="14"/>
        <v>#DIV/0!</v>
      </c>
      <c r="G115" s="27" t="e">
        <f t="shared" si="15"/>
        <v>#DIV/0!</v>
      </c>
      <c r="H115" s="27" t="e">
        <f t="shared" si="16"/>
        <v>#DIV/0!</v>
      </c>
      <c r="I115" s="194" t="e">
        <f t="shared" si="17"/>
        <v>#DIV/0!</v>
      </c>
      <c r="J115" s="229" t="e">
        <f t="shared" si="18"/>
        <v>#DIV/0!</v>
      </c>
      <c r="K115" s="27" t="e">
        <f t="shared" si="19"/>
        <v>#DIV/0!</v>
      </c>
      <c r="L115" s="27">
        <f t="shared" si="20"/>
        <v>0</v>
      </c>
      <c r="M115" s="27" t="e">
        <f t="shared" si="21"/>
        <v>#DIV/0!</v>
      </c>
      <c r="N115" s="194" t="e">
        <f t="shared" si="8"/>
        <v>#DIV/0!</v>
      </c>
      <c r="O115" s="194" t="e">
        <f t="shared" si="9"/>
        <v>#DIV/0!</v>
      </c>
      <c r="P115" s="27" t="e">
        <f t="shared" si="10"/>
        <v>#DIV/0!</v>
      </c>
      <c r="Q115" s="25" t="e">
        <f t="shared" si="11"/>
        <v>#DIV/0!</v>
      </c>
    </row>
    <row r="116" spans="1:17" x14ac:dyDescent="0.35">
      <c r="A116" s="194">
        <f t="shared" si="6"/>
        <v>0</v>
      </c>
      <c r="B116" s="29"/>
      <c r="C116" s="25" t="e">
        <f t="shared" si="12"/>
        <v>#DIV/0!</v>
      </c>
      <c r="D116" s="27" t="e">
        <f t="shared" si="7"/>
        <v>#DIV/0!</v>
      </c>
      <c r="E116" s="28" t="e">
        <f t="shared" si="13"/>
        <v>#DIV/0!</v>
      </c>
      <c r="F116" s="27" t="e">
        <f t="shared" si="14"/>
        <v>#DIV/0!</v>
      </c>
      <c r="G116" s="27" t="e">
        <f t="shared" si="15"/>
        <v>#DIV/0!</v>
      </c>
      <c r="H116" s="27" t="e">
        <f t="shared" si="16"/>
        <v>#DIV/0!</v>
      </c>
      <c r="I116" s="194" t="e">
        <f t="shared" si="17"/>
        <v>#DIV/0!</v>
      </c>
      <c r="J116" s="229" t="e">
        <f t="shared" si="18"/>
        <v>#DIV/0!</v>
      </c>
      <c r="K116" s="27" t="e">
        <f t="shared" si="19"/>
        <v>#DIV/0!</v>
      </c>
      <c r="L116" s="27">
        <f t="shared" si="20"/>
        <v>0</v>
      </c>
      <c r="M116" s="27" t="e">
        <f t="shared" si="21"/>
        <v>#DIV/0!</v>
      </c>
      <c r="N116" s="194" t="e">
        <f t="shared" si="8"/>
        <v>#DIV/0!</v>
      </c>
      <c r="O116" s="194" t="e">
        <f t="shared" si="9"/>
        <v>#DIV/0!</v>
      </c>
      <c r="P116" s="27" t="e">
        <f t="shared" si="10"/>
        <v>#DIV/0!</v>
      </c>
      <c r="Q116" s="25" t="e">
        <f t="shared" si="11"/>
        <v>#DIV/0!</v>
      </c>
    </row>
    <row r="117" spans="1:17" x14ac:dyDescent="0.35">
      <c r="A117" s="194">
        <f t="shared" si="6"/>
        <v>0</v>
      </c>
      <c r="B117" s="29"/>
      <c r="C117" s="25" t="e">
        <f t="shared" si="12"/>
        <v>#DIV/0!</v>
      </c>
      <c r="D117" s="27" t="e">
        <f t="shared" si="7"/>
        <v>#DIV/0!</v>
      </c>
      <c r="E117" s="28" t="e">
        <f t="shared" si="13"/>
        <v>#DIV/0!</v>
      </c>
      <c r="F117" s="27" t="e">
        <f t="shared" si="14"/>
        <v>#DIV/0!</v>
      </c>
      <c r="G117" s="27" t="e">
        <f t="shared" si="15"/>
        <v>#DIV/0!</v>
      </c>
      <c r="H117" s="27" t="e">
        <f t="shared" si="16"/>
        <v>#DIV/0!</v>
      </c>
      <c r="I117" s="194" t="e">
        <f t="shared" si="17"/>
        <v>#DIV/0!</v>
      </c>
      <c r="J117" s="229" t="e">
        <f t="shared" si="18"/>
        <v>#DIV/0!</v>
      </c>
      <c r="K117" s="27" t="e">
        <f t="shared" si="19"/>
        <v>#DIV/0!</v>
      </c>
      <c r="L117" s="27">
        <f t="shared" si="20"/>
        <v>0</v>
      </c>
      <c r="M117" s="27" t="e">
        <f t="shared" si="21"/>
        <v>#DIV/0!</v>
      </c>
      <c r="N117" s="194" t="e">
        <f t="shared" si="8"/>
        <v>#DIV/0!</v>
      </c>
      <c r="O117" s="194" t="e">
        <f t="shared" si="9"/>
        <v>#DIV/0!</v>
      </c>
      <c r="P117" s="27" t="e">
        <f t="shared" si="10"/>
        <v>#DIV/0!</v>
      </c>
      <c r="Q117" s="25" t="e">
        <f t="shared" si="11"/>
        <v>#DIV/0!</v>
      </c>
    </row>
    <row r="118" spans="1:17" x14ac:dyDescent="0.35">
      <c r="A118" s="194">
        <f t="shared" si="6"/>
        <v>0</v>
      </c>
      <c r="B118" s="29"/>
      <c r="C118" s="25" t="e">
        <f t="shared" si="12"/>
        <v>#DIV/0!</v>
      </c>
      <c r="D118" s="27" t="e">
        <f t="shared" si="7"/>
        <v>#DIV/0!</v>
      </c>
      <c r="E118" s="28" t="e">
        <f t="shared" si="13"/>
        <v>#DIV/0!</v>
      </c>
      <c r="F118" s="27" t="e">
        <f t="shared" si="14"/>
        <v>#DIV/0!</v>
      </c>
      <c r="G118" s="27" t="e">
        <f t="shared" si="15"/>
        <v>#DIV/0!</v>
      </c>
      <c r="H118" s="27" t="e">
        <f t="shared" si="16"/>
        <v>#DIV/0!</v>
      </c>
      <c r="I118" s="194" t="e">
        <f t="shared" si="17"/>
        <v>#DIV/0!</v>
      </c>
      <c r="J118" s="229" t="e">
        <f t="shared" si="18"/>
        <v>#DIV/0!</v>
      </c>
      <c r="K118" s="27" t="e">
        <f t="shared" si="19"/>
        <v>#DIV/0!</v>
      </c>
      <c r="L118" s="27">
        <f t="shared" si="20"/>
        <v>0</v>
      </c>
      <c r="M118" s="27" t="e">
        <f t="shared" si="21"/>
        <v>#DIV/0!</v>
      </c>
      <c r="N118" s="194" t="e">
        <f t="shared" si="8"/>
        <v>#DIV/0!</v>
      </c>
      <c r="O118" s="194" t="e">
        <f t="shared" si="9"/>
        <v>#DIV/0!</v>
      </c>
      <c r="P118" s="27" t="e">
        <f t="shared" si="10"/>
        <v>#DIV/0!</v>
      </c>
      <c r="Q118" s="25" t="e">
        <f t="shared" si="11"/>
        <v>#DIV/0!</v>
      </c>
    </row>
    <row r="119" spans="1:17" x14ac:dyDescent="0.35">
      <c r="A119" s="194">
        <f t="shared" si="6"/>
        <v>0</v>
      </c>
      <c r="B119" s="29"/>
      <c r="C119" s="25" t="e">
        <f t="shared" si="12"/>
        <v>#DIV/0!</v>
      </c>
      <c r="D119" s="27" t="e">
        <f t="shared" si="7"/>
        <v>#DIV/0!</v>
      </c>
      <c r="E119" s="28" t="e">
        <f t="shared" si="13"/>
        <v>#DIV/0!</v>
      </c>
      <c r="F119" s="27" t="e">
        <f t="shared" si="14"/>
        <v>#DIV/0!</v>
      </c>
      <c r="G119" s="27" t="e">
        <f t="shared" si="15"/>
        <v>#DIV/0!</v>
      </c>
      <c r="H119" s="27" t="e">
        <f t="shared" si="16"/>
        <v>#DIV/0!</v>
      </c>
      <c r="I119" s="194" t="e">
        <f t="shared" si="17"/>
        <v>#DIV/0!</v>
      </c>
      <c r="J119" s="229" t="e">
        <f t="shared" si="18"/>
        <v>#DIV/0!</v>
      </c>
      <c r="K119" s="27" t="e">
        <f t="shared" si="19"/>
        <v>#DIV/0!</v>
      </c>
      <c r="L119" s="27">
        <f t="shared" si="20"/>
        <v>0</v>
      </c>
      <c r="M119" s="27" t="e">
        <f t="shared" si="21"/>
        <v>#DIV/0!</v>
      </c>
      <c r="N119" s="194" t="e">
        <f t="shared" si="8"/>
        <v>#DIV/0!</v>
      </c>
      <c r="O119" s="194" t="e">
        <f t="shared" si="9"/>
        <v>#DIV/0!</v>
      </c>
      <c r="P119" s="27" t="e">
        <f t="shared" si="10"/>
        <v>#DIV/0!</v>
      </c>
      <c r="Q119" s="25" t="e">
        <f t="shared" si="11"/>
        <v>#DIV/0!</v>
      </c>
    </row>
    <row r="120" spans="1:17" x14ac:dyDescent="0.35">
      <c r="A120" s="194">
        <f t="shared" si="6"/>
        <v>0</v>
      </c>
      <c r="B120" s="29"/>
      <c r="C120" s="25" t="e">
        <f t="shared" si="12"/>
        <v>#DIV/0!</v>
      </c>
      <c r="D120" s="27" t="e">
        <f t="shared" si="7"/>
        <v>#DIV/0!</v>
      </c>
      <c r="E120" s="28" t="e">
        <f t="shared" si="13"/>
        <v>#DIV/0!</v>
      </c>
      <c r="F120" s="27" t="e">
        <f t="shared" si="14"/>
        <v>#DIV/0!</v>
      </c>
      <c r="G120" s="27" t="e">
        <f t="shared" si="15"/>
        <v>#DIV/0!</v>
      </c>
      <c r="H120" s="27" t="e">
        <f t="shared" si="16"/>
        <v>#DIV/0!</v>
      </c>
      <c r="I120" s="194" t="e">
        <f t="shared" si="17"/>
        <v>#DIV/0!</v>
      </c>
      <c r="J120" s="229" t="e">
        <f t="shared" si="18"/>
        <v>#DIV/0!</v>
      </c>
      <c r="K120" s="27" t="e">
        <f t="shared" si="19"/>
        <v>#DIV/0!</v>
      </c>
      <c r="L120" s="27">
        <f t="shared" si="20"/>
        <v>0</v>
      </c>
      <c r="M120" s="27" t="e">
        <f t="shared" si="21"/>
        <v>#DIV/0!</v>
      </c>
      <c r="N120" s="194" t="e">
        <f t="shared" si="8"/>
        <v>#DIV/0!</v>
      </c>
      <c r="O120" s="194" t="e">
        <f t="shared" si="9"/>
        <v>#DIV/0!</v>
      </c>
      <c r="P120" s="27" t="e">
        <f t="shared" si="10"/>
        <v>#DIV/0!</v>
      </c>
      <c r="Q120" s="25" t="e">
        <f t="shared" si="11"/>
        <v>#DIV/0!</v>
      </c>
    </row>
    <row r="121" spans="1:17" x14ac:dyDescent="0.35">
      <c r="A121" s="194">
        <f t="shared" si="6"/>
        <v>0</v>
      </c>
      <c r="B121" s="29"/>
      <c r="C121" s="25" t="e">
        <f t="shared" si="12"/>
        <v>#DIV/0!</v>
      </c>
      <c r="D121" s="27" t="e">
        <f t="shared" si="7"/>
        <v>#DIV/0!</v>
      </c>
      <c r="E121" s="28" t="e">
        <f t="shared" si="13"/>
        <v>#DIV/0!</v>
      </c>
      <c r="F121" s="27" t="e">
        <f t="shared" si="14"/>
        <v>#DIV/0!</v>
      </c>
      <c r="G121" s="27" t="e">
        <f t="shared" si="15"/>
        <v>#DIV/0!</v>
      </c>
      <c r="H121" s="27" t="e">
        <f t="shared" si="16"/>
        <v>#DIV/0!</v>
      </c>
      <c r="I121" s="194" t="e">
        <f t="shared" si="17"/>
        <v>#DIV/0!</v>
      </c>
      <c r="J121" s="229" t="e">
        <f t="shared" si="18"/>
        <v>#DIV/0!</v>
      </c>
      <c r="K121" s="27" t="e">
        <f t="shared" si="19"/>
        <v>#DIV/0!</v>
      </c>
      <c r="L121" s="27">
        <f t="shared" si="20"/>
        <v>0</v>
      </c>
      <c r="M121" s="27" t="e">
        <f t="shared" si="21"/>
        <v>#DIV/0!</v>
      </c>
      <c r="N121" s="194" t="e">
        <f t="shared" si="8"/>
        <v>#DIV/0!</v>
      </c>
      <c r="O121" s="194" t="e">
        <f t="shared" si="9"/>
        <v>#DIV/0!</v>
      </c>
      <c r="P121" s="27" t="e">
        <f t="shared" si="10"/>
        <v>#DIV/0!</v>
      </c>
      <c r="Q121" s="25" t="e">
        <f t="shared" si="11"/>
        <v>#DIV/0!</v>
      </c>
    </row>
    <row r="122" spans="1:17" x14ac:dyDescent="0.35">
      <c r="A122" s="194">
        <f t="shared" si="6"/>
        <v>0</v>
      </c>
      <c r="B122" s="29"/>
      <c r="C122" s="25" t="e">
        <f t="shared" si="12"/>
        <v>#DIV/0!</v>
      </c>
      <c r="D122" s="27" t="e">
        <f t="shared" si="7"/>
        <v>#DIV/0!</v>
      </c>
      <c r="E122" s="28" t="e">
        <f t="shared" si="13"/>
        <v>#DIV/0!</v>
      </c>
      <c r="F122" s="27" t="e">
        <f t="shared" si="14"/>
        <v>#DIV/0!</v>
      </c>
      <c r="G122" s="27" t="e">
        <f t="shared" si="15"/>
        <v>#DIV/0!</v>
      </c>
      <c r="H122" s="27" t="e">
        <f t="shared" si="16"/>
        <v>#DIV/0!</v>
      </c>
      <c r="I122" s="194" t="e">
        <f t="shared" si="17"/>
        <v>#DIV/0!</v>
      </c>
      <c r="J122" s="229" t="e">
        <f t="shared" si="18"/>
        <v>#DIV/0!</v>
      </c>
      <c r="K122" s="27" t="e">
        <f t="shared" si="19"/>
        <v>#DIV/0!</v>
      </c>
      <c r="L122" s="27">
        <f t="shared" si="20"/>
        <v>0</v>
      </c>
      <c r="M122" s="27" t="e">
        <f t="shared" si="21"/>
        <v>#DIV/0!</v>
      </c>
      <c r="N122" s="194" t="e">
        <f t="shared" si="8"/>
        <v>#DIV/0!</v>
      </c>
      <c r="O122" s="194" t="e">
        <f t="shared" si="9"/>
        <v>#DIV/0!</v>
      </c>
      <c r="P122" s="27" t="e">
        <f t="shared" si="10"/>
        <v>#DIV/0!</v>
      </c>
      <c r="Q122" s="25" t="e">
        <f t="shared" si="11"/>
        <v>#DIV/0!</v>
      </c>
    </row>
    <row r="123" spans="1:17" x14ac:dyDescent="0.35">
      <c r="A123" s="194">
        <f t="shared" si="6"/>
        <v>0</v>
      </c>
      <c r="B123" s="29"/>
      <c r="C123" s="25" t="e">
        <f t="shared" si="12"/>
        <v>#DIV/0!</v>
      </c>
      <c r="D123" s="27" t="e">
        <f t="shared" si="7"/>
        <v>#DIV/0!</v>
      </c>
      <c r="E123" s="28" t="e">
        <f t="shared" si="13"/>
        <v>#DIV/0!</v>
      </c>
      <c r="F123" s="27" t="e">
        <f t="shared" si="14"/>
        <v>#DIV/0!</v>
      </c>
      <c r="G123" s="27" t="e">
        <f t="shared" si="15"/>
        <v>#DIV/0!</v>
      </c>
      <c r="H123" s="27" t="e">
        <f t="shared" si="16"/>
        <v>#DIV/0!</v>
      </c>
      <c r="I123" s="194" t="e">
        <f t="shared" si="17"/>
        <v>#DIV/0!</v>
      </c>
      <c r="J123" s="229" t="e">
        <f t="shared" si="18"/>
        <v>#DIV/0!</v>
      </c>
      <c r="K123" s="27" t="e">
        <f t="shared" si="19"/>
        <v>#DIV/0!</v>
      </c>
      <c r="L123" s="27">
        <f t="shared" si="20"/>
        <v>0</v>
      </c>
      <c r="M123" s="27" t="e">
        <f t="shared" si="21"/>
        <v>#DIV/0!</v>
      </c>
      <c r="N123" s="194" t="e">
        <f t="shared" si="8"/>
        <v>#DIV/0!</v>
      </c>
      <c r="O123" s="194" t="e">
        <f t="shared" si="9"/>
        <v>#DIV/0!</v>
      </c>
      <c r="P123" s="27" t="e">
        <f t="shared" si="10"/>
        <v>#DIV/0!</v>
      </c>
      <c r="Q123" s="25" t="e">
        <f t="shared" si="11"/>
        <v>#DIV/0!</v>
      </c>
    </row>
    <row r="124" spans="1:17" x14ac:dyDescent="0.35">
      <c r="A124" s="194">
        <f t="shared" si="6"/>
        <v>0</v>
      </c>
      <c r="B124" s="29"/>
      <c r="C124" s="25" t="e">
        <f t="shared" si="12"/>
        <v>#DIV/0!</v>
      </c>
      <c r="D124" s="27" t="e">
        <f t="shared" si="7"/>
        <v>#DIV/0!</v>
      </c>
      <c r="E124" s="28" t="e">
        <f t="shared" si="13"/>
        <v>#DIV/0!</v>
      </c>
      <c r="F124" s="27" t="e">
        <f t="shared" si="14"/>
        <v>#DIV/0!</v>
      </c>
      <c r="G124" s="27" t="e">
        <f t="shared" si="15"/>
        <v>#DIV/0!</v>
      </c>
      <c r="H124" s="27" t="e">
        <f t="shared" si="16"/>
        <v>#DIV/0!</v>
      </c>
      <c r="I124" s="194" t="e">
        <f t="shared" si="17"/>
        <v>#DIV/0!</v>
      </c>
      <c r="J124" s="229" t="e">
        <f t="shared" si="18"/>
        <v>#DIV/0!</v>
      </c>
      <c r="K124" s="27" t="e">
        <f t="shared" si="19"/>
        <v>#DIV/0!</v>
      </c>
      <c r="L124" s="27">
        <f t="shared" si="20"/>
        <v>0</v>
      </c>
      <c r="M124" s="27" t="e">
        <f t="shared" si="21"/>
        <v>#DIV/0!</v>
      </c>
      <c r="N124" s="194" t="e">
        <f t="shared" si="8"/>
        <v>#DIV/0!</v>
      </c>
      <c r="O124" s="194" t="e">
        <f t="shared" si="9"/>
        <v>#DIV/0!</v>
      </c>
      <c r="P124" s="27" t="e">
        <f t="shared" si="10"/>
        <v>#DIV/0!</v>
      </c>
      <c r="Q124" s="25" t="e">
        <f t="shared" si="11"/>
        <v>#DIV/0!</v>
      </c>
    </row>
    <row r="125" spans="1:17" x14ac:dyDescent="0.35">
      <c r="A125" s="194">
        <f t="shared" si="6"/>
        <v>0</v>
      </c>
      <c r="B125" s="29"/>
      <c r="C125" s="25" t="e">
        <f t="shared" si="12"/>
        <v>#DIV/0!</v>
      </c>
      <c r="D125" s="27" t="e">
        <f t="shared" si="7"/>
        <v>#DIV/0!</v>
      </c>
      <c r="E125" s="28" t="e">
        <f t="shared" si="13"/>
        <v>#DIV/0!</v>
      </c>
      <c r="F125" s="27" t="e">
        <f t="shared" si="14"/>
        <v>#DIV/0!</v>
      </c>
      <c r="G125" s="27" t="e">
        <f t="shared" si="15"/>
        <v>#DIV/0!</v>
      </c>
      <c r="H125" s="27" t="e">
        <f t="shared" si="16"/>
        <v>#DIV/0!</v>
      </c>
      <c r="I125" s="194" t="e">
        <f t="shared" si="17"/>
        <v>#DIV/0!</v>
      </c>
      <c r="J125" s="229" t="e">
        <f t="shared" si="18"/>
        <v>#DIV/0!</v>
      </c>
      <c r="K125" s="27" t="e">
        <f t="shared" si="19"/>
        <v>#DIV/0!</v>
      </c>
      <c r="L125" s="27">
        <f t="shared" si="20"/>
        <v>0</v>
      </c>
      <c r="M125" s="27" t="e">
        <f t="shared" si="21"/>
        <v>#DIV/0!</v>
      </c>
      <c r="N125" s="194" t="e">
        <f t="shared" si="8"/>
        <v>#DIV/0!</v>
      </c>
      <c r="O125" s="194" t="e">
        <f t="shared" si="9"/>
        <v>#DIV/0!</v>
      </c>
      <c r="P125" s="27" t="e">
        <f t="shared" si="10"/>
        <v>#DIV/0!</v>
      </c>
      <c r="Q125" s="25" t="e">
        <f t="shared" si="11"/>
        <v>#DIV/0!</v>
      </c>
    </row>
    <row r="126" spans="1:17" x14ac:dyDescent="0.35">
      <c r="A126" s="194">
        <f t="shared" si="6"/>
        <v>0</v>
      </c>
      <c r="B126" s="29"/>
      <c r="C126" s="25" t="e">
        <f t="shared" si="12"/>
        <v>#DIV/0!</v>
      </c>
      <c r="D126" s="27" t="e">
        <f t="shared" si="7"/>
        <v>#DIV/0!</v>
      </c>
      <c r="E126" s="28" t="e">
        <f t="shared" si="13"/>
        <v>#DIV/0!</v>
      </c>
      <c r="F126" s="27" t="e">
        <f t="shared" si="14"/>
        <v>#DIV/0!</v>
      </c>
      <c r="G126" s="27" t="e">
        <f t="shared" si="15"/>
        <v>#DIV/0!</v>
      </c>
      <c r="H126" s="27" t="e">
        <f t="shared" si="16"/>
        <v>#DIV/0!</v>
      </c>
      <c r="I126" s="194" t="e">
        <f t="shared" si="17"/>
        <v>#DIV/0!</v>
      </c>
      <c r="J126" s="229" t="e">
        <f t="shared" si="18"/>
        <v>#DIV/0!</v>
      </c>
      <c r="K126" s="27" t="e">
        <f t="shared" si="19"/>
        <v>#DIV/0!</v>
      </c>
      <c r="L126" s="27">
        <f t="shared" si="20"/>
        <v>0</v>
      </c>
      <c r="M126" s="27" t="e">
        <f t="shared" si="21"/>
        <v>#DIV/0!</v>
      </c>
      <c r="N126" s="194" t="e">
        <f t="shared" si="8"/>
        <v>#DIV/0!</v>
      </c>
      <c r="O126" s="194" t="e">
        <f t="shared" si="9"/>
        <v>#DIV/0!</v>
      </c>
      <c r="P126" s="27" t="e">
        <f t="shared" si="10"/>
        <v>#DIV/0!</v>
      </c>
      <c r="Q126" s="25" t="e">
        <f t="shared" si="11"/>
        <v>#DIV/0!</v>
      </c>
    </row>
    <row r="127" spans="1:17" x14ac:dyDescent="0.35">
      <c r="A127" s="194">
        <f t="shared" si="6"/>
        <v>0</v>
      </c>
      <c r="B127" s="29"/>
      <c r="C127" s="25" t="e">
        <f t="shared" si="12"/>
        <v>#DIV/0!</v>
      </c>
      <c r="D127" s="27" t="e">
        <f t="shared" si="7"/>
        <v>#DIV/0!</v>
      </c>
      <c r="E127" s="28" t="e">
        <f t="shared" si="13"/>
        <v>#DIV/0!</v>
      </c>
      <c r="F127" s="27" t="e">
        <f t="shared" si="14"/>
        <v>#DIV/0!</v>
      </c>
      <c r="G127" s="27" t="e">
        <f t="shared" si="15"/>
        <v>#DIV/0!</v>
      </c>
      <c r="H127" s="27" t="e">
        <f t="shared" si="16"/>
        <v>#DIV/0!</v>
      </c>
      <c r="I127" s="194" t="e">
        <f t="shared" si="17"/>
        <v>#DIV/0!</v>
      </c>
      <c r="J127" s="229" t="e">
        <f t="shared" si="18"/>
        <v>#DIV/0!</v>
      </c>
      <c r="K127" s="27" t="e">
        <f t="shared" si="19"/>
        <v>#DIV/0!</v>
      </c>
      <c r="L127" s="27">
        <f t="shared" si="20"/>
        <v>0</v>
      </c>
      <c r="M127" s="27" t="e">
        <f t="shared" si="21"/>
        <v>#DIV/0!</v>
      </c>
      <c r="N127" s="194" t="e">
        <f t="shared" si="8"/>
        <v>#DIV/0!</v>
      </c>
      <c r="O127" s="194" t="e">
        <f t="shared" si="9"/>
        <v>#DIV/0!</v>
      </c>
      <c r="P127" s="27" t="e">
        <f t="shared" si="10"/>
        <v>#DIV/0!</v>
      </c>
      <c r="Q127" s="25" t="e">
        <f t="shared" si="11"/>
        <v>#DIV/0!</v>
      </c>
    </row>
    <row r="128" spans="1:17" x14ac:dyDescent="0.35">
      <c r="A128" s="194">
        <f t="shared" si="6"/>
        <v>0</v>
      </c>
      <c r="B128" s="29"/>
      <c r="C128" s="25" t="e">
        <f t="shared" si="12"/>
        <v>#DIV/0!</v>
      </c>
      <c r="D128" s="27" t="e">
        <f t="shared" si="7"/>
        <v>#DIV/0!</v>
      </c>
      <c r="E128" s="28" t="e">
        <f t="shared" si="13"/>
        <v>#DIV/0!</v>
      </c>
      <c r="F128" s="27" t="e">
        <f t="shared" si="14"/>
        <v>#DIV/0!</v>
      </c>
      <c r="G128" s="27" t="e">
        <f t="shared" si="15"/>
        <v>#DIV/0!</v>
      </c>
      <c r="H128" s="27" t="e">
        <f t="shared" si="16"/>
        <v>#DIV/0!</v>
      </c>
      <c r="I128" s="194" t="e">
        <f t="shared" si="17"/>
        <v>#DIV/0!</v>
      </c>
      <c r="J128" s="229" t="e">
        <f t="shared" si="18"/>
        <v>#DIV/0!</v>
      </c>
      <c r="K128" s="27" t="e">
        <f t="shared" si="19"/>
        <v>#DIV/0!</v>
      </c>
      <c r="L128" s="27">
        <f t="shared" si="20"/>
        <v>0</v>
      </c>
      <c r="M128" s="27" t="e">
        <f t="shared" si="21"/>
        <v>#DIV/0!</v>
      </c>
      <c r="N128" s="194" t="e">
        <f t="shared" si="8"/>
        <v>#DIV/0!</v>
      </c>
      <c r="O128" s="194" t="e">
        <f t="shared" si="9"/>
        <v>#DIV/0!</v>
      </c>
      <c r="P128" s="27" t="e">
        <f t="shared" si="10"/>
        <v>#DIV/0!</v>
      </c>
      <c r="Q128" s="25" t="e">
        <f t="shared" si="11"/>
        <v>#DIV/0!</v>
      </c>
    </row>
    <row r="129" spans="1:17" x14ac:dyDescent="0.35">
      <c r="A129" s="194">
        <f t="shared" si="6"/>
        <v>0</v>
      </c>
      <c r="B129" s="29"/>
      <c r="C129" s="25" t="e">
        <f t="shared" si="12"/>
        <v>#DIV/0!</v>
      </c>
      <c r="D129" s="27" t="e">
        <f t="shared" si="7"/>
        <v>#DIV/0!</v>
      </c>
      <c r="E129" s="28" t="e">
        <f t="shared" si="13"/>
        <v>#DIV/0!</v>
      </c>
      <c r="F129" s="27" t="e">
        <f t="shared" si="14"/>
        <v>#DIV/0!</v>
      </c>
      <c r="G129" s="27" t="e">
        <f t="shared" si="15"/>
        <v>#DIV/0!</v>
      </c>
      <c r="H129" s="27" t="e">
        <f t="shared" si="16"/>
        <v>#DIV/0!</v>
      </c>
      <c r="I129" s="194" t="e">
        <f t="shared" si="17"/>
        <v>#DIV/0!</v>
      </c>
      <c r="J129" s="229" t="e">
        <f t="shared" si="18"/>
        <v>#DIV/0!</v>
      </c>
      <c r="K129" s="27" t="e">
        <f t="shared" si="19"/>
        <v>#DIV/0!</v>
      </c>
      <c r="L129" s="27">
        <f t="shared" si="20"/>
        <v>0</v>
      </c>
      <c r="M129" s="27" t="e">
        <f t="shared" si="21"/>
        <v>#DIV/0!</v>
      </c>
      <c r="N129" s="194" t="e">
        <f t="shared" si="8"/>
        <v>#DIV/0!</v>
      </c>
      <c r="O129" s="194" t="e">
        <f t="shared" si="9"/>
        <v>#DIV/0!</v>
      </c>
      <c r="P129" s="27" t="e">
        <f t="shared" si="10"/>
        <v>#DIV/0!</v>
      </c>
      <c r="Q129" s="25" t="e">
        <f t="shared" si="11"/>
        <v>#DIV/0!</v>
      </c>
    </row>
    <row r="130" spans="1:17" x14ac:dyDescent="0.35">
      <c r="A130" s="194">
        <f t="shared" si="6"/>
        <v>0</v>
      </c>
      <c r="B130" s="29"/>
      <c r="C130" s="25" t="e">
        <f t="shared" si="12"/>
        <v>#DIV/0!</v>
      </c>
      <c r="D130" s="27" t="e">
        <f t="shared" si="7"/>
        <v>#DIV/0!</v>
      </c>
      <c r="E130" s="28" t="e">
        <f t="shared" si="13"/>
        <v>#DIV/0!</v>
      </c>
      <c r="F130" s="27" t="e">
        <f t="shared" si="14"/>
        <v>#DIV/0!</v>
      </c>
      <c r="G130" s="27" t="e">
        <f t="shared" si="15"/>
        <v>#DIV/0!</v>
      </c>
      <c r="H130" s="27" t="e">
        <f t="shared" si="16"/>
        <v>#DIV/0!</v>
      </c>
      <c r="I130" s="194" t="e">
        <f t="shared" si="17"/>
        <v>#DIV/0!</v>
      </c>
      <c r="J130" s="229" t="e">
        <f t="shared" si="18"/>
        <v>#DIV/0!</v>
      </c>
      <c r="K130" s="27" t="e">
        <f t="shared" si="19"/>
        <v>#DIV/0!</v>
      </c>
      <c r="L130" s="27">
        <f t="shared" si="20"/>
        <v>0</v>
      </c>
      <c r="M130" s="27" t="e">
        <f t="shared" si="21"/>
        <v>#DIV/0!</v>
      </c>
      <c r="N130" s="194" t="e">
        <f t="shared" si="8"/>
        <v>#DIV/0!</v>
      </c>
      <c r="O130" s="194" t="e">
        <f t="shared" si="9"/>
        <v>#DIV/0!</v>
      </c>
      <c r="P130" s="27" t="e">
        <f t="shared" si="10"/>
        <v>#DIV/0!</v>
      </c>
      <c r="Q130" s="25" t="e">
        <f t="shared" si="11"/>
        <v>#DIV/0!</v>
      </c>
    </row>
    <row r="131" spans="1:17" x14ac:dyDescent="0.35">
      <c r="A131" s="194">
        <f t="shared" si="6"/>
        <v>0</v>
      </c>
      <c r="B131" s="29"/>
      <c r="C131" s="25" t="e">
        <f t="shared" si="12"/>
        <v>#DIV/0!</v>
      </c>
      <c r="D131" s="27" t="e">
        <f t="shared" si="7"/>
        <v>#DIV/0!</v>
      </c>
      <c r="E131" s="28" t="e">
        <f t="shared" si="13"/>
        <v>#DIV/0!</v>
      </c>
      <c r="F131" s="27" t="e">
        <f t="shared" si="14"/>
        <v>#DIV/0!</v>
      </c>
      <c r="G131" s="27" t="e">
        <f t="shared" si="15"/>
        <v>#DIV/0!</v>
      </c>
      <c r="H131" s="27" t="e">
        <f t="shared" si="16"/>
        <v>#DIV/0!</v>
      </c>
      <c r="I131" s="194" t="e">
        <f t="shared" si="17"/>
        <v>#DIV/0!</v>
      </c>
      <c r="J131" s="229" t="e">
        <f t="shared" si="18"/>
        <v>#DIV/0!</v>
      </c>
      <c r="K131" s="27" t="e">
        <f t="shared" si="19"/>
        <v>#DIV/0!</v>
      </c>
      <c r="L131" s="27">
        <f t="shared" si="20"/>
        <v>0</v>
      </c>
      <c r="M131" s="27" t="e">
        <f t="shared" si="21"/>
        <v>#DIV/0!</v>
      </c>
      <c r="N131" s="194" t="e">
        <f t="shared" si="8"/>
        <v>#DIV/0!</v>
      </c>
      <c r="O131" s="194" t="e">
        <f t="shared" si="9"/>
        <v>#DIV/0!</v>
      </c>
      <c r="P131" s="27" t="e">
        <f t="shared" si="10"/>
        <v>#DIV/0!</v>
      </c>
      <c r="Q131" s="25" t="e">
        <f t="shared" si="11"/>
        <v>#DIV/0!</v>
      </c>
    </row>
    <row r="132" spans="1:17" x14ac:dyDescent="0.35">
      <c r="A132" s="194">
        <f t="shared" si="6"/>
        <v>0</v>
      </c>
      <c r="B132" s="29"/>
      <c r="C132" s="25" t="e">
        <f t="shared" si="12"/>
        <v>#DIV/0!</v>
      </c>
      <c r="D132" s="27" t="e">
        <f t="shared" si="7"/>
        <v>#DIV/0!</v>
      </c>
      <c r="E132" s="28" t="e">
        <f t="shared" si="13"/>
        <v>#DIV/0!</v>
      </c>
      <c r="F132" s="27" t="e">
        <f t="shared" si="14"/>
        <v>#DIV/0!</v>
      </c>
      <c r="G132" s="27" t="e">
        <f t="shared" si="15"/>
        <v>#DIV/0!</v>
      </c>
      <c r="H132" s="27" t="e">
        <f t="shared" si="16"/>
        <v>#DIV/0!</v>
      </c>
      <c r="I132" s="194" t="e">
        <f t="shared" si="17"/>
        <v>#DIV/0!</v>
      </c>
      <c r="J132" s="229" t="e">
        <f t="shared" si="18"/>
        <v>#DIV/0!</v>
      </c>
      <c r="K132" s="27" t="e">
        <f t="shared" si="19"/>
        <v>#DIV/0!</v>
      </c>
      <c r="L132" s="27">
        <f t="shared" si="20"/>
        <v>0</v>
      </c>
      <c r="M132" s="27" t="e">
        <f t="shared" si="21"/>
        <v>#DIV/0!</v>
      </c>
      <c r="N132" s="194" t="e">
        <f t="shared" si="8"/>
        <v>#DIV/0!</v>
      </c>
      <c r="O132" s="194" t="e">
        <f t="shared" si="9"/>
        <v>#DIV/0!</v>
      </c>
      <c r="P132" s="27" t="e">
        <f t="shared" si="10"/>
        <v>#DIV/0!</v>
      </c>
      <c r="Q132" s="25" t="e">
        <f t="shared" si="11"/>
        <v>#DIV/0!</v>
      </c>
    </row>
    <row r="133" spans="1:17" x14ac:dyDescent="0.35">
      <c r="A133" s="194">
        <f t="shared" si="6"/>
        <v>0</v>
      </c>
      <c r="B133" s="29"/>
      <c r="C133" s="25" t="e">
        <f t="shared" si="12"/>
        <v>#DIV/0!</v>
      </c>
      <c r="D133" s="27" t="e">
        <f t="shared" si="7"/>
        <v>#DIV/0!</v>
      </c>
      <c r="E133" s="28" t="e">
        <f t="shared" si="13"/>
        <v>#DIV/0!</v>
      </c>
      <c r="F133" s="27" t="e">
        <f t="shared" si="14"/>
        <v>#DIV/0!</v>
      </c>
      <c r="G133" s="27" t="e">
        <f t="shared" si="15"/>
        <v>#DIV/0!</v>
      </c>
      <c r="H133" s="27" t="e">
        <f t="shared" si="16"/>
        <v>#DIV/0!</v>
      </c>
      <c r="I133" s="194" t="e">
        <f t="shared" si="17"/>
        <v>#DIV/0!</v>
      </c>
      <c r="J133" s="229" t="e">
        <f t="shared" si="18"/>
        <v>#DIV/0!</v>
      </c>
      <c r="K133" s="27" t="e">
        <f t="shared" si="19"/>
        <v>#DIV/0!</v>
      </c>
      <c r="L133" s="27">
        <f t="shared" si="20"/>
        <v>0</v>
      </c>
      <c r="M133" s="27" t="e">
        <f t="shared" si="21"/>
        <v>#DIV/0!</v>
      </c>
      <c r="N133" s="194" t="e">
        <f t="shared" si="8"/>
        <v>#DIV/0!</v>
      </c>
      <c r="O133" s="194" t="e">
        <f t="shared" si="9"/>
        <v>#DIV/0!</v>
      </c>
      <c r="P133" s="27" t="e">
        <f t="shared" si="10"/>
        <v>#DIV/0!</v>
      </c>
      <c r="Q133" s="25" t="e">
        <f t="shared" si="11"/>
        <v>#DIV/0!</v>
      </c>
    </row>
    <row r="134" spans="1:17" x14ac:dyDescent="0.35">
      <c r="A134" s="194">
        <f t="shared" si="6"/>
        <v>0</v>
      </c>
      <c r="B134" s="29"/>
      <c r="C134" s="25" t="e">
        <f t="shared" si="12"/>
        <v>#DIV/0!</v>
      </c>
      <c r="D134" s="27" t="e">
        <f t="shared" si="7"/>
        <v>#DIV/0!</v>
      </c>
      <c r="E134" s="28" t="e">
        <f t="shared" si="13"/>
        <v>#DIV/0!</v>
      </c>
      <c r="F134" s="27" t="e">
        <f t="shared" si="14"/>
        <v>#DIV/0!</v>
      </c>
      <c r="G134" s="27" t="e">
        <f t="shared" si="15"/>
        <v>#DIV/0!</v>
      </c>
      <c r="H134" s="27" t="e">
        <f t="shared" si="16"/>
        <v>#DIV/0!</v>
      </c>
      <c r="I134" s="194" t="e">
        <f t="shared" si="17"/>
        <v>#DIV/0!</v>
      </c>
      <c r="J134" s="229" t="e">
        <f t="shared" si="18"/>
        <v>#DIV/0!</v>
      </c>
      <c r="K134" s="27" t="e">
        <f t="shared" si="19"/>
        <v>#DIV/0!</v>
      </c>
      <c r="L134" s="27">
        <f t="shared" si="20"/>
        <v>0</v>
      </c>
      <c r="M134" s="27" t="e">
        <f t="shared" si="21"/>
        <v>#DIV/0!</v>
      </c>
      <c r="N134" s="194" t="e">
        <f t="shared" si="8"/>
        <v>#DIV/0!</v>
      </c>
      <c r="O134" s="194" t="e">
        <f t="shared" si="9"/>
        <v>#DIV/0!</v>
      </c>
      <c r="P134" s="27" t="e">
        <f t="shared" si="10"/>
        <v>#DIV/0!</v>
      </c>
      <c r="Q134" s="25" t="e">
        <f t="shared" si="11"/>
        <v>#DIV/0!</v>
      </c>
    </row>
    <row r="135" spans="1:17" x14ac:dyDescent="0.35">
      <c r="A135" s="194">
        <f t="shared" si="6"/>
        <v>0</v>
      </c>
      <c r="B135" s="29"/>
      <c r="C135" s="25" t="e">
        <f t="shared" si="12"/>
        <v>#DIV/0!</v>
      </c>
      <c r="D135" s="27" t="e">
        <f t="shared" si="7"/>
        <v>#DIV/0!</v>
      </c>
      <c r="E135" s="28" t="e">
        <f t="shared" si="13"/>
        <v>#DIV/0!</v>
      </c>
      <c r="F135" s="27" t="e">
        <f t="shared" si="14"/>
        <v>#DIV/0!</v>
      </c>
      <c r="G135" s="27" t="e">
        <f t="shared" si="15"/>
        <v>#DIV/0!</v>
      </c>
      <c r="H135" s="27" t="e">
        <f t="shared" si="16"/>
        <v>#DIV/0!</v>
      </c>
      <c r="I135" s="194" t="e">
        <f t="shared" si="17"/>
        <v>#DIV/0!</v>
      </c>
      <c r="J135" s="229" t="e">
        <f t="shared" si="18"/>
        <v>#DIV/0!</v>
      </c>
      <c r="K135" s="27" t="e">
        <f t="shared" si="19"/>
        <v>#DIV/0!</v>
      </c>
      <c r="L135" s="27">
        <f t="shared" si="20"/>
        <v>0</v>
      </c>
      <c r="M135" s="27" t="e">
        <f t="shared" si="21"/>
        <v>#DIV/0!</v>
      </c>
      <c r="N135" s="194" t="e">
        <f t="shared" si="8"/>
        <v>#DIV/0!</v>
      </c>
      <c r="O135" s="194" t="e">
        <f t="shared" si="9"/>
        <v>#DIV/0!</v>
      </c>
      <c r="P135" s="27" t="e">
        <f t="shared" si="10"/>
        <v>#DIV/0!</v>
      </c>
      <c r="Q135" s="25" t="e">
        <f t="shared" si="11"/>
        <v>#DIV/0!</v>
      </c>
    </row>
    <row r="136" spans="1:17" x14ac:dyDescent="0.35">
      <c r="A136" s="194">
        <f t="shared" si="6"/>
        <v>0</v>
      </c>
      <c r="B136" s="29"/>
      <c r="C136" s="25" t="e">
        <f t="shared" si="12"/>
        <v>#DIV/0!</v>
      </c>
      <c r="D136" s="27" t="e">
        <f t="shared" si="7"/>
        <v>#DIV/0!</v>
      </c>
      <c r="E136" s="28" t="e">
        <f t="shared" si="13"/>
        <v>#DIV/0!</v>
      </c>
      <c r="F136" s="27" t="e">
        <f t="shared" si="14"/>
        <v>#DIV/0!</v>
      </c>
      <c r="G136" s="27" t="e">
        <f t="shared" si="15"/>
        <v>#DIV/0!</v>
      </c>
      <c r="H136" s="27" t="e">
        <f t="shared" si="16"/>
        <v>#DIV/0!</v>
      </c>
      <c r="I136" s="194" t="e">
        <f t="shared" si="17"/>
        <v>#DIV/0!</v>
      </c>
      <c r="J136" s="229" t="e">
        <f t="shared" si="18"/>
        <v>#DIV/0!</v>
      </c>
      <c r="K136" s="27" t="e">
        <f t="shared" si="19"/>
        <v>#DIV/0!</v>
      </c>
      <c r="L136" s="27">
        <f t="shared" si="20"/>
        <v>0</v>
      </c>
      <c r="M136" s="27" t="e">
        <f t="shared" si="21"/>
        <v>#DIV/0!</v>
      </c>
      <c r="N136" s="194" t="e">
        <f t="shared" si="8"/>
        <v>#DIV/0!</v>
      </c>
      <c r="O136" s="194" t="e">
        <f t="shared" si="9"/>
        <v>#DIV/0!</v>
      </c>
      <c r="P136" s="27" t="e">
        <f t="shared" si="10"/>
        <v>#DIV/0!</v>
      </c>
      <c r="Q136" s="25" t="e">
        <f t="shared" si="11"/>
        <v>#DIV/0!</v>
      </c>
    </row>
    <row r="137" spans="1:17" x14ac:dyDescent="0.35">
      <c r="A137" s="194">
        <f t="shared" si="6"/>
        <v>0</v>
      </c>
      <c r="B137" s="29"/>
      <c r="C137" s="25" t="e">
        <f t="shared" si="12"/>
        <v>#DIV/0!</v>
      </c>
      <c r="D137" s="27" t="e">
        <f t="shared" si="7"/>
        <v>#DIV/0!</v>
      </c>
      <c r="E137" s="28" t="e">
        <f t="shared" si="13"/>
        <v>#DIV/0!</v>
      </c>
      <c r="F137" s="27" t="e">
        <f t="shared" si="14"/>
        <v>#DIV/0!</v>
      </c>
      <c r="G137" s="27" t="e">
        <f t="shared" si="15"/>
        <v>#DIV/0!</v>
      </c>
      <c r="H137" s="27" t="e">
        <f t="shared" si="16"/>
        <v>#DIV/0!</v>
      </c>
      <c r="I137" s="194" t="e">
        <f t="shared" si="17"/>
        <v>#DIV/0!</v>
      </c>
      <c r="J137" s="229" t="e">
        <f t="shared" si="18"/>
        <v>#DIV/0!</v>
      </c>
      <c r="K137" s="27" t="e">
        <f t="shared" si="19"/>
        <v>#DIV/0!</v>
      </c>
      <c r="L137" s="27">
        <f t="shared" si="20"/>
        <v>0</v>
      </c>
      <c r="M137" s="27" t="e">
        <f t="shared" si="21"/>
        <v>#DIV/0!</v>
      </c>
      <c r="N137" s="194" t="e">
        <f t="shared" si="8"/>
        <v>#DIV/0!</v>
      </c>
      <c r="O137" s="194" t="e">
        <f t="shared" si="9"/>
        <v>#DIV/0!</v>
      </c>
      <c r="P137" s="27" t="e">
        <f t="shared" si="10"/>
        <v>#DIV/0!</v>
      </c>
      <c r="Q137" s="25" t="e">
        <f t="shared" si="11"/>
        <v>#DIV/0!</v>
      </c>
    </row>
    <row r="138" spans="1:17" x14ac:dyDescent="0.35">
      <c r="A138" s="194">
        <f t="shared" si="6"/>
        <v>0</v>
      </c>
      <c r="B138" s="29"/>
      <c r="C138" s="25" t="e">
        <f t="shared" si="12"/>
        <v>#DIV/0!</v>
      </c>
      <c r="D138" s="27" t="e">
        <f t="shared" si="7"/>
        <v>#DIV/0!</v>
      </c>
      <c r="E138" s="28" t="e">
        <f t="shared" si="13"/>
        <v>#DIV/0!</v>
      </c>
      <c r="F138" s="27" t="e">
        <f t="shared" si="14"/>
        <v>#DIV/0!</v>
      </c>
      <c r="G138" s="27" t="e">
        <f t="shared" si="15"/>
        <v>#DIV/0!</v>
      </c>
      <c r="H138" s="27" t="e">
        <f t="shared" si="16"/>
        <v>#DIV/0!</v>
      </c>
      <c r="I138" s="194" t="e">
        <f t="shared" si="17"/>
        <v>#DIV/0!</v>
      </c>
      <c r="J138" s="229" t="e">
        <f t="shared" si="18"/>
        <v>#DIV/0!</v>
      </c>
      <c r="K138" s="27" t="e">
        <f t="shared" si="19"/>
        <v>#DIV/0!</v>
      </c>
      <c r="L138" s="27">
        <f t="shared" si="20"/>
        <v>0</v>
      </c>
      <c r="M138" s="27" t="e">
        <f t="shared" si="21"/>
        <v>#DIV/0!</v>
      </c>
      <c r="N138" s="194" t="e">
        <f t="shared" si="8"/>
        <v>#DIV/0!</v>
      </c>
      <c r="O138" s="194" t="e">
        <f t="shared" si="9"/>
        <v>#DIV/0!</v>
      </c>
      <c r="P138" s="27" t="e">
        <f t="shared" si="10"/>
        <v>#DIV/0!</v>
      </c>
      <c r="Q138" s="25" t="e">
        <f t="shared" si="11"/>
        <v>#DIV/0!</v>
      </c>
    </row>
    <row r="139" spans="1:17" x14ac:dyDescent="0.35">
      <c r="A139" s="194">
        <f t="shared" si="6"/>
        <v>0</v>
      </c>
      <c r="B139" s="29"/>
      <c r="C139" s="25" t="e">
        <f t="shared" si="12"/>
        <v>#DIV/0!</v>
      </c>
      <c r="D139" s="27" t="e">
        <f t="shared" si="7"/>
        <v>#DIV/0!</v>
      </c>
      <c r="E139" s="28" t="e">
        <f t="shared" si="13"/>
        <v>#DIV/0!</v>
      </c>
      <c r="F139" s="27" t="e">
        <f t="shared" si="14"/>
        <v>#DIV/0!</v>
      </c>
      <c r="G139" s="27" t="e">
        <f t="shared" si="15"/>
        <v>#DIV/0!</v>
      </c>
      <c r="H139" s="27" t="e">
        <f t="shared" si="16"/>
        <v>#DIV/0!</v>
      </c>
      <c r="I139" s="194" t="e">
        <f t="shared" si="17"/>
        <v>#DIV/0!</v>
      </c>
      <c r="J139" s="229" t="e">
        <f t="shared" si="18"/>
        <v>#DIV/0!</v>
      </c>
      <c r="K139" s="27" t="e">
        <f t="shared" si="19"/>
        <v>#DIV/0!</v>
      </c>
      <c r="L139" s="27">
        <f t="shared" si="20"/>
        <v>0</v>
      </c>
      <c r="M139" s="27" t="e">
        <f t="shared" si="21"/>
        <v>#DIV/0!</v>
      </c>
      <c r="N139" s="194" t="e">
        <f t="shared" si="8"/>
        <v>#DIV/0!</v>
      </c>
      <c r="O139" s="194" t="e">
        <f t="shared" si="9"/>
        <v>#DIV/0!</v>
      </c>
      <c r="P139" s="27" t="e">
        <f t="shared" si="10"/>
        <v>#DIV/0!</v>
      </c>
      <c r="Q139" s="25" t="e">
        <f t="shared" si="11"/>
        <v>#DIV/0!</v>
      </c>
    </row>
    <row r="140" spans="1:17" x14ac:dyDescent="0.35">
      <c r="A140" s="194">
        <f t="shared" si="6"/>
        <v>0</v>
      </c>
      <c r="B140" s="29"/>
      <c r="C140" s="25" t="e">
        <f t="shared" si="12"/>
        <v>#DIV/0!</v>
      </c>
      <c r="D140" s="27" t="e">
        <f t="shared" si="7"/>
        <v>#DIV/0!</v>
      </c>
      <c r="E140" s="28" t="e">
        <f t="shared" si="13"/>
        <v>#DIV/0!</v>
      </c>
      <c r="F140" s="27" t="e">
        <f t="shared" si="14"/>
        <v>#DIV/0!</v>
      </c>
      <c r="G140" s="27" t="e">
        <f t="shared" si="15"/>
        <v>#DIV/0!</v>
      </c>
      <c r="H140" s="27" t="e">
        <f t="shared" si="16"/>
        <v>#DIV/0!</v>
      </c>
      <c r="I140" s="194" t="e">
        <f t="shared" si="17"/>
        <v>#DIV/0!</v>
      </c>
      <c r="J140" s="229" t="e">
        <f t="shared" si="18"/>
        <v>#DIV/0!</v>
      </c>
      <c r="K140" s="27" t="e">
        <f t="shared" si="19"/>
        <v>#DIV/0!</v>
      </c>
      <c r="L140" s="27">
        <f t="shared" si="20"/>
        <v>0</v>
      </c>
      <c r="M140" s="27" t="e">
        <f t="shared" si="21"/>
        <v>#DIV/0!</v>
      </c>
      <c r="N140" s="194" t="e">
        <f t="shared" si="8"/>
        <v>#DIV/0!</v>
      </c>
      <c r="O140" s="194" t="e">
        <f t="shared" si="9"/>
        <v>#DIV/0!</v>
      </c>
      <c r="P140" s="27" t="e">
        <f t="shared" si="10"/>
        <v>#DIV/0!</v>
      </c>
      <c r="Q140" s="25" t="e">
        <f t="shared" si="11"/>
        <v>#DIV/0!</v>
      </c>
    </row>
    <row r="141" spans="1:17" x14ac:dyDescent="0.35">
      <c r="A141" s="194">
        <f t="shared" si="6"/>
        <v>0</v>
      </c>
      <c r="B141" s="29"/>
      <c r="C141" s="25" t="e">
        <f t="shared" si="12"/>
        <v>#DIV/0!</v>
      </c>
      <c r="D141" s="27" t="e">
        <f t="shared" si="7"/>
        <v>#DIV/0!</v>
      </c>
      <c r="E141" s="28" t="e">
        <f t="shared" si="13"/>
        <v>#DIV/0!</v>
      </c>
      <c r="F141" s="27" t="e">
        <f t="shared" si="14"/>
        <v>#DIV/0!</v>
      </c>
      <c r="G141" s="27" t="e">
        <f t="shared" si="15"/>
        <v>#DIV/0!</v>
      </c>
      <c r="H141" s="27" t="e">
        <f t="shared" si="16"/>
        <v>#DIV/0!</v>
      </c>
      <c r="I141" s="194" t="e">
        <f t="shared" si="17"/>
        <v>#DIV/0!</v>
      </c>
      <c r="J141" s="229" t="e">
        <f t="shared" si="18"/>
        <v>#DIV/0!</v>
      </c>
      <c r="K141" s="27" t="e">
        <f t="shared" si="19"/>
        <v>#DIV/0!</v>
      </c>
      <c r="L141" s="27">
        <f t="shared" si="20"/>
        <v>0</v>
      </c>
      <c r="M141" s="27" t="e">
        <f t="shared" si="21"/>
        <v>#DIV/0!</v>
      </c>
      <c r="N141" s="194" t="e">
        <f t="shared" si="8"/>
        <v>#DIV/0!</v>
      </c>
      <c r="O141" s="194" t="e">
        <f t="shared" si="9"/>
        <v>#DIV/0!</v>
      </c>
      <c r="P141" s="27" t="e">
        <f t="shared" si="10"/>
        <v>#DIV/0!</v>
      </c>
      <c r="Q141" s="25" t="e">
        <f t="shared" si="11"/>
        <v>#DIV/0!</v>
      </c>
    </row>
    <row r="142" spans="1:17" x14ac:dyDescent="0.35">
      <c r="A142" s="194">
        <f t="shared" si="6"/>
        <v>0</v>
      </c>
      <c r="B142" s="29"/>
      <c r="C142" s="25" t="e">
        <f t="shared" si="12"/>
        <v>#DIV/0!</v>
      </c>
      <c r="D142" s="27" t="e">
        <f t="shared" si="7"/>
        <v>#DIV/0!</v>
      </c>
      <c r="E142" s="28" t="e">
        <f t="shared" si="13"/>
        <v>#DIV/0!</v>
      </c>
      <c r="F142" s="27" t="e">
        <f t="shared" si="14"/>
        <v>#DIV/0!</v>
      </c>
      <c r="G142" s="27" t="e">
        <f t="shared" si="15"/>
        <v>#DIV/0!</v>
      </c>
      <c r="H142" s="27" t="e">
        <f t="shared" si="16"/>
        <v>#DIV/0!</v>
      </c>
      <c r="I142" s="194" t="e">
        <f t="shared" si="17"/>
        <v>#DIV/0!</v>
      </c>
      <c r="J142" s="229" t="e">
        <f t="shared" si="18"/>
        <v>#DIV/0!</v>
      </c>
      <c r="K142" s="27" t="e">
        <f t="shared" si="19"/>
        <v>#DIV/0!</v>
      </c>
      <c r="L142" s="27">
        <f t="shared" si="20"/>
        <v>0</v>
      </c>
      <c r="M142" s="27" t="e">
        <f t="shared" si="21"/>
        <v>#DIV/0!</v>
      </c>
      <c r="N142" s="194" t="e">
        <f t="shared" si="8"/>
        <v>#DIV/0!</v>
      </c>
      <c r="O142" s="194" t="e">
        <f t="shared" si="9"/>
        <v>#DIV/0!</v>
      </c>
      <c r="P142" s="27" t="e">
        <f t="shared" si="10"/>
        <v>#DIV/0!</v>
      </c>
      <c r="Q142" s="25" t="e">
        <f t="shared" si="11"/>
        <v>#DIV/0!</v>
      </c>
    </row>
    <row r="143" spans="1:17" x14ac:dyDescent="0.35">
      <c r="A143" s="194">
        <f t="shared" si="6"/>
        <v>0</v>
      </c>
      <c r="B143" s="29"/>
      <c r="C143" s="25" t="e">
        <f t="shared" si="12"/>
        <v>#DIV/0!</v>
      </c>
      <c r="D143" s="27" t="e">
        <f t="shared" si="7"/>
        <v>#DIV/0!</v>
      </c>
      <c r="E143" s="28" t="e">
        <f t="shared" si="13"/>
        <v>#DIV/0!</v>
      </c>
      <c r="F143" s="27" t="e">
        <f t="shared" si="14"/>
        <v>#DIV/0!</v>
      </c>
      <c r="G143" s="27" t="e">
        <f t="shared" si="15"/>
        <v>#DIV/0!</v>
      </c>
      <c r="H143" s="27" t="e">
        <f t="shared" si="16"/>
        <v>#DIV/0!</v>
      </c>
      <c r="I143" s="194" t="e">
        <f t="shared" si="17"/>
        <v>#DIV/0!</v>
      </c>
      <c r="J143" s="229" t="e">
        <f t="shared" si="18"/>
        <v>#DIV/0!</v>
      </c>
      <c r="K143" s="27" t="e">
        <f t="shared" si="19"/>
        <v>#DIV/0!</v>
      </c>
      <c r="L143" s="27">
        <f t="shared" si="20"/>
        <v>0</v>
      </c>
      <c r="M143" s="27" t="e">
        <f t="shared" si="21"/>
        <v>#DIV/0!</v>
      </c>
      <c r="N143" s="194" t="e">
        <f t="shared" si="8"/>
        <v>#DIV/0!</v>
      </c>
      <c r="O143" s="194" t="e">
        <f t="shared" si="9"/>
        <v>#DIV/0!</v>
      </c>
      <c r="P143" s="27" t="e">
        <f t="shared" si="10"/>
        <v>#DIV/0!</v>
      </c>
      <c r="Q143" s="25" t="e">
        <f t="shared" si="11"/>
        <v>#DIV/0!</v>
      </c>
    </row>
    <row r="144" spans="1:17" x14ac:dyDescent="0.35">
      <c r="A144" s="194">
        <f t="shared" si="6"/>
        <v>0</v>
      </c>
      <c r="B144" s="29"/>
      <c r="C144" s="25" t="e">
        <f t="shared" si="12"/>
        <v>#DIV/0!</v>
      </c>
      <c r="D144" s="27" t="e">
        <f t="shared" si="7"/>
        <v>#DIV/0!</v>
      </c>
      <c r="E144" s="28" t="e">
        <f t="shared" si="13"/>
        <v>#DIV/0!</v>
      </c>
      <c r="F144" s="27" t="e">
        <f t="shared" si="14"/>
        <v>#DIV/0!</v>
      </c>
      <c r="G144" s="27" t="e">
        <f t="shared" si="15"/>
        <v>#DIV/0!</v>
      </c>
      <c r="H144" s="27" t="e">
        <f t="shared" si="16"/>
        <v>#DIV/0!</v>
      </c>
      <c r="I144" s="194" t="e">
        <f t="shared" si="17"/>
        <v>#DIV/0!</v>
      </c>
      <c r="J144" s="229" t="e">
        <f t="shared" si="18"/>
        <v>#DIV/0!</v>
      </c>
      <c r="K144" s="27" t="e">
        <f t="shared" si="19"/>
        <v>#DIV/0!</v>
      </c>
      <c r="L144" s="27">
        <f t="shared" si="20"/>
        <v>0</v>
      </c>
      <c r="M144" s="27" t="e">
        <f t="shared" si="21"/>
        <v>#DIV/0!</v>
      </c>
      <c r="N144" s="194" t="e">
        <f t="shared" si="8"/>
        <v>#DIV/0!</v>
      </c>
      <c r="O144" s="194" t="e">
        <f t="shared" si="9"/>
        <v>#DIV/0!</v>
      </c>
      <c r="P144" s="27" t="e">
        <f t="shared" si="10"/>
        <v>#DIV/0!</v>
      </c>
      <c r="Q144" s="25" t="e">
        <f t="shared" si="11"/>
        <v>#DIV/0!</v>
      </c>
    </row>
    <row r="145" spans="1:17" x14ac:dyDescent="0.35">
      <c r="A145" s="194">
        <f t="shared" si="6"/>
        <v>0</v>
      </c>
      <c r="B145" s="29"/>
      <c r="C145" s="25" t="e">
        <f t="shared" si="12"/>
        <v>#DIV/0!</v>
      </c>
      <c r="D145" s="27" t="e">
        <f t="shared" si="7"/>
        <v>#DIV/0!</v>
      </c>
      <c r="E145" s="28" t="e">
        <f t="shared" si="13"/>
        <v>#DIV/0!</v>
      </c>
      <c r="F145" s="27" t="e">
        <f t="shared" si="14"/>
        <v>#DIV/0!</v>
      </c>
      <c r="G145" s="27" t="e">
        <f t="shared" si="15"/>
        <v>#DIV/0!</v>
      </c>
      <c r="H145" s="27" t="e">
        <f t="shared" si="16"/>
        <v>#DIV/0!</v>
      </c>
      <c r="I145" s="194" t="e">
        <f t="shared" si="17"/>
        <v>#DIV/0!</v>
      </c>
      <c r="J145" s="229" t="e">
        <f t="shared" si="18"/>
        <v>#DIV/0!</v>
      </c>
      <c r="K145" s="27" t="e">
        <f t="shared" si="19"/>
        <v>#DIV/0!</v>
      </c>
      <c r="L145" s="27">
        <f t="shared" si="20"/>
        <v>0</v>
      </c>
      <c r="M145" s="27" t="e">
        <f t="shared" si="21"/>
        <v>#DIV/0!</v>
      </c>
      <c r="N145" s="194" t="e">
        <f t="shared" si="8"/>
        <v>#DIV/0!</v>
      </c>
      <c r="O145" s="194" t="e">
        <f t="shared" si="9"/>
        <v>#DIV/0!</v>
      </c>
      <c r="P145" s="27" t="e">
        <f t="shared" si="10"/>
        <v>#DIV/0!</v>
      </c>
      <c r="Q145" s="25" t="e">
        <f t="shared" si="11"/>
        <v>#DIV/0!</v>
      </c>
    </row>
    <row r="146" spans="1:17" x14ac:dyDescent="0.35">
      <c r="A146" s="194">
        <f t="shared" si="6"/>
        <v>0</v>
      </c>
      <c r="B146" s="29"/>
      <c r="C146" s="25" t="e">
        <f t="shared" si="12"/>
        <v>#DIV/0!</v>
      </c>
      <c r="D146" s="27" t="e">
        <f t="shared" si="7"/>
        <v>#DIV/0!</v>
      </c>
      <c r="E146" s="28" t="e">
        <f t="shared" si="13"/>
        <v>#DIV/0!</v>
      </c>
      <c r="F146" s="27" t="e">
        <f t="shared" si="14"/>
        <v>#DIV/0!</v>
      </c>
      <c r="G146" s="27" t="e">
        <f t="shared" si="15"/>
        <v>#DIV/0!</v>
      </c>
      <c r="H146" s="27" t="e">
        <f t="shared" si="16"/>
        <v>#DIV/0!</v>
      </c>
      <c r="I146" s="194" t="e">
        <f t="shared" si="17"/>
        <v>#DIV/0!</v>
      </c>
      <c r="J146" s="229" t="e">
        <f t="shared" si="18"/>
        <v>#DIV/0!</v>
      </c>
      <c r="K146" s="27" t="e">
        <f t="shared" si="19"/>
        <v>#DIV/0!</v>
      </c>
      <c r="L146" s="27">
        <f t="shared" si="20"/>
        <v>0</v>
      </c>
      <c r="M146" s="27" t="e">
        <f t="shared" si="21"/>
        <v>#DIV/0!</v>
      </c>
      <c r="N146" s="194" t="e">
        <f t="shared" si="8"/>
        <v>#DIV/0!</v>
      </c>
      <c r="O146" s="194" t="e">
        <f t="shared" si="9"/>
        <v>#DIV/0!</v>
      </c>
      <c r="P146" s="27" t="e">
        <f t="shared" si="10"/>
        <v>#DIV/0!</v>
      </c>
      <c r="Q146" s="25" t="e">
        <f t="shared" si="11"/>
        <v>#DIV/0!</v>
      </c>
    </row>
    <row r="147" spans="1:17" x14ac:dyDescent="0.35">
      <c r="A147" s="194">
        <f t="shared" si="6"/>
        <v>0</v>
      </c>
      <c r="B147" s="29"/>
      <c r="C147" s="25" t="e">
        <f t="shared" si="12"/>
        <v>#DIV/0!</v>
      </c>
      <c r="D147" s="27" t="e">
        <f t="shared" si="7"/>
        <v>#DIV/0!</v>
      </c>
      <c r="E147" s="28" t="e">
        <f t="shared" si="13"/>
        <v>#DIV/0!</v>
      </c>
      <c r="F147" s="27" t="e">
        <f t="shared" si="14"/>
        <v>#DIV/0!</v>
      </c>
      <c r="G147" s="27" t="e">
        <f t="shared" si="15"/>
        <v>#DIV/0!</v>
      </c>
      <c r="H147" s="27" t="e">
        <f t="shared" si="16"/>
        <v>#DIV/0!</v>
      </c>
      <c r="I147" s="194" t="e">
        <f t="shared" si="17"/>
        <v>#DIV/0!</v>
      </c>
      <c r="J147" s="229" t="e">
        <f t="shared" si="18"/>
        <v>#DIV/0!</v>
      </c>
      <c r="K147" s="27" t="e">
        <f t="shared" si="19"/>
        <v>#DIV/0!</v>
      </c>
      <c r="L147" s="27">
        <f t="shared" si="20"/>
        <v>0</v>
      </c>
      <c r="M147" s="27" t="e">
        <f t="shared" si="21"/>
        <v>#DIV/0!</v>
      </c>
      <c r="N147" s="194" t="e">
        <f t="shared" si="8"/>
        <v>#DIV/0!</v>
      </c>
      <c r="O147" s="194" t="e">
        <f t="shared" si="9"/>
        <v>#DIV/0!</v>
      </c>
      <c r="P147" s="27" t="e">
        <f t="shared" si="10"/>
        <v>#DIV/0!</v>
      </c>
      <c r="Q147" s="25" t="e">
        <f t="shared" si="11"/>
        <v>#DIV/0!</v>
      </c>
    </row>
    <row r="148" spans="1:17" x14ac:dyDescent="0.35">
      <c r="A148" s="194">
        <f t="shared" si="6"/>
        <v>0</v>
      </c>
      <c r="B148" s="29"/>
      <c r="C148" s="25" t="e">
        <f t="shared" si="12"/>
        <v>#DIV/0!</v>
      </c>
      <c r="D148" s="27" t="e">
        <f t="shared" si="7"/>
        <v>#DIV/0!</v>
      </c>
      <c r="E148" s="28" t="e">
        <f t="shared" si="13"/>
        <v>#DIV/0!</v>
      </c>
      <c r="F148" s="27" t="e">
        <f t="shared" si="14"/>
        <v>#DIV/0!</v>
      </c>
      <c r="G148" s="27" t="e">
        <f t="shared" si="15"/>
        <v>#DIV/0!</v>
      </c>
      <c r="H148" s="27" t="e">
        <f t="shared" si="16"/>
        <v>#DIV/0!</v>
      </c>
      <c r="I148" s="194" t="e">
        <f t="shared" si="17"/>
        <v>#DIV/0!</v>
      </c>
      <c r="J148" s="229" t="e">
        <f t="shared" si="18"/>
        <v>#DIV/0!</v>
      </c>
      <c r="K148" s="27" t="e">
        <f t="shared" si="19"/>
        <v>#DIV/0!</v>
      </c>
      <c r="L148" s="27">
        <f t="shared" si="20"/>
        <v>0</v>
      </c>
      <c r="M148" s="27" t="e">
        <f t="shared" si="21"/>
        <v>#DIV/0!</v>
      </c>
      <c r="N148" s="194" t="e">
        <f t="shared" si="8"/>
        <v>#DIV/0!</v>
      </c>
      <c r="O148" s="194" t="e">
        <f t="shared" si="9"/>
        <v>#DIV/0!</v>
      </c>
      <c r="P148" s="27" t="e">
        <f t="shared" si="10"/>
        <v>#DIV/0!</v>
      </c>
      <c r="Q148" s="25" t="e">
        <f t="shared" si="11"/>
        <v>#DIV/0!</v>
      </c>
    </row>
    <row r="149" spans="1:17" x14ac:dyDescent="0.35">
      <c r="A149" s="194">
        <f t="shared" si="6"/>
        <v>0</v>
      </c>
      <c r="B149" s="29"/>
      <c r="C149" s="25" t="e">
        <f t="shared" si="12"/>
        <v>#DIV/0!</v>
      </c>
      <c r="D149" s="27" t="e">
        <f t="shared" si="7"/>
        <v>#DIV/0!</v>
      </c>
      <c r="E149" s="28" t="e">
        <f t="shared" si="13"/>
        <v>#DIV/0!</v>
      </c>
      <c r="F149" s="27" t="e">
        <f t="shared" si="14"/>
        <v>#DIV/0!</v>
      </c>
      <c r="G149" s="27" t="e">
        <f t="shared" si="15"/>
        <v>#DIV/0!</v>
      </c>
      <c r="H149" s="27" t="e">
        <f t="shared" si="16"/>
        <v>#DIV/0!</v>
      </c>
      <c r="I149" s="194" t="e">
        <f t="shared" si="17"/>
        <v>#DIV/0!</v>
      </c>
      <c r="J149" s="229" t="e">
        <f t="shared" si="18"/>
        <v>#DIV/0!</v>
      </c>
      <c r="K149" s="27" t="e">
        <f t="shared" si="19"/>
        <v>#DIV/0!</v>
      </c>
      <c r="L149" s="27">
        <f t="shared" si="20"/>
        <v>0</v>
      </c>
      <c r="M149" s="27" t="e">
        <f t="shared" si="21"/>
        <v>#DIV/0!</v>
      </c>
      <c r="N149" s="194" t="e">
        <f t="shared" si="8"/>
        <v>#DIV/0!</v>
      </c>
      <c r="O149" s="194" t="e">
        <f t="shared" si="9"/>
        <v>#DIV/0!</v>
      </c>
      <c r="P149" s="27" t="e">
        <f t="shared" si="10"/>
        <v>#DIV/0!</v>
      </c>
      <c r="Q149" s="25" t="e">
        <f t="shared" si="11"/>
        <v>#DIV/0!</v>
      </c>
    </row>
    <row r="150" spans="1:17" x14ac:dyDescent="0.35">
      <c r="A150" s="194">
        <f t="shared" si="6"/>
        <v>0</v>
      </c>
      <c r="B150" s="29"/>
      <c r="C150" s="25" t="e">
        <f t="shared" si="12"/>
        <v>#DIV/0!</v>
      </c>
      <c r="D150" s="27" t="e">
        <f t="shared" si="7"/>
        <v>#DIV/0!</v>
      </c>
      <c r="E150" s="28" t="e">
        <f t="shared" si="13"/>
        <v>#DIV/0!</v>
      </c>
      <c r="F150" s="27" t="e">
        <f t="shared" si="14"/>
        <v>#DIV/0!</v>
      </c>
      <c r="G150" s="27" t="e">
        <f t="shared" si="15"/>
        <v>#DIV/0!</v>
      </c>
      <c r="H150" s="27" t="e">
        <f t="shared" si="16"/>
        <v>#DIV/0!</v>
      </c>
      <c r="I150" s="194" t="e">
        <f t="shared" si="17"/>
        <v>#DIV/0!</v>
      </c>
      <c r="J150" s="229" t="e">
        <f t="shared" si="18"/>
        <v>#DIV/0!</v>
      </c>
      <c r="K150" s="27" t="e">
        <f t="shared" si="19"/>
        <v>#DIV/0!</v>
      </c>
      <c r="L150" s="27">
        <f t="shared" si="20"/>
        <v>0</v>
      </c>
      <c r="M150" s="27" t="e">
        <f t="shared" si="21"/>
        <v>#DIV/0!</v>
      </c>
      <c r="N150" s="194" t="e">
        <f t="shared" si="8"/>
        <v>#DIV/0!</v>
      </c>
      <c r="O150" s="194" t="e">
        <f t="shared" si="9"/>
        <v>#DIV/0!</v>
      </c>
      <c r="P150" s="27" t="e">
        <f t="shared" si="10"/>
        <v>#DIV/0!</v>
      </c>
      <c r="Q150" s="25" t="e">
        <f t="shared" si="11"/>
        <v>#DIV/0!</v>
      </c>
    </row>
    <row r="151" spans="1:17" x14ac:dyDescent="0.35">
      <c r="A151" s="194">
        <f t="shared" si="6"/>
        <v>0</v>
      </c>
      <c r="B151" s="29"/>
      <c r="C151" s="25" t="e">
        <f t="shared" si="12"/>
        <v>#DIV/0!</v>
      </c>
      <c r="D151" s="27" t="e">
        <f t="shared" si="7"/>
        <v>#DIV/0!</v>
      </c>
      <c r="E151" s="28" t="e">
        <f t="shared" si="13"/>
        <v>#DIV/0!</v>
      </c>
      <c r="F151" s="27" t="e">
        <f t="shared" si="14"/>
        <v>#DIV/0!</v>
      </c>
      <c r="G151" s="27" t="e">
        <f t="shared" si="15"/>
        <v>#DIV/0!</v>
      </c>
      <c r="H151" s="27" t="e">
        <f t="shared" si="16"/>
        <v>#DIV/0!</v>
      </c>
      <c r="I151" s="194" t="e">
        <f t="shared" si="17"/>
        <v>#DIV/0!</v>
      </c>
      <c r="J151" s="229" t="e">
        <f t="shared" si="18"/>
        <v>#DIV/0!</v>
      </c>
      <c r="K151" s="27" t="e">
        <f t="shared" si="19"/>
        <v>#DIV/0!</v>
      </c>
      <c r="L151" s="27">
        <f t="shared" si="20"/>
        <v>0</v>
      </c>
      <c r="M151" s="27" t="e">
        <f t="shared" si="21"/>
        <v>#DIV/0!</v>
      </c>
      <c r="N151" s="194" t="e">
        <f t="shared" si="8"/>
        <v>#DIV/0!</v>
      </c>
      <c r="O151" s="194" t="e">
        <f t="shared" si="9"/>
        <v>#DIV/0!</v>
      </c>
      <c r="P151" s="27" t="e">
        <f t="shared" si="10"/>
        <v>#DIV/0!</v>
      </c>
      <c r="Q151" s="25" t="e">
        <f t="shared" si="11"/>
        <v>#DIV/0!</v>
      </c>
    </row>
    <row r="152" spans="1:17" x14ac:dyDescent="0.35">
      <c r="A152" s="194">
        <f t="shared" si="6"/>
        <v>0</v>
      </c>
      <c r="B152" s="29"/>
      <c r="C152" s="25" t="e">
        <f t="shared" si="12"/>
        <v>#DIV/0!</v>
      </c>
      <c r="D152" s="27" t="e">
        <f t="shared" si="7"/>
        <v>#DIV/0!</v>
      </c>
      <c r="E152" s="28" t="e">
        <f t="shared" si="13"/>
        <v>#DIV/0!</v>
      </c>
      <c r="F152" s="27" t="e">
        <f t="shared" si="14"/>
        <v>#DIV/0!</v>
      </c>
      <c r="G152" s="27" t="e">
        <f t="shared" si="15"/>
        <v>#DIV/0!</v>
      </c>
      <c r="H152" s="27" t="e">
        <f t="shared" si="16"/>
        <v>#DIV/0!</v>
      </c>
      <c r="I152" s="194" t="e">
        <f t="shared" si="17"/>
        <v>#DIV/0!</v>
      </c>
      <c r="J152" s="229" t="e">
        <f t="shared" si="18"/>
        <v>#DIV/0!</v>
      </c>
      <c r="K152" s="27" t="e">
        <f t="shared" si="19"/>
        <v>#DIV/0!</v>
      </c>
      <c r="L152" s="27">
        <f t="shared" si="20"/>
        <v>0</v>
      </c>
      <c r="M152" s="27" t="e">
        <f t="shared" si="21"/>
        <v>#DIV/0!</v>
      </c>
      <c r="N152" s="194" t="e">
        <f t="shared" si="8"/>
        <v>#DIV/0!</v>
      </c>
      <c r="O152" s="194" t="e">
        <f t="shared" si="9"/>
        <v>#DIV/0!</v>
      </c>
      <c r="P152" s="27" t="e">
        <f t="shared" si="10"/>
        <v>#DIV/0!</v>
      </c>
      <c r="Q152" s="25" t="e">
        <f t="shared" si="11"/>
        <v>#DIV/0!</v>
      </c>
    </row>
    <row r="153" spans="1:17" x14ac:dyDescent="0.35">
      <c r="A153" s="194">
        <f t="shared" si="6"/>
        <v>0</v>
      </c>
      <c r="B153" s="29"/>
      <c r="C153" s="25" t="e">
        <f t="shared" si="12"/>
        <v>#DIV/0!</v>
      </c>
      <c r="D153" s="27" t="e">
        <f t="shared" si="7"/>
        <v>#DIV/0!</v>
      </c>
      <c r="E153" s="28" t="e">
        <f t="shared" si="13"/>
        <v>#DIV/0!</v>
      </c>
      <c r="F153" s="27" t="e">
        <f t="shared" si="14"/>
        <v>#DIV/0!</v>
      </c>
      <c r="G153" s="27" t="e">
        <f t="shared" si="15"/>
        <v>#DIV/0!</v>
      </c>
      <c r="H153" s="27" t="e">
        <f t="shared" si="16"/>
        <v>#DIV/0!</v>
      </c>
      <c r="I153" s="194" t="e">
        <f t="shared" si="17"/>
        <v>#DIV/0!</v>
      </c>
      <c r="J153" s="229" t="e">
        <f t="shared" si="18"/>
        <v>#DIV/0!</v>
      </c>
      <c r="K153" s="27" t="e">
        <f t="shared" si="19"/>
        <v>#DIV/0!</v>
      </c>
      <c r="L153" s="27">
        <f t="shared" si="20"/>
        <v>0</v>
      </c>
      <c r="M153" s="27" t="e">
        <f t="shared" si="21"/>
        <v>#DIV/0!</v>
      </c>
      <c r="N153" s="194" t="e">
        <f t="shared" si="8"/>
        <v>#DIV/0!</v>
      </c>
      <c r="O153" s="194" t="e">
        <f t="shared" si="9"/>
        <v>#DIV/0!</v>
      </c>
      <c r="P153" s="27" t="e">
        <f t="shared" si="10"/>
        <v>#DIV/0!</v>
      </c>
      <c r="Q153" s="25" t="e">
        <f t="shared" si="11"/>
        <v>#DIV/0!</v>
      </c>
    </row>
    <row r="154" spans="1:17" x14ac:dyDescent="0.35">
      <c r="A154" s="194">
        <f t="shared" si="6"/>
        <v>0</v>
      </c>
      <c r="B154" s="29"/>
      <c r="C154" s="25" t="e">
        <f t="shared" si="12"/>
        <v>#DIV/0!</v>
      </c>
      <c r="D154" s="27" t="e">
        <f t="shared" si="7"/>
        <v>#DIV/0!</v>
      </c>
      <c r="E154" s="28" t="e">
        <f t="shared" si="13"/>
        <v>#DIV/0!</v>
      </c>
      <c r="F154" s="27" t="e">
        <f t="shared" si="14"/>
        <v>#DIV/0!</v>
      </c>
      <c r="G154" s="27" t="e">
        <f t="shared" si="15"/>
        <v>#DIV/0!</v>
      </c>
      <c r="H154" s="27" t="e">
        <f t="shared" si="16"/>
        <v>#DIV/0!</v>
      </c>
      <c r="I154" s="194" t="e">
        <f t="shared" si="17"/>
        <v>#DIV/0!</v>
      </c>
      <c r="J154" s="229" t="e">
        <f t="shared" si="18"/>
        <v>#DIV/0!</v>
      </c>
      <c r="K154" s="27" t="e">
        <f t="shared" si="19"/>
        <v>#DIV/0!</v>
      </c>
      <c r="L154" s="27">
        <f t="shared" si="20"/>
        <v>0</v>
      </c>
      <c r="M154" s="27" t="e">
        <f t="shared" si="21"/>
        <v>#DIV/0!</v>
      </c>
      <c r="N154" s="194" t="e">
        <f t="shared" si="8"/>
        <v>#DIV/0!</v>
      </c>
      <c r="O154" s="194" t="e">
        <f t="shared" si="9"/>
        <v>#DIV/0!</v>
      </c>
      <c r="P154" s="27" t="e">
        <f t="shared" si="10"/>
        <v>#DIV/0!</v>
      </c>
      <c r="Q154" s="25" t="e">
        <f t="shared" si="11"/>
        <v>#DIV/0!</v>
      </c>
    </row>
    <row r="155" spans="1:17" x14ac:dyDescent="0.35">
      <c r="A155" s="194">
        <f t="shared" si="6"/>
        <v>0</v>
      </c>
      <c r="B155" s="29"/>
      <c r="C155" s="25" t="e">
        <f t="shared" si="12"/>
        <v>#DIV/0!</v>
      </c>
      <c r="D155" s="27" t="e">
        <f t="shared" si="7"/>
        <v>#DIV/0!</v>
      </c>
      <c r="E155" s="28" t="e">
        <f t="shared" si="13"/>
        <v>#DIV/0!</v>
      </c>
      <c r="F155" s="27" t="e">
        <f t="shared" si="14"/>
        <v>#DIV/0!</v>
      </c>
      <c r="G155" s="27" t="e">
        <f t="shared" si="15"/>
        <v>#DIV/0!</v>
      </c>
      <c r="H155" s="27" t="e">
        <f t="shared" si="16"/>
        <v>#DIV/0!</v>
      </c>
      <c r="I155" s="194" t="e">
        <f t="shared" si="17"/>
        <v>#DIV/0!</v>
      </c>
      <c r="J155" s="229" t="e">
        <f t="shared" si="18"/>
        <v>#DIV/0!</v>
      </c>
      <c r="K155" s="27" t="e">
        <f t="shared" si="19"/>
        <v>#DIV/0!</v>
      </c>
      <c r="L155" s="27">
        <f t="shared" si="20"/>
        <v>0</v>
      </c>
      <c r="M155" s="27" t="e">
        <f t="shared" si="21"/>
        <v>#DIV/0!</v>
      </c>
      <c r="N155" s="194" t="e">
        <f t="shared" si="8"/>
        <v>#DIV/0!</v>
      </c>
      <c r="O155" s="194" t="e">
        <f t="shared" si="9"/>
        <v>#DIV/0!</v>
      </c>
      <c r="P155" s="27" t="e">
        <f t="shared" si="10"/>
        <v>#DIV/0!</v>
      </c>
      <c r="Q155" s="25" t="e">
        <f t="shared" si="11"/>
        <v>#DIV/0!</v>
      </c>
    </row>
    <row r="156" spans="1:17" x14ac:dyDescent="0.35">
      <c r="A156" s="194">
        <f t="shared" si="6"/>
        <v>0</v>
      </c>
      <c r="B156" s="29"/>
      <c r="C156" s="25" t="e">
        <f t="shared" si="12"/>
        <v>#DIV/0!</v>
      </c>
      <c r="D156" s="27" t="e">
        <f t="shared" si="7"/>
        <v>#DIV/0!</v>
      </c>
      <c r="E156" s="28" t="e">
        <f t="shared" si="13"/>
        <v>#DIV/0!</v>
      </c>
      <c r="F156" s="27" t="e">
        <f t="shared" si="14"/>
        <v>#DIV/0!</v>
      </c>
      <c r="G156" s="27" t="e">
        <f t="shared" si="15"/>
        <v>#DIV/0!</v>
      </c>
      <c r="H156" s="27" t="e">
        <f t="shared" si="16"/>
        <v>#DIV/0!</v>
      </c>
      <c r="I156" s="194" t="e">
        <f t="shared" si="17"/>
        <v>#DIV/0!</v>
      </c>
      <c r="J156" s="229" t="e">
        <f t="shared" si="18"/>
        <v>#DIV/0!</v>
      </c>
      <c r="K156" s="27" t="e">
        <f t="shared" si="19"/>
        <v>#DIV/0!</v>
      </c>
      <c r="L156" s="27">
        <f t="shared" si="20"/>
        <v>0</v>
      </c>
      <c r="M156" s="27" t="e">
        <f t="shared" si="21"/>
        <v>#DIV/0!</v>
      </c>
      <c r="N156" s="194" t="e">
        <f t="shared" si="8"/>
        <v>#DIV/0!</v>
      </c>
      <c r="O156" s="194" t="e">
        <f t="shared" si="9"/>
        <v>#DIV/0!</v>
      </c>
      <c r="P156" s="27" t="e">
        <f t="shared" si="10"/>
        <v>#DIV/0!</v>
      </c>
      <c r="Q156" s="25" t="e">
        <f t="shared" si="11"/>
        <v>#DIV/0!</v>
      </c>
    </row>
    <row r="157" spans="1:17" x14ac:dyDescent="0.35">
      <c r="A157" s="194">
        <f t="shared" si="6"/>
        <v>0</v>
      </c>
      <c r="B157" s="29"/>
      <c r="C157" s="25" t="e">
        <f t="shared" si="12"/>
        <v>#DIV/0!</v>
      </c>
      <c r="D157" s="27" t="e">
        <f t="shared" si="7"/>
        <v>#DIV/0!</v>
      </c>
      <c r="E157" s="28" t="e">
        <f t="shared" si="13"/>
        <v>#DIV/0!</v>
      </c>
      <c r="F157" s="27" t="e">
        <f t="shared" si="14"/>
        <v>#DIV/0!</v>
      </c>
      <c r="G157" s="27" t="e">
        <f t="shared" si="15"/>
        <v>#DIV/0!</v>
      </c>
      <c r="H157" s="27" t="e">
        <f t="shared" si="16"/>
        <v>#DIV/0!</v>
      </c>
      <c r="I157" s="194" t="e">
        <f t="shared" si="17"/>
        <v>#DIV/0!</v>
      </c>
      <c r="J157" s="229" t="e">
        <f t="shared" si="18"/>
        <v>#DIV/0!</v>
      </c>
      <c r="K157" s="27" t="e">
        <f t="shared" si="19"/>
        <v>#DIV/0!</v>
      </c>
      <c r="L157" s="27">
        <f t="shared" si="20"/>
        <v>0</v>
      </c>
      <c r="M157" s="27" t="e">
        <f t="shared" si="21"/>
        <v>#DIV/0!</v>
      </c>
      <c r="N157" s="194" t="e">
        <f t="shared" si="8"/>
        <v>#DIV/0!</v>
      </c>
      <c r="O157" s="194" t="e">
        <f t="shared" si="9"/>
        <v>#DIV/0!</v>
      </c>
      <c r="P157" s="27" t="e">
        <f t="shared" si="10"/>
        <v>#DIV/0!</v>
      </c>
      <c r="Q157" s="25" t="e">
        <f t="shared" si="11"/>
        <v>#DIV/0!</v>
      </c>
    </row>
    <row r="158" spans="1:17" x14ac:dyDescent="0.35">
      <c r="A158" s="194">
        <f t="shared" si="6"/>
        <v>0</v>
      </c>
      <c r="B158" s="29"/>
      <c r="C158" s="25" t="e">
        <f t="shared" si="12"/>
        <v>#DIV/0!</v>
      </c>
      <c r="D158" s="27" t="e">
        <f t="shared" si="7"/>
        <v>#DIV/0!</v>
      </c>
      <c r="E158" s="28" t="e">
        <f t="shared" si="13"/>
        <v>#DIV/0!</v>
      </c>
      <c r="F158" s="27" t="e">
        <f t="shared" si="14"/>
        <v>#DIV/0!</v>
      </c>
      <c r="G158" s="27" t="e">
        <f t="shared" si="15"/>
        <v>#DIV/0!</v>
      </c>
      <c r="H158" s="27" t="e">
        <f t="shared" si="16"/>
        <v>#DIV/0!</v>
      </c>
      <c r="I158" s="194" t="e">
        <f t="shared" si="17"/>
        <v>#DIV/0!</v>
      </c>
      <c r="J158" s="229" t="e">
        <f t="shared" si="18"/>
        <v>#DIV/0!</v>
      </c>
      <c r="K158" s="27" t="e">
        <f t="shared" si="19"/>
        <v>#DIV/0!</v>
      </c>
      <c r="L158" s="27">
        <f t="shared" si="20"/>
        <v>0</v>
      </c>
      <c r="M158" s="27" t="e">
        <f t="shared" si="21"/>
        <v>#DIV/0!</v>
      </c>
      <c r="N158" s="194" t="e">
        <f t="shared" si="8"/>
        <v>#DIV/0!</v>
      </c>
      <c r="O158" s="194" t="e">
        <f t="shared" si="9"/>
        <v>#DIV/0!</v>
      </c>
      <c r="P158" s="27" t="e">
        <f t="shared" si="10"/>
        <v>#DIV/0!</v>
      </c>
      <c r="Q158" s="25" t="e">
        <f t="shared" si="11"/>
        <v>#DIV/0!</v>
      </c>
    </row>
    <row r="159" spans="1:17" x14ac:dyDescent="0.35">
      <c r="A159" s="194">
        <f t="shared" si="6"/>
        <v>0</v>
      </c>
      <c r="B159" s="29"/>
      <c r="C159" s="25" t="e">
        <f t="shared" si="12"/>
        <v>#DIV/0!</v>
      </c>
      <c r="D159" s="27" t="e">
        <f t="shared" si="7"/>
        <v>#DIV/0!</v>
      </c>
      <c r="E159" s="28" t="e">
        <f t="shared" si="13"/>
        <v>#DIV/0!</v>
      </c>
      <c r="F159" s="27" t="e">
        <f t="shared" si="14"/>
        <v>#DIV/0!</v>
      </c>
      <c r="G159" s="27" t="e">
        <f t="shared" si="15"/>
        <v>#DIV/0!</v>
      </c>
      <c r="H159" s="27" t="e">
        <f t="shared" si="16"/>
        <v>#DIV/0!</v>
      </c>
      <c r="I159" s="194" t="e">
        <f t="shared" si="17"/>
        <v>#DIV/0!</v>
      </c>
      <c r="J159" s="229" t="e">
        <f t="shared" si="18"/>
        <v>#DIV/0!</v>
      </c>
      <c r="K159" s="27" t="e">
        <f t="shared" si="19"/>
        <v>#DIV/0!</v>
      </c>
      <c r="L159" s="27">
        <f t="shared" si="20"/>
        <v>0</v>
      </c>
      <c r="M159" s="27" t="e">
        <f t="shared" si="21"/>
        <v>#DIV/0!</v>
      </c>
      <c r="N159" s="194" t="e">
        <f t="shared" si="8"/>
        <v>#DIV/0!</v>
      </c>
      <c r="O159" s="194" t="e">
        <f t="shared" si="9"/>
        <v>#DIV/0!</v>
      </c>
      <c r="P159" s="27" t="e">
        <f t="shared" si="10"/>
        <v>#DIV/0!</v>
      </c>
      <c r="Q159" s="25" t="e">
        <f t="shared" si="11"/>
        <v>#DIV/0!</v>
      </c>
    </row>
    <row r="160" spans="1:17" x14ac:dyDescent="0.35">
      <c r="A160" s="194">
        <f t="shared" si="6"/>
        <v>0</v>
      </c>
      <c r="B160" s="29"/>
      <c r="C160" s="25" t="e">
        <f t="shared" si="12"/>
        <v>#DIV/0!</v>
      </c>
      <c r="D160" s="27" t="e">
        <f t="shared" si="7"/>
        <v>#DIV/0!</v>
      </c>
      <c r="E160" s="28" t="e">
        <f t="shared" si="13"/>
        <v>#DIV/0!</v>
      </c>
      <c r="F160" s="27" t="e">
        <f t="shared" si="14"/>
        <v>#DIV/0!</v>
      </c>
      <c r="G160" s="27" t="e">
        <f t="shared" si="15"/>
        <v>#DIV/0!</v>
      </c>
      <c r="H160" s="27" t="e">
        <f t="shared" si="16"/>
        <v>#DIV/0!</v>
      </c>
      <c r="I160" s="194" t="e">
        <f t="shared" si="17"/>
        <v>#DIV/0!</v>
      </c>
      <c r="J160" s="229" t="e">
        <f t="shared" si="18"/>
        <v>#DIV/0!</v>
      </c>
      <c r="K160" s="27" t="e">
        <f t="shared" si="19"/>
        <v>#DIV/0!</v>
      </c>
      <c r="L160" s="27">
        <f t="shared" si="20"/>
        <v>0</v>
      </c>
      <c r="M160" s="27" t="e">
        <f t="shared" si="21"/>
        <v>#DIV/0!</v>
      </c>
      <c r="N160" s="194" t="e">
        <f t="shared" si="8"/>
        <v>#DIV/0!</v>
      </c>
      <c r="O160" s="194" t="e">
        <f t="shared" si="9"/>
        <v>#DIV/0!</v>
      </c>
      <c r="P160" s="27" t="e">
        <f t="shared" si="10"/>
        <v>#DIV/0!</v>
      </c>
      <c r="Q160" s="25" t="e">
        <f t="shared" si="11"/>
        <v>#DIV/0!</v>
      </c>
    </row>
    <row r="161" spans="1:17" x14ac:dyDescent="0.35">
      <c r="A161" s="194">
        <f t="shared" si="6"/>
        <v>0</v>
      </c>
      <c r="B161" s="29"/>
      <c r="C161" s="25" t="e">
        <f t="shared" si="12"/>
        <v>#DIV/0!</v>
      </c>
      <c r="D161" s="27" t="e">
        <f t="shared" si="7"/>
        <v>#DIV/0!</v>
      </c>
      <c r="E161" s="28" t="e">
        <f t="shared" si="13"/>
        <v>#DIV/0!</v>
      </c>
      <c r="F161" s="27" t="e">
        <f t="shared" si="14"/>
        <v>#DIV/0!</v>
      </c>
      <c r="G161" s="27" t="e">
        <f t="shared" si="15"/>
        <v>#DIV/0!</v>
      </c>
      <c r="H161" s="27" t="e">
        <f t="shared" si="16"/>
        <v>#DIV/0!</v>
      </c>
      <c r="I161" s="194" t="e">
        <f t="shared" si="17"/>
        <v>#DIV/0!</v>
      </c>
      <c r="J161" s="229" t="e">
        <f t="shared" si="18"/>
        <v>#DIV/0!</v>
      </c>
      <c r="K161" s="27" t="e">
        <f t="shared" si="19"/>
        <v>#DIV/0!</v>
      </c>
      <c r="L161" s="27">
        <f t="shared" si="20"/>
        <v>0</v>
      </c>
      <c r="M161" s="27" t="e">
        <f t="shared" si="21"/>
        <v>#DIV/0!</v>
      </c>
      <c r="N161" s="194" t="e">
        <f t="shared" si="8"/>
        <v>#DIV/0!</v>
      </c>
      <c r="O161" s="194" t="e">
        <f t="shared" si="9"/>
        <v>#DIV/0!</v>
      </c>
      <c r="P161" s="27" t="e">
        <f t="shared" si="10"/>
        <v>#DIV/0!</v>
      </c>
      <c r="Q161" s="25" t="e">
        <f t="shared" si="11"/>
        <v>#DIV/0!</v>
      </c>
    </row>
    <row r="162" spans="1:17" x14ac:dyDescent="0.35">
      <c r="A162" s="194">
        <f t="shared" si="6"/>
        <v>0</v>
      </c>
      <c r="B162" s="29"/>
      <c r="C162" s="25" t="e">
        <f t="shared" si="12"/>
        <v>#DIV/0!</v>
      </c>
      <c r="D162" s="27" t="e">
        <f t="shared" si="7"/>
        <v>#DIV/0!</v>
      </c>
      <c r="E162" s="28" t="e">
        <f t="shared" si="13"/>
        <v>#DIV/0!</v>
      </c>
      <c r="F162" s="27" t="e">
        <f t="shared" si="14"/>
        <v>#DIV/0!</v>
      </c>
      <c r="G162" s="27" t="e">
        <f t="shared" si="15"/>
        <v>#DIV/0!</v>
      </c>
      <c r="H162" s="27" t="e">
        <f t="shared" si="16"/>
        <v>#DIV/0!</v>
      </c>
      <c r="I162" s="194" t="e">
        <f t="shared" si="17"/>
        <v>#DIV/0!</v>
      </c>
      <c r="J162" s="229" t="e">
        <f t="shared" si="18"/>
        <v>#DIV/0!</v>
      </c>
      <c r="K162" s="27" t="e">
        <f t="shared" si="19"/>
        <v>#DIV/0!</v>
      </c>
      <c r="L162" s="27">
        <f t="shared" si="20"/>
        <v>0</v>
      </c>
      <c r="M162" s="27" t="e">
        <f t="shared" si="21"/>
        <v>#DIV/0!</v>
      </c>
      <c r="N162" s="194" t="e">
        <f t="shared" si="8"/>
        <v>#DIV/0!</v>
      </c>
      <c r="O162" s="194" t="e">
        <f t="shared" si="9"/>
        <v>#DIV/0!</v>
      </c>
      <c r="P162" s="27" t="e">
        <f t="shared" si="10"/>
        <v>#DIV/0!</v>
      </c>
      <c r="Q162" s="25" t="e">
        <f t="shared" si="11"/>
        <v>#DIV/0!</v>
      </c>
    </row>
    <row r="163" spans="1:17" x14ac:dyDescent="0.35">
      <c r="A163" s="194">
        <f t="shared" si="6"/>
        <v>0</v>
      </c>
      <c r="B163" s="29"/>
      <c r="C163" s="25" t="e">
        <f t="shared" si="12"/>
        <v>#DIV/0!</v>
      </c>
      <c r="D163" s="27" t="e">
        <f t="shared" si="7"/>
        <v>#DIV/0!</v>
      </c>
      <c r="E163" s="28" t="e">
        <f t="shared" si="13"/>
        <v>#DIV/0!</v>
      </c>
      <c r="F163" s="27" t="e">
        <f t="shared" si="14"/>
        <v>#DIV/0!</v>
      </c>
      <c r="G163" s="27" t="e">
        <f t="shared" si="15"/>
        <v>#DIV/0!</v>
      </c>
      <c r="H163" s="27" t="e">
        <f t="shared" si="16"/>
        <v>#DIV/0!</v>
      </c>
      <c r="I163" s="194" t="e">
        <f t="shared" si="17"/>
        <v>#DIV/0!</v>
      </c>
      <c r="J163" s="229" t="e">
        <f t="shared" si="18"/>
        <v>#DIV/0!</v>
      </c>
      <c r="K163" s="27" t="e">
        <f t="shared" si="19"/>
        <v>#DIV/0!</v>
      </c>
      <c r="L163" s="27">
        <f t="shared" si="20"/>
        <v>0</v>
      </c>
      <c r="M163" s="27" t="e">
        <f t="shared" si="21"/>
        <v>#DIV/0!</v>
      </c>
      <c r="N163" s="194" t="e">
        <f t="shared" si="8"/>
        <v>#DIV/0!</v>
      </c>
      <c r="O163" s="194" t="e">
        <f t="shared" si="9"/>
        <v>#DIV/0!</v>
      </c>
      <c r="P163" s="27" t="e">
        <f t="shared" si="10"/>
        <v>#DIV/0!</v>
      </c>
      <c r="Q163" s="25" t="e">
        <f t="shared" si="11"/>
        <v>#DIV/0!</v>
      </c>
    </row>
    <row r="164" spans="1:17" x14ac:dyDescent="0.35">
      <c r="A164" s="194">
        <f t="shared" si="6"/>
        <v>0</v>
      </c>
      <c r="B164" s="29"/>
      <c r="C164" s="25" t="e">
        <f t="shared" si="12"/>
        <v>#DIV/0!</v>
      </c>
      <c r="D164" s="27" t="e">
        <f t="shared" si="7"/>
        <v>#DIV/0!</v>
      </c>
      <c r="E164" s="28" t="e">
        <f t="shared" si="13"/>
        <v>#DIV/0!</v>
      </c>
      <c r="F164" s="27" t="e">
        <f t="shared" si="14"/>
        <v>#DIV/0!</v>
      </c>
      <c r="G164" s="27" t="e">
        <f t="shared" si="15"/>
        <v>#DIV/0!</v>
      </c>
      <c r="H164" s="27" t="e">
        <f t="shared" si="16"/>
        <v>#DIV/0!</v>
      </c>
      <c r="I164" s="194" t="e">
        <f t="shared" si="17"/>
        <v>#DIV/0!</v>
      </c>
      <c r="J164" s="229" t="e">
        <f t="shared" si="18"/>
        <v>#DIV/0!</v>
      </c>
      <c r="K164" s="27" t="e">
        <f t="shared" si="19"/>
        <v>#DIV/0!</v>
      </c>
      <c r="L164" s="27">
        <f t="shared" si="20"/>
        <v>0</v>
      </c>
      <c r="M164" s="27" t="e">
        <f t="shared" si="21"/>
        <v>#DIV/0!</v>
      </c>
      <c r="N164" s="194" t="e">
        <f t="shared" si="8"/>
        <v>#DIV/0!</v>
      </c>
      <c r="O164" s="194" t="e">
        <f t="shared" si="9"/>
        <v>#DIV/0!</v>
      </c>
      <c r="P164" s="27" t="e">
        <f t="shared" si="10"/>
        <v>#DIV/0!</v>
      </c>
      <c r="Q164" s="25" t="e">
        <f t="shared" si="11"/>
        <v>#DIV/0!</v>
      </c>
    </row>
    <row r="165" spans="1:17" x14ac:dyDescent="0.35">
      <c r="A165" s="194">
        <f t="shared" si="6"/>
        <v>0</v>
      </c>
      <c r="B165" s="29"/>
      <c r="C165" s="25" t="e">
        <f t="shared" si="12"/>
        <v>#DIV/0!</v>
      </c>
      <c r="D165" s="27" t="e">
        <f t="shared" si="7"/>
        <v>#DIV/0!</v>
      </c>
      <c r="E165" s="28" t="e">
        <f t="shared" si="13"/>
        <v>#DIV/0!</v>
      </c>
      <c r="F165" s="27" t="e">
        <f t="shared" si="14"/>
        <v>#DIV/0!</v>
      </c>
      <c r="G165" s="27" t="e">
        <f t="shared" si="15"/>
        <v>#DIV/0!</v>
      </c>
      <c r="H165" s="27" t="e">
        <f t="shared" si="16"/>
        <v>#DIV/0!</v>
      </c>
      <c r="I165" s="194" t="e">
        <f t="shared" si="17"/>
        <v>#DIV/0!</v>
      </c>
      <c r="J165" s="229" t="e">
        <f t="shared" si="18"/>
        <v>#DIV/0!</v>
      </c>
      <c r="K165" s="27" t="e">
        <f t="shared" si="19"/>
        <v>#DIV/0!</v>
      </c>
      <c r="L165" s="27">
        <f t="shared" si="20"/>
        <v>0</v>
      </c>
      <c r="M165" s="27" t="e">
        <f t="shared" si="21"/>
        <v>#DIV/0!</v>
      </c>
      <c r="N165" s="194" t="e">
        <f t="shared" si="8"/>
        <v>#DIV/0!</v>
      </c>
      <c r="O165" s="194" t="e">
        <f t="shared" si="9"/>
        <v>#DIV/0!</v>
      </c>
      <c r="P165" s="27" t="e">
        <f t="shared" si="10"/>
        <v>#DIV/0!</v>
      </c>
      <c r="Q165" s="25" t="e">
        <f t="shared" si="11"/>
        <v>#DIV/0!</v>
      </c>
    </row>
    <row r="166" spans="1:17" x14ac:dyDescent="0.35">
      <c r="A166" s="194">
        <f t="shared" si="6"/>
        <v>0</v>
      </c>
      <c r="B166" s="29"/>
      <c r="C166" s="25" t="e">
        <f t="shared" si="12"/>
        <v>#DIV/0!</v>
      </c>
      <c r="D166" s="27" t="e">
        <f t="shared" si="7"/>
        <v>#DIV/0!</v>
      </c>
      <c r="E166" s="28" t="e">
        <f t="shared" si="13"/>
        <v>#DIV/0!</v>
      </c>
      <c r="F166" s="27" t="e">
        <f t="shared" si="14"/>
        <v>#DIV/0!</v>
      </c>
      <c r="G166" s="27" t="e">
        <f t="shared" si="15"/>
        <v>#DIV/0!</v>
      </c>
      <c r="H166" s="27" t="e">
        <f t="shared" si="16"/>
        <v>#DIV/0!</v>
      </c>
      <c r="I166" s="194" t="e">
        <f t="shared" si="17"/>
        <v>#DIV/0!</v>
      </c>
      <c r="J166" s="229" t="e">
        <f t="shared" si="18"/>
        <v>#DIV/0!</v>
      </c>
      <c r="K166" s="27" t="e">
        <f t="shared" si="19"/>
        <v>#DIV/0!</v>
      </c>
      <c r="L166" s="27">
        <f t="shared" si="20"/>
        <v>0</v>
      </c>
      <c r="M166" s="27" t="e">
        <f t="shared" si="21"/>
        <v>#DIV/0!</v>
      </c>
      <c r="N166" s="194" t="e">
        <f t="shared" si="8"/>
        <v>#DIV/0!</v>
      </c>
      <c r="O166" s="194" t="e">
        <f t="shared" si="9"/>
        <v>#DIV/0!</v>
      </c>
      <c r="P166" s="27" t="e">
        <f t="shared" si="10"/>
        <v>#DIV/0!</v>
      </c>
      <c r="Q166" s="25" t="e">
        <f t="shared" si="11"/>
        <v>#DIV/0!</v>
      </c>
    </row>
    <row r="167" spans="1:17" x14ac:dyDescent="0.35">
      <c r="A167" s="194">
        <f t="shared" si="6"/>
        <v>0</v>
      </c>
      <c r="B167" s="29"/>
      <c r="C167" s="25" t="e">
        <f t="shared" si="12"/>
        <v>#DIV/0!</v>
      </c>
      <c r="D167" s="27" t="e">
        <f t="shared" si="7"/>
        <v>#DIV/0!</v>
      </c>
      <c r="E167" s="28" t="e">
        <f t="shared" si="13"/>
        <v>#DIV/0!</v>
      </c>
      <c r="F167" s="27" t="e">
        <f t="shared" si="14"/>
        <v>#DIV/0!</v>
      </c>
      <c r="G167" s="27" t="e">
        <f t="shared" si="15"/>
        <v>#DIV/0!</v>
      </c>
      <c r="H167" s="27" t="e">
        <f t="shared" si="16"/>
        <v>#DIV/0!</v>
      </c>
      <c r="I167" s="194" t="e">
        <f t="shared" si="17"/>
        <v>#DIV/0!</v>
      </c>
      <c r="J167" s="229" t="e">
        <f t="shared" si="18"/>
        <v>#DIV/0!</v>
      </c>
      <c r="K167" s="27" t="e">
        <f t="shared" si="19"/>
        <v>#DIV/0!</v>
      </c>
      <c r="L167" s="27">
        <f t="shared" si="20"/>
        <v>0</v>
      </c>
      <c r="M167" s="27" t="e">
        <f t="shared" si="21"/>
        <v>#DIV/0!</v>
      </c>
      <c r="N167" s="194" t="e">
        <f t="shared" si="8"/>
        <v>#DIV/0!</v>
      </c>
      <c r="O167" s="194" t="e">
        <f t="shared" si="9"/>
        <v>#DIV/0!</v>
      </c>
      <c r="P167" s="27" t="e">
        <f t="shared" si="10"/>
        <v>#DIV/0!</v>
      </c>
      <c r="Q167" s="25" t="e">
        <f t="shared" si="11"/>
        <v>#DIV/0!</v>
      </c>
    </row>
    <row r="168" spans="1:17" x14ac:dyDescent="0.35">
      <c r="A168" s="194">
        <f t="shared" si="6"/>
        <v>0</v>
      </c>
      <c r="B168" s="29"/>
      <c r="C168" s="25" t="e">
        <f t="shared" si="12"/>
        <v>#DIV/0!</v>
      </c>
      <c r="D168" s="27" t="e">
        <f t="shared" si="7"/>
        <v>#DIV/0!</v>
      </c>
      <c r="E168" s="28" t="e">
        <f t="shared" si="13"/>
        <v>#DIV/0!</v>
      </c>
      <c r="F168" s="27" t="e">
        <f t="shared" si="14"/>
        <v>#DIV/0!</v>
      </c>
      <c r="G168" s="27" t="e">
        <f t="shared" si="15"/>
        <v>#DIV/0!</v>
      </c>
      <c r="H168" s="27" t="e">
        <f t="shared" si="16"/>
        <v>#DIV/0!</v>
      </c>
      <c r="I168" s="194" t="e">
        <f t="shared" si="17"/>
        <v>#DIV/0!</v>
      </c>
      <c r="J168" s="229" t="e">
        <f t="shared" si="18"/>
        <v>#DIV/0!</v>
      </c>
      <c r="K168" s="27" t="e">
        <f t="shared" si="19"/>
        <v>#DIV/0!</v>
      </c>
      <c r="L168" s="27">
        <f t="shared" si="20"/>
        <v>0</v>
      </c>
      <c r="M168" s="27" t="e">
        <f t="shared" si="21"/>
        <v>#DIV/0!</v>
      </c>
      <c r="N168" s="194" t="e">
        <f t="shared" si="8"/>
        <v>#DIV/0!</v>
      </c>
      <c r="O168" s="194" t="e">
        <f t="shared" si="9"/>
        <v>#DIV/0!</v>
      </c>
      <c r="P168" s="27" t="e">
        <f t="shared" si="10"/>
        <v>#DIV/0!</v>
      </c>
      <c r="Q168" s="25" t="e">
        <f t="shared" si="11"/>
        <v>#DIV/0!</v>
      </c>
    </row>
    <row r="169" spans="1:17" x14ac:dyDescent="0.35">
      <c r="A169" s="194">
        <f t="shared" si="6"/>
        <v>0</v>
      </c>
      <c r="B169" s="29"/>
      <c r="C169" s="25" t="e">
        <f t="shared" si="12"/>
        <v>#DIV/0!</v>
      </c>
      <c r="D169" s="27" t="e">
        <f t="shared" si="7"/>
        <v>#DIV/0!</v>
      </c>
      <c r="E169" s="28" t="e">
        <f t="shared" si="13"/>
        <v>#DIV/0!</v>
      </c>
      <c r="F169" s="27" t="e">
        <f t="shared" si="14"/>
        <v>#DIV/0!</v>
      </c>
      <c r="G169" s="27" t="e">
        <f t="shared" si="15"/>
        <v>#DIV/0!</v>
      </c>
      <c r="H169" s="27" t="e">
        <f t="shared" si="16"/>
        <v>#DIV/0!</v>
      </c>
      <c r="I169" s="194" t="e">
        <f t="shared" si="17"/>
        <v>#DIV/0!</v>
      </c>
      <c r="J169" s="229" t="e">
        <f t="shared" si="18"/>
        <v>#DIV/0!</v>
      </c>
      <c r="K169" s="27" t="e">
        <f t="shared" si="19"/>
        <v>#DIV/0!</v>
      </c>
      <c r="L169" s="27">
        <f t="shared" si="20"/>
        <v>0</v>
      </c>
      <c r="M169" s="27" t="e">
        <f t="shared" si="21"/>
        <v>#DIV/0!</v>
      </c>
      <c r="N169" s="194" t="e">
        <f t="shared" si="8"/>
        <v>#DIV/0!</v>
      </c>
      <c r="O169" s="194" t="e">
        <f t="shared" si="9"/>
        <v>#DIV/0!</v>
      </c>
      <c r="P169" s="27" t="e">
        <f t="shared" si="10"/>
        <v>#DIV/0!</v>
      </c>
      <c r="Q169" s="25" t="e">
        <f t="shared" si="11"/>
        <v>#DIV/0!</v>
      </c>
    </row>
    <row r="170" spans="1:17" x14ac:dyDescent="0.35">
      <c r="A170" s="194">
        <f t="shared" si="6"/>
        <v>0</v>
      </c>
      <c r="B170" s="29"/>
      <c r="C170" s="25" t="e">
        <f t="shared" si="12"/>
        <v>#DIV/0!</v>
      </c>
      <c r="D170" s="27" t="e">
        <f t="shared" si="7"/>
        <v>#DIV/0!</v>
      </c>
      <c r="E170" s="28" t="e">
        <f t="shared" si="13"/>
        <v>#DIV/0!</v>
      </c>
      <c r="F170" s="27" t="e">
        <f t="shared" si="14"/>
        <v>#DIV/0!</v>
      </c>
      <c r="G170" s="27" t="e">
        <f t="shared" si="15"/>
        <v>#DIV/0!</v>
      </c>
      <c r="H170" s="27" t="e">
        <f t="shared" si="16"/>
        <v>#DIV/0!</v>
      </c>
      <c r="I170" s="194" t="e">
        <f t="shared" si="17"/>
        <v>#DIV/0!</v>
      </c>
      <c r="J170" s="229" t="e">
        <f t="shared" si="18"/>
        <v>#DIV/0!</v>
      </c>
      <c r="K170" s="27" t="e">
        <f t="shared" si="19"/>
        <v>#DIV/0!</v>
      </c>
      <c r="L170" s="27">
        <f t="shared" si="20"/>
        <v>0</v>
      </c>
      <c r="M170" s="27" t="e">
        <f t="shared" si="21"/>
        <v>#DIV/0!</v>
      </c>
      <c r="N170" s="194" t="e">
        <f t="shared" si="8"/>
        <v>#DIV/0!</v>
      </c>
      <c r="O170" s="194" t="e">
        <f t="shared" si="9"/>
        <v>#DIV/0!</v>
      </c>
      <c r="P170" s="27" t="e">
        <f t="shared" si="10"/>
        <v>#DIV/0!</v>
      </c>
      <c r="Q170" s="25" t="e">
        <f t="shared" si="11"/>
        <v>#DIV/0!</v>
      </c>
    </row>
    <row r="171" spans="1:17" x14ac:dyDescent="0.35">
      <c r="A171" s="194">
        <f t="shared" ref="A171:A207" si="22">A67</f>
        <v>0</v>
      </c>
      <c r="B171" s="29"/>
      <c r="C171" s="25" t="e">
        <f t="shared" si="12"/>
        <v>#DIV/0!</v>
      </c>
      <c r="D171" s="27" t="e">
        <f t="shared" si="7"/>
        <v>#DIV/0!</v>
      </c>
      <c r="E171" s="28" t="e">
        <f t="shared" si="13"/>
        <v>#DIV/0!</v>
      </c>
      <c r="F171" s="27" t="e">
        <f t="shared" si="14"/>
        <v>#DIV/0!</v>
      </c>
      <c r="G171" s="27" t="e">
        <f t="shared" si="15"/>
        <v>#DIV/0!</v>
      </c>
      <c r="H171" s="27" t="e">
        <f t="shared" si="16"/>
        <v>#DIV/0!</v>
      </c>
      <c r="I171" s="194" t="e">
        <f t="shared" si="17"/>
        <v>#DIV/0!</v>
      </c>
      <c r="J171" s="229" t="e">
        <f t="shared" si="18"/>
        <v>#DIV/0!</v>
      </c>
      <c r="K171" s="27" t="e">
        <f t="shared" si="19"/>
        <v>#DIV/0!</v>
      </c>
      <c r="L171" s="27">
        <f t="shared" si="20"/>
        <v>0</v>
      </c>
      <c r="M171" s="27" t="e">
        <f t="shared" si="21"/>
        <v>#DIV/0!</v>
      </c>
      <c r="N171" s="194" t="e">
        <f t="shared" si="8"/>
        <v>#DIV/0!</v>
      </c>
      <c r="O171" s="194" t="e">
        <f t="shared" si="9"/>
        <v>#DIV/0!</v>
      </c>
      <c r="P171" s="27" t="e">
        <f t="shared" si="10"/>
        <v>#DIV/0!</v>
      </c>
      <c r="Q171" s="25" t="e">
        <f t="shared" si="11"/>
        <v>#DIV/0!</v>
      </c>
    </row>
    <row r="172" spans="1:17" x14ac:dyDescent="0.35">
      <c r="A172" s="194">
        <f t="shared" si="22"/>
        <v>0</v>
      </c>
      <c r="B172" s="29"/>
      <c r="C172" s="25" t="e">
        <f t="shared" si="12"/>
        <v>#DIV/0!</v>
      </c>
      <c r="D172" s="27" t="e">
        <f t="shared" ref="D172:D207" si="23">H68</f>
        <v>#DIV/0!</v>
      </c>
      <c r="E172" s="28" t="e">
        <f t="shared" si="13"/>
        <v>#DIV/0!</v>
      </c>
      <c r="F172" s="27" t="e">
        <f t="shared" si="14"/>
        <v>#DIV/0!</v>
      </c>
      <c r="G172" s="27" t="e">
        <f t="shared" si="15"/>
        <v>#DIV/0!</v>
      </c>
      <c r="H172" s="27" t="e">
        <f t="shared" si="16"/>
        <v>#DIV/0!</v>
      </c>
      <c r="I172" s="194" t="e">
        <f t="shared" si="17"/>
        <v>#DIV/0!</v>
      </c>
      <c r="J172" s="229" t="e">
        <f t="shared" si="18"/>
        <v>#DIV/0!</v>
      </c>
      <c r="K172" s="27" t="e">
        <f t="shared" si="19"/>
        <v>#DIV/0!</v>
      </c>
      <c r="L172" s="27">
        <f t="shared" si="20"/>
        <v>0</v>
      </c>
      <c r="M172" s="27" t="e">
        <f t="shared" si="21"/>
        <v>#DIV/0!</v>
      </c>
      <c r="N172" s="194" t="e">
        <f t="shared" ref="N172:N207" si="24">IF(D172&gt;=M172,$M$2,$M$3)</f>
        <v>#DIV/0!</v>
      </c>
      <c r="O172" s="194" t="e">
        <f t="shared" ref="O172:O207" si="25">IF(K172&lt;=$L$4,$M$2,$M$3)</f>
        <v>#DIV/0!</v>
      </c>
      <c r="P172" s="27" t="e">
        <f t="shared" ref="P172:P206" si="26">(H172+J68)-F68</f>
        <v>#DIV/0!</v>
      </c>
      <c r="Q172" s="25" t="e">
        <f t="shared" ref="Q172:Q207" si="27">F68-G172</f>
        <v>#DIV/0!</v>
      </c>
    </row>
    <row r="173" spans="1:17" x14ac:dyDescent="0.35">
      <c r="A173" s="194">
        <f t="shared" si="22"/>
        <v>0</v>
      </c>
      <c r="B173" s="29"/>
      <c r="C173" s="25" t="e">
        <f t="shared" ref="C173:C207" si="28">ROUND(F69/E69,2)</f>
        <v>#DIV/0!</v>
      </c>
      <c r="D173" s="27" t="e">
        <f t="shared" si="23"/>
        <v>#DIV/0!</v>
      </c>
      <c r="E173" s="28" t="e">
        <f t="shared" ref="E173:E207" si="29">ROUND(D173/C173,2)</f>
        <v>#DIV/0!</v>
      </c>
      <c r="F173" s="27" t="e">
        <f t="shared" ref="F173:F207" si="30">ROUND(D173*E69,2)</f>
        <v>#DIV/0!</v>
      </c>
      <c r="G173" s="27" t="e">
        <f t="shared" ref="G173:G207" si="31">ROUND(G69*E69,2)</f>
        <v>#DIV/0!</v>
      </c>
      <c r="H173" s="27" t="e">
        <f t="shared" ref="H173:H207" si="32">ROUND(J173*E69,2)</f>
        <v>#DIV/0!</v>
      </c>
      <c r="I173" s="194" t="e">
        <f t="shared" ref="I173:I207" si="33">ROUND(J173*E69,2)</f>
        <v>#DIV/0!</v>
      </c>
      <c r="J173" s="229" t="e">
        <f t="shared" ref="J173:J207" si="34">IF((F69-J69)/E69&gt;=$L$4,$L$4,(F69-J69)/E69)</f>
        <v>#DIV/0!</v>
      </c>
      <c r="K173" s="27" t="e">
        <f t="shared" ref="K173:K207" si="35">ROUND(K69/E69,2)</f>
        <v>#DIV/0!</v>
      </c>
      <c r="L173" s="27">
        <f t="shared" ref="L173:L207" si="36">ROUND(F69*0.1,2)</f>
        <v>0</v>
      </c>
      <c r="M173" s="27" t="e">
        <f t="shared" ref="M173:M207" si="37">ROUND(C173*0.1,2)</f>
        <v>#DIV/0!</v>
      </c>
      <c r="N173" s="194" t="e">
        <f t="shared" si="24"/>
        <v>#DIV/0!</v>
      </c>
      <c r="O173" s="194" t="e">
        <f t="shared" si="25"/>
        <v>#DIV/0!</v>
      </c>
      <c r="P173" s="27" t="e">
        <f t="shared" si="26"/>
        <v>#DIV/0!</v>
      </c>
      <c r="Q173" s="25" t="e">
        <f t="shared" si="27"/>
        <v>#DIV/0!</v>
      </c>
    </row>
    <row r="174" spans="1:17" x14ac:dyDescent="0.35">
      <c r="A174" s="194">
        <f t="shared" si="22"/>
        <v>0</v>
      </c>
      <c r="B174" s="29"/>
      <c r="C174" s="25" t="e">
        <f t="shared" si="28"/>
        <v>#DIV/0!</v>
      </c>
      <c r="D174" s="27" t="e">
        <f t="shared" si="23"/>
        <v>#DIV/0!</v>
      </c>
      <c r="E174" s="28" t="e">
        <f t="shared" si="29"/>
        <v>#DIV/0!</v>
      </c>
      <c r="F174" s="27" t="e">
        <f t="shared" si="30"/>
        <v>#DIV/0!</v>
      </c>
      <c r="G174" s="27" t="e">
        <f t="shared" si="31"/>
        <v>#DIV/0!</v>
      </c>
      <c r="H174" s="27" t="e">
        <f t="shared" si="32"/>
        <v>#DIV/0!</v>
      </c>
      <c r="I174" s="194" t="e">
        <f t="shared" si="33"/>
        <v>#DIV/0!</v>
      </c>
      <c r="J174" s="229" t="e">
        <f t="shared" si="34"/>
        <v>#DIV/0!</v>
      </c>
      <c r="K174" s="27" t="e">
        <f t="shared" si="35"/>
        <v>#DIV/0!</v>
      </c>
      <c r="L174" s="27">
        <f t="shared" si="36"/>
        <v>0</v>
      </c>
      <c r="M174" s="27" t="e">
        <f t="shared" si="37"/>
        <v>#DIV/0!</v>
      </c>
      <c r="N174" s="194" t="e">
        <f t="shared" si="24"/>
        <v>#DIV/0!</v>
      </c>
      <c r="O174" s="194" t="e">
        <f t="shared" si="25"/>
        <v>#DIV/0!</v>
      </c>
      <c r="P174" s="27" t="e">
        <f t="shared" si="26"/>
        <v>#DIV/0!</v>
      </c>
      <c r="Q174" s="25" t="e">
        <f t="shared" si="27"/>
        <v>#DIV/0!</v>
      </c>
    </row>
    <row r="175" spans="1:17" x14ac:dyDescent="0.35">
      <c r="A175" s="194">
        <f t="shared" si="22"/>
        <v>0</v>
      </c>
      <c r="B175" s="29"/>
      <c r="C175" s="25" t="e">
        <f t="shared" si="28"/>
        <v>#DIV/0!</v>
      </c>
      <c r="D175" s="27" t="e">
        <f t="shared" si="23"/>
        <v>#DIV/0!</v>
      </c>
      <c r="E175" s="28" t="e">
        <f t="shared" si="29"/>
        <v>#DIV/0!</v>
      </c>
      <c r="F175" s="27" t="e">
        <f t="shared" si="30"/>
        <v>#DIV/0!</v>
      </c>
      <c r="G175" s="27" t="e">
        <f t="shared" si="31"/>
        <v>#DIV/0!</v>
      </c>
      <c r="H175" s="27" t="e">
        <f t="shared" si="32"/>
        <v>#DIV/0!</v>
      </c>
      <c r="I175" s="194" t="e">
        <f t="shared" si="33"/>
        <v>#DIV/0!</v>
      </c>
      <c r="J175" s="229" t="e">
        <f t="shared" si="34"/>
        <v>#DIV/0!</v>
      </c>
      <c r="K175" s="27" t="e">
        <f t="shared" si="35"/>
        <v>#DIV/0!</v>
      </c>
      <c r="L175" s="27">
        <f t="shared" si="36"/>
        <v>0</v>
      </c>
      <c r="M175" s="27" t="e">
        <f t="shared" si="37"/>
        <v>#DIV/0!</v>
      </c>
      <c r="N175" s="194" t="e">
        <f t="shared" si="24"/>
        <v>#DIV/0!</v>
      </c>
      <c r="O175" s="194" t="e">
        <f t="shared" si="25"/>
        <v>#DIV/0!</v>
      </c>
      <c r="P175" s="27" t="e">
        <f t="shared" si="26"/>
        <v>#DIV/0!</v>
      </c>
      <c r="Q175" s="25" t="e">
        <f t="shared" si="27"/>
        <v>#DIV/0!</v>
      </c>
    </row>
    <row r="176" spans="1:17" x14ac:dyDescent="0.35">
      <c r="A176" s="194">
        <f t="shared" si="22"/>
        <v>0</v>
      </c>
      <c r="B176" s="29"/>
      <c r="C176" s="25" t="e">
        <f t="shared" si="28"/>
        <v>#DIV/0!</v>
      </c>
      <c r="D176" s="27" t="e">
        <f t="shared" si="23"/>
        <v>#DIV/0!</v>
      </c>
      <c r="E176" s="28" t="e">
        <f t="shared" si="29"/>
        <v>#DIV/0!</v>
      </c>
      <c r="F176" s="27" t="e">
        <f t="shared" si="30"/>
        <v>#DIV/0!</v>
      </c>
      <c r="G176" s="27" t="e">
        <f t="shared" si="31"/>
        <v>#DIV/0!</v>
      </c>
      <c r="H176" s="27" t="e">
        <f t="shared" si="32"/>
        <v>#DIV/0!</v>
      </c>
      <c r="I176" s="194" t="e">
        <f t="shared" si="33"/>
        <v>#DIV/0!</v>
      </c>
      <c r="J176" s="229" t="e">
        <f t="shared" si="34"/>
        <v>#DIV/0!</v>
      </c>
      <c r="K176" s="27" t="e">
        <f t="shared" si="35"/>
        <v>#DIV/0!</v>
      </c>
      <c r="L176" s="27">
        <f t="shared" si="36"/>
        <v>0</v>
      </c>
      <c r="M176" s="27" t="e">
        <f t="shared" si="37"/>
        <v>#DIV/0!</v>
      </c>
      <c r="N176" s="194" t="e">
        <f t="shared" si="24"/>
        <v>#DIV/0!</v>
      </c>
      <c r="O176" s="194" t="e">
        <f t="shared" si="25"/>
        <v>#DIV/0!</v>
      </c>
      <c r="P176" s="27" t="e">
        <f t="shared" si="26"/>
        <v>#DIV/0!</v>
      </c>
      <c r="Q176" s="25" t="e">
        <f t="shared" si="27"/>
        <v>#DIV/0!</v>
      </c>
    </row>
    <row r="177" spans="1:17" x14ac:dyDescent="0.35">
      <c r="A177" s="194">
        <f t="shared" si="22"/>
        <v>0</v>
      </c>
      <c r="B177" s="29"/>
      <c r="C177" s="25" t="e">
        <f t="shared" si="28"/>
        <v>#DIV/0!</v>
      </c>
      <c r="D177" s="27" t="e">
        <f t="shared" si="23"/>
        <v>#DIV/0!</v>
      </c>
      <c r="E177" s="28" t="e">
        <f t="shared" si="29"/>
        <v>#DIV/0!</v>
      </c>
      <c r="F177" s="27" t="e">
        <f t="shared" si="30"/>
        <v>#DIV/0!</v>
      </c>
      <c r="G177" s="27" t="e">
        <f t="shared" si="31"/>
        <v>#DIV/0!</v>
      </c>
      <c r="H177" s="27" t="e">
        <f t="shared" si="32"/>
        <v>#DIV/0!</v>
      </c>
      <c r="I177" s="194" t="e">
        <f t="shared" si="33"/>
        <v>#DIV/0!</v>
      </c>
      <c r="J177" s="229" t="e">
        <f t="shared" si="34"/>
        <v>#DIV/0!</v>
      </c>
      <c r="K177" s="27" t="e">
        <f t="shared" si="35"/>
        <v>#DIV/0!</v>
      </c>
      <c r="L177" s="27">
        <f t="shared" si="36"/>
        <v>0</v>
      </c>
      <c r="M177" s="27" t="e">
        <f t="shared" si="37"/>
        <v>#DIV/0!</v>
      </c>
      <c r="N177" s="194" t="e">
        <f t="shared" si="24"/>
        <v>#DIV/0!</v>
      </c>
      <c r="O177" s="194" t="e">
        <f t="shared" si="25"/>
        <v>#DIV/0!</v>
      </c>
      <c r="P177" s="27" t="e">
        <f t="shared" si="26"/>
        <v>#DIV/0!</v>
      </c>
      <c r="Q177" s="25" t="e">
        <f t="shared" si="27"/>
        <v>#DIV/0!</v>
      </c>
    </row>
    <row r="178" spans="1:17" x14ac:dyDescent="0.35">
      <c r="A178" s="194">
        <f t="shared" si="22"/>
        <v>0</v>
      </c>
      <c r="B178" s="29"/>
      <c r="C178" s="25" t="e">
        <f t="shared" si="28"/>
        <v>#DIV/0!</v>
      </c>
      <c r="D178" s="27" t="e">
        <f t="shared" si="23"/>
        <v>#DIV/0!</v>
      </c>
      <c r="E178" s="28" t="e">
        <f t="shared" si="29"/>
        <v>#DIV/0!</v>
      </c>
      <c r="F178" s="27" t="e">
        <f t="shared" si="30"/>
        <v>#DIV/0!</v>
      </c>
      <c r="G178" s="27" t="e">
        <f t="shared" si="31"/>
        <v>#DIV/0!</v>
      </c>
      <c r="H178" s="27" t="e">
        <f t="shared" si="32"/>
        <v>#DIV/0!</v>
      </c>
      <c r="I178" s="194" t="e">
        <f t="shared" si="33"/>
        <v>#DIV/0!</v>
      </c>
      <c r="J178" s="229" t="e">
        <f t="shared" si="34"/>
        <v>#DIV/0!</v>
      </c>
      <c r="K178" s="27" t="e">
        <f t="shared" si="35"/>
        <v>#DIV/0!</v>
      </c>
      <c r="L178" s="27">
        <f t="shared" si="36"/>
        <v>0</v>
      </c>
      <c r="M178" s="27" t="e">
        <f t="shared" si="37"/>
        <v>#DIV/0!</v>
      </c>
      <c r="N178" s="194" t="e">
        <f t="shared" si="24"/>
        <v>#DIV/0!</v>
      </c>
      <c r="O178" s="194" t="e">
        <f t="shared" si="25"/>
        <v>#DIV/0!</v>
      </c>
      <c r="P178" s="27" t="e">
        <f t="shared" si="26"/>
        <v>#DIV/0!</v>
      </c>
      <c r="Q178" s="25" t="e">
        <f t="shared" si="27"/>
        <v>#DIV/0!</v>
      </c>
    </row>
    <row r="179" spans="1:17" x14ac:dyDescent="0.35">
      <c r="A179" s="194">
        <f t="shared" si="22"/>
        <v>0</v>
      </c>
      <c r="B179" s="29"/>
      <c r="C179" s="25" t="e">
        <f t="shared" si="28"/>
        <v>#DIV/0!</v>
      </c>
      <c r="D179" s="27" t="e">
        <f t="shared" si="23"/>
        <v>#DIV/0!</v>
      </c>
      <c r="E179" s="28" t="e">
        <f t="shared" si="29"/>
        <v>#DIV/0!</v>
      </c>
      <c r="F179" s="27" t="e">
        <f t="shared" si="30"/>
        <v>#DIV/0!</v>
      </c>
      <c r="G179" s="27" t="e">
        <f t="shared" si="31"/>
        <v>#DIV/0!</v>
      </c>
      <c r="H179" s="27" t="e">
        <f t="shared" si="32"/>
        <v>#DIV/0!</v>
      </c>
      <c r="I179" s="194" t="e">
        <f t="shared" si="33"/>
        <v>#DIV/0!</v>
      </c>
      <c r="J179" s="229" t="e">
        <f t="shared" si="34"/>
        <v>#DIV/0!</v>
      </c>
      <c r="K179" s="27" t="e">
        <f t="shared" si="35"/>
        <v>#DIV/0!</v>
      </c>
      <c r="L179" s="27">
        <f t="shared" si="36"/>
        <v>0</v>
      </c>
      <c r="M179" s="27" t="e">
        <f t="shared" si="37"/>
        <v>#DIV/0!</v>
      </c>
      <c r="N179" s="194" t="e">
        <f t="shared" si="24"/>
        <v>#DIV/0!</v>
      </c>
      <c r="O179" s="194" t="e">
        <f t="shared" si="25"/>
        <v>#DIV/0!</v>
      </c>
      <c r="P179" s="27" t="e">
        <f t="shared" si="26"/>
        <v>#DIV/0!</v>
      </c>
      <c r="Q179" s="25" t="e">
        <f t="shared" si="27"/>
        <v>#DIV/0!</v>
      </c>
    </row>
    <row r="180" spans="1:17" x14ac:dyDescent="0.35">
      <c r="A180" s="194">
        <f t="shared" si="22"/>
        <v>0</v>
      </c>
      <c r="B180" s="29"/>
      <c r="C180" s="25" t="e">
        <f t="shared" si="28"/>
        <v>#DIV/0!</v>
      </c>
      <c r="D180" s="27" t="e">
        <f t="shared" si="23"/>
        <v>#DIV/0!</v>
      </c>
      <c r="E180" s="28" t="e">
        <f t="shared" si="29"/>
        <v>#DIV/0!</v>
      </c>
      <c r="F180" s="27" t="e">
        <f t="shared" si="30"/>
        <v>#DIV/0!</v>
      </c>
      <c r="G180" s="27" t="e">
        <f t="shared" si="31"/>
        <v>#DIV/0!</v>
      </c>
      <c r="H180" s="27" t="e">
        <f t="shared" si="32"/>
        <v>#DIV/0!</v>
      </c>
      <c r="I180" s="194" t="e">
        <f t="shared" si="33"/>
        <v>#DIV/0!</v>
      </c>
      <c r="J180" s="229" t="e">
        <f t="shared" si="34"/>
        <v>#DIV/0!</v>
      </c>
      <c r="K180" s="27" t="e">
        <f t="shared" si="35"/>
        <v>#DIV/0!</v>
      </c>
      <c r="L180" s="27">
        <f t="shared" si="36"/>
        <v>0</v>
      </c>
      <c r="M180" s="27" t="e">
        <f t="shared" si="37"/>
        <v>#DIV/0!</v>
      </c>
      <c r="N180" s="194" t="e">
        <f t="shared" si="24"/>
        <v>#DIV/0!</v>
      </c>
      <c r="O180" s="194" t="e">
        <f t="shared" si="25"/>
        <v>#DIV/0!</v>
      </c>
      <c r="P180" s="27" t="e">
        <f t="shared" si="26"/>
        <v>#DIV/0!</v>
      </c>
      <c r="Q180" s="25" t="e">
        <f t="shared" si="27"/>
        <v>#DIV/0!</v>
      </c>
    </row>
    <row r="181" spans="1:17" x14ac:dyDescent="0.35">
      <c r="A181" s="194">
        <f t="shared" si="22"/>
        <v>0</v>
      </c>
      <c r="B181" s="29"/>
      <c r="C181" s="25" t="e">
        <f t="shared" si="28"/>
        <v>#DIV/0!</v>
      </c>
      <c r="D181" s="27" t="e">
        <f t="shared" si="23"/>
        <v>#DIV/0!</v>
      </c>
      <c r="E181" s="28" t="e">
        <f t="shared" si="29"/>
        <v>#DIV/0!</v>
      </c>
      <c r="F181" s="27" t="e">
        <f t="shared" si="30"/>
        <v>#DIV/0!</v>
      </c>
      <c r="G181" s="27" t="e">
        <f t="shared" si="31"/>
        <v>#DIV/0!</v>
      </c>
      <c r="H181" s="27" t="e">
        <f t="shared" si="32"/>
        <v>#DIV/0!</v>
      </c>
      <c r="I181" s="194" t="e">
        <f t="shared" si="33"/>
        <v>#DIV/0!</v>
      </c>
      <c r="J181" s="229" t="e">
        <f t="shared" si="34"/>
        <v>#DIV/0!</v>
      </c>
      <c r="K181" s="27" t="e">
        <f t="shared" si="35"/>
        <v>#DIV/0!</v>
      </c>
      <c r="L181" s="27">
        <f t="shared" si="36"/>
        <v>0</v>
      </c>
      <c r="M181" s="27" t="e">
        <f t="shared" si="37"/>
        <v>#DIV/0!</v>
      </c>
      <c r="N181" s="194" t="e">
        <f t="shared" si="24"/>
        <v>#DIV/0!</v>
      </c>
      <c r="O181" s="194" t="e">
        <f t="shared" si="25"/>
        <v>#DIV/0!</v>
      </c>
      <c r="P181" s="27" t="e">
        <f t="shared" si="26"/>
        <v>#DIV/0!</v>
      </c>
      <c r="Q181" s="25" t="e">
        <f t="shared" si="27"/>
        <v>#DIV/0!</v>
      </c>
    </row>
    <row r="182" spans="1:17" x14ac:dyDescent="0.35">
      <c r="A182" s="194">
        <f t="shared" si="22"/>
        <v>0</v>
      </c>
      <c r="B182" s="29"/>
      <c r="C182" s="25" t="e">
        <f t="shared" si="28"/>
        <v>#DIV/0!</v>
      </c>
      <c r="D182" s="27" t="e">
        <f t="shared" si="23"/>
        <v>#DIV/0!</v>
      </c>
      <c r="E182" s="28" t="e">
        <f t="shared" si="29"/>
        <v>#DIV/0!</v>
      </c>
      <c r="F182" s="27" t="e">
        <f t="shared" si="30"/>
        <v>#DIV/0!</v>
      </c>
      <c r="G182" s="27" t="e">
        <f t="shared" si="31"/>
        <v>#DIV/0!</v>
      </c>
      <c r="H182" s="27" t="e">
        <f t="shared" si="32"/>
        <v>#DIV/0!</v>
      </c>
      <c r="I182" s="194" t="e">
        <f t="shared" si="33"/>
        <v>#DIV/0!</v>
      </c>
      <c r="J182" s="229" t="e">
        <f t="shared" si="34"/>
        <v>#DIV/0!</v>
      </c>
      <c r="K182" s="27" t="e">
        <f t="shared" si="35"/>
        <v>#DIV/0!</v>
      </c>
      <c r="L182" s="27">
        <f t="shared" si="36"/>
        <v>0</v>
      </c>
      <c r="M182" s="27" t="e">
        <f t="shared" si="37"/>
        <v>#DIV/0!</v>
      </c>
      <c r="N182" s="194" t="e">
        <f t="shared" si="24"/>
        <v>#DIV/0!</v>
      </c>
      <c r="O182" s="194" t="e">
        <f t="shared" si="25"/>
        <v>#DIV/0!</v>
      </c>
      <c r="P182" s="27" t="e">
        <f t="shared" si="26"/>
        <v>#DIV/0!</v>
      </c>
      <c r="Q182" s="25" t="e">
        <f t="shared" si="27"/>
        <v>#DIV/0!</v>
      </c>
    </row>
    <row r="183" spans="1:17" x14ac:dyDescent="0.35">
      <c r="A183" s="194">
        <f t="shared" si="22"/>
        <v>0</v>
      </c>
      <c r="B183" s="29"/>
      <c r="C183" s="25" t="e">
        <f t="shared" si="28"/>
        <v>#DIV/0!</v>
      </c>
      <c r="D183" s="27" t="e">
        <f t="shared" si="23"/>
        <v>#DIV/0!</v>
      </c>
      <c r="E183" s="28" t="e">
        <f t="shared" si="29"/>
        <v>#DIV/0!</v>
      </c>
      <c r="F183" s="27" t="e">
        <f t="shared" si="30"/>
        <v>#DIV/0!</v>
      </c>
      <c r="G183" s="27" t="e">
        <f t="shared" si="31"/>
        <v>#DIV/0!</v>
      </c>
      <c r="H183" s="27" t="e">
        <f t="shared" si="32"/>
        <v>#DIV/0!</v>
      </c>
      <c r="I183" s="194" t="e">
        <f t="shared" si="33"/>
        <v>#DIV/0!</v>
      </c>
      <c r="J183" s="229" t="e">
        <f t="shared" si="34"/>
        <v>#DIV/0!</v>
      </c>
      <c r="K183" s="27" t="e">
        <f t="shared" si="35"/>
        <v>#DIV/0!</v>
      </c>
      <c r="L183" s="27">
        <f t="shared" si="36"/>
        <v>0</v>
      </c>
      <c r="M183" s="27" t="e">
        <f t="shared" si="37"/>
        <v>#DIV/0!</v>
      </c>
      <c r="N183" s="194" t="e">
        <f t="shared" si="24"/>
        <v>#DIV/0!</v>
      </c>
      <c r="O183" s="194" t="e">
        <f t="shared" si="25"/>
        <v>#DIV/0!</v>
      </c>
      <c r="P183" s="27" t="e">
        <f t="shared" si="26"/>
        <v>#DIV/0!</v>
      </c>
      <c r="Q183" s="25" t="e">
        <f t="shared" si="27"/>
        <v>#DIV/0!</v>
      </c>
    </row>
    <row r="184" spans="1:17" x14ac:dyDescent="0.35">
      <c r="A184" s="194">
        <f t="shared" si="22"/>
        <v>0</v>
      </c>
      <c r="B184" s="29"/>
      <c r="C184" s="25" t="e">
        <f t="shared" si="28"/>
        <v>#DIV/0!</v>
      </c>
      <c r="D184" s="27" t="e">
        <f t="shared" si="23"/>
        <v>#DIV/0!</v>
      </c>
      <c r="E184" s="28" t="e">
        <f t="shared" si="29"/>
        <v>#DIV/0!</v>
      </c>
      <c r="F184" s="27" t="e">
        <f t="shared" si="30"/>
        <v>#DIV/0!</v>
      </c>
      <c r="G184" s="27" t="e">
        <f t="shared" si="31"/>
        <v>#DIV/0!</v>
      </c>
      <c r="H184" s="27" t="e">
        <f t="shared" si="32"/>
        <v>#DIV/0!</v>
      </c>
      <c r="I184" s="194" t="e">
        <f t="shared" si="33"/>
        <v>#DIV/0!</v>
      </c>
      <c r="J184" s="229" t="e">
        <f t="shared" si="34"/>
        <v>#DIV/0!</v>
      </c>
      <c r="K184" s="27" t="e">
        <f t="shared" si="35"/>
        <v>#DIV/0!</v>
      </c>
      <c r="L184" s="27">
        <f t="shared" si="36"/>
        <v>0</v>
      </c>
      <c r="M184" s="27" t="e">
        <f t="shared" si="37"/>
        <v>#DIV/0!</v>
      </c>
      <c r="N184" s="194" t="e">
        <f t="shared" si="24"/>
        <v>#DIV/0!</v>
      </c>
      <c r="O184" s="194" t="e">
        <f t="shared" si="25"/>
        <v>#DIV/0!</v>
      </c>
      <c r="P184" s="27" t="e">
        <f t="shared" si="26"/>
        <v>#DIV/0!</v>
      </c>
      <c r="Q184" s="25" t="e">
        <f t="shared" si="27"/>
        <v>#DIV/0!</v>
      </c>
    </row>
    <row r="185" spans="1:17" x14ac:dyDescent="0.35">
      <c r="A185" s="194">
        <f t="shared" si="22"/>
        <v>0</v>
      </c>
      <c r="B185" s="29"/>
      <c r="C185" s="25" t="e">
        <f t="shared" si="28"/>
        <v>#DIV/0!</v>
      </c>
      <c r="D185" s="27" t="e">
        <f t="shared" si="23"/>
        <v>#DIV/0!</v>
      </c>
      <c r="E185" s="28" t="e">
        <f t="shared" si="29"/>
        <v>#DIV/0!</v>
      </c>
      <c r="F185" s="27" t="e">
        <f t="shared" si="30"/>
        <v>#DIV/0!</v>
      </c>
      <c r="G185" s="27" t="e">
        <f t="shared" si="31"/>
        <v>#DIV/0!</v>
      </c>
      <c r="H185" s="27" t="e">
        <f t="shared" si="32"/>
        <v>#DIV/0!</v>
      </c>
      <c r="I185" s="194" t="e">
        <f t="shared" si="33"/>
        <v>#DIV/0!</v>
      </c>
      <c r="J185" s="229" t="e">
        <f t="shared" si="34"/>
        <v>#DIV/0!</v>
      </c>
      <c r="K185" s="27" t="e">
        <f t="shared" si="35"/>
        <v>#DIV/0!</v>
      </c>
      <c r="L185" s="27">
        <f t="shared" si="36"/>
        <v>0</v>
      </c>
      <c r="M185" s="27" t="e">
        <f t="shared" si="37"/>
        <v>#DIV/0!</v>
      </c>
      <c r="N185" s="194" t="e">
        <f t="shared" si="24"/>
        <v>#DIV/0!</v>
      </c>
      <c r="O185" s="194" t="e">
        <f t="shared" si="25"/>
        <v>#DIV/0!</v>
      </c>
      <c r="P185" s="27" t="e">
        <f t="shared" si="26"/>
        <v>#DIV/0!</v>
      </c>
      <c r="Q185" s="25" t="e">
        <f t="shared" si="27"/>
        <v>#DIV/0!</v>
      </c>
    </row>
    <row r="186" spans="1:17" x14ac:dyDescent="0.35">
      <c r="A186" s="194">
        <f t="shared" si="22"/>
        <v>0</v>
      </c>
      <c r="B186" s="29"/>
      <c r="C186" s="25" t="e">
        <f t="shared" si="28"/>
        <v>#DIV/0!</v>
      </c>
      <c r="D186" s="27" t="e">
        <f t="shared" si="23"/>
        <v>#DIV/0!</v>
      </c>
      <c r="E186" s="28" t="e">
        <f t="shared" si="29"/>
        <v>#DIV/0!</v>
      </c>
      <c r="F186" s="27" t="e">
        <f t="shared" si="30"/>
        <v>#DIV/0!</v>
      </c>
      <c r="G186" s="27" t="e">
        <f t="shared" si="31"/>
        <v>#DIV/0!</v>
      </c>
      <c r="H186" s="27" t="e">
        <f t="shared" si="32"/>
        <v>#DIV/0!</v>
      </c>
      <c r="I186" s="194" t="e">
        <f t="shared" si="33"/>
        <v>#DIV/0!</v>
      </c>
      <c r="J186" s="229" t="e">
        <f t="shared" si="34"/>
        <v>#DIV/0!</v>
      </c>
      <c r="K186" s="27" t="e">
        <f t="shared" si="35"/>
        <v>#DIV/0!</v>
      </c>
      <c r="L186" s="27">
        <f t="shared" si="36"/>
        <v>0</v>
      </c>
      <c r="M186" s="27" t="e">
        <f t="shared" si="37"/>
        <v>#DIV/0!</v>
      </c>
      <c r="N186" s="194" t="e">
        <f t="shared" si="24"/>
        <v>#DIV/0!</v>
      </c>
      <c r="O186" s="194" t="e">
        <f t="shared" si="25"/>
        <v>#DIV/0!</v>
      </c>
      <c r="P186" s="27" t="e">
        <f t="shared" si="26"/>
        <v>#DIV/0!</v>
      </c>
      <c r="Q186" s="25" t="e">
        <f t="shared" si="27"/>
        <v>#DIV/0!</v>
      </c>
    </row>
    <row r="187" spans="1:17" x14ac:dyDescent="0.35">
      <c r="A187" s="194">
        <f t="shared" si="22"/>
        <v>0</v>
      </c>
      <c r="B187" s="29"/>
      <c r="C187" s="25" t="e">
        <f t="shared" si="28"/>
        <v>#DIV/0!</v>
      </c>
      <c r="D187" s="27" t="e">
        <f t="shared" si="23"/>
        <v>#DIV/0!</v>
      </c>
      <c r="E187" s="28" t="e">
        <f t="shared" si="29"/>
        <v>#DIV/0!</v>
      </c>
      <c r="F187" s="27" t="e">
        <f t="shared" si="30"/>
        <v>#DIV/0!</v>
      </c>
      <c r="G187" s="27" t="e">
        <f t="shared" si="31"/>
        <v>#DIV/0!</v>
      </c>
      <c r="H187" s="27" t="e">
        <f t="shared" si="32"/>
        <v>#DIV/0!</v>
      </c>
      <c r="I187" s="194" t="e">
        <f t="shared" si="33"/>
        <v>#DIV/0!</v>
      </c>
      <c r="J187" s="229" t="e">
        <f t="shared" si="34"/>
        <v>#DIV/0!</v>
      </c>
      <c r="K187" s="27" t="e">
        <f t="shared" si="35"/>
        <v>#DIV/0!</v>
      </c>
      <c r="L187" s="27">
        <f t="shared" si="36"/>
        <v>0</v>
      </c>
      <c r="M187" s="27" t="e">
        <f t="shared" si="37"/>
        <v>#DIV/0!</v>
      </c>
      <c r="N187" s="194" t="e">
        <f t="shared" si="24"/>
        <v>#DIV/0!</v>
      </c>
      <c r="O187" s="194" t="e">
        <f t="shared" si="25"/>
        <v>#DIV/0!</v>
      </c>
      <c r="P187" s="27" t="e">
        <f t="shared" si="26"/>
        <v>#DIV/0!</v>
      </c>
      <c r="Q187" s="25" t="e">
        <f t="shared" si="27"/>
        <v>#DIV/0!</v>
      </c>
    </row>
    <row r="188" spans="1:17" x14ac:dyDescent="0.35">
      <c r="A188" s="194">
        <f t="shared" si="22"/>
        <v>0</v>
      </c>
      <c r="B188" s="29"/>
      <c r="C188" s="25" t="e">
        <f t="shared" si="28"/>
        <v>#DIV/0!</v>
      </c>
      <c r="D188" s="27" t="e">
        <f t="shared" si="23"/>
        <v>#DIV/0!</v>
      </c>
      <c r="E188" s="28" t="e">
        <f t="shared" si="29"/>
        <v>#DIV/0!</v>
      </c>
      <c r="F188" s="27" t="e">
        <f t="shared" si="30"/>
        <v>#DIV/0!</v>
      </c>
      <c r="G188" s="27" t="e">
        <f t="shared" si="31"/>
        <v>#DIV/0!</v>
      </c>
      <c r="H188" s="27" t="e">
        <f t="shared" si="32"/>
        <v>#DIV/0!</v>
      </c>
      <c r="I188" s="194" t="e">
        <f t="shared" si="33"/>
        <v>#DIV/0!</v>
      </c>
      <c r="J188" s="229" t="e">
        <f t="shared" si="34"/>
        <v>#DIV/0!</v>
      </c>
      <c r="K188" s="27" t="e">
        <f t="shared" si="35"/>
        <v>#DIV/0!</v>
      </c>
      <c r="L188" s="27">
        <f t="shared" si="36"/>
        <v>0</v>
      </c>
      <c r="M188" s="27" t="e">
        <f t="shared" si="37"/>
        <v>#DIV/0!</v>
      </c>
      <c r="N188" s="194" t="e">
        <f t="shared" si="24"/>
        <v>#DIV/0!</v>
      </c>
      <c r="O188" s="194" t="e">
        <f t="shared" si="25"/>
        <v>#DIV/0!</v>
      </c>
      <c r="P188" s="27" t="e">
        <f t="shared" si="26"/>
        <v>#DIV/0!</v>
      </c>
      <c r="Q188" s="25" t="e">
        <f t="shared" si="27"/>
        <v>#DIV/0!</v>
      </c>
    </row>
    <row r="189" spans="1:17" x14ac:dyDescent="0.35">
      <c r="A189" s="194">
        <f t="shared" si="22"/>
        <v>0</v>
      </c>
      <c r="B189" s="29"/>
      <c r="C189" s="25" t="e">
        <f t="shared" si="28"/>
        <v>#DIV/0!</v>
      </c>
      <c r="D189" s="27" t="e">
        <f t="shared" si="23"/>
        <v>#DIV/0!</v>
      </c>
      <c r="E189" s="28" t="e">
        <f t="shared" si="29"/>
        <v>#DIV/0!</v>
      </c>
      <c r="F189" s="27" t="e">
        <f t="shared" si="30"/>
        <v>#DIV/0!</v>
      </c>
      <c r="G189" s="27" t="e">
        <f t="shared" si="31"/>
        <v>#DIV/0!</v>
      </c>
      <c r="H189" s="27" t="e">
        <f t="shared" si="32"/>
        <v>#DIV/0!</v>
      </c>
      <c r="I189" s="194" t="e">
        <f t="shared" si="33"/>
        <v>#DIV/0!</v>
      </c>
      <c r="J189" s="229" t="e">
        <f t="shared" si="34"/>
        <v>#DIV/0!</v>
      </c>
      <c r="K189" s="27" t="e">
        <f t="shared" si="35"/>
        <v>#DIV/0!</v>
      </c>
      <c r="L189" s="27">
        <f t="shared" si="36"/>
        <v>0</v>
      </c>
      <c r="M189" s="27" t="e">
        <f t="shared" si="37"/>
        <v>#DIV/0!</v>
      </c>
      <c r="N189" s="194" t="e">
        <f t="shared" si="24"/>
        <v>#DIV/0!</v>
      </c>
      <c r="O189" s="194" t="e">
        <f t="shared" si="25"/>
        <v>#DIV/0!</v>
      </c>
      <c r="P189" s="27" t="e">
        <f t="shared" si="26"/>
        <v>#DIV/0!</v>
      </c>
      <c r="Q189" s="25" t="e">
        <f t="shared" si="27"/>
        <v>#DIV/0!</v>
      </c>
    </row>
    <row r="190" spans="1:17" x14ac:dyDescent="0.35">
      <c r="A190" s="194">
        <f t="shared" si="22"/>
        <v>0</v>
      </c>
      <c r="B190" s="29"/>
      <c r="C190" s="25" t="e">
        <f t="shared" si="28"/>
        <v>#DIV/0!</v>
      </c>
      <c r="D190" s="27" t="e">
        <f t="shared" si="23"/>
        <v>#DIV/0!</v>
      </c>
      <c r="E190" s="28" t="e">
        <f t="shared" si="29"/>
        <v>#DIV/0!</v>
      </c>
      <c r="F190" s="27" t="e">
        <f t="shared" si="30"/>
        <v>#DIV/0!</v>
      </c>
      <c r="G190" s="27" t="e">
        <f t="shared" si="31"/>
        <v>#DIV/0!</v>
      </c>
      <c r="H190" s="27" t="e">
        <f t="shared" si="32"/>
        <v>#DIV/0!</v>
      </c>
      <c r="I190" s="194" t="e">
        <f t="shared" si="33"/>
        <v>#DIV/0!</v>
      </c>
      <c r="J190" s="229" t="e">
        <f t="shared" si="34"/>
        <v>#DIV/0!</v>
      </c>
      <c r="K190" s="27" t="e">
        <f t="shared" si="35"/>
        <v>#DIV/0!</v>
      </c>
      <c r="L190" s="27">
        <f t="shared" si="36"/>
        <v>0</v>
      </c>
      <c r="M190" s="27" t="e">
        <f t="shared" si="37"/>
        <v>#DIV/0!</v>
      </c>
      <c r="N190" s="194" t="e">
        <f t="shared" si="24"/>
        <v>#DIV/0!</v>
      </c>
      <c r="O190" s="194" t="e">
        <f t="shared" si="25"/>
        <v>#DIV/0!</v>
      </c>
      <c r="P190" s="27" t="e">
        <f t="shared" si="26"/>
        <v>#DIV/0!</v>
      </c>
      <c r="Q190" s="25" t="e">
        <f t="shared" si="27"/>
        <v>#DIV/0!</v>
      </c>
    </row>
    <row r="191" spans="1:17" x14ac:dyDescent="0.35">
      <c r="A191" s="194">
        <f t="shared" si="22"/>
        <v>0</v>
      </c>
      <c r="B191" s="29"/>
      <c r="C191" s="25" t="e">
        <f t="shared" si="28"/>
        <v>#DIV/0!</v>
      </c>
      <c r="D191" s="27" t="e">
        <f t="shared" si="23"/>
        <v>#DIV/0!</v>
      </c>
      <c r="E191" s="28" t="e">
        <f t="shared" si="29"/>
        <v>#DIV/0!</v>
      </c>
      <c r="F191" s="27" t="e">
        <f t="shared" si="30"/>
        <v>#DIV/0!</v>
      </c>
      <c r="G191" s="27" t="e">
        <f t="shared" si="31"/>
        <v>#DIV/0!</v>
      </c>
      <c r="H191" s="27" t="e">
        <f t="shared" si="32"/>
        <v>#DIV/0!</v>
      </c>
      <c r="I191" s="194" t="e">
        <f t="shared" si="33"/>
        <v>#DIV/0!</v>
      </c>
      <c r="J191" s="229" t="e">
        <f t="shared" si="34"/>
        <v>#DIV/0!</v>
      </c>
      <c r="K191" s="27" t="e">
        <f t="shared" si="35"/>
        <v>#DIV/0!</v>
      </c>
      <c r="L191" s="27">
        <f t="shared" si="36"/>
        <v>0</v>
      </c>
      <c r="M191" s="27" t="e">
        <f t="shared" si="37"/>
        <v>#DIV/0!</v>
      </c>
      <c r="N191" s="194" t="e">
        <f t="shared" si="24"/>
        <v>#DIV/0!</v>
      </c>
      <c r="O191" s="194" t="e">
        <f t="shared" si="25"/>
        <v>#DIV/0!</v>
      </c>
      <c r="P191" s="27" t="e">
        <f t="shared" si="26"/>
        <v>#DIV/0!</v>
      </c>
      <c r="Q191" s="25" t="e">
        <f t="shared" si="27"/>
        <v>#DIV/0!</v>
      </c>
    </row>
    <row r="192" spans="1:17" x14ac:dyDescent="0.35">
      <c r="A192" s="194">
        <f t="shared" si="22"/>
        <v>0</v>
      </c>
      <c r="B192" s="29"/>
      <c r="C192" s="25" t="e">
        <f t="shared" si="28"/>
        <v>#DIV/0!</v>
      </c>
      <c r="D192" s="27" t="e">
        <f t="shared" si="23"/>
        <v>#DIV/0!</v>
      </c>
      <c r="E192" s="28" t="e">
        <f t="shared" si="29"/>
        <v>#DIV/0!</v>
      </c>
      <c r="F192" s="27" t="e">
        <f t="shared" si="30"/>
        <v>#DIV/0!</v>
      </c>
      <c r="G192" s="27" t="e">
        <f t="shared" si="31"/>
        <v>#DIV/0!</v>
      </c>
      <c r="H192" s="27" t="e">
        <f t="shared" si="32"/>
        <v>#DIV/0!</v>
      </c>
      <c r="I192" s="194" t="e">
        <f t="shared" si="33"/>
        <v>#DIV/0!</v>
      </c>
      <c r="J192" s="229" t="e">
        <f t="shared" si="34"/>
        <v>#DIV/0!</v>
      </c>
      <c r="K192" s="27" t="e">
        <f t="shared" si="35"/>
        <v>#DIV/0!</v>
      </c>
      <c r="L192" s="27">
        <f t="shared" si="36"/>
        <v>0</v>
      </c>
      <c r="M192" s="27" t="e">
        <f t="shared" si="37"/>
        <v>#DIV/0!</v>
      </c>
      <c r="N192" s="194" t="e">
        <f t="shared" si="24"/>
        <v>#DIV/0!</v>
      </c>
      <c r="O192" s="194" t="e">
        <f t="shared" si="25"/>
        <v>#DIV/0!</v>
      </c>
      <c r="P192" s="27" t="e">
        <f t="shared" si="26"/>
        <v>#DIV/0!</v>
      </c>
      <c r="Q192" s="25" t="e">
        <f t="shared" si="27"/>
        <v>#DIV/0!</v>
      </c>
    </row>
    <row r="193" spans="1:17" x14ac:dyDescent="0.35">
      <c r="A193" s="194">
        <f t="shared" si="22"/>
        <v>0</v>
      </c>
      <c r="B193" s="29"/>
      <c r="C193" s="25" t="e">
        <f t="shared" si="28"/>
        <v>#DIV/0!</v>
      </c>
      <c r="D193" s="27" t="e">
        <f t="shared" si="23"/>
        <v>#DIV/0!</v>
      </c>
      <c r="E193" s="28" t="e">
        <f t="shared" si="29"/>
        <v>#DIV/0!</v>
      </c>
      <c r="F193" s="27" t="e">
        <f t="shared" si="30"/>
        <v>#DIV/0!</v>
      </c>
      <c r="G193" s="27" t="e">
        <f t="shared" si="31"/>
        <v>#DIV/0!</v>
      </c>
      <c r="H193" s="27" t="e">
        <f t="shared" si="32"/>
        <v>#DIV/0!</v>
      </c>
      <c r="I193" s="194" t="e">
        <f t="shared" si="33"/>
        <v>#DIV/0!</v>
      </c>
      <c r="J193" s="229" t="e">
        <f t="shared" si="34"/>
        <v>#DIV/0!</v>
      </c>
      <c r="K193" s="27" t="e">
        <f t="shared" si="35"/>
        <v>#DIV/0!</v>
      </c>
      <c r="L193" s="27">
        <f t="shared" si="36"/>
        <v>0</v>
      </c>
      <c r="M193" s="27" t="e">
        <f t="shared" si="37"/>
        <v>#DIV/0!</v>
      </c>
      <c r="N193" s="194" t="e">
        <f t="shared" si="24"/>
        <v>#DIV/0!</v>
      </c>
      <c r="O193" s="194" t="e">
        <f t="shared" si="25"/>
        <v>#DIV/0!</v>
      </c>
      <c r="P193" s="27" t="e">
        <f t="shared" si="26"/>
        <v>#DIV/0!</v>
      </c>
      <c r="Q193" s="25" t="e">
        <f t="shared" si="27"/>
        <v>#DIV/0!</v>
      </c>
    </row>
    <row r="194" spans="1:17" x14ac:dyDescent="0.35">
      <c r="A194" s="194">
        <f t="shared" si="22"/>
        <v>0</v>
      </c>
      <c r="B194" s="29"/>
      <c r="C194" s="25" t="e">
        <f t="shared" si="28"/>
        <v>#DIV/0!</v>
      </c>
      <c r="D194" s="27" t="e">
        <f t="shared" si="23"/>
        <v>#DIV/0!</v>
      </c>
      <c r="E194" s="28" t="e">
        <f t="shared" si="29"/>
        <v>#DIV/0!</v>
      </c>
      <c r="F194" s="27" t="e">
        <f t="shared" si="30"/>
        <v>#DIV/0!</v>
      </c>
      <c r="G194" s="27" t="e">
        <f t="shared" si="31"/>
        <v>#DIV/0!</v>
      </c>
      <c r="H194" s="27" t="e">
        <f t="shared" si="32"/>
        <v>#DIV/0!</v>
      </c>
      <c r="I194" s="194" t="e">
        <f t="shared" si="33"/>
        <v>#DIV/0!</v>
      </c>
      <c r="J194" s="229" t="e">
        <f t="shared" si="34"/>
        <v>#DIV/0!</v>
      </c>
      <c r="K194" s="27" t="e">
        <f t="shared" si="35"/>
        <v>#DIV/0!</v>
      </c>
      <c r="L194" s="27">
        <f t="shared" si="36"/>
        <v>0</v>
      </c>
      <c r="M194" s="27" t="e">
        <f t="shared" si="37"/>
        <v>#DIV/0!</v>
      </c>
      <c r="N194" s="194" t="e">
        <f t="shared" si="24"/>
        <v>#DIV/0!</v>
      </c>
      <c r="O194" s="194" t="e">
        <f t="shared" si="25"/>
        <v>#DIV/0!</v>
      </c>
      <c r="P194" s="27" t="e">
        <f t="shared" si="26"/>
        <v>#DIV/0!</v>
      </c>
      <c r="Q194" s="25" t="e">
        <f t="shared" si="27"/>
        <v>#DIV/0!</v>
      </c>
    </row>
    <row r="195" spans="1:17" x14ac:dyDescent="0.35">
      <c r="A195" s="194">
        <f t="shared" si="22"/>
        <v>0</v>
      </c>
      <c r="B195" s="29"/>
      <c r="C195" s="25" t="e">
        <f t="shared" si="28"/>
        <v>#DIV/0!</v>
      </c>
      <c r="D195" s="27" t="e">
        <f t="shared" si="23"/>
        <v>#DIV/0!</v>
      </c>
      <c r="E195" s="28" t="e">
        <f t="shared" si="29"/>
        <v>#DIV/0!</v>
      </c>
      <c r="F195" s="27" t="e">
        <f t="shared" si="30"/>
        <v>#DIV/0!</v>
      </c>
      <c r="G195" s="27" t="e">
        <f t="shared" si="31"/>
        <v>#DIV/0!</v>
      </c>
      <c r="H195" s="27" t="e">
        <f t="shared" si="32"/>
        <v>#DIV/0!</v>
      </c>
      <c r="I195" s="194" t="e">
        <f t="shared" si="33"/>
        <v>#DIV/0!</v>
      </c>
      <c r="J195" s="229" t="e">
        <f t="shared" si="34"/>
        <v>#DIV/0!</v>
      </c>
      <c r="K195" s="27" t="e">
        <f t="shared" si="35"/>
        <v>#DIV/0!</v>
      </c>
      <c r="L195" s="27">
        <f t="shared" si="36"/>
        <v>0</v>
      </c>
      <c r="M195" s="27" t="e">
        <f t="shared" si="37"/>
        <v>#DIV/0!</v>
      </c>
      <c r="N195" s="194" t="e">
        <f t="shared" si="24"/>
        <v>#DIV/0!</v>
      </c>
      <c r="O195" s="194" t="e">
        <f t="shared" si="25"/>
        <v>#DIV/0!</v>
      </c>
      <c r="P195" s="27" t="e">
        <f t="shared" si="26"/>
        <v>#DIV/0!</v>
      </c>
      <c r="Q195" s="25" t="e">
        <f t="shared" si="27"/>
        <v>#DIV/0!</v>
      </c>
    </row>
    <row r="196" spans="1:17" x14ac:dyDescent="0.35">
      <c r="A196" s="194">
        <f t="shared" si="22"/>
        <v>0</v>
      </c>
      <c r="B196" s="29"/>
      <c r="C196" s="25" t="e">
        <f t="shared" si="28"/>
        <v>#DIV/0!</v>
      </c>
      <c r="D196" s="27" t="e">
        <f t="shared" si="23"/>
        <v>#DIV/0!</v>
      </c>
      <c r="E196" s="28" t="e">
        <f t="shared" si="29"/>
        <v>#DIV/0!</v>
      </c>
      <c r="F196" s="27" t="e">
        <f t="shared" si="30"/>
        <v>#DIV/0!</v>
      </c>
      <c r="G196" s="27" t="e">
        <f t="shared" si="31"/>
        <v>#DIV/0!</v>
      </c>
      <c r="H196" s="27" t="e">
        <f t="shared" si="32"/>
        <v>#DIV/0!</v>
      </c>
      <c r="I196" s="194" t="e">
        <f t="shared" si="33"/>
        <v>#DIV/0!</v>
      </c>
      <c r="J196" s="229" t="e">
        <f t="shared" si="34"/>
        <v>#DIV/0!</v>
      </c>
      <c r="K196" s="27" t="e">
        <f t="shared" si="35"/>
        <v>#DIV/0!</v>
      </c>
      <c r="L196" s="27">
        <f t="shared" si="36"/>
        <v>0</v>
      </c>
      <c r="M196" s="27" t="e">
        <f t="shared" si="37"/>
        <v>#DIV/0!</v>
      </c>
      <c r="N196" s="194" t="e">
        <f t="shared" si="24"/>
        <v>#DIV/0!</v>
      </c>
      <c r="O196" s="194" t="e">
        <f t="shared" si="25"/>
        <v>#DIV/0!</v>
      </c>
      <c r="P196" s="27" t="e">
        <f t="shared" si="26"/>
        <v>#DIV/0!</v>
      </c>
      <c r="Q196" s="25" t="e">
        <f t="shared" si="27"/>
        <v>#DIV/0!</v>
      </c>
    </row>
    <row r="197" spans="1:17" x14ac:dyDescent="0.35">
      <c r="A197" s="194">
        <f t="shared" si="22"/>
        <v>0</v>
      </c>
      <c r="B197" s="29"/>
      <c r="C197" s="25" t="e">
        <f t="shared" si="28"/>
        <v>#DIV/0!</v>
      </c>
      <c r="D197" s="27" t="e">
        <f t="shared" si="23"/>
        <v>#DIV/0!</v>
      </c>
      <c r="E197" s="28" t="e">
        <f t="shared" si="29"/>
        <v>#DIV/0!</v>
      </c>
      <c r="F197" s="27" t="e">
        <f t="shared" si="30"/>
        <v>#DIV/0!</v>
      </c>
      <c r="G197" s="27" t="e">
        <f t="shared" si="31"/>
        <v>#DIV/0!</v>
      </c>
      <c r="H197" s="27" t="e">
        <f t="shared" si="32"/>
        <v>#DIV/0!</v>
      </c>
      <c r="I197" s="194" t="e">
        <f t="shared" si="33"/>
        <v>#DIV/0!</v>
      </c>
      <c r="J197" s="229" t="e">
        <f t="shared" si="34"/>
        <v>#DIV/0!</v>
      </c>
      <c r="K197" s="27" t="e">
        <f t="shared" si="35"/>
        <v>#DIV/0!</v>
      </c>
      <c r="L197" s="27">
        <f t="shared" si="36"/>
        <v>0</v>
      </c>
      <c r="M197" s="27" t="e">
        <f t="shared" si="37"/>
        <v>#DIV/0!</v>
      </c>
      <c r="N197" s="194" t="e">
        <f t="shared" si="24"/>
        <v>#DIV/0!</v>
      </c>
      <c r="O197" s="194" t="e">
        <f t="shared" si="25"/>
        <v>#DIV/0!</v>
      </c>
      <c r="P197" s="27" t="e">
        <f t="shared" si="26"/>
        <v>#DIV/0!</v>
      </c>
      <c r="Q197" s="25" t="e">
        <f t="shared" si="27"/>
        <v>#DIV/0!</v>
      </c>
    </row>
    <row r="198" spans="1:17" x14ac:dyDescent="0.35">
      <c r="A198" s="194">
        <f t="shared" si="22"/>
        <v>0</v>
      </c>
      <c r="B198" s="29"/>
      <c r="C198" s="25" t="e">
        <f t="shared" si="28"/>
        <v>#DIV/0!</v>
      </c>
      <c r="D198" s="27" t="e">
        <f t="shared" si="23"/>
        <v>#DIV/0!</v>
      </c>
      <c r="E198" s="28" t="e">
        <f t="shared" si="29"/>
        <v>#DIV/0!</v>
      </c>
      <c r="F198" s="27" t="e">
        <f t="shared" si="30"/>
        <v>#DIV/0!</v>
      </c>
      <c r="G198" s="27" t="e">
        <f t="shared" si="31"/>
        <v>#DIV/0!</v>
      </c>
      <c r="H198" s="27" t="e">
        <f t="shared" si="32"/>
        <v>#DIV/0!</v>
      </c>
      <c r="I198" s="194" t="e">
        <f t="shared" si="33"/>
        <v>#DIV/0!</v>
      </c>
      <c r="J198" s="229" t="e">
        <f t="shared" si="34"/>
        <v>#DIV/0!</v>
      </c>
      <c r="K198" s="27" t="e">
        <f t="shared" si="35"/>
        <v>#DIV/0!</v>
      </c>
      <c r="L198" s="27">
        <f t="shared" si="36"/>
        <v>0</v>
      </c>
      <c r="M198" s="27" t="e">
        <f t="shared" si="37"/>
        <v>#DIV/0!</v>
      </c>
      <c r="N198" s="194" t="e">
        <f t="shared" si="24"/>
        <v>#DIV/0!</v>
      </c>
      <c r="O198" s="194" t="e">
        <f t="shared" si="25"/>
        <v>#DIV/0!</v>
      </c>
      <c r="P198" s="27" t="e">
        <f t="shared" si="26"/>
        <v>#DIV/0!</v>
      </c>
      <c r="Q198" s="25" t="e">
        <f t="shared" si="27"/>
        <v>#DIV/0!</v>
      </c>
    </row>
    <row r="199" spans="1:17" x14ac:dyDescent="0.35">
      <c r="A199" s="194">
        <f t="shared" si="22"/>
        <v>0</v>
      </c>
      <c r="B199" s="29"/>
      <c r="C199" s="25" t="e">
        <f t="shared" si="28"/>
        <v>#DIV/0!</v>
      </c>
      <c r="D199" s="27" t="e">
        <f t="shared" si="23"/>
        <v>#DIV/0!</v>
      </c>
      <c r="E199" s="28" t="e">
        <f t="shared" si="29"/>
        <v>#DIV/0!</v>
      </c>
      <c r="F199" s="27" t="e">
        <f t="shared" si="30"/>
        <v>#DIV/0!</v>
      </c>
      <c r="G199" s="27" t="e">
        <f t="shared" si="31"/>
        <v>#DIV/0!</v>
      </c>
      <c r="H199" s="27" t="e">
        <f t="shared" si="32"/>
        <v>#DIV/0!</v>
      </c>
      <c r="I199" s="194" t="e">
        <f t="shared" si="33"/>
        <v>#DIV/0!</v>
      </c>
      <c r="J199" s="229" t="e">
        <f t="shared" si="34"/>
        <v>#DIV/0!</v>
      </c>
      <c r="K199" s="27" t="e">
        <f t="shared" si="35"/>
        <v>#DIV/0!</v>
      </c>
      <c r="L199" s="27">
        <f t="shared" si="36"/>
        <v>0</v>
      </c>
      <c r="M199" s="27" t="e">
        <f t="shared" si="37"/>
        <v>#DIV/0!</v>
      </c>
      <c r="N199" s="194" t="e">
        <f t="shared" si="24"/>
        <v>#DIV/0!</v>
      </c>
      <c r="O199" s="194" t="e">
        <f t="shared" si="25"/>
        <v>#DIV/0!</v>
      </c>
      <c r="P199" s="27" t="e">
        <f t="shared" si="26"/>
        <v>#DIV/0!</v>
      </c>
      <c r="Q199" s="25" t="e">
        <f t="shared" si="27"/>
        <v>#DIV/0!</v>
      </c>
    </row>
    <row r="200" spans="1:17" x14ac:dyDescent="0.35">
      <c r="A200" s="194">
        <f t="shared" si="22"/>
        <v>0</v>
      </c>
      <c r="B200" s="29"/>
      <c r="C200" s="25" t="e">
        <f t="shared" si="28"/>
        <v>#DIV/0!</v>
      </c>
      <c r="D200" s="27" t="e">
        <f t="shared" si="23"/>
        <v>#DIV/0!</v>
      </c>
      <c r="E200" s="28" t="e">
        <f t="shared" si="29"/>
        <v>#DIV/0!</v>
      </c>
      <c r="F200" s="27" t="e">
        <f t="shared" si="30"/>
        <v>#DIV/0!</v>
      </c>
      <c r="G200" s="27" t="e">
        <f t="shared" si="31"/>
        <v>#DIV/0!</v>
      </c>
      <c r="H200" s="27" t="e">
        <f t="shared" si="32"/>
        <v>#DIV/0!</v>
      </c>
      <c r="I200" s="194" t="e">
        <f t="shared" si="33"/>
        <v>#DIV/0!</v>
      </c>
      <c r="J200" s="229" t="e">
        <f t="shared" si="34"/>
        <v>#DIV/0!</v>
      </c>
      <c r="K200" s="27" t="e">
        <f t="shared" si="35"/>
        <v>#DIV/0!</v>
      </c>
      <c r="L200" s="27">
        <f t="shared" si="36"/>
        <v>0</v>
      </c>
      <c r="M200" s="27" t="e">
        <f t="shared" si="37"/>
        <v>#DIV/0!</v>
      </c>
      <c r="N200" s="194" t="e">
        <f t="shared" si="24"/>
        <v>#DIV/0!</v>
      </c>
      <c r="O200" s="194" t="e">
        <f t="shared" si="25"/>
        <v>#DIV/0!</v>
      </c>
      <c r="P200" s="27" t="e">
        <f t="shared" si="26"/>
        <v>#DIV/0!</v>
      </c>
      <c r="Q200" s="25" t="e">
        <f t="shared" si="27"/>
        <v>#DIV/0!</v>
      </c>
    </row>
    <row r="201" spans="1:17" x14ac:dyDescent="0.35">
      <c r="A201" s="194">
        <f t="shared" si="22"/>
        <v>0</v>
      </c>
      <c r="B201" s="29"/>
      <c r="C201" s="25" t="e">
        <f t="shared" si="28"/>
        <v>#DIV/0!</v>
      </c>
      <c r="D201" s="27" t="e">
        <f t="shared" si="23"/>
        <v>#DIV/0!</v>
      </c>
      <c r="E201" s="28" t="e">
        <f t="shared" si="29"/>
        <v>#DIV/0!</v>
      </c>
      <c r="F201" s="27" t="e">
        <f t="shared" si="30"/>
        <v>#DIV/0!</v>
      </c>
      <c r="G201" s="27" t="e">
        <f t="shared" si="31"/>
        <v>#DIV/0!</v>
      </c>
      <c r="H201" s="27" t="e">
        <f t="shared" si="32"/>
        <v>#DIV/0!</v>
      </c>
      <c r="I201" s="194" t="e">
        <f t="shared" si="33"/>
        <v>#DIV/0!</v>
      </c>
      <c r="J201" s="229" t="e">
        <f t="shared" si="34"/>
        <v>#DIV/0!</v>
      </c>
      <c r="K201" s="27" t="e">
        <f t="shared" si="35"/>
        <v>#DIV/0!</v>
      </c>
      <c r="L201" s="27">
        <f t="shared" si="36"/>
        <v>0</v>
      </c>
      <c r="M201" s="27" t="e">
        <f t="shared" si="37"/>
        <v>#DIV/0!</v>
      </c>
      <c r="N201" s="194" t="e">
        <f t="shared" si="24"/>
        <v>#DIV/0!</v>
      </c>
      <c r="O201" s="194" t="e">
        <f t="shared" si="25"/>
        <v>#DIV/0!</v>
      </c>
      <c r="P201" s="27" t="e">
        <f t="shared" si="26"/>
        <v>#DIV/0!</v>
      </c>
      <c r="Q201" s="25" t="e">
        <f t="shared" si="27"/>
        <v>#DIV/0!</v>
      </c>
    </row>
    <row r="202" spans="1:17" x14ac:dyDescent="0.35">
      <c r="A202" s="194">
        <f t="shared" si="22"/>
        <v>0</v>
      </c>
      <c r="B202" s="29"/>
      <c r="C202" s="25" t="e">
        <f t="shared" si="28"/>
        <v>#DIV/0!</v>
      </c>
      <c r="D202" s="27" t="e">
        <f t="shared" si="23"/>
        <v>#DIV/0!</v>
      </c>
      <c r="E202" s="28" t="e">
        <f t="shared" si="29"/>
        <v>#DIV/0!</v>
      </c>
      <c r="F202" s="27" t="e">
        <f t="shared" si="30"/>
        <v>#DIV/0!</v>
      </c>
      <c r="G202" s="27" t="e">
        <f t="shared" si="31"/>
        <v>#DIV/0!</v>
      </c>
      <c r="H202" s="27" t="e">
        <f t="shared" si="32"/>
        <v>#DIV/0!</v>
      </c>
      <c r="I202" s="194" t="e">
        <f t="shared" si="33"/>
        <v>#DIV/0!</v>
      </c>
      <c r="J202" s="229" t="e">
        <f t="shared" si="34"/>
        <v>#DIV/0!</v>
      </c>
      <c r="K202" s="27" t="e">
        <f t="shared" si="35"/>
        <v>#DIV/0!</v>
      </c>
      <c r="L202" s="27">
        <f t="shared" si="36"/>
        <v>0</v>
      </c>
      <c r="M202" s="27" t="e">
        <f t="shared" si="37"/>
        <v>#DIV/0!</v>
      </c>
      <c r="N202" s="194" t="e">
        <f t="shared" si="24"/>
        <v>#DIV/0!</v>
      </c>
      <c r="O202" s="194" t="e">
        <f t="shared" si="25"/>
        <v>#DIV/0!</v>
      </c>
      <c r="P202" s="27" t="e">
        <f t="shared" si="26"/>
        <v>#DIV/0!</v>
      </c>
      <c r="Q202" s="25" t="e">
        <f t="shared" si="27"/>
        <v>#DIV/0!</v>
      </c>
    </row>
    <row r="203" spans="1:17" x14ac:dyDescent="0.35">
      <c r="A203" s="194">
        <f t="shared" si="22"/>
        <v>0</v>
      </c>
      <c r="B203" s="29"/>
      <c r="C203" s="25" t="e">
        <f t="shared" si="28"/>
        <v>#DIV/0!</v>
      </c>
      <c r="D203" s="27" t="e">
        <f t="shared" si="23"/>
        <v>#DIV/0!</v>
      </c>
      <c r="E203" s="28" t="e">
        <f t="shared" si="29"/>
        <v>#DIV/0!</v>
      </c>
      <c r="F203" s="27" t="e">
        <f t="shared" si="30"/>
        <v>#DIV/0!</v>
      </c>
      <c r="G203" s="27" t="e">
        <f t="shared" si="31"/>
        <v>#DIV/0!</v>
      </c>
      <c r="H203" s="27" t="e">
        <f t="shared" si="32"/>
        <v>#DIV/0!</v>
      </c>
      <c r="I203" s="194" t="e">
        <f t="shared" si="33"/>
        <v>#DIV/0!</v>
      </c>
      <c r="J203" s="229" t="e">
        <f t="shared" si="34"/>
        <v>#DIV/0!</v>
      </c>
      <c r="K203" s="27" t="e">
        <f t="shared" si="35"/>
        <v>#DIV/0!</v>
      </c>
      <c r="L203" s="27">
        <f t="shared" si="36"/>
        <v>0</v>
      </c>
      <c r="M203" s="27" t="e">
        <f t="shared" si="37"/>
        <v>#DIV/0!</v>
      </c>
      <c r="N203" s="194" t="e">
        <f t="shared" si="24"/>
        <v>#DIV/0!</v>
      </c>
      <c r="O203" s="194" t="e">
        <f t="shared" si="25"/>
        <v>#DIV/0!</v>
      </c>
      <c r="P203" s="27" t="e">
        <f t="shared" si="26"/>
        <v>#DIV/0!</v>
      </c>
      <c r="Q203" s="25" t="e">
        <f t="shared" si="27"/>
        <v>#DIV/0!</v>
      </c>
    </row>
    <row r="204" spans="1:17" x14ac:dyDescent="0.35">
      <c r="A204" s="194">
        <f t="shared" si="22"/>
        <v>0</v>
      </c>
      <c r="B204" s="29"/>
      <c r="C204" s="25" t="e">
        <f t="shared" si="28"/>
        <v>#DIV/0!</v>
      </c>
      <c r="D204" s="27" t="e">
        <f t="shared" si="23"/>
        <v>#DIV/0!</v>
      </c>
      <c r="E204" s="28" t="e">
        <f t="shared" si="29"/>
        <v>#DIV/0!</v>
      </c>
      <c r="F204" s="27" t="e">
        <f t="shared" si="30"/>
        <v>#DIV/0!</v>
      </c>
      <c r="G204" s="27" t="e">
        <f t="shared" si="31"/>
        <v>#DIV/0!</v>
      </c>
      <c r="H204" s="27" t="e">
        <f t="shared" si="32"/>
        <v>#DIV/0!</v>
      </c>
      <c r="I204" s="194" t="e">
        <f t="shared" si="33"/>
        <v>#DIV/0!</v>
      </c>
      <c r="J204" s="229" t="e">
        <f t="shared" si="34"/>
        <v>#DIV/0!</v>
      </c>
      <c r="K204" s="27" t="e">
        <f t="shared" si="35"/>
        <v>#DIV/0!</v>
      </c>
      <c r="L204" s="27">
        <f t="shared" si="36"/>
        <v>0</v>
      </c>
      <c r="M204" s="27" t="e">
        <f t="shared" si="37"/>
        <v>#DIV/0!</v>
      </c>
      <c r="N204" s="194" t="e">
        <f t="shared" si="24"/>
        <v>#DIV/0!</v>
      </c>
      <c r="O204" s="194" t="e">
        <f t="shared" si="25"/>
        <v>#DIV/0!</v>
      </c>
      <c r="P204" s="27" t="e">
        <f t="shared" si="26"/>
        <v>#DIV/0!</v>
      </c>
      <c r="Q204" s="25" t="e">
        <f t="shared" si="27"/>
        <v>#DIV/0!</v>
      </c>
    </row>
    <row r="205" spans="1:17" x14ac:dyDescent="0.35">
      <c r="A205" s="194">
        <f t="shared" si="22"/>
        <v>0</v>
      </c>
      <c r="B205" s="29"/>
      <c r="C205" s="25" t="e">
        <f t="shared" si="28"/>
        <v>#DIV/0!</v>
      </c>
      <c r="D205" s="27" t="e">
        <f t="shared" si="23"/>
        <v>#DIV/0!</v>
      </c>
      <c r="E205" s="28" t="e">
        <f t="shared" si="29"/>
        <v>#DIV/0!</v>
      </c>
      <c r="F205" s="27" t="e">
        <f t="shared" si="30"/>
        <v>#DIV/0!</v>
      </c>
      <c r="G205" s="27" t="e">
        <f t="shared" si="31"/>
        <v>#DIV/0!</v>
      </c>
      <c r="H205" s="27" t="e">
        <f t="shared" si="32"/>
        <v>#DIV/0!</v>
      </c>
      <c r="I205" s="194" t="e">
        <f t="shared" si="33"/>
        <v>#DIV/0!</v>
      </c>
      <c r="J205" s="229" t="e">
        <f t="shared" si="34"/>
        <v>#DIV/0!</v>
      </c>
      <c r="K205" s="27" t="e">
        <f t="shared" si="35"/>
        <v>#DIV/0!</v>
      </c>
      <c r="L205" s="27">
        <f t="shared" si="36"/>
        <v>0</v>
      </c>
      <c r="M205" s="27" t="e">
        <f t="shared" si="37"/>
        <v>#DIV/0!</v>
      </c>
      <c r="N205" s="194" t="e">
        <f t="shared" si="24"/>
        <v>#DIV/0!</v>
      </c>
      <c r="O205" s="194" t="e">
        <f t="shared" si="25"/>
        <v>#DIV/0!</v>
      </c>
      <c r="P205" s="27" t="e">
        <f t="shared" si="26"/>
        <v>#DIV/0!</v>
      </c>
      <c r="Q205" s="25" t="e">
        <f t="shared" si="27"/>
        <v>#DIV/0!</v>
      </c>
    </row>
    <row r="206" spans="1:17" x14ac:dyDescent="0.35">
      <c r="A206" s="194">
        <f t="shared" si="22"/>
        <v>0</v>
      </c>
      <c r="B206" s="29"/>
      <c r="C206" s="25" t="e">
        <f t="shared" si="28"/>
        <v>#DIV/0!</v>
      </c>
      <c r="D206" s="27" t="e">
        <f t="shared" si="23"/>
        <v>#DIV/0!</v>
      </c>
      <c r="E206" s="28" t="e">
        <f t="shared" si="29"/>
        <v>#DIV/0!</v>
      </c>
      <c r="F206" s="27" t="e">
        <f t="shared" si="30"/>
        <v>#DIV/0!</v>
      </c>
      <c r="G206" s="27" t="e">
        <f t="shared" si="31"/>
        <v>#DIV/0!</v>
      </c>
      <c r="H206" s="27" t="e">
        <f t="shared" si="32"/>
        <v>#DIV/0!</v>
      </c>
      <c r="I206" s="194" t="e">
        <f t="shared" si="33"/>
        <v>#DIV/0!</v>
      </c>
      <c r="J206" s="229" t="e">
        <f t="shared" si="34"/>
        <v>#DIV/0!</v>
      </c>
      <c r="K206" s="27" t="e">
        <f t="shared" si="35"/>
        <v>#DIV/0!</v>
      </c>
      <c r="L206" s="27">
        <f t="shared" si="36"/>
        <v>0</v>
      </c>
      <c r="M206" s="27" t="e">
        <f t="shared" si="37"/>
        <v>#DIV/0!</v>
      </c>
      <c r="N206" s="194" t="e">
        <f t="shared" si="24"/>
        <v>#DIV/0!</v>
      </c>
      <c r="O206" s="194" t="e">
        <f t="shared" si="25"/>
        <v>#DIV/0!</v>
      </c>
      <c r="P206" s="27" t="e">
        <f t="shared" si="26"/>
        <v>#DIV/0!</v>
      </c>
      <c r="Q206" s="25" t="e">
        <f t="shared" si="27"/>
        <v>#DIV/0!</v>
      </c>
    </row>
    <row r="207" spans="1:17" x14ac:dyDescent="0.35">
      <c r="A207" s="194">
        <f t="shared" si="22"/>
        <v>0</v>
      </c>
      <c r="B207" s="29"/>
      <c r="C207" s="25" t="e">
        <f t="shared" si="28"/>
        <v>#DIV/0!</v>
      </c>
      <c r="D207" s="27" t="e">
        <f t="shared" si="23"/>
        <v>#DIV/0!</v>
      </c>
      <c r="E207" s="28" t="e">
        <f t="shared" si="29"/>
        <v>#DIV/0!</v>
      </c>
      <c r="F207" s="27" t="e">
        <f t="shared" si="30"/>
        <v>#DIV/0!</v>
      </c>
      <c r="G207" s="27" t="e">
        <f t="shared" si="31"/>
        <v>#DIV/0!</v>
      </c>
      <c r="H207" s="27" t="e">
        <f t="shared" si="32"/>
        <v>#DIV/0!</v>
      </c>
      <c r="I207" s="194" t="e">
        <f t="shared" si="33"/>
        <v>#DIV/0!</v>
      </c>
      <c r="J207" s="229" t="e">
        <f t="shared" si="34"/>
        <v>#DIV/0!</v>
      </c>
      <c r="K207" s="27" t="e">
        <f t="shared" si="35"/>
        <v>#DIV/0!</v>
      </c>
      <c r="L207" s="27">
        <f t="shared" si="36"/>
        <v>0</v>
      </c>
      <c r="M207" s="27" t="e">
        <f t="shared" si="37"/>
        <v>#DIV/0!</v>
      </c>
      <c r="N207" s="194" t="e">
        <f t="shared" si="24"/>
        <v>#DIV/0!</v>
      </c>
      <c r="O207" s="194" t="e">
        <f t="shared" si="25"/>
        <v>#DIV/0!</v>
      </c>
      <c r="P207" s="27" t="e">
        <f>(H207+J103)-F103</f>
        <v>#DIV/0!</v>
      </c>
      <c r="Q207" s="25" t="e">
        <f t="shared" si="27"/>
        <v>#DIV/0!</v>
      </c>
    </row>
    <row r="208" spans="1:17" x14ac:dyDescent="0.35">
      <c r="A208" s="24"/>
      <c r="B208" s="24">
        <f>SUMIF(B108:B207,"&gt;0")</f>
        <v>0</v>
      </c>
      <c r="C208" s="24"/>
      <c r="D208" s="24"/>
      <c r="E208" s="24"/>
      <c r="F208" s="195">
        <f>SUMIF(F108:F207,"&gt;0")</f>
        <v>0</v>
      </c>
      <c r="G208" s="195">
        <f>SUMIF(G108:G207,"&gt;0")</f>
        <v>0</v>
      </c>
      <c r="H208" s="195">
        <f>SUMIF(H108:H207,"&gt;0")</f>
        <v>0</v>
      </c>
      <c r="I208" s="195">
        <f>SUMIF(I108:I207,"&gt;0")</f>
        <v>0</v>
      </c>
      <c r="J208" s="24"/>
      <c r="K208" s="24"/>
      <c r="L208" s="80">
        <f>SUM(L108:L207)</f>
        <v>0</v>
      </c>
      <c r="M208" s="80"/>
      <c r="N208" s="24"/>
      <c r="O208" s="24"/>
      <c r="P208" s="24"/>
      <c r="Q208" s="24"/>
    </row>
  </sheetData>
  <autoFilter ref="A3:A207" xr:uid="{00000000-0009-0000-0000-000002000000}"/>
  <customSheetViews>
    <customSheetView guid="{E2CA3BA4-8D76-48E8-9723-93E9D6FE16B2}" scale="70" fitToPage="1" showAutoFilter="1" state="hidden" topLeftCell="A135">
      <selection activeCell="J108" sqref="J108:J207"/>
      <pageMargins left="0.7" right="0.7" top="0.75" bottom="0.75" header="0.3" footer="0.3"/>
      <pageSetup paperSize="9" scale="39" fitToHeight="0" orientation="landscape" r:id="rId1"/>
      <autoFilter ref="A3:A207" xr:uid="{00000000-0000-0000-0000-000000000000}"/>
    </customSheetView>
  </customSheetViews>
  <mergeCells count="104">
    <mergeCell ref="B103:D103"/>
    <mergeCell ref="B106:Q106"/>
    <mergeCell ref="B97:D97"/>
    <mergeCell ref="B98:D98"/>
    <mergeCell ref="B99:D99"/>
    <mergeCell ref="B100:D100"/>
    <mergeCell ref="B101:D101"/>
    <mergeCell ref="B102:D102"/>
    <mergeCell ref="B91:D91"/>
    <mergeCell ref="B92:D92"/>
    <mergeCell ref="B93:D93"/>
    <mergeCell ref="B94:D94"/>
    <mergeCell ref="B95:D95"/>
    <mergeCell ref="B96:D96"/>
    <mergeCell ref="B85:D85"/>
    <mergeCell ref="B86:D86"/>
    <mergeCell ref="B87:D87"/>
    <mergeCell ref="B88:D88"/>
    <mergeCell ref="B89:D89"/>
    <mergeCell ref="B90:D90"/>
    <mergeCell ref="B79:D79"/>
    <mergeCell ref="B80:D80"/>
    <mergeCell ref="B81:D81"/>
    <mergeCell ref="B82:D82"/>
    <mergeCell ref="B83:D83"/>
    <mergeCell ref="B84:D84"/>
    <mergeCell ref="B73:D73"/>
    <mergeCell ref="B74:D74"/>
    <mergeCell ref="B75:D75"/>
    <mergeCell ref="B76:D76"/>
    <mergeCell ref="B77:D77"/>
    <mergeCell ref="B78:D78"/>
    <mergeCell ref="B67:D67"/>
    <mergeCell ref="B68:D68"/>
    <mergeCell ref="B69:D69"/>
    <mergeCell ref="B70:D70"/>
    <mergeCell ref="B71:D71"/>
    <mergeCell ref="B72:D72"/>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6:D16"/>
    <mergeCell ref="B17:D17"/>
    <mergeCell ref="B18:D18"/>
    <mergeCell ref="B7:D7"/>
    <mergeCell ref="B8:D8"/>
    <mergeCell ref="B9:D9"/>
    <mergeCell ref="B10:D10"/>
    <mergeCell ref="B11:D11"/>
    <mergeCell ref="B12:D12"/>
    <mergeCell ref="A1:M1"/>
    <mergeCell ref="B2:L2"/>
    <mergeCell ref="B3:D3"/>
    <mergeCell ref="B4:D4"/>
    <mergeCell ref="B5:D5"/>
    <mergeCell ref="B6:D6"/>
    <mergeCell ref="B13:D13"/>
    <mergeCell ref="B14:D14"/>
    <mergeCell ref="B15:D15"/>
  </mergeCells>
  <conditionalFormatting sqref="N108:N207">
    <cfRule type="cellIs" dxfId="47" priority="10" operator="equal">
      <formula>$M$2</formula>
    </cfRule>
    <cfRule type="cellIs" dxfId="46" priority="11" operator="equal">
      <formula>$M$3</formula>
    </cfRule>
  </conditionalFormatting>
  <conditionalFormatting sqref="O108:O207">
    <cfRule type="cellIs" dxfId="45" priority="8" operator="equal">
      <formula>$M$2</formula>
    </cfRule>
    <cfRule type="cellIs" dxfId="44" priority="9" operator="equal">
      <formula>$M$3</formula>
    </cfRule>
  </conditionalFormatting>
  <conditionalFormatting sqref="P108:Q207">
    <cfRule type="cellIs" dxfId="43" priority="3" operator="lessThan">
      <formula>0</formula>
    </cfRule>
    <cfRule type="cellIs" dxfId="42" priority="4" operator="greaterThan">
      <formula>0</formula>
    </cfRule>
    <cfRule type="cellIs" dxfId="41" priority="5" operator="equal">
      <formula>0</formula>
    </cfRule>
    <cfRule type="cellIs" dxfId="40" priority="6" operator="lessThan">
      <formula>0</formula>
    </cfRule>
    <cfRule type="cellIs" dxfId="39" priority="7" operator="greaterThan">
      <formula>0</formula>
    </cfRule>
  </conditionalFormatting>
  <conditionalFormatting sqref="H108:I207">
    <cfRule type="cellIs" dxfId="38" priority="2" operator="lessThan">
      <formula>0</formula>
    </cfRule>
  </conditionalFormatting>
  <conditionalFormatting sqref="J108:J207">
    <cfRule type="cellIs" dxfId="37" priority="1" operator="lessThan">
      <formula>0</formula>
    </cfRule>
  </conditionalFormatting>
  <pageMargins left="0.7" right="0.7" top="0.75" bottom="0.75" header="0.3" footer="0.3"/>
  <pageSetup paperSize="9" scale="3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E2CD9-C63D-4B6D-B348-C36A83419446}">
  <sheetPr>
    <pageSetUpPr fitToPage="1"/>
  </sheetPr>
  <dimension ref="A1:Q208"/>
  <sheetViews>
    <sheetView topLeftCell="A78" zoomScale="70" zoomScaleNormal="70" workbookViewId="0">
      <selection activeCell="J108" sqref="J108:J207"/>
    </sheetView>
  </sheetViews>
  <sheetFormatPr defaultColWidth="9.1796875" defaultRowHeight="14.5" x14ac:dyDescent="0.35"/>
  <cols>
    <col min="1" max="1" width="9.1796875" style="23"/>
    <col min="2" max="2" width="15" style="23" customWidth="1"/>
    <col min="3" max="3" width="13.1796875" style="23" customWidth="1"/>
    <col min="4" max="4" width="19.54296875" style="23" customWidth="1"/>
    <col min="5" max="5" width="17.54296875" style="23" customWidth="1"/>
    <col min="6" max="6" width="19.26953125" style="23" customWidth="1"/>
    <col min="7" max="7" width="19.453125" style="23" customWidth="1"/>
    <col min="8" max="8" width="23.453125" style="23" customWidth="1"/>
    <col min="9" max="9" width="33.81640625" style="23" customWidth="1"/>
    <col min="10" max="10" width="36" style="23" customWidth="1"/>
    <col min="11" max="11" width="16.1796875" style="23" customWidth="1"/>
    <col min="12" max="12" width="15" style="23" customWidth="1"/>
    <col min="13" max="13" width="16" style="23" customWidth="1"/>
    <col min="14" max="14" width="17" style="23" bestFit="1" customWidth="1"/>
    <col min="15" max="15" width="19.453125" style="23" customWidth="1"/>
    <col min="16" max="16" width="16.1796875" style="23" customWidth="1"/>
    <col min="17" max="17" width="22.81640625" style="23" bestFit="1" customWidth="1"/>
    <col min="18" max="16384" width="9.1796875" style="23"/>
  </cols>
  <sheetData>
    <row r="1" spans="1:13" x14ac:dyDescent="0.35">
      <c r="A1" s="522" t="str">
        <f>Rozliczenie!I469</f>
        <v>KWIECIEŃ</v>
      </c>
      <c r="B1" s="522"/>
      <c r="C1" s="522"/>
      <c r="D1" s="522"/>
      <c r="E1" s="522"/>
      <c r="F1" s="522"/>
      <c r="G1" s="522"/>
      <c r="H1" s="522"/>
      <c r="I1" s="522"/>
      <c r="J1" s="522"/>
      <c r="K1" s="522"/>
      <c r="L1" s="522"/>
      <c r="M1" s="522"/>
    </row>
    <row r="2" spans="1:13" x14ac:dyDescent="0.35">
      <c r="B2" s="524">
        <v>2022</v>
      </c>
      <c r="C2" s="524"/>
      <c r="D2" s="524"/>
      <c r="E2" s="524"/>
      <c r="F2" s="524"/>
      <c r="G2" s="524"/>
      <c r="H2" s="524"/>
      <c r="I2" s="524"/>
      <c r="J2" s="524"/>
      <c r="K2" s="524"/>
      <c r="L2" s="524"/>
      <c r="M2" s="60" t="s">
        <v>107</v>
      </c>
    </row>
    <row r="3" spans="1:13" x14ac:dyDescent="0.35">
      <c r="A3" s="23" t="s">
        <v>106</v>
      </c>
      <c r="B3" s="525" t="s">
        <v>105</v>
      </c>
      <c r="C3" s="525"/>
      <c r="D3" s="525"/>
      <c r="E3" s="53" t="s">
        <v>104</v>
      </c>
      <c r="F3" s="59" t="s">
        <v>103</v>
      </c>
      <c r="G3" s="58" t="s">
        <v>102</v>
      </c>
      <c r="H3" s="57" t="s">
        <v>101</v>
      </c>
      <c r="I3" s="56" t="s">
        <v>100</v>
      </c>
      <c r="J3" s="55" t="s">
        <v>99</v>
      </c>
      <c r="K3" s="54" t="s">
        <v>98</v>
      </c>
      <c r="L3" s="53" t="s">
        <v>97</v>
      </c>
      <c r="M3" s="52" t="s">
        <v>96</v>
      </c>
    </row>
    <row r="4" spans="1:13" s="47" customFormat="1" x14ac:dyDescent="0.35">
      <c r="A4" s="47">
        <f>Rozliczenie!A1254</f>
        <v>0</v>
      </c>
      <c r="B4" s="521">
        <f>Rozliczenie!B1254</f>
        <v>0</v>
      </c>
      <c r="C4" s="521"/>
      <c r="D4" s="521"/>
      <c r="E4" s="51">
        <f>Rozliczenie!L1254</f>
        <v>0</v>
      </c>
      <c r="F4" s="49">
        <f>Rozliczenie!O1254</f>
        <v>0</v>
      </c>
      <c r="G4" s="49" t="e">
        <f>(F4/E4)</f>
        <v>#DIV/0!</v>
      </c>
      <c r="H4" s="79" t="e">
        <f>ROUND(J4/E4,2)</f>
        <v>#DIV/0!</v>
      </c>
      <c r="I4" s="50" t="e">
        <f>ROUND(J4/F4,2)</f>
        <v>#DIV/0!</v>
      </c>
      <c r="J4" s="49">
        <f>Rozliczenie!F1254</f>
        <v>0</v>
      </c>
      <c r="K4" s="49">
        <f>Rozliczenie!H1254</f>
        <v>0</v>
      </c>
      <c r="L4" s="48">
        <v>3</v>
      </c>
    </row>
    <row r="5" spans="1:13" s="47" customFormat="1" x14ac:dyDescent="0.35">
      <c r="A5" s="47">
        <f>Rozliczenie!A1255</f>
        <v>0</v>
      </c>
      <c r="B5" s="521">
        <f>Rozliczenie!B1255</f>
        <v>0</v>
      </c>
      <c r="C5" s="521"/>
      <c r="D5" s="521"/>
      <c r="E5" s="51">
        <f>Rozliczenie!L1255</f>
        <v>0</v>
      </c>
      <c r="F5" s="49">
        <f>Rozliczenie!O1255</f>
        <v>0</v>
      </c>
      <c r="G5" s="49" t="e">
        <f t="shared" ref="G5:G68" si="0">(F5/E5)</f>
        <v>#DIV/0!</v>
      </c>
      <c r="H5" s="79" t="e">
        <f t="shared" ref="H5:H68" si="1">ROUND(J5/E5,2)</f>
        <v>#DIV/0!</v>
      </c>
      <c r="I5" s="50" t="e">
        <f t="shared" ref="I5:I68" si="2">ROUND(J5/F5,2)</f>
        <v>#DIV/0!</v>
      </c>
      <c r="J5" s="49">
        <f>Rozliczenie!F1255</f>
        <v>0</v>
      </c>
      <c r="K5" s="49">
        <f>Rozliczenie!H1255</f>
        <v>0</v>
      </c>
      <c r="L5" s="48"/>
    </row>
    <row r="6" spans="1:13" s="47" customFormat="1" x14ac:dyDescent="0.35">
      <c r="A6" s="47">
        <f>Rozliczenie!A1256</f>
        <v>0</v>
      </c>
      <c r="B6" s="521">
        <f>Rozliczenie!B1256</f>
        <v>0</v>
      </c>
      <c r="C6" s="521"/>
      <c r="D6" s="521"/>
      <c r="E6" s="51">
        <f>Rozliczenie!L1256</f>
        <v>0</v>
      </c>
      <c r="F6" s="49">
        <f>Rozliczenie!O1256</f>
        <v>0</v>
      </c>
      <c r="G6" s="49" t="e">
        <f t="shared" si="0"/>
        <v>#DIV/0!</v>
      </c>
      <c r="H6" s="79" t="e">
        <f t="shared" si="1"/>
        <v>#DIV/0!</v>
      </c>
      <c r="I6" s="50" t="e">
        <f t="shared" si="2"/>
        <v>#DIV/0!</v>
      </c>
      <c r="J6" s="49">
        <f>Rozliczenie!F1256</f>
        <v>0</v>
      </c>
      <c r="K6" s="49">
        <f>Rozliczenie!H1256</f>
        <v>0</v>
      </c>
      <c r="L6" s="48"/>
    </row>
    <row r="7" spans="1:13" s="47" customFormat="1" x14ac:dyDescent="0.35">
      <c r="A7" s="47">
        <f>Rozliczenie!A1257</f>
        <v>0</v>
      </c>
      <c r="B7" s="521">
        <f>Rozliczenie!B1257</f>
        <v>0</v>
      </c>
      <c r="C7" s="521"/>
      <c r="D7" s="521"/>
      <c r="E7" s="51">
        <f>Rozliczenie!L1257</f>
        <v>0</v>
      </c>
      <c r="F7" s="49">
        <f>Rozliczenie!O1257</f>
        <v>0</v>
      </c>
      <c r="G7" s="49" t="e">
        <f t="shared" si="0"/>
        <v>#DIV/0!</v>
      </c>
      <c r="H7" s="79" t="e">
        <f t="shared" si="1"/>
        <v>#DIV/0!</v>
      </c>
      <c r="I7" s="50" t="e">
        <f t="shared" si="2"/>
        <v>#DIV/0!</v>
      </c>
      <c r="J7" s="49">
        <f>Rozliczenie!F1257</f>
        <v>0</v>
      </c>
      <c r="K7" s="49">
        <f>Rozliczenie!H1257</f>
        <v>0</v>
      </c>
      <c r="L7" s="48"/>
    </row>
    <row r="8" spans="1:13" s="47" customFormat="1" x14ac:dyDescent="0.35">
      <c r="A8" s="47">
        <f>Rozliczenie!A1258</f>
        <v>0</v>
      </c>
      <c r="B8" s="521">
        <f>Rozliczenie!B1258</f>
        <v>0</v>
      </c>
      <c r="C8" s="521"/>
      <c r="D8" s="521"/>
      <c r="E8" s="51">
        <f>Rozliczenie!L1258</f>
        <v>0</v>
      </c>
      <c r="F8" s="49">
        <f>Rozliczenie!O1258</f>
        <v>0</v>
      </c>
      <c r="G8" s="49" t="e">
        <f t="shared" si="0"/>
        <v>#DIV/0!</v>
      </c>
      <c r="H8" s="79" t="e">
        <f t="shared" si="1"/>
        <v>#DIV/0!</v>
      </c>
      <c r="I8" s="50" t="e">
        <f t="shared" si="2"/>
        <v>#DIV/0!</v>
      </c>
      <c r="J8" s="49">
        <f>Rozliczenie!F1258</f>
        <v>0</v>
      </c>
      <c r="K8" s="49">
        <f>Rozliczenie!H1258</f>
        <v>0</v>
      </c>
      <c r="L8" s="48"/>
    </row>
    <row r="9" spans="1:13" s="47" customFormat="1" x14ac:dyDescent="0.35">
      <c r="A9" s="47">
        <f>Rozliczenie!A1259</f>
        <v>0</v>
      </c>
      <c r="B9" s="521">
        <f>Rozliczenie!B1259</f>
        <v>0</v>
      </c>
      <c r="C9" s="521"/>
      <c r="D9" s="521"/>
      <c r="E9" s="51">
        <f>Rozliczenie!L1259</f>
        <v>0</v>
      </c>
      <c r="F9" s="49">
        <f>Rozliczenie!O1259</f>
        <v>0</v>
      </c>
      <c r="G9" s="49" t="e">
        <f t="shared" si="0"/>
        <v>#DIV/0!</v>
      </c>
      <c r="H9" s="79" t="e">
        <f t="shared" si="1"/>
        <v>#DIV/0!</v>
      </c>
      <c r="I9" s="50" t="e">
        <f t="shared" si="2"/>
        <v>#DIV/0!</v>
      </c>
      <c r="J9" s="49">
        <f>Rozliczenie!F1259</f>
        <v>0</v>
      </c>
      <c r="K9" s="49">
        <f>Rozliczenie!H1259</f>
        <v>0</v>
      </c>
      <c r="L9" s="48"/>
    </row>
    <row r="10" spans="1:13" s="47" customFormat="1" x14ac:dyDescent="0.35">
      <c r="A10" s="47">
        <f>Rozliczenie!A1260</f>
        <v>0</v>
      </c>
      <c r="B10" s="521">
        <f>Rozliczenie!B1260</f>
        <v>0</v>
      </c>
      <c r="C10" s="521"/>
      <c r="D10" s="521"/>
      <c r="E10" s="51">
        <f>Rozliczenie!L1260</f>
        <v>0</v>
      </c>
      <c r="F10" s="49">
        <f>Rozliczenie!O1260</f>
        <v>0</v>
      </c>
      <c r="G10" s="49" t="e">
        <f t="shared" si="0"/>
        <v>#DIV/0!</v>
      </c>
      <c r="H10" s="79" t="e">
        <f t="shared" si="1"/>
        <v>#DIV/0!</v>
      </c>
      <c r="I10" s="50" t="e">
        <f t="shared" si="2"/>
        <v>#DIV/0!</v>
      </c>
      <c r="J10" s="49">
        <f>Rozliczenie!F1260</f>
        <v>0</v>
      </c>
      <c r="K10" s="49">
        <f>Rozliczenie!H1260</f>
        <v>0</v>
      </c>
      <c r="L10" s="48"/>
    </row>
    <row r="11" spans="1:13" s="47" customFormat="1" x14ac:dyDescent="0.35">
      <c r="A11" s="47">
        <f>Rozliczenie!A1261</f>
        <v>0</v>
      </c>
      <c r="B11" s="521">
        <f>Rozliczenie!B1261</f>
        <v>0</v>
      </c>
      <c r="C11" s="521"/>
      <c r="D11" s="521"/>
      <c r="E11" s="51">
        <f>Rozliczenie!L1261</f>
        <v>0</v>
      </c>
      <c r="F11" s="49">
        <f>Rozliczenie!O1261</f>
        <v>0</v>
      </c>
      <c r="G11" s="49" t="e">
        <f t="shared" si="0"/>
        <v>#DIV/0!</v>
      </c>
      <c r="H11" s="79" t="e">
        <f t="shared" si="1"/>
        <v>#DIV/0!</v>
      </c>
      <c r="I11" s="50" t="e">
        <f t="shared" si="2"/>
        <v>#DIV/0!</v>
      </c>
      <c r="J11" s="49">
        <f>Rozliczenie!F1261</f>
        <v>0</v>
      </c>
      <c r="K11" s="49">
        <f>Rozliczenie!H1261</f>
        <v>0</v>
      </c>
      <c r="L11" s="48"/>
    </row>
    <row r="12" spans="1:13" s="47" customFormat="1" x14ac:dyDescent="0.35">
      <c r="A12" s="47">
        <f>Rozliczenie!A1262</f>
        <v>0</v>
      </c>
      <c r="B12" s="521">
        <f>Rozliczenie!B1262</f>
        <v>0</v>
      </c>
      <c r="C12" s="521"/>
      <c r="D12" s="521"/>
      <c r="E12" s="51">
        <f>Rozliczenie!L1262</f>
        <v>0</v>
      </c>
      <c r="F12" s="49">
        <f>Rozliczenie!O1262</f>
        <v>0</v>
      </c>
      <c r="G12" s="49" t="e">
        <f t="shared" si="0"/>
        <v>#DIV/0!</v>
      </c>
      <c r="H12" s="79" t="e">
        <f t="shared" si="1"/>
        <v>#DIV/0!</v>
      </c>
      <c r="I12" s="50" t="e">
        <f t="shared" si="2"/>
        <v>#DIV/0!</v>
      </c>
      <c r="J12" s="49">
        <f>Rozliczenie!F1262</f>
        <v>0</v>
      </c>
      <c r="K12" s="49">
        <f>Rozliczenie!H1262</f>
        <v>0</v>
      </c>
      <c r="L12" s="48"/>
    </row>
    <row r="13" spans="1:13" s="47" customFormat="1" x14ac:dyDescent="0.35">
      <c r="A13" s="47">
        <f>Rozliczenie!A1263</f>
        <v>0</v>
      </c>
      <c r="B13" s="521">
        <f>Rozliczenie!B1263</f>
        <v>0</v>
      </c>
      <c r="C13" s="521"/>
      <c r="D13" s="521"/>
      <c r="E13" s="51">
        <f>Rozliczenie!L1263</f>
        <v>0</v>
      </c>
      <c r="F13" s="49">
        <f>Rozliczenie!O1263</f>
        <v>0</v>
      </c>
      <c r="G13" s="49" t="e">
        <f t="shared" si="0"/>
        <v>#DIV/0!</v>
      </c>
      <c r="H13" s="79" t="e">
        <f t="shared" si="1"/>
        <v>#DIV/0!</v>
      </c>
      <c r="I13" s="50" t="e">
        <f t="shared" si="2"/>
        <v>#DIV/0!</v>
      </c>
      <c r="J13" s="49">
        <f>Rozliczenie!F1263</f>
        <v>0</v>
      </c>
      <c r="K13" s="49">
        <f>Rozliczenie!H1263</f>
        <v>0</v>
      </c>
      <c r="L13" s="48"/>
    </row>
    <row r="14" spans="1:13" s="47" customFormat="1" x14ac:dyDescent="0.35">
      <c r="A14" s="47">
        <f>Rozliczenie!A1264</f>
        <v>0</v>
      </c>
      <c r="B14" s="521">
        <f>Rozliczenie!B1264</f>
        <v>0</v>
      </c>
      <c r="C14" s="521"/>
      <c r="D14" s="521"/>
      <c r="E14" s="51">
        <f>Rozliczenie!L1264</f>
        <v>0</v>
      </c>
      <c r="F14" s="49">
        <f>Rozliczenie!O1264</f>
        <v>0</v>
      </c>
      <c r="G14" s="49" t="e">
        <f t="shared" si="0"/>
        <v>#DIV/0!</v>
      </c>
      <c r="H14" s="79" t="e">
        <f t="shared" si="1"/>
        <v>#DIV/0!</v>
      </c>
      <c r="I14" s="50" t="e">
        <f t="shared" si="2"/>
        <v>#DIV/0!</v>
      </c>
      <c r="J14" s="49">
        <f>Rozliczenie!F1264</f>
        <v>0</v>
      </c>
      <c r="K14" s="49">
        <f>Rozliczenie!H1264</f>
        <v>0</v>
      </c>
      <c r="L14" s="48"/>
    </row>
    <row r="15" spans="1:13" s="47" customFormat="1" x14ac:dyDescent="0.35">
      <c r="A15" s="47">
        <f>Rozliczenie!A1265</f>
        <v>0</v>
      </c>
      <c r="B15" s="521">
        <f>Rozliczenie!B1265</f>
        <v>0</v>
      </c>
      <c r="C15" s="521"/>
      <c r="D15" s="521"/>
      <c r="E15" s="51">
        <f>Rozliczenie!L1265</f>
        <v>0</v>
      </c>
      <c r="F15" s="49">
        <f>Rozliczenie!O1265</f>
        <v>0</v>
      </c>
      <c r="G15" s="49" t="e">
        <f t="shared" si="0"/>
        <v>#DIV/0!</v>
      </c>
      <c r="H15" s="79" t="e">
        <f t="shared" si="1"/>
        <v>#DIV/0!</v>
      </c>
      <c r="I15" s="50" t="e">
        <f t="shared" si="2"/>
        <v>#DIV/0!</v>
      </c>
      <c r="J15" s="49">
        <f>Rozliczenie!F1265</f>
        <v>0</v>
      </c>
      <c r="K15" s="49">
        <f>Rozliczenie!H1265</f>
        <v>0</v>
      </c>
      <c r="L15" s="48"/>
    </row>
    <row r="16" spans="1:13" s="47" customFormat="1" x14ac:dyDescent="0.35">
      <c r="A16" s="47">
        <f>Rozliczenie!A1266</f>
        <v>0</v>
      </c>
      <c r="B16" s="521">
        <f>Rozliczenie!B1266</f>
        <v>0</v>
      </c>
      <c r="C16" s="521"/>
      <c r="D16" s="521"/>
      <c r="E16" s="51">
        <f>Rozliczenie!L1266</f>
        <v>0</v>
      </c>
      <c r="F16" s="49">
        <f>Rozliczenie!O1266</f>
        <v>0</v>
      </c>
      <c r="G16" s="49" t="e">
        <f t="shared" si="0"/>
        <v>#DIV/0!</v>
      </c>
      <c r="H16" s="79" t="e">
        <f t="shared" si="1"/>
        <v>#DIV/0!</v>
      </c>
      <c r="I16" s="50" t="e">
        <f t="shared" si="2"/>
        <v>#DIV/0!</v>
      </c>
      <c r="J16" s="49">
        <f>Rozliczenie!F1266</f>
        <v>0</v>
      </c>
      <c r="K16" s="49">
        <f>Rozliczenie!H1266</f>
        <v>0</v>
      </c>
      <c r="L16" s="48"/>
    </row>
    <row r="17" spans="1:12" s="47" customFormat="1" x14ac:dyDescent="0.35">
      <c r="A17" s="47">
        <f>Rozliczenie!A1267</f>
        <v>0</v>
      </c>
      <c r="B17" s="521">
        <f>Rozliczenie!B1267</f>
        <v>0</v>
      </c>
      <c r="C17" s="521"/>
      <c r="D17" s="521"/>
      <c r="E17" s="51">
        <f>Rozliczenie!L1267</f>
        <v>0</v>
      </c>
      <c r="F17" s="49">
        <f>Rozliczenie!O1267</f>
        <v>0</v>
      </c>
      <c r="G17" s="49" t="e">
        <f t="shared" si="0"/>
        <v>#DIV/0!</v>
      </c>
      <c r="H17" s="79" t="e">
        <f t="shared" si="1"/>
        <v>#DIV/0!</v>
      </c>
      <c r="I17" s="50" t="e">
        <f t="shared" si="2"/>
        <v>#DIV/0!</v>
      </c>
      <c r="J17" s="49">
        <f>Rozliczenie!F1267</f>
        <v>0</v>
      </c>
      <c r="K17" s="49">
        <f>Rozliczenie!H1267</f>
        <v>0</v>
      </c>
      <c r="L17" s="48"/>
    </row>
    <row r="18" spans="1:12" s="47" customFormat="1" x14ac:dyDescent="0.35">
      <c r="A18" s="47">
        <f>Rozliczenie!A1268</f>
        <v>0</v>
      </c>
      <c r="B18" s="521">
        <f>Rozliczenie!B1268</f>
        <v>0</v>
      </c>
      <c r="C18" s="521"/>
      <c r="D18" s="521"/>
      <c r="E18" s="51">
        <f>Rozliczenie!L1268</f>
        <v>0</v>
      </c>
      <c r="F18" s="49">
        <f>Rozliczenie!O1268</f>
        <v>0</v>
      </c>
      <c r="G18" s="49" t="e">
        <f t="shared" si="0"/>
        <v>#DIV/0!</v>
      </c>
      <c r="H18" s="79" t="e">
        <f t="shared" si="1"/>
        <v>#DIV/0!</v>
      </c>
      <c r="I18" s="50" t="e">
        <f t="shared" si="2"/>
        <v>#DIV/0!</v>
      </c>
      <c r="J18" s="49">
        <f>Rozliczenie!F1268</f>
        <v>0</v>
      </c>
      <c r="K18" s="49">
        <f>Rozliczenie!H1268</f>
        <v>0</v>
      </c>
      <c r="L18" s="48"/>
    </row>
    <row r="19" spans="1:12" s="47" customFormat="1" x14ac:dyDescent="0.35">
      <c r="A19" s="47">
        <f>Rozliczenie!A1269</f>
        <v>0</v>
      </c>
      <c r="B19" s="521">
        <f>Rozliczenie!B1269</f>
        <v>0</v>
      </c>
      <c r="C19" s="521"/>
      <c r="D19" s="521"/>
      <c r="E19" s="51">
        <f>Rozliczenie!L1269</f>
        <v>0</v>
      </c>
      <c r="F19" s="49">
        <f>Rozliczenie!O1269</f>
        <v>0</v>
      </c>
      <c r="G19" s="49" t="e">
        <f t="shared" si="0"/>
        <v>#DIV/0!</v>
      </c>
      <c r="H19" s="79" t="e">
        <f t="shared" si="1"/>
        <v>#DIV/0!</v>
      </c>
      <c r="I19" s="50" t="e">
        <f t="shared" si="2"/>
        <v>#DIV/0!</v>
      </c>
      <c r="J19" s="49">
        <f>Rozliczenie!F1269</f>
        <v>0</v>
      </c>
      <c r="K19" s="49">
        <f>Rozliczenie!H1269</f>
        <v>0</v>
      </c>
      <c r="L19" s="48"/>
    </row>
    <row r="20" spans="1:12" s="47" customFormat="1" x14ac:dyDescent="0.35">
      <c r="A20" s="47">
        <f>Rozliczenie!A1270</f>
        <v>0</v>
      </c>
      <c r="B20" s="521">
        <f>Rozliczenie!B1270</f>
        <v>0</v>
      </c>
      <c r="C20" s="521"/>
      <c r="D20" s="521"/>
      <c r="E20" s="51">
        <f>Rozliczenie!L1270</f>
        <v>0</v>
      </c>
      <c r="F20" s="49">
        <f>Rozliczenie!O1270</f>
        <v>0</v>
      </c>
      <c r="G20" s="49" t="e">
        <f t="shared" si="0"/>
        <v>#DIV/0!</v>
      </c>
      <c r="H20" s="79" t="e">
        <f t="shared" si="1"/>
        <v>#DIV/0!</v>
      </c>
      <c r="I20" s="50" t="e">
        <f t="shared" si="2"/>
        <v>#DIV/0!</v>
      </c>
      <c r="J20" s="49">
        <f>Rozliczenie!F1270</f>
        <v>0</v>
      </c>
      <c r="K20" s="49">
        <f>Rozliczenie!H1270</f>
        <v>0</v>
      </c>
      <c r="L20" s="48"/>
    </row>
    <row r="21" spans="1:12" s="47" customFormat="1" x14ac:dyDescent="0.35">
      <c r="A21" s="47">
        <f>Rozliczenie!A1271</f>
        <v>0</v>
      </c>
      <c r="B21" s="521">
        <f>Rozliczenie!B1271</f>
        <v>0</v>
      </c>
      <c r="C21" s="521"/>
      <c r="D21" s="521"/>
      <c r="E21" s="51">
        <f>Rozliczenie!L1271</f>
        <v>0</v>
      </c>
      <c r="F21" s="49">
        <f>Rozliczenie!O1271</f>
        <v>0</v>
      </c>
      <c r="G21" s="49" t="e">
        <f t="shared" si="0"/>
        <v>#DIV/0!</v>
      </c>
      <c r="H21" s="79" t="e">
        <f t="shared" si="1"/>
        <v>#DIV/0!</v>
      </c>
      <c r="I21" s="50" t="e">
        <f t="shared" si="2"/>
        <v>#DIV/0!</v>
      </c>
      <c r="J21" s="49">
        <f>Rozliczenie!F1271</f>
        <v>0</v>
      </c>
      <c r="K21" s="49">
        <f>Rozliczenie!H1271</f>
        <v>0</v>
      </c>
      <c r="L21" s="48"/>
    </row>
    <row r="22" spans="1:12" s="47" customFormat="1" x14ac:dyDescent="0.35">
      <c r="A22" s="47">
        <f>Rozliczenie!A1272</f>
        <v>0</v>
      </c>
      <c r="B22" s="521">
        <f>Rozliczenie!B1272</f>
        <v>0</v>
      </c>
      <c r="C22" s="521"/>
      <c r="D22" s="521"/>
      <c r="E22" s="51">
        <f>Rozliczenie!L1272</f>
        <v>0</v>
      </c>
      <c r="F22" s="49">
        <f>Rozliczenie!O1272</f>
        <v>0</v>
      </c>
      <c r="G22" s="49" t="e">
        <f t="shared" si="0"/>
        <v>#DIV/0!</v>
      </c>
      <c r="H22" s="79" t="e">
        <f t="shared" si="1"/>
        <v>#DIV/0!</v>
      </c>
      <c r="I22" s="50" t="e">
        <f t="shared" si="2"/>
        <v>#DIV/0!</v>
      </c>
      <c r="J22" s="49">
        <f>Rozliczenie!F1272</f>
        <v>0</v>
      </c>
      <c r="K22" s="49">
        <f>Rozliczenie!H1272</f>
        <v>0</v>
      </c>
      <c r="L22" s="48"/>
    </row>
    <row r="23" spans="1:12" s="47" customFormat="1" x14ac:dyDescent="0.35">
      <c r="A23" s="47">
        <f>Rozliczenie!A1273</f>
        <v>0</v>
      </c>
      <c r="B23" s="521">
        <f>Rozliczenie!B1273</f>
        <v>0</v>
      </c>
      <c r="C23" s="521"/>
      <c r="D23" s="521"/>
      <c r="E23" s="51">
        <f>Rozliczenie!L1273</f>
        <v>0</v>
      </c>
      <c r="F23" s="49">
        <f>Rozliczenie!O1273</f>
        <v>0</v>
      </c>
      <c r="G23" s="49" t="e">
        <f t="shared" si="0"/>
        <v>#DIV/0!</v>
      </c>
      <c r="H23" s="79" t="e">
        <f t="shared" si="1"/>
        <v>#DIV/0!</v>
      </c>
      <c r="I23" s="50" t="e">
        <f t="shared" si="2"/>
        <v>#DIV/0!</v>
      </c>
      <c r="J23" s="49">
        <f>Rozliczenie!F1273</f>
        <v>0</v>
      </c>
      <c r="K23" s="49">
        <f>Rozliczenie!H1273</f>
        <v>0</v>
      </c>
      <c r="L23" s="48"/>
    </row>
    <row r="24" spans="1:12" s="47" customFormat="1" x14ac:dyDescent="0.35">
      <c r="A24" s="47">
        <f>Rozliczenie!A1274</f>
        <v>0</v>
      </c>
      <c r="B24" s="521">
        <f>Rozliczenie!B1274</f>
        <v>0</v>
      </c>
      <c r="C24" s="521"/>
      <c r="D24" s="521"/>
      <c r="E24" s="51">
        <f>Rozliczenie!L1274</f>
        <v>0</v>
      </c>
      <c r="F24" s="49">
        <f>Rozliczenie!O1274</f>
        <v>0</v>
      </c>
      <c r="G24" s="49" t="e">
        <f t="shared" si="0"/>
        <v>#DIV/0!</v>
      </c>
      <c r="H24" s="79" t="e">
        <f t="shared" si="1"/>
        <v>#DIV/0!</v>
      </c>
      <c r="I24" s="50" t="e">
        <f t="shared" si="2"/>
        <v>#DIV/0!</v>
      </c>
      <c r="J24" s="49">
        <f>Rozliczenie!F1274</f>
        <v>0</v>
      </c>
      <c r="K24" s="49">
        <f>Rozliczenie!H1274</f>
        <v>0</v>
      </c>
      <c r="L24" s="48"/>
    </row>
    <row r="25" spans="1:12" s="47" customFormat="1" x14ac:dyDescent="0.35">
      <c r="A25" s="47">
        <f>Rozliczenie!A1275</f>
        <v>0</v>
      </c>
      <c r="B25" s="521">
        <f>Rozliczenie!B1275</f>
        <v>0</v>
      </c>
      <c r="C25" s="521"/>
      <c r="D25" s="521"/>
      <c r="E25" s="51">
        <f>Rozliczenie!L1275</f>
        <v>0</v>
      </c>
      <c r="F25" s="49">
        <f>Rozliczenie!O1275</f>
        <v>0</v>
      </c>
      <c r="G25" s="49" t="e">
        <f t="shared" si="0"/>
        <v>#DIV/0!</v>
      </c>
      <c r="H25" s="79" t="e">
        <f t="shared" si="1"/>
        <v>#DIV/0!</v>
      </c>
      <c r="I25" s="50" t="e">
        <f t="shared" si="2"/>
        <v>#DIV/0!</v>
      </c>
      <c r="J25" s="49">
        <f>Rozliczenie!F1275</f>
        <v>0</v>
      </c>
      <c r="K25" s="49">
        <f>Rozliczenie!H1275</f>
        <v>0</v>
      </c>
      <c r="L25" s="48"/>
    </row>
    <row r="26" spans="1:12" s="47" customFormat="1" x14ac:dyDescent="0.35">
      <c r="A26" s="47">
        <f>Rozliczenie!A1276</f>
        <v>0</v>
      </c>
      <c r="B26" s="521">
        <f>Rozliczenie!B1276</f>
        <v>0</v>
      </c>
      <c r="C26" s="521"/>
      <c r="D26" s="521"/>
      <c r="E26" s="51">
        <f>Rozliczenie!L1276</f>
        <v>0</v>
      </c>
      <c r="F26" s="49">
        <f>Rozliczenie!O1276</f>
        <v>0</v>
      </c>
      <c r="G26" s="49" t="e">
        <f t="shared" si="0"/>
        <v>#DIV/0!</v>
      </c>
      <c r="H26" s="79" t="e">
        <f t="shared" si="1"/>
        <v>#DIV/0!</v>
      </c>
      <c r="I26" s="50" t="e">
        <f t="shared" si="2"/>
        <v>#DIV/0!</v>
      </c>
      <c r="J26" s="49">
        <f>Rozliczenie!F1276</f>
        <v>0</v>
      </c>
      <c r="K26" s="49">
        <f>Rozliczenie!H1276</f>
        <v>0</v>
      </c>
      <c r="L26" s="48"/>
    </row>
    <row r="27" spans="1:12" s="47" customFormat="1" x14ac:dyDescent="0.35">
      <c r="A27" s="47">
        <f>Rozliczenie!A1277</f>
        <v>0</v>
      </c>
      <c r="B27" s="521">
        <f>Rozliczenie!B1277</f>
        <v>0</v>
      </c>
      <c r="C27" s="521"/>
      <c r="D27" s="521"/>
      <c r="E27" s="51">
        <f>Rozliczenie!L1277</f>
        <v>0</v>
      </c>
      <c r="F27" s="49">
        <f>Rozliczenie!O1277</f>
        <v>0</v>
      </c>
      <c r="G27" s="49" t="e">
        <f t="shared" si="0"/>
        <v>#DIV/0!</v>
      </c>
      <c r="H27" s="79" t="e">
        <f t="shared" si="1"/>
        <v>#DIV/0!</v>
      </c>
      <c r="I27" s="50" t="e">
        <f t="shared" si="2"/>
        <v>#DIV/0!</v>
      </c>
      <c r="J27" s="49">
        <f>Rozliczenie!F1277</f>
        <v>0</v>
      </c>
      <c r="K27" s="49">
        <f>Rozliczenie!H1277</f>
        <v>0</v>
      </c>
      <c r="L27" s="48"/>
    </row>
    <row r="28" spans="1:12" s="47" customFormat="1" x14ac:dyDescent="0.35">
      <c r="A28" s="47">
        <f>Rozliczenie!A1278</f>
        <v>0</v>
      </c>
      <c r="B28" s="521">
        <f>Rozliczenie!B1278</f>
        <v>0</v>
      </c>
      <c r="C28" s="521"/>
      <c r="D28" s="521"/>
      <c r="E28" s="51">
        <f>Rozliczenie!L1278</f>
        <v>0</v>
      </c>
      <c r="F28" s="49">
        <f>Rozliczenie!O1278</f>
        <v>0</v>
      </c>
      <c r="G28" s="49" t="e">
        <f t="shared" si="0"/>
        <v>#DIV/0!</v>
      </c>
      <c r="H28" s="79" t="e">
        <f t="shared" si="1"/>
        <v>#DIV/0!</v>
      </c>
      <c r="I28" s="50" t="e">
        <f t="shared" si="2"/>
        <v>#DIV/0!</v>
      </c>
      <c r="J28" s="49">
        <f>Rozliczenie!F1278</f>
        <v>0</v>
      </c>
      <c r="K28" s="49">
        <f>Rozliczenie!H1278</f>
        <v>0</v>
      </c>
      <c r="L28" s="48"/>
    </row>
    <row r="29" spans="1:12" s="47" customFormat="1" x14ac:dyDescent="0.35">
      <c r="A29" s="47">
        <f>Rozliczenie!A1279</f>
        <v>0</v>
      </c>
      <c r="B29" s="521">
        <f>Rozliczenie!B1279</f>
        <v>0</v>
      </c>
      <c r="C29" s="521"/>
      <c r="D29" s="521"/>
      <c r="E29" s="51">
        <f>Rozliczenie!L1279</f>
        <v>0</v>
      </c>
      <c r="F29" s="49">
        <f>Rozliczenie!O1279</f>
        <v>0</v>
      </c>
      <c r="G29" s="49" t="e">
        <f t="shared" si="0"/>
        <v>#DIV/0!</v>
      </c>
      <c r="H29" s="79" t="e">
        <f t="shared" si="1"/>
        <v>#DIV/0!</v>
      </c>
      <c r="I29" s="50" t="e">
        <f t="shared" si="2"/>
        <v>#DIV/0!</v>
      </c>
      <c r="J29" s="49">
        <f>Rozliczenie!F1279</f>
        <v>0</v>
      </c>
      <c r="K29" s="49">
        <f>Rozliczenie!H1279</f>
        <v>0</v>
      </c>
      <c r="L29" s="48"/>
    </row>
    <row r="30" spans="1:12" s="47" customFormat="1" x14ac:dyDescent="0.35">
      <c r="A30" s="47">
        <f>Rozliczenie!A1280</f>
        <v>0</v>
      </c>
      <c r="B30" s="521">
        <f>Rozliczenie!B1280</f>
        <v>0</v>
      </c>
      <c r="C30" s="521"/>
      <c r="D30" s="521"/>
      <c r="E30" s="51">
        <f>Rozliczenie!L1280</f>
        <v>0</v>
      </c>
      <c r="F30" s="49">
        <f>Rozliczenie!O1280</f>
        <v>0</v>
      </c>
      <c r="G30" s="49" t="e">
        <f t="shared" si="0"/>
        <v>#DIV/0!</v>
      </c>
      <c r="H30" s="79" t="e">
        <f t="shared" si="1"/>
        <v>#DIV/0!</v>
      </c>
      <c r="I30" s="50" t="e">
        <f t="shared" si="2"/>
        <v>#DIV/0!</v>
      </c>
      <c r="J30" s="49">
        <f>Rozliczenie!F1280</f>
        <v>0</v>
      </c>
      <c r="K30" s="49">
        <f>Rozliczenie!H1280</f>
        <v>0</v>
      </c>
      <c r="L30" s="48"/>
    </row>
    <row r="31" spans="1:12" s="47" customFormat="1" x14ac:dyDescent="0.35">
      <c r="A31" s="47">
        <f>Rozliczenie!A1281</f>
        <v>0</v>
      </c>
      <c r="B31" s="521">
        <f>Rozliczenie!B1281</f>
        <v>0</v>
      </c>
      <c r="C31" s="521"/>
      <c r="D31" s="521"/>
      <c r="E31" s="51">
        <f>Rozliczenie!L1281</f>
        <v>0</v>
      </c>
      <c r="F31" s="49">
        <f>Rozliczenie!O1281</f>
        <v>0</v>
      </c>
      <c r="G31" s="49" t="e">
        <f t="shared" si="0"/>
        <v>#DIV/0!</v>
      </c>
      <c r="H31" s="79" t="e">
        <f t="shared" si="1"/>
        <v>#DIV/0!</v>
      </c>
      <c r="I31" s="50" t="e">
        <f t="shared" si="2"/>
        <v>#DIV/0!</v>
      </c>
      <c r="J31" s="49">
        <f>Rozliczenie!F1281</f>
        <v>0</v>
      </c>
      <c r="K31" s="49">
        <f>Rozliczenie!H1281</f>
        <v>0</v>
      </c>
      <c r="L31" s="48"/>
    </row>
    <row r="32" spans="1:12" s="47" customFormat="1" x14ac:dyDescent="0.35">
      <c r="A32" s="47">
        <f>Rozliczenie!A1282</f>
        <v>0</v>
      </c>
      <c r="B32" s="521">
        <f>Rozliczenie!B1282</f>
        <v>0</v>
      </c>
      <c r="C32" s="521"/>
      <c r="D32" s="521"/>
      <c r="E32" s="51">
        <f>Rozliczenie!L1282</f>
        <v>0</v>
      </c>
      <c r="F32" s="49">
        <f>Rozliczenie!O1282</f>
        <v>0</v>
      </c>
      <c r="G32" s="49" t="e">
        <f t="shared" si="0"/>
        <v>#DIV/0!</v>
      </c>
      <c r="H32" s="79" t="e">
        <f t="shared" si="1"/>
        <v>#DIV/0!</v>
      </c>
      <c r="I32" s="50" t="e">
        <f t="shared" si="2"/>
        <v>#DIV/0!</v>
      </c>
      <c r="J32" s="49">
        <f>Rozliczenie!F1282</f>
        <v>0</v>
      </c>
      <c r="K32" s="49">
        <f>Rozliczenie!H1282</f>
        <v>0</v>
      </c>
      <c r="L32" s="48"/>
    </row>
    <row r="33" spans="1:12" s="47" customFormat="1" x14ac:dyDescent="0.35">
      <c r="A33" s="47">
        <f>Rozliczenie!A1283</f>
        <v>0</v>
      </c>
      <c r="B33" s="521">
        <f>Rozliczenie!B1283</f>
        <v>0</v>
      </c>
      <c r="C33" s="521"/>
      <c r="D33" s="521"/>
      <c r="E33" s="51">
        <f>Rozliczenie!L1283</f>
        <v>0</v>
      </c>
      <c r="F33" s="49">
        <f>Rozliczenie!O1283</f>
        <v>0</v>
      </c>
      <c r="G33" s="49" t="e">
        <f t="shared" si="0"/>
        <v>#DIV/0!</v>
      </c>
      <c r="H33" s="79" t="e">
        <f t="shared" si="1"/>
        <v>#DIV/0!</v>
      </c>
      <c r="I33" s="50" t="e">
        <f t="shared" si="2"/>
        <v>#DIV/0!</v>
      </c>
      <c r="J33" s="49">
        <f>Rozliczenie!F1283</f>
        <v>0</v>
      </c>
      <c r="K33" s="49">
        <f>Rozliczenie!H1283</f>
        <v>0</v>
      </c>
      <c r="L33" s="48"/>
    </row>
    <row r="34" spans="1:12" s="47" customFormat="1" x14ac:dyDescent="0.35">
      <c r="A34" s="47">
        <f>Rozliczenie!A1284</f>
        <v>0</v>
      </c>
      <c r="B34" s="521">
        <f>Rozliczenie!B1284</f>
        <v>0</v>
      </c>
      <c r="C34" s="521"/>
      <c r="D34" s="521"/>
      <c r="E34" s="51">
        <f>Rozliczenie!L1284</f>
        <v>0</v>
      </c>
      <c r="F34" s="49">
        <f>Rozliczenie!O1284</f>
        <v>0</v>
      </c>
      <c r="G34" s="49" t="e">
        <f t="shared" si="0"/>
        <v>#DIV/0!</v>
      </c>
      <c r="H34" s="79" t="e">
        <f t="shared" si="1"/>
        <v>#DIV/0!</v>
      </c>
      <c r="I34" s="50" t="e">
        <f t="shared" si="2"/>
        <v>#DIV/0!</v>
      </c>
      <c r="J34" s="49">
        <f>Rozliczenie!F1284</f>
        <v>0</v>
      </c>
      <c r="K34" s="49">
        <f>Rozliczenie!H1284</f>
        <v>0</v>
      </c>
      <c r="L34" s="48"/>
    </row>
    <row r="35" spans="1:12" s="47" customFormat="1" x14ac:dyDescent="0.35">
      <c r="A35" s="47">
        <f>Rozliczenie!A1285</f>
        <v>0</v>
      </c>
      <c r="B35" s="521">
        <f>Rozliczenie!B1285</f>
        <v>0</v>
      </c>
      <c r="C35" s="521"/>
      <c r="D35" s="521"/>
      <c r="E35" s="51">
        <f>Rozliczenie!L1285</f>
        <v>0</v>
      </c>
      <c r="F35" s="49">
        <f>Rozliczenie!O1285</f>
        <v>0</v>
      </c>
      <c r="G35" s="49" t="e">
        <f t="shared" si="0"/>
        <v>#DIV/0!</v>
      </c>
      <c r="H35" s="79" t="e">
        <f t="shared" si="1"/>
        <v>#DIV/0!</v>
      </c>
      <c r="I35" s="50" t="e">
        <f t="shared" si="2"/>
        <v>#DIV/0!</v>
      </c>
      <c r="J35" s="49">
        <f>Rozliczenie!F1285</f>
        <v>0</v>
      </c>
      <c r="K35" s="49">
        <f>Rozliczenie!H1285</f>
        <v>0</v>
      </c>
      <c r="L35" s="48"/>
    </row>
    <row r="36" spans="1:12" s="47" customFormat="1" x14ac:dyDescent="0.35">
      <c r="A36" s="47">
        <f>Rozliczenie!A1286</f>
        <v>0</v>
      </c>
      <c r="B36" s="521">
        <f>Rozliczenie!B1286</f>
        <v>0</v>
      </c>
      <c r="C36" s="521"/>
      <c r="D36" s="521"/>
      <c r="E36" s="51">
        <f>Rozliczenie!L1286</f>
        <v>0</v>
      </c>
      <c r="F36" s="49">
        <f>Rozliczenie!O1286</f>
        <v>0</v>
      </c>
      <c r="G36" s="49" t="e">
        <f t="shared" si="0"/>
        <v>#DIV/0!</v>
      </c>
      <c r="H36" s="79" t="e">
        <f t="shared" si="1"/>
        <v>#DIV/0!</v>
      </c>
      <c r="I36" s="50" t="e">
        <f t="shared" si="2"/>
        <v>#DIV/0!</v>
      </c>
      <c r="J36" s="49">
        <f>Rozliczenie!F1286</f>
        <v>0</v>
      </c>
      <c r="K36" s="49">
        <f>Rozliczenie!H1286</f>
        <v>0</v>
      </c>
      <c r="L36" s="48"/>
    </row>
    <row r="37" spans="1:12" s="47" customFormat="1" x14ac:dyDescent="0.35">
      <c r="A37" s="47">
        <f>Rozliczenie!A1287</f>
        <v>0</v>
      </c>
      <c r="B37" s="521">
        <f>Rozliczenie!B1287</f>
        <v>0</v>
      </c>
      <c r="C37" s="521"/>
      <c r="D37" s="521"/>
      <c r="E37" s="51">
        <f>Rozliczenie!L1287</f>
        <v>0</v>
      </c>
      <c r="F37" s="49">
        <f>Rozliczenie!O1287</f>
        <v>0</v>
      </c>
      <c r="G37" s="49" t="e">
        <f t="shared" si="0"/>
        <v>#DIV/0!</v>
      </c>
      <c r="H37" s="79" t="e">
        <f t="shared" si="1"/>
        <v>#DIV/0!</v>
      </c>
      <c r="I37" s="50" t="e">
        <f t="shared" si="2"/>
        <v>#DIV/0!</v>
      </c>
      <c r="J37" s="49">
        <f>Rozliczenie!F1287</f>
        <v>0</v>
      </c>
      <c r="K37" s="49">
        <f>Rozliczenie!H1287</f>
        <v>0</v>
      </c>
      <c r="L37" s="48"/>
    </row>
    <row r="38" spans="1:12" s="47" customFormat="1" x14ac:dyDescent="0.35">
      <c r="A38" s="47">
        <f>Rozliczenie!A1288</f>
        <v>0</v>
      </c>
      <c r="B38" s="521">
        <f>Rozliczenie!B1288</f>
        <v>0</v>
      </c>
      <c r="C38" s="521"/>
      <c r="D38" s="521"/>
      <c r="E38" s="51">
        <f>Rozliczenie!L1288</f>
        <v>0</v>
      </c>
      <c r="F38" s="49">
        <f>Rozliczenie!O1288</f>
        <v>0</v>
      </c>
      <c r="G38" s="49" t="e">
        <f t="shared" si="0"/>
        <v>#DIV/0!</v>
      </c>
      <c r="H38" s="79" t="e">
        <f t="shared" si="1"/>
        <v>#DIV/0!</v>
      </c>
      <c r="I38" s="50" t="e">
        <f t="shared" si="2"/>
        <v>#DIV/0!</v>
      </c>
      <c r="J38" s="49">
        <f>Rozliczenie!F1288</f>
        <v>0</v>
      </c>
      <c r="K38" s="49">
        <f>Rozliczenie!H1288</f>
        <v>0</v>
      </c>
      <c r="L38" s="48"/>
    </row>
    <row r="39" spans="1:12" s="47" customFormat="1" x14ac:dyDescent="0.35">
      <c r="A39" s="47">
        <f>Rozliczenie!A1289</f>
        <v>0</v>
      </c>
      <c r="B39" s="521">
        <f>Rozliczenie!B1289</f>
        <v>0</v>
      </c>
      <c r="C39" s="521"/>
      <c r="D39" s="521"/>
      <c r="E39" s="51">
        <f>Rozliczenie!L1289</f>
        <v>0</v>
      </c>
      <c r="F39" s="49">
        <f>Rozliczenie!O1289</f>
        <v>0</v>
      </c>
      <c r="G39" s="49" t="e">
        <f t="shared" si="0"/>
        <v>#DIV/0!</v>
      </c>
      <c r="H39" s="79" t="e">
        <f t="shared" si="1"/>
        <v>#DIV/0!</v>
      </c>
      <c r="I39" s="50" t="e">
        <f t="shared" si="2"/>
        <v>#DIV/0!</v>
      </c>
      <c r="J39" s="49">
        <f>Rozliczenie!F1289</f>
        <v>0</v>
      </c>
      <c r="K39" s="49">
        <f>Rozliczenie!H1289</f>
        <v>0</v>
      </c>
      <c r="L39" s="48"/>
    </row>
    <row r="40" spans="1:12" s="47" customFormat="1" x14ac:dyDescent="0.35">
      <c r="A40" s="47">
        <f>Rozliczenie!A1290</f>
        <v>0</v>
      </c>
      <c r="B40" s="521">
        <f>Rozliczenie!B1290</f>
        <v>0</v>
      </c>
      <c r="C40" s="521"/>
      <c r="D40" s="521"/>
      <c r="E40" s="51">
        <f>Rozliczenie!L1290</f>
        <v>0</v>
      </c>
      <c r="F40" s="49">
        <f>Rozliczenie!O1290</f>
        <v>0</v>
      </c>
      <c r="G40" s="49" t="e">
        <f t="shared" si="0"/>
        <v>#DIV/0!</v>
      </c>
      <c r="H40" s="79" t="e">
        <f t="shared" si="1"/>
        <v>#DIV/0!</v>
      </c>
      <c r="I40" s="50" t="e">
        <f t="shared" si="2"/>
        <v>#DIV/0!</v>
      </c>
      <c r="J40" s="49">
        <f>Rozliczenie!F1290</f>
        <v>0</v>
      </c>
      <c r="K40" s="49">
        <f>Rozliczenie!H1290</f>
        <v>0</v>
      </c>
      <c r="L40" s="48"/>
    </row>
    <row r="41" spans="1:12" s="47" customFormat="1" x14ac:dyDescent="0.35">
      <c r="A41" s="47">
        <f>Rozliczenie!A1291</f>
        <v>0</v>
      </c>
      <c r="B41" s="521">
        <f>Rozliczenie!B1291</f>
        <v>0</v>
      </c>
      <c r="C41" s="521"/>
      <c r="D41" s="521"/>
      <c r="E41" s="51">
        <f>Rozliczenie!L1291</f>
        <v>0</v>
      </c>
      <c r="F41" s="49">
        <f>Rozliczenie!O1291</f>
        <v>0</v>
      </c>
      <c r="G41" s="49" t="e">
        <f t="shared" si="0"/>
        <v>#DIV/0!</v>
      </c>
      <c r="H41" s="79" t="e">
        <f t="shared" si="1"/>
        <v>#DIV/0!</v>
      </c>
      <c r="I41" s="50" t="e">
        <f t="shared" si="2"/>
        <v>#DIV/0!</v>
      </c>
      <c r="J41" s="49">
        <f>Rozliczenie!F1291</f>
        <v>0</v>
      </c>
      <c r="K41" s="49">
        <f>Rozliczenie!H1291</f>
        <v>0</v>
      </c>
      <c r="L41" s="48"/>
    </row>
    <row r="42" spans="1:12" s="47" customFormat="1" x14ac:dyDescent="0.35">
      <c r="A42" s="47">
        <f>Rozliczenie!A1292</f>
        <v>0</v>
      </c>
      <c r="B42" s="521">
        <f>Rozliczenie!B1292</f>
        <v>0</v>
      </c>
      <c r="C42" s="521"/>
      <c r="D42" s="521"/>
      <c r="E42" s="51">
        <f>Rozliczenie!L1292</f>
        <v>0</v>
      </c>
      <c r="F42" s="49">
        <f>Rozliczenie!O1292</f>
        <v>0</v>
      </c>
      <c r="G42" s="49" t="e">
        <f t="shared" si="0"/>
        <v>#DIV/0!</v>
      </c>
      <c r="H42" s="79" t="e">
        <f t="shared" si="1"/>
        <v>#DIV/0!</v>
      </c>
      <c r="I42" s="50" t="e">
        <f t="shared" si="2"/>
        <v>#DIV/0!</v>
      </c>
      <c r="J42" s="49">
        <f>Rozliczenie!F1292</f>
        <v>0</v>
      </c>
      <c r="K42" s="49">
        <f>Rozliczenie!H1292</f>
        <v>0</v>
      </c>
      <c r="L42" s="48"/>
    </row>
    <row r="43" spans="1:12" s="47" customFormat="1" x14ac:dyDescent="0.35">
      <c r="A43" s="47">
        <f>Rozliczenie!A1293</f>
        <v>0</v>
      </c>
      <c r="B43" s="521">
        <f>Rozliczenie!B1293</f>
        <v>0</v>
      </c>
      <c r="C43" s="521"/>
      <c r="D43" s="521"/>
      <c r="E43" s="51">
        <f>Rozliczenie!L1293</f>
        <v>0</v>
      </c>
      <c r="F43" s="49">
        <f>Rozliczenie!O1293</f>
        <v>0</v>
      </c>
      <c r="G43" s="49" t="e">
        <f t="shared" si="0"/>
        <v>#DIV/0!</v>
      </c>
      <c r="H43" s="79" t="e">
        <f t="shared" si="1"/>
        <v>#DIV/0!</v>
      </c>
      <c r="I43" s="50" t="e">
        <f t="shared" si="2"/>
        <v>#DIV/0!</v>
      </c>
      <c r="J43" s="49">
        <f>Rozliczenie!F1293</f>
        <v>0</v>
      </c>
      <c r="K43" s="49">
        <f>Rozliczenie!H1293</f>
        <v>0</v>
      </c>
      <c r="L43" s="48"/>
    </row>
    <row r="44" spans="1:12" s="47" customFormat="1" x14ac:dyDescent="0.35">
      <c r="A44" s="47">
        <f>Rozliczenie!A1294</f>
        <v>0</v>
      </c>
      <c r="B44" s="521">
        <f>Rozliczenie!B1294</f>
        <v>0</v>
      </c>
      <c r="C44" s="521"/>
      <c r="D44" s="521"/>
      <c r="E44" s="51">
        <f>Rozliczenie!L1294</f>
        <v>0</v>
      </c>
      <c r="F44" s="49">
        <f>Rozliczenie!O1294</f>
        <v>0</v>
      </c>
      <c r="G44" s="49" t="e">
        <f t="shared" si="0"/>
        <v>#DIV/0!</v>
      </c>
      <c r="H44" s="79" t="e">
        <f t="shared" si="1"/>
        <v>#DIV/0!</v>
      </c>
      <c r="I44" s="50" t="e">
        <f t="shared" si="2"/>
        <v>#DIV/0!</v>
      </c>
      <c r="J44" s="49">
        <f>Rozliczenie!F1294</f>
        <v>0</v>
      </c>
      <c r="K44" s="49">
        <f>Rozliczenie!H1294</f>
        <v>0</v>
      </c>
      <c r="L44" s="48"/>
    </row>
    <row r="45" spans="1:12" s="47" customFormat="1" x14ac:dyDescent="0.35">
      <c r="A45" s="47">
        <f>Rozliczenie!A1295</f>
        <v>0</v>
      </c>
      <c r="B45" s="521">
        <f>Rozliczenie!B1295</f>
        <v>0</v>
      </c>
      <c r="C45" s="521"/>
      <c r="D45" s="521"/>
      <c r="E45" s="51">
        <f>Rozliczenie!L1295</f>
        <v>0</v>
      </c>
      <c r="F45" s="49">
        <f>Rozliczenie!O1295</f>
        <v>0</v>
      </c>
      <c r="G45" s="49" t="e">
        <f t="shared" si="0"/>
        <v>#DIV/0!</v>
      </c>
      <c r="H45" s="79" t="e">
        <f t="shared" si="1"/>
        <v>#DIV/0!</v>
      </c>
      <c r="I45" s="50" t="e">
        <f t="shared" si="2"/>
        <v>#DIV/0!</v>
      </c>
      <c r="J45" s="49">
        <f>Rozliczenie!F1295</f>
        <v>0</v>
      </c>
      <c r="K45" s="49">
        <f>Rozliczenie!H1295</f>
        <v>0</v>
      </c>
      <c r="L45" s="48"/>
    </row>
    <row r="46" spans="1:12" s="47" customFormat="1" x14ac:dyDescent="0.35">
      <c r="A46" s="47">
        <f>Rozliczenie!A1296</f>
        <v>0</v>
      </c>
      <c r="B46" s="521">
        <f>Rozliczenie!B1296</f>
        <v>0</v>
      </c>
      <c r="C46" s="521"/>
      <c r="D46" s="521"/>
      <c r="E46" s="51">
        <f>Rozliczenie!L1296</f>
        <v>0</v>
      </c>
      <c r="F46" s="49">
        <f>Rozliczenie!O1296</f>
        <v>0</v>
      </c>
      <c r="G46" s="49" t="e">
        <f t="shared" si="0"/>
        <v>#DIV/0!</v>
      </c>
      <c r="H46" s="79" t="e">
        <f t="shared" si="1"/>
        <v>#DIV/0!</v>
      </c>
      <c r="I46" s="50" t="e">
        <f t="shared" si="2"/>
        <v>#DIV/0!</v>
      </c>
      <c r="J46" s="49">
        <f>Rozliczenie!F1296</f>
        <v>0</v>
      </c>
      <c r="K46" s="49">
        <f>Rozliczenie!H1296</f>
        <v>0</v>
      </c>
      <c r="L46" s="48"/>
    </row>
    <row r="47" spans="1:12" s="47" customFormat="1" x14ac:dyDescent="0.35">
      <c r="A47" s="47">
        <f>Rozliczenie!A1297</f>
        <v>0</v>
      </c>
      <c r="B47" s="521">
        <f>Rozliczenie!B1297</f>
        <v>0</v>
      </c>
      <c r="C47" s="521"/>
      <c r="D47" s="521"/>
      <c r="E47" s="51">
        <f>Rozliczenie!L1297</f>
        <v>0</v>
      </c>
      <c r="F47" s="49">
        <f>Rozliczenie!O1297</f>
        <v>0</v>
      </c>
      <c r="G47" s="49" t="e">
        <f t="shared" si="0"/>
        <v>#DIV/0!</v>
      </c>
      <c r="H47" s="79" t="e">
        <f t="shared" si="1"/>
        <v>#DIV/0!</v>
      </c>
      <c r="I47" s="50" t="e">
        <f t="shared" si="2"/>
        <v>#DIV/0!</v>
      </c>
      <c r="J47" s="49">
        <f>Rozliczenie!F1297</f>
        <v>0</v>
      </c>
      <c r="K47" s="49">
        <f>Rozliczenie!H1297</f>
        <v>0</v>
      </c>
      <c r="L47" s="48"/>
    </row>
    <row r="48" spans="1:12" s="47" customFormat="1" x14ac:dyDescent="0.35">
      <c r="A48" s="47">
        <f>Rozliczenie!A1298</f>
        <v>0</v>
      </c>
      <c r="B48" s="521">
        <f>Rozliczenie!B1298</f>
        <v>0</v>
      </c>
      <c r="C48" s="521"/>
      <c r="D48" s="521"/>
      <c r="E48" s="51">
        <f>Rozliczenie!L1298</f>
        <v>0</v>
      </c>
      <c r="F48" s="49">
        <f>Rozliczenie!O1298</f>
        <v>0</v>
      </c>
      <c r="G48" s="49" t="e">
        <f t="shared" si="0"/>
        <v>#DIV/0!</v>
      </c>
      <c r="H48" s="79" t="e">
        <f t="shared" si="1"/>
        <v>#DIV/0!</v>
      </c>
      <c r="I48" s="50" t="e">
        <f t="shared" si="2"/>
        <v>#DIV/0!</v>
      </c>
      <c r="J48" s="49">
        <f>Rozliczenie!F1298</f>
        <v>0</v>
      </c>
      <c r="K48" s="49">
        <f>Rozliczenie!H1298</f>
        <v>0</v>
      </c>
      <c r="L48" s="48"/>
    </row>
    <row r="49" spans="1:12" s="47" customFormat="1" x14ac:dyDescent="0.35">
      <c r="A49" s="47">
        <f>Rozliczenie!A1299</f>
        <v>0</v>
      </c>
      <c r="B49" s="521">
        <f>Rozliczenie!B1299</f>
        <v>0</v>
      </c>
      <c r="C49" s="521"/>
      <c r="D49" s="521"/>
      <c r="E49" s="51">
        <f>Rozliczenie!L1299</f>
        <v>0</v>
      </c>
      <c r="F49" s="49">
        <f>Rozliczenie!O1299</f>
        <v>0</v>
      </c>
      <c r="G49" s="49" t="e">
        <f t="shared" si="0"/>
        <v>#DIV/0!</v>
      </c>
      <c r="H49" s="79" t="e">
        <f t="shared" si="1"/>
        <v>#DIV/0!</v>
      </c>
      <c r="I49" s="50" t="e">
        <f t="shared" si="2"/>
        <v>#DIV/0!</v>
      </c>
      <c r="J49" s="49">
        <f>Rozliczenie!F1299</f>
        <v>0</v>
      </c>
      <c r="K49" s="49">
        <f>Rozliczenie!H1299</f>
        <v>0</v>
      </c>
      <c r="L49" s="48"/>
    </row>
    <row r="50" spans="1:12" s="47" customFormat="1" x14ac:dyDescent="0.35">
      <c r="A50" s="47">
        <f>Rozliczenie!A1300</f>
        <v>0</v>
      </c>
      <c r="B50" s="521">
        <f>Rozliczenie!B1300</f>
        <v>0</v>
      </c>
      <c r="C50" s="521"/>
      <c r="D50" s="521"/>
      <c r="E50" s="51">
        <f>Rozliczenie!L1300</f>
        <v>0</v>
      </c>
      <c r="F50" s="49">
        <f>Rozliczenie!O1300</f>
        <v>0</v>
      </c>
      <c r="G50" s="49" t="e">
        <f t="shared" si="0"/>
        <v>#DIV/0!</v>
      </c>
      <c r="H50" s="79" t="e">
        <f t="shared" si="1"/>
        <v>#DIV/0!</v>
      </c>
      <c r="I50" s="50" t="e">
        <f t="shared" si="2"/>
        <v>#DIV/0!</v>
      </c>
      <c r="J50" s="49">
        <f>Rozliczenie!F1300</f>
        <v>0</v>
      </c>
      <c r="K50" s="49">
        <f>Rozliczenie!H1300</f>
        <v>0</v>
      </c>
      <c r="L50" s="48"/>
    </row>
    <row r="51" spans="1:12" s="47" customFormat="1" x14ac:dyDescent="0.35">
      <c r="A51" s="47">
        <f>Rozliczenie!A1301</f>
        <v>0</v>
      </c>
      <c r="B51" s="521">
        <f>Rozliczenie!B1301</f>
        <v>0</v>
      </c>
      <c r="C51" s="521"/>
      <c r="D51" s="521"/>
      <c r="E51" s="51">
        <f>Rozliczenie!L1301</f>
        <v>0</v>
      </c>
      <c r="F51" s="49">
        <f>Rozliczenie!O1301</f>
        <v>0</v>
      </c>
      <c r="G51" s="49" t="e">
        <f t="shared" si="0"/>
        <v>#DIV/0!</v>
      </c>
      <c r="H51" s="79" t="e">
        <f t="shared" si="1"/>
        <v>#DIV/0!</v>
      </c>
      <c r="I51" s="50" t="e">
        <f t="shared" si="2"/>
        <v>#DIV/0!</v>
      </c>
      <c r="J51" s="49">
        <f>Rozliczenie!F1301</f>
        <v>0</v>
      </c>
      <c r="K51" s="49">
        <f>Rozliczenie!H1301</f>
        <v>0</v>
      </c>
      <c r="L51" s="48"/>
    </row>
    <row r="52" spans="1:12" s="47" customFormat="1" x14ac:dyDescent="0.35">
      <c r="A52" s="47">
        <f>Rozliczenie!A1302</f>
        <v>0</v>
      </c>
      <c r="B52" s="521">
        <f>Rozliczenie!B1302</f>
        <v>0</v>
      </c>
      <c r="C52" s="521"/>
      <c r="D52" s="521"/>
      <c r="E52" s="51">
        <f>Rozliczenie!L1302</f>
        <v>0</v>
      </c>
      <c r="F52" s="49">
        <f>Rozliczenie!O1302</f>
        <v>0</v>
      </c>
      <c r="G52" s="49" t="e">
        <f t="shared" si="0"/>
        <v>#DIV/0!</v>
      </c>
      <c r="H52" s="79" t="e">
        <f t="shared" si="1"/>
        <v>#DIV/0!</v>
      </c>
      <c r="I52" s="50" t="e">
        <f t="shared" si="2"/>
        <v>#DIV/0!</v>
      </c>
      <c r="J52" s="49">
        <f>Rozliczenie!F1302</f>
        <v>0</v>
      </c>
      <c r="K52" s="49">
        <f>Rozliczenie!H1302</f>
        <v>0</v>
      </c>
      <c r="L52" s="48"/>
    </row>
    <row r="53" spans="1:12" s="47" customFormat="1" x14ac:dyDescent="0.35">
      <c r="A53" s="47">
        <f>Rozliczenie!A1303</f>
        <v>0</v>
      </c>
      <c r="B53" s="521">
        <f>Rozliczenie!B1303</f>
        <v>0</v>
      </c>
      <c r="C53" s="521"/>
      <c r="D53" s="521"/>
      <c r="E53" s="51">
        <f>Rozliczenie!L1303</f>
        <v>0</v>
      </c>
      <c r="F53" s="49">
        <f>Rozliczenie!O1303</f>
        <v>0</v>
      </c>
      <c r="G53" s="49" t="e">
        <f t="shared" si="0"/>
        <v>#DIV/0!</v>
      </c>
      <c r="H53" s="79" t="e">
        <f t="shared" si="1"/>
        <v>#DIV/0!</v>
      </c>
      <c r="I53" s="50" t="e">
        <f t="shared" si="2"/>
        <v>#DIV/0!</v>
      </c>
      <c r="J53" s="49">
        <f>Rozliczenie!F1303</f>
        <v>0</v>
      </c>
      <c r="K53" s="49">
        <f>Rozliczenie!H1303</f>
        <v>0</v>
      </c>
      <c r="L53" s="48"/>
    </row>
    <row r="54" spans="1:12" s="47" customFormat="1" x14ac:dyDescent="0.35">
      <c r="A54" s="47">
        <f>Rozliczenie!A1304</f>
        <v>0</v>
      </c>
      <c r="B54" s="521">
        <f>Rozliczenie!B1304</f>
        <v>0</v>
      </c>
      <c r="C54" s="521"/>
      <c r="D54" s="521"/>
      <c r="E54" s="51">
        <f>Rozliczenie!L1304</f>
        <v>0</v>
      </c>
      <c r="F54" s="49">
        <f>Rozliczenie!O1304</f>
        <v>0</v>
      </c>
      <c r="G54" s="49" t="e">
        <f t="shared" si="0"/>
        <v>#DIV/0!</v>
      </c>
      <c r="H54" s="79" t="e">
        <f t="shared" si="1"/>
        <v>#DIV/0!</v>
      </c>
      <c r="I54" s="50" t="e">
        <f t="shared" si="2"/>
        <v>#DIV/0!</v>
      </c>
      <c r="J54" s="49">
        <f>Rozliczenie!F1304</f>
        <v>0</v>
      </c>
      <c r="K54" s="49">
        <f>Rozliczenie!H1304</f>
        <v>0</v>
      </c>
      <c r="L54" s="48"/>
    </row>
    <row r="55" spans="1:12" s="47" customFormat="1" x14ac:dyDescent="0.35">
      <c r="A55" s="47">
        <f>Rozliczenie!A1305</f>
        <v>0</v>
      </c>
      <c r="B55" s="521">
        <f>Rozliczenie!B1305</f>
        <v>0</v>
      </c>
      <c r="C55" s="521"/>
      <c r="D55" s="521"/>
      <c r="E55" s="51">
        <f>Rozliczenie!L1305</f>
        <v>0</v>
      </c>
      <c r="F55" s="49">
        <f>Rozliczenie!O1305</f>
        <v>0</v>
      </c>
      <c r="G55" s="49" t="e">
        <f t="shared" si="0"/>
        <v>#DIV/0!</v>
      </c>
      <c r="H55" s="79" t="e">
        <f t="shared" si="1"/>
        <v>#DIV/0!</v>
      </c>
      <c r="I55" s="50" t="e">
        <f t="shared" si="2"/>
        <v>#DIV/0!</v>
      </c>
      <c r="J55" s="49">
        <f>Rozliczenie!F1305</f>
        <v>0</v>
      </c>
      <c r="K55" s="49">
        <f>Rozliczenie!H1305</f>
        <v>0</v>
      </c>
      <c r="L55" s="48"/>
    </row>
    <row r="56" spans="1:12" s="47" customFormat="1" x14ac:dyDescent="0.35">
      <c r="A56" s="47">
        <f>Rozliczenie!A1306</f>
        <v>0</v>
      </c>
      <c r="B56" s="521">
        <f>Rozliczenie!B1306</f>
        <v>0</v>
      </c>
      <c r="C56" s="521"/>
      <c r="D56" s="521"/>
      <c r="E56" s="51">
        <f>Rozliczenie!L1306</f>
        <v>0</v>
      </c>
      <c r="F56" s="49">
        <f>Rozliczenie!O1306</f>
        <v>0</v>
      </c>
      <c r="G56" s="49" t="e">
        <f t="shared" si="0"/>
        <v>#DIV/0!</v>
      </c>
      <c r="H56" s="79" t="e">
        <f t="shared" si="1"/>
        <v>#DIV/0!</v>
      </c>
      <c r="I56" s="50" t="e">
        <f t="shared" si="2"/>
        <v>#DIV/0!</v>
      </c>
      <c r="J56" s="49">
        <f>Rozliczenie!F1306</f>
        <v>0</v>
      </c>
      <c r="K56" s="49">
        <f>Rozliczenie!H1306</f>
        <v>0</v>
      </c>
      <c r="L56" s="48"/>
    </row>
    <row r="57" spans="1:12" s="47" customFormat="1" x14ac:dyDescent="0.35">
      <c r="A57" s="47">
        <f>Rozliczenie!A1307</f>
        <v>0</v>
      </c>
      <c r="B57" s="521">
        <f>Rozliczenie!B1307</f>
        <v>0</v>
      </c>
      <c r="C57" s="521"/>
      <c r="D57" s="521"/>
      <c r="E57" s="51">
        <f>Rozliczenie!L1307</f>
        <v>0</v>
      </c>
      <c r="F57" s="49">
        <f>Rozliczenie!O1307</f>
        <v>0</v>
      </c>
      <c r="G57" s="49" t="e">
        <f t="shared" si="0"/>
        <v>#DIV/0!</v>
      </c>
      <c r="H57" s="79" t="e">
        <f t="shared" si="1"/>
        <v>#DIV/0!</v>
      </c>
      <c r="I57" s="50" t="e">
        <f t="shared" si="2"/>
        <v>#DIV/0!</v>
      </c>
      <c r="J57" s="49">
        <f>Rozliczenie!F1307</f>
        <v>0</v>
      </c>
      <c r="K57" s="49">
        <f>Rozliczenie!H1307</f>
        <v>0</v>
      </c>
      <c r="L57" s="48"/>
    </row>
    <row r="58" spans="1:12" s="47" customFormat="1" x14ac:dyDescent="0.35">
      <c r="A58" s="47">
        <f>Rozliczenie!A1308</f>
        <v>0</v>
      </c>
      <c r="B58" s="521">
        <f>Rozliczenie!B1308</f>
        <v>0</v>
      </c>
      <c r="C58" s="521"/>
      <c r="D58" s="521"/>
      <c r="E58" s="51">
        <f>Rozliczenie!L1308</f>
        <v>0</v>
      </c>
      <c r="F58" s="49">
        <f>Rozliczenie!O1308</f>
        <v>0</v>
      </c>
      <c r="G58" s="49" t="e">
        <f t="shared" si="0"/>
        <v>#DIV/0!</v>
      </c>
      <c r="H58" s="79" t="e">
        <f t="shared" si="1"/>
        <v>#DIV/0!</v>
      </c>
      <c r="I58" s="50" t="e">
        <f t="shared" si="2"/>
        <v>#DIV/0!</v>
      </c>
      <c r="J58" s="49">
        <f>Rozliczenie!F1308</f>
        <v>0</v>
      </c>
      <c r="K58" s="49">
        <f>Rozliczenie!H1308</f>
        <v>0</v>
      </c>
      <c r="L58" s="48"/>
    </row>
    <row r="59" spans="1:12" s="47" customFormat="1" x14ac:dyDescent="0.35">
      <c r="A59" s="47">
        <f>Rozliczenie!A1309</f>
        <v>0</v>
      </c>
      <c r="B59" s="521">
        <f>Rozliczenie!B1309</f>
        <v>0</v>
      </c>
      <c r="C59" s="521"/>
      <c r="D59" s="521"/>
      <c r="E59" s="51">
        <f>Rozliczenie!L1309</f>
        <v>0</v>
      </c>
      <c r="F59" s="49">
        <f>Rozliczenie!O1309</f>
        <v>0</v>
      </c>
      <c r="G59" s="49" t="e">
        <f t="shared" si="0"/>
        <v>#DIV/0!</v>
      </c>
      <c r="H59" s="79" t="e">
        <f t="shared" si="1"/>
        <v>#DIV/0!</v>
      </c>
      <c r="I59" s="50" t="e">
        <f t="shared" si="2"/>
        <v>#DIV/0!</v>
      </c>
      <c r="J59" s="49">
        <f>Rozliczenie!F1309</f>
        <v>0</v>
      </c>
      <c r="K59" s="49">
        <f>Rozliczenie!H1309</f>
        <v>0</v>
      </c>
      <c r="L59" s="48"/>
    </row>
    <row r="60" spans="1:12" s="47" customFormat="1" x14ac:dyDescent="0.35">
      <c r="A60" s="47">
        <f>Rozliczenie!A1310</f>
        <v>0</v>
      </c>
      <c r="B60" s="521">
        <f>Rozliczenie!B1310</f>
        <v>0</v>
      </c>
      <c r="C60" s="521"/>
      <c r="D60" s="521"/>
      <c r="E60" s="51">
        <f>Rozliczenie!L1310</f>
        <v>0</v>
      </c>
      <c r="F60" s="49">
        <f>Rozliczenie!O1310</f>
        <v>0</v>
      </c>
      <c r="G60" s="49" t="e">
        <f t="shared" si="0"/>
        <v>#DIV/0!</v>
      </c>
      <c r="H60" s="79" t="e">
        <f t="shared" si="1"/>
        <v>#DIV/0!</v>
      </c>
      <c r="I60" s="50" t="e">
        <f t="shared" si="2"/>
        <v>#DIV/0!</v>
      </c>
      <c r="J60" s="49">
        <f>Rozliczenie!F1310</f>
        <v>0</v>
      </c>
      <c r="K60" s="49">
        <f>Rozliczenie!H1310</f>
        <v>0</v>
      </c>
      <c r="L60" s="48"/>
    </row>
    <row r="61" spans="1:12" s="47" customFormat="1" x14ac:dyDescent="0.35">
      <c r="A61" s="47">
        <f>Rozliczenie!A1311</f>
        <v>0</v>
      </c>
      <c r="B61" s="521">
        <f>Rozliczenie!B1311</f>
        <v>0</v>
      </c>
      <c r="C61" s="521"/>
      <c r="D61" s="521"/>
      <c r="E61" s="51">
        <f>Rozliczenie!L1311</f>
        <v>0</v>
      </c>
      <c r="F61" s="49">
        <f>Rozliczenie!O1311</f>
        <v>0</v>
      </c>
      <c r="G61" s="49" t="e">
        <f t="shared" si="0"/>
        <v>#DIV/0!</v>
      </c>
      <c r="H61" s="79" t="e">
        <f t="shared" si="1"/>
        <v>#DIV/0!</v>
      </c>
      <c r="I61" s="50" t="e">
        <f t="shared" si="2"/>
        <v>#DIV/0!</v>
      </c>
      <c r="J61" s="49">
        <f>Rozliczenie!F1311</f>
        <v>0</v>
      </c>
      <c r="K61" s="49">
        <f>Rozliczenie!H1311</f>
        <v>0</v>
      </c>
      <c r="L61" s="48"/>
    </row>
    <row r="62" spans="1:12" s="47" customFormat="1" x14ac:dyDescent="0.35">
      <c r="A62" s="47">
        <f>Rozliczenie!A1312</f>
        <v>0</v>
      </c>
      <c r="B62" s="521">
        <f>Rozliczenie!B1312</f>
        <v>0</v>
      </c>
      <c r="C62" s="521"/>
      <c r="D62" s="521"/>
      <c r="E62" s="51">
        <f>Rozliczenie!L1312</f>
        <v>0</v>
      </c>
      <c r="F62" s="49">
        <f>Rozliczenie!O1312</f>
        <v>0</v>
      </c>
      <c r="G62" s="49" t="e">
        <f t="shared" si="0"/>
        <v>#DIV/0!</v>
      </c>
      <c r="H62" s="79" t="e">
        <f t="shared" si="1"/>
        <v>#DIV/0!</v>
      </c>
      <c r="I62" s="50" t="e">
        <f t="shared" si="2"/>
        <v>#DIV/0!</v>
      </c>
      <c r="J62" s="49">
        <f>Rozliczenie!F1312</f>
        <v>0</v>
      </c>
      <c r="K62" s="49">
        <f>Rozliczenie!H1312</f>
        <v>0</v>
      </c>
      <c r="L62" s="48"/>
    </row>
    <row r="63" spans="1:12" s="47" customFormat="1" x14ac:dyDescent="0.35">
      <c r="A63" s="47">
        <f>Rozliczenie!A1313</f>
        <v>0</v>
      </c>
      <c r="B63" s="521">
        <f>Rozliczenie!B1313</f>
        <v>0</v>
      </c>
      <c r="C63" s="521"/>
      <c r="D63" s="521"/>
      <c r="E63" s="51">
        <f>Rozliczenie!L1313</f>
        <v>0</v>
      </c>
      <c r="F63" s="49">
        <f>Rozliczenie!O1313</f>
        <v>0</v>
      </c>
      <c r="G63" s="49" t="e">
        <f t="shared" si="0"/>
        <v>#DIV/0!</v>
      </c>
      <c r="H63" s="79" t="e">
        <f t="shared" si="1"/>
        <v>#DIV/0!</v>
      </c>
      <c r="I63" s="50" t="e">
        <f t="shared" si="2"/>
        <v>#DIV/0!</v>
      </c>
      <c r="J63" s="49">
        <f>Rozliczenie!F1313</f>
        <v>0</v>
      </c>
      <c r="K63" s="49">
        <f>Rozliczenie!H1313</f>
        <v>0</v>
      </c>
      <c r="L63" s="48"/>
    </row>
    <row r="64" spans="1:12" s="47" customFormat="1" x14ac:dyDescent="0.35">
      <c r="A64" s="47">
        <f>Rozliczenie!A1314</f>
        <v>0</v>
      </c>
      <c r="B64" s="521">
        <f>Rozliczenie!B1314</f>
        <v>0</v>
      </c>
      <c r="C64" s="521"/>
      <c r="D64" s="521"/>
      <c r="E64" s="51">
        <f>Rozliczenie!L1314</f>
        <v>0</v>
      </c>
      <c r="F64" s="49">
        <f>Rozliczenie!O1314</f>
        <v>0</v>
      </c>
      <c r="G64" s="49" t="e">
        <f t="shared" si="0"/>
        <v>#DIV/0!</v>
      </c>
      <c r="H64" s="79" t="e">
        <f t="shared" si="1"/>
        <v>#DIV/0!</v>
      </c>
      <c r="I64" s="50" t="e">
        <f t="shared" si="2"/>
        <v>#DIV/0!</v>
      </c>
      <c r="J64" s="49">
        <f>Rozliczenie!F1314</f>
        <v>0</v>
      </c>
      <c r="K64" s="49">
        <f>Rozliczenie!H1314</f>
        <v>0</v>
      </c>
      <c r="L64" s="48"/>
    </row>
    <row r="65" spans="1:12" s="47" customFormat="1" x14ac:dyDescent="0.35">
      <c r="A65" s="47">
        <f>Rozliczenie!A1315</f>
        <v>0</v>
      </c>
      <c r="B65" s="521">
        <f>Rozliczenie!B1315</f>
        <v>0</v>
      </c>
      <c r="C65" s="521"/>
      <c r="D65" s="521"/>
      <c r="E65" s="51">
        <f>Rozliczenie!L1315</f>
        <v>0</v>
      </c>
      <c r="F65" s="49">
        <f>Rozliczenie!O1315</f>
        <v>0</v>
      </c>
      <c r="G65" s="49" t="e">
        <f t="shared" si="0"/>
        <v>#DIV/0!</v>
      </c>
      <c r="H65" s="79" t="e">
        <f t="shared" si="1"/>
        <v>#DIV/0!</v>
      </c>
      <c r="I65" s="50" t="e">
        <f t="shared" si="2"/>
        <v>#DIV/0!</v>
      </c>
      <c r="J65" s="49">
        <f>Rozliczenie!F1315</f>
        <v>0</v>
      </c>
      <c r="K65" s="49">
        <f>Rozliczenie!H1315</f>
        <v>0</v>
      </c>
      <c r="L65" s="48"/>
    </row>
    <row r="66" spans="1:12" s="47" customFormat="1" x14ac:dyDescent="0.35">
      <c r="A66" s="47">
        <f>Rozliczenie!A1316</f>
        <v>0</v>
      </c>
      <c r="B66" s="521">
        <f>Rozliczenie!B1316</f>
        <v>0</v>
      </c>
      <c r="C66" s="521"/>
      <c r="D66" s="521"/>
      <c r="E66" s="51">
        <f>Rozliczenie!L1316</f>
        <v>0</v>
      </c>
      <c r="F66" s="49">
        <f>Rozliczenie!O1316</f>
        <v>0</v>
      </c>
      <c r="G66" s="49" t="e">
        <f t="shared" si="0"/>
        <v>#DIV/0!</v>
      </c>
      <c r="H66" s="79" t="e">
        <f t="shared" si="1"/>
        <v>#DIV/0!</v>
      </c>
      <c r="I66" s="50" t="e">
        <f t="shared" si="2"/>
        <v>#DIV/0!</v>
      </c>
      <c r="J66" s="49">
        <f>Rozliczenie!F1316</f>
        <v>0</v>
      </c>
      <c r="K66" s="49">
        <f>Rozliczenie!H1316</f>
        <v>0</v>
      </c>
      <c r="L66" s="48"/>
    </row>
    <row r="67" spans="1:12" s="47" customFormat="1" x14ac:dyDescent="0.35">
      <c r="A67" s="47">
        <f>Rozliczenie!A1317</f>
        <v>0</v>
      </c>
      <c r="B67" s="521">
        <f>Rozliczenie!B1317</f>
        <v>0</v>
      </c>
      <c r="C67" s="521"/>
      <c r="D67" s="521"/>
      <c r="E67" s="51">
        <f>Rozliczenie!L1317</f>
        <v>0</v>
      </c>
      <c r="F67" s="49">
        <f>Rozliczenie!O1317</f>
        <v>0</v>
      </c>
      <c r="G67" s="49" t="e">
        <f t="shared" si="0"/>
        <v>#DIV/0!</v>
      </c>
      <c r="H67" s="79" t="e">
        <f t="shared" si="1"/>
        <v>#DIV/0!</v>
      </c>
      <c r="I67" s="50" t="e">
        <f t="shared" si="2"/>
        <v>#DIV/0!</v>
      </c>
      <c r="J67" s="49">
        <f>Rozliczenie!F1317</f>
        <v>0</v>
      </c>
      <c r="K67" s="49">
        <f>Rozliczenie!H1317</f>
        <v>0</v>
      </c>
      <c r="L67" s="48"/>
    </row>
    <row r="68" spans="1:12" s="47" customFormat="1" x14ac:dyDescent="0.35">
      <c r="A68" s="47">
        <f>Rozliczenie!A1318</f>
        <v>0</v>
      </c>
      <c r="B68" s="521">
        <f>Rozliczenie!B1318</f>
        <v>0</v>
      </c>
      <c r="C68" s="521"/>
      <c r="D68" s="521"/>
      <c r="E68" s="51">
        <f>Rozliczenie!L1318</f>
        <v>0</v>
      </c>
      <c r="F68" s="49">
        <f>Rozliczenie!O1318</f>
        <v>0</v>
      </c>
      <c r="G68" s="49" t="e">
        <f t="shared" si="0"/>
        <v>#DIV/0!</v>
      </c>
      <c r="H68" s="79" t="e">
        <f t="shared" si="1"/>
        <v>#DIV/0!</v>
      </c>
      <c r="I68" s="50" t="e">
        <f t="shared" si="2"/>
        <v>#DIV/0!</v>
      </c>
      <c r="J68" s="49">
        <f>Rozliczenie!F1318</f>
        <v>0</v>
      </c>
      <c r="K68" s="49">
        <f>Rozliczenie!H1318</f>
        <v>0</v>
      </c>
      <c r="L68" s="48"/>
    </row>
    <row r="69" spans="1:12" s="47" customFormat="1" x14ac:dyDescent="0.35">
      <c r="A69" s="47">
        <f>Rozliczenie!A1319</f>
        <v>0</v>
      </c>
      <c r="B69" s="521">
        <f>Rozliczenie!B1319</f>
        <v>0</v>
      </c>
      <c r="C69" s="521"/>
      <c r="D69" s="521"/>
      <c r="E69" s="51">
        <f>Rozliczenie!L1319</f>
        <v>0</v>
      </c>
      <c r="F69" s="49">
        <f>Rozliczenie!O1319</f>
        <v>0</v>
      </c>
      <c r="G69" s="49" t="e">
        <f t="shared" ref="G69:G103" si="3">(F69/E69)</f>
        <v>#DIV/0!</v>
      </c>
      <c r="H69" s="79" t="e">
        <f t="shared" ref="H69:H103" si="4">ROUND(J69/E69,2)</f>
        <v>#DIV/0!</v>
      </c>
      <c r="I69" s="50" t="e">
        <f t="shared" ref="I69:I103" si="5">ROUND(J69/F69,2)</f>
        <v>#DIV/0!</v>
      </c>
      <c r="J69" s="49">
        <f>Rozliczenie!F1319</f>
        <v>0</v>
      </c>
      <c r="K69" s="49">
        <f>Rozliczenie!H1319</f>
        <v>0</v>
      </c>
      <c r="L69" s="48"/>
    </row>
    <row r="70" spans="1:12" s="47" customFormat="1" x14ac:dyDescent="0.35">
      <c r="A70" s="47">
        <f>Rozliczenie!A1320</f>
        <v>0</v>
      </c>
      <c r="B70" s="521">
        <f>Rozliczenie!B1320</f>
        <v>0</v>
      </c>
      <c r="C70" s="521"/>
      <c r="D70" s="521"/>
      <c r="E70" s="51">
        <f>Rozliczenie!L1320</f>
        <v>0</v>
      </c>
      <c r="F70" s="49">
        <f>Rozliczenie!O1320</f>
        <v>0</v>
      </c>
      <c r="G70" s="49" t="e">
        <f t="shared" si="3"/>
        <v>#DIV/0!</v>
      </c>
      <c r="H70" s="79" t="e">
        <f t="shared" si="4"/>
        <v>#DIV/0!</v>
      </c>
      <c r="I70" s="50" t="e">
        <f t="shared" si="5"/>
        <v>#DIV/0!</v>
      </c>
      <c r="J70" s="49">
        <f>Rozliczenie!F1320</f>
        <v>0</v>
      </c>
      <c r="K70" s="49">
        <f>Rozliczenie!H1320</f>
        <v>0</v>
      </c>
      <c r="L70" s="48"/>
    </row>
    <row r="71" spans="1:12" s="47" customFormat="1" x14ac:dyDescent="0.35">
      <c r="A71" s="47">
        <f>Rozliczenie!A1321</f>
        <v>0</v>
      </c>
      <c r="B71" s="521">
        <f>Rozliczenie!B1321</f>
        <v>0</v>
      </c>
      <c r="C71" s="521"/>
      <c r="D71" s="521"/>
      <c r="E71" s="51">
        <f>Rozliczenie!L1321</f>
        <v>0</v>
      </c>
      <c r="F71" s="49">
        <f>Rozliczenie!O1321</f>
        <v>0</v>
      </c>
      <c r="G71" s="49" t="e">
        <f t="shared" si="3"/>
        <v>#DIV/0!</v>
      </c>
      <c r="H71" s="79" t="e">
        <f t="shared" si="4"/>
        <v>#DIV/0!</v>
      </c>
      <c r="I71" s="50" t="e">
        <f t="shared" si="5"/>
        <v>#DIV/0!</v>
      </c>
      <c r="J71" s="49">
        <f>Rozliczenie!F1321</f>
        <v>0</v>
      </c>
      <c r="K71" s="49">
        <f>Rozliczenie!H1321</f>
        <v>0</v>
      </c>
      <c r="L71" s="48"/>
    </row>
    <row r="72" spans="1:12" s="47" customFormat="1" x14ac:dyDescent="0.35">
      <c r="A72" s="47">
        <f>Rozliczenie!A1322</f>
        <v>0</v>
      </c>
      <c r="B72" s="521">
        <f>Rozliczenie!B1322</f>
        <v>0</v>
      </c>
      <c r="C72" s="521"/>
      <c r="D72" s="521"/>
      <c r="E72" s="51">
        <f>Rozliczenie!L1322</f>
        <v>0</v>
      </c>
      <c r="F72" s="49">
        <f>Rozliczenie!O1322</f>
        <v>0</v>
      </c>
      <c r="G72" s="49" t="e">
        <f t="shared" si="3"/>
        <v>#DIV/0!</v>
      </c>
      <c r="H72" s="79" t="e">
        <f t="shared" si="4"/>
        <v>#DIV/0!</v>
      </c>
      <c r="I72" s="50" t="e">
        <f t="shared" si="5"/>
        <v>#DIV/0!</v>
      </c>
      <c r="J72" s="49">
        <f>Rozliczenie!F1322</f>
        <v>0</v>
      </c>
      <c r="K72" s="49">
        <f>Rozliczenie!H1322</f>
        <v>0</v>
      </c>
      <c r="L72" s="48"/>
    </row>
    <row r="73" spans="1:12" s="47" customFormat="1" x14ac:dyDescent="0.35">
      <c r="A73" s="47">
        <f>Rozliczenie!A1323</f>
        <v>0</v>
      </c>
      <c r="B73" s="521">
        <f>Rozliczenie!B1323</f>
        <v>0</v>
      </c>
      <c r="C73" s="521"/>
      <c r="D73" s="521"/>
      <c r="E73" s="51">
        <f>Rozliczenie!L1323</f>
        <v>0</v>
      </c>
      <c r="F73" s="49">
        <f>Rozliczenie!O1323</f>
        <v>0</v>
      </c>
      <c r="G73" s="49" t="e">
        <f t="shared" si="3"/>
        <v>#DIV/0!</v>
      </c>
      <c r="H73" s="79" t="e">
        <f t="shared" si="4"/>
        <v>#DIV/0!</v>
      </c>
      <c r="I73" s="50" t="e">
        <f t="shared" si="5"/>
        <v>#DIV/0!</v>
      </c>
      <c r="J73" s="49">
        <f>Rozliczenie!F1323</f>
        <v>0</v>
      </c>
      <c r="K73" s="49">
        <f>Rozliczenie!H1323</f>
        <v>0</v>
      </c>
      <c r="L73" s="48"/>
    </row>
    <row r="74" spans="1:12" s="47" customFormat="1" x14ac:dyDescent="0.35">
      <c r="A74" s="47">
        <f>Rozliczenie!A1324</f>
        <v>0</v>
      </c>
      <c r="B74" s="521">
        <f>Rozliczenie!B1324</f>
        <v>0</v>
      </c>
      <c r="C74" s="521"/>
      <c r="D74" s="521"/>
      <c r="E74" s="51">
        <f>Rozliczenie!L1324</f>
        <v>0</v>
      </c>
      <c r="F74" s="49">
        <f>Rozliczenie!O1324</f>
        <v>0</v>
      </c>
      <c r="G74" s="49" t="e">
        <f t="shared" si="3"/>
        <v>#DIV/0!</v>
      </c>
      <c r="H74" s="79" t="e">
        <f t="shared" si="4"/>
        <v>#DIV/0!</v>
      </c>
      <c r="I74" s="50" t="e">
        <f t="shared" si="5"/>
        <v>#DIV/0!</v>
      </c>
      <c r="J74" s="49">
        <f>Rozliczenie!F1324</f>
        <v>0</v>
      </c>
      <c r="K74" s="49">
        <f>Rozliczenie!H1324</f>
        <v>0</v>
      </c>
      <c r="L74" s="48"/>
    </row>
    <row r="75" spans="1:12" s="47" customFormat="1" x14ac:dyDescent="0.35">
      <c r="A75" s="47">
        <f>Rozliczenie!A1325</f>
        <v>0</v>
      </c>
      <c r="B75" s="521">
        <f>Rozliczenie!B1325</f>
        <v>0</v>
      </c>
      <c r="C75" s="521"/>
      <c r="D75" s="521"/>
      <c r="E75" s="51">
        <f>Rozliczenie!L1325</f>
        <v>0</v>
      </c>
      <c r="F75" s="49">
        <f>Rozliczenie!O1325</f>
        <v>0</v>
      </c>
      <c r="G75" s="49" t="e">
        <f t="shared" si="3"/>
        <v>#DIV/0!</v>
      </c>
      <c r="H75" s="79" t="e">
        <f t="shared" si="4"/>
        <v>#DIV/0!</v>
      </c>
      <c r="I75" s="50" t="e">
        <f t="shared" si="5"/>
        <v>#DIV/0!</v>
      </c>
      <c r="J75" s="49">
        <f>Rozliczenie!F1325</f>
        <v>0</v>
      </c>
      <c r="K75" s="49">
        <f>Rozliczenie!H1325</f>
        <v>0</v>
      </c>
      <c r="L75" s="48"/>
    </row>
    <row r="76" spans="1:12" s="47" customFormat="1" x14ac:dyDescent="0.35">
      <c r="A76" s="47">
        <f>Rozliczenie!A1326</f>
        <v>0</v>
      </c>
      <c r="B76" s="521">
        <f>Rozliczenie!B1326</f>
        <v>0</v>
      </c>
      <c r="C76" s="521"/>
      <c r="D76" s="521"/>
      <c r="E76" s="51">
        <f>Rozliczenie!L1326</f>
        <v>0</v>
      </c>
      <c r="F76" s="49">
        <f>Rozliczenie!O1326</f>
        <v>0</v>
      </c>
      <c r="G76" s="49" t="e">
        <f t="shared" si="3"/>
        <v>#DIV/0!</v>
      </c>
      <c r="H76" s="79" t="e">
        <f t="shared" si="4"/>
        <v>#DIV/0!</v>
      </c>
      <c r="I76" s="50" t="e">
        <f t="shared" si="5"/>
        <v>#DIV/0!</v>
      </c>
      <c r="J76" s="49">
        <f>Rozliczenie!F1326</f>
        <v>0</v>
      </c>
      <c r="K76" s="49">
        <f>Rozliczenie!H1326</f>
        <v>0</v>
      </c>
      <c r="L76" s="48"/>
    </row>
    <row r="77" spans="1:12" s="47" customFormat="1" x14ac:dyDescent="0.35">
      <c r="A77" s="47">
        <f>Rozliczenie!A1327</f>
        <v>0</v>
      </c>
      <c r="B77" s="521">
        <f>Rozliczenie!B1327</f>
        <v>0</v>
      </c>
      <c r="C77" s="521"/>
      <c r="D77" s="521"/>
      <c r="E77" s="51">
        <f>Rozliczenie!L1327</f>
        <v>0</v>
      </c>
      <c r="F77" s="49">
        <f>Rozliczenie!O1327</f>
        <v>0</v>
      </c>
      <c r="G77" s="49" t="e">
        <f t="shared" si="3"/>
        <v>#DIV/0!</v>
      </c>
      <c r="H77" s="79" t="e">
        <f t="shared" si="4"/>
        <v>#DIV/0!</v>
      </c>
      <c r="I77" s="50" t="e">
        <f t="shared" si="5"/>
        <v>#DIV/0!</v>
      </c>
      <c r="J77" s="49">
        <f>Rozliczenie!F1327</f>
        <v>0</v>
      </c>
      <c r="K77" s="49">
        <f>Rozliczenie!H1327</f>
        <v>0</v>
      </c>
      <c r="L77" s="48"/>
    </row>
    <row r="78" spans="1:12" s="47" customFormat="1" x14ac:dyDescent="0.35">
      <c r="A78" s="47">
        <f>Rozliczenie!A1328</f>
        <v>0</v>
      </c>
      <c r="B78" s="521">
        <f>Rozliczenie!B1328</f>
        <v>0</v>
      </c>
      <c r="C78" s="521"/>
      <c r="D78" s="521"/>
      <c r="E78" s="51">
        <f>Rozliczenie!L1328</f>
        <v>0</v>
      </c>
      <c r="F78" s="49">
        <f>Rozliczenie!O1328</f>
        <v>0</v>
      </c>
      <c r="G78" s="49" t="e">
        <f t="shared" si="3"/>
        <v>#DIV/0!</v>
      </c>
      <c r="H78" s="79" t="e">
        <f t="shared" si="4"/>
        <v>#DIV/0!</v>
      </c>
      <c r="I78" s="50" t="e">
        <f t="shared" si="5"/>
        <v>#DIV/0!</v>
      </c>
      <c r="J78" s="49">
        <f>Rozliczenie!F1328</f>
        <v>0</v>
      </c>
      <c r="K78" s="49">
        <f>Rozliczenie!H1328</f>
        <v>0</v>
      </c>
      <c r="L78" s="48"/>
    </row>
    <row r="79" spans="1:12" s="47" customFormat="1" x14ac:dyDescent="0.35">
      <c r="A79" s="47">
        <f>Rozliczenie!A1329</f>
        <v>0</v>
      </c>
      <c r="B79" s="521">
        <f>Rozliczenie!B1329</f>
        <v>0</v>
      </c>
      <c r="C79" s="521"/>
      <c r="D79" s="521"/>
      <c r="E79" s="51">
        <f>Rozliczenie!L1329</f>
        <v>0</v>
      </c>
      <c r="F79" s="49">
        <f>Rozliczenie!O1329</f>
        <v>0</v>
      </c>
      <c r="G79" s="49" t="e">
        <f t="shared" si="3"/>
        <v>#DIV/0!</v>
      </c>
      <c r="H79" s="79" t="e">
        <f t="shared" si="4"/>
        <v>#DIV/0!</v>
      </c>
      <c r="I79" s="50" t="e">
        <f t="shared" si="5"/>
        <v>#DIV/0!</v>
      </c>
      <c r="J79" s="49">
        <f>Rozliczenie!F1329</f>
        <v>0</v>
      </c>
      <c r="K79" s="49">
        <f>Rozliczenie!H1329</f>
        <v>0</v>
      </c>
      <c r="L79" s="48"/>
    </row>
    <row r="80" spans="1:12" s="47" customFormat="1" x14ac:dyDescent="0.35">
      <c r="A80" s="47">
        <f>Rozliczenie!A1330</f>
        <v>0</v>
      </c>
      <c r="B80" s="521">
        <f>Rozliczenie!B1330</f>
        <v>0</v>
      </c>
      <c r="C80" s="521"/>
      <c r="D80" s="521"/>
      <c r="E80" s="51">
        <f>Rozliczenie!L1330</f>
        <v>0</v>
      </c>
      <c r="F80" s="49">
        <f>Rozliczenie!O1330</f>
        <v>0</v>
      </c>
      <c r="G80" s="49" t="e">
        <f t="shared" si="3"/>
        <v>#DIV/0!</v>
      </c>
      <c r="H80" s="79" t="e">
        <f t="shared" si="4"/>
        <v>#DIV/0!</v>
      </c>
      <c r="I80" s="50" t="e">
        <f t="shared" si="5"/>
        <v>#DIV/0!</v>
      </c>
      <c r="J80" s="49">
        <f>Rozliczenie!F1330</f>
        <v>0</v>
      </c>
      <c r="K80" s="49">
        <f>Rozliczenie!H1330</f>
        <v>0</v>
      </c>
      <c r="L80" s="48"/>
    </row>
    <row r="81" spans="1:12" s="47" customFormat="1" x14ac:dyDescent="0.35">
      <c r="A81" s="47">
        <f>Rozliczenie!A1331</f>
        <v>0</v>
      </c>
      <c r="B81" s="521">
        <f>Rozliczenie!B1331</f>
        <v>0</v>
      </c>
      <c r="C81" s="521"/>
      <c r="D81" s="521"/>
      <c r="E81" s="51">
        <f>Rozliczenie!L1331</f>
        <v>0</v>
      </c>
      <c r="F81" s="49">
        <f>Rozliczenie!O1331</f>
        <v>0</v>
      </c>
      <c r="G81" s="49" t="e">
        <f t="shared" si="3"/>
        <v>#DIV/0!</v>
      </c>
      <c r="H81" s="79" t="e">
        <f t="shared" si="4"/>
        <v>#DIV/0!</v>
      </c>
      <c r="I81" s="50" t="e">
        <f t="shared" si="5"/>
        <v>#DIV/0!</v>
      </c>
      <c r="J81" s="49">
        <f>Rozliczenie!F1331</f>
        <v>0</v>
      </c>
      <c r="K81" s="49">
        <f>Rozliczenie!H1331</f>
        <v>0</v>
      </c>
      <c r="L81" s="48"/>
    </row>
    <row r="82" spans="1:12" s="47" customFormat="1" x14ac:dyDescent="0.35">
      <c r="A82" s="47">
        <f>Rozliczenie!A1332</f>
        <v>0</v>
      </c>
      <c r="B82" s="521">
        <f>Rozliczenie!B1332</f>
        <v>0</v>
      </c>
      <c r="C82" s="521"/>
      <c r="D82" s="521"/>
      <c r="E82" s="51">
        <f>Rozliczenie!L1332</f>
        <v>0</v>
      </c>
      <c r="F82" s="49">
        <f>Rozliczenie!O1332</f>
        <v>0</v>
      </c>
      <c r="G82" s="49" t="e">
        <f t="shared" si="3"/>
        <v>#DIV/0!</v>
      </c>
      <c r="H82" s="79" t="e">
        <f t="shared" si="4"/>
        <v>#DIV/0!</v>
      </c>
      <c r="I82" s="50" t="e">
        <f t="shared" si="5"/>
        <v>#DIV/0!</v>
      </c>
      <c r="J82" s="49">
        <f>Rozliczenie!F1332</f>
        <v>0</v>
      </c>
      <c r="K82" s="49">
        <f>Rozliczenie!H1332</f>
        <v>0</v>
      </c>
      <c r="L82" s="48"/>
    </row>
    <row r="83" spans="1:12" s="47" customFormat="1" x14ac:dyDescent="0.35">
      <c r="A83" s="47">
        <f>Rozliczenie!A1333</f>
        <v>0</v>
      </c>
      <c r="B83" s="521">
        <f>Rozliczenie!B1333</f>
        <v>0</v>
      </c>
      <c r="C83" s="521"/>
      <c r="D83" s="521"/>
      <c r="E83" s="51">
        <f>Rozliczenie!L1333</f>
        <v>0</v>
      </c>
      <c r="F83" s="49">
        <f>Rozliczenie!O1333</f>
        <v>0</v>
      </c>
      <c r="G83" s="49" t="e">
        <f t="shared" si="3"/>
        <v>#DIV/0!</v>
      </c>
      <c r="H83" s="79" t="e">
        <f t="shared" si="4"/>
        <v>#DIV/0!</v>
      </c>
      <c r="I83" s="50" t="e">
        <f t="shared" si="5"/>
        <v>#DIV/0!</v>
      </c>
      <c r="J83" s="49">
        <f>Rozliczenie!F1333</f>
        <v>0</v>
      </c>
      <c r="K83" s="49">
        <f>Rozliczenie!H1333</f>
        <v>0</v>
      </c>
      <c r="L83" s="48"/>
    </row>
    <row r="84" spans="1:12" s="47" customFormat="1" x14ac:dyDescent="0.35">
      <c r="A84" s="47">
        <f>Rozliczenie!A1334</f>
        <v>0</v>
      </c>
      <c r="B84" s="521">
        <f>Rozliczenie!B1334</f>
        <v>0</v>
      </c>
      <c r="C84" s="521"/>
      <c r="D84" s="521"/>
      <c r="E84" s="51">
        <f>Rozliczenie!L1334</f>
        <v>0</v>
      </c>
      <c r="F84" s="49">
        <f>Rozliczenie!O1334</f>
        <v>0</v>
      </c>
      <c r="G84" s="49" t="e">
        <f t="shared" si="3"/>
        <v>#DIV/0!</v>
      </c>
      <c r="H84" s="79" t="e">
        <f t="shared" si="4"/>
        <v>#DIV/0!</v>
      </c>
      <c r="I84" s="50" t="e">
        <f t="shared" si="5"/>
        <v>#DIV/0!</v>
      </c>
      <c r="J84" s="49">
        <f>Rozliczenie!F1334</f>
        <v>0</v>
      </c>
      <c r="K84" s="49">
        <f>Rozliczenie!H1334</f>
        <v>0</v>
      </c>
      <c r="L84" s="48"/>
    </row>
    <row r="85" spans="1:12" s="47" customFormat="1" x14ac:dyDescent="0.35">
      <c r="A85" s="47">
        <f>Rozliczenie!A1335</f>
        <v>0</v>
      </c>
      <c r="B85" s="521">
        <f>Rozliczenie!B1335</f>
        <v>0</v>
      </c>
      <c r="C85" s="521"/>
      <c r="D85" s="521"/>
      <c r="E85" s="51">
        <f>Rozliczenie!L1335</f>
        <v>0</v>
      </c>
      <c r="F85" s="49">
        <f>Rozliczenie!O1335</f>
        <v>0</v>
      </c>
      <c r="G85" s="49" t="e">
        <f t="shared" si="3"/>
        <v>#DIV/0!</v>
      </c>
      <c r="H85" s="79" t="e">
        <f t="shared" si="4"/>
        <v>#DIV/0!</v>
      </c>
      <c r="I85" s="50" t="e">
        <f t="shared" si="5"/>
        <v>#DIV/0!</v>
      </c>
      <c r="J85" s="49">
        <f>Rozliczenie!F1335</f>
        <v>0</v>
      </c>
      <c r="K85" s="49">
        <f>Rozliczenie!H1335</f>
        <v>0</v>
      </c>
      <c r="L85" s="48"/>
    </row>
    <row r="86" spans="1:12" s="47" customFormat="1" x14ac:dyDescent="0.35">
      <c r="A86" s="47">
        <f>Rozliczenie!A1336</f>
        <v>0</v>
      </c>
      <c r="B86" s="521">
        <f>Rozliczenie!B1336</f>
        <v>0</v>
      </c>
      <c r="C86" s="521"/>
      <c r="D86" s="521"/>
      <c r="E86" s="51">
        <f>Rozliczenie!L1336</f>
        <v>0</v>
      </c>
      <c r="F86" s="49">
        <f>Rozliczenie!O1336</f>
        <v>0</v>
      </c>
      <c r="G86" s="49" t="e">
        <f t="shared" si="3"/>
        <v>#DIV/0!</v>
      </c>
      <c r="H86" s="79" t="e">
        <f t="shared" si="4"/>
        <v>#DIV/0!</v>
      </c>
      <c r="I86" s="50" t="e">
        <f t="shared" si="5"/>
        <v>#DIV/0!</v>
      </c>
      <c r="J86" s="49">
        <f>Rozliczenie!F1336</f>
        <v>0</v>
      </c>
      <c r="K86" s="49">
        <f>Rozliczenie!H1336</f>
        <v>0</v>
      </c>
      <c r="L86" s="48"/>
    </row>
    <row r="87" spans="1:12" s="47" customFormat="1" x14ac:dyDescent="0.35">
      <c r="A87" s="47">
        <f>Rozliczenie!A1337</f>
        <v>0</v>
      </c>
      <c r="B87" s="521">
        <f>Rozliczenie!B1337</f>
        <v>0</v>
      </c>
      <c r="C87" s="521"/>
      <c r="D87" s="521"/>
      <c r="E87" s="51">
        <f>Rozliczenie!L1337</f>
        <v>0</v>
      </c>
      <c r="F87" s="49">
        <f>Rozliczenie!O1337</f>
        <v>0</v>
      </c>
      <c r="G87" s="49" t="e">
        <f t="shared" si="3"/>
        <v>#DIV/0!</v>
      </c>
      <c r="H87" s="79" t="e">
        <f t="shared" si="4"/>
        <v>#DIV/0!</v>
      </c>
      <c r="I87" s="50" t="e">
        <f t="shared" si="5"/>
        <v>#DIV/0!</v>
      </c>
      <c r="J87" s="49">
        <f>Rozliczenie!F1337</f>
        <v>0</v>
      </c>
      <c r="K87" s="49">
        <f>Rozliczenie!H1337</f>
        <v>0</v>
      </c>
      <c r="L87" s="48"/>
    </row>
    <row r="88" spans="1:12" s="47" customFormat="1" x14ac:dyDescent="0.35">
      <c r="A88" s="47">
        <f>Rozliczenie!A1338</f>
        <v>0</v>
      </c>
      <c r="B88" s="521">
        <f>Rozliczenie!B1338</f>
        <v>0</v>
      </c>
      <c r="C88" s="521"/>
      <c r="D88" s="521"/>
      <c r="E88" s="51">
        <f>Rozliczenie!L1338</f>
        <v>0</v>
      </c>
      <c r="F88" s="49">
        <f>Rozliczenie!O1338</f>
        <v>0</v>
      </c>
      <c r="G88" s="49" t="e">
        <f t="shared" si="3"/>
        <v>#DIV/0!</v>
      </c>
      <c r="H88" s="79" t="e">
        <f t="shared" si="4"/>
        <v>#DIV/0!</v>
      </c>
      <c r="I88" s="50" t="e">
        <f t="shared" si="5"/>
        <v>#DIV/0!</v>
      </c>
      <c r="J88" s="49">
        <f>Rozliczenie!F1338</f>
        <v>0</v>
      </c>
      <c r="K88" s="49">
        <f>Rozliczenie!H1338</f>
        <v>0</v>
      </c>
      <c r="L88" s="48"/>
    </row>
    <row r="89" spans="1:12" s="47" customFormat="1" x14ac:dyDescent="0.35">
      <c r="A89" s="47">
        <f>Rozliczenie!A1339</f>
        <v>0</v>
      </c>
      <c r="B89" s="521">
        <f>Rozliczenie!B1339</f>
        <v>0</v>
      </c>
      <c r="C89" s="521"/>
      <c r="D89" s="521"/>
      <c r="E89" s="51">
        <f>Rozliczenie!L1339</f>
        <v>0</v>
      </c>
      <c r="F89" s="49">
        <f>Rozliczenie!O1339</f>
        <v>0</v>
      </c>
      <c r="G89" s="49" t="e">
        <f t="shared" si="3"/>
        <v>#DIV/0!</v>
      </c>
      <c r="H89" s="79" t="e">
        <f t="shared" si="4"/>
        <v>#DIV/0!</v>
      </c>
      <c r="I89" s="50" t="e">
        <f t="shared" si="5"/>
        <v>#DIV/0!</v>
      </c>
      <c r="J89" s="49">
        <f>Rozliczenie!F1339</f>
        <v>0</v>
      </c>
      <c r="K89" s="49">
        <f>Rozliczenie!H1339</f>
        <v>0</v>
      </c>
      <c r="L89" s="48"/>
    </row>
    <row r="90" spans="1:12" s="47" customFormat="1" x14ac:dyDescent="0.35">
      <c r="A90" s="47">
        <f>Rozliczenie!A1340</f>
        <v>0</v>
      </c>
      <c r="B90" s="521">
        <f>Rozliczenie!B1340</f>
        <v>0</v>
      </c>
      <c r="C90" s="521"/>
      <c r="D90" s="521"/>
      <c r="E90" s="51">
        <f>Rozliczenie!L1340</f>
        <v>0</v>
      </c>
      <c r="F90" s="49">
        <f>Rozliczenie!O1340</f>
        <v>0</v>
      </c>
      <c r="G90" s="49" t="e">
        <f t="shared" si="3"/>
        <v>#DIV/0!</v>
      </c>
      <c r="H90" s="79" t="e">
        <f t="shared" si="4"/>
        <v>#DIV/0!</v>
      </c>
      <c r="I90" s="50" t="e">
        <f t="shared" si="5"/>
        <v>#DIV/0!</v>
      </c>
      <c r="J90" s="49">
        <f>Rozliczenie!F1340</f>
        <v>0</v>
      </c>
      <c r="K90" s="49">
        <f>Rozliczenie!H1340</f>
        <v>0</v>
      </c>
      <c r="L90" s="48"/>
    </row>
    <row r="91" spans="1:12" s="47" customFormat="1" x14ac:dyDescent="0.35">
      <c r="A91" s="47">
        <f>Rozliczenie!A1341</f>
        <v>0</v>
      </c>
      <c r="B91" s="521">
        <f>Rozliczenie!B1341</f>
        <v>0</v>
      </c>
      <c r="C91" s="521"/>
      <c r="D91" s="521"/>
      <c r="E91" s="51">
        <f>Rozliczenie!L1341</f>
        <v>0</v>
      </c>
      <c r="F91" s="49">
        <f>Rozliczenie!O1341</f>
        <v>0</v>
      </c>
      <c r="G91" s="49" t="e">
        <f t="shared" si="3"/>
        <v>#DIV/0!</v>
      </c>
      <c r="H91" s="79" t="e">
        <f t="shared" si="4"/>
        <v>#DIV/0!</v>
      </c>
      <c r="I91" s="50" t="e">
        <f t="shared" si="5"/>
        <v>#DIV/0!</v>
      </c>
      <c r="J91" s="49">
        <f>Rozliczenie!F1341</f>
        <v>0</v>
      </c>
      <c r="K91" s="49">
        <f>Rozliczenie!H1341</f>
        <v>0</v>
      </c>
      <c r="L91" s="48"/>
    </row>
    <row r="92" spans="1:12" s="47" customFormat="1" x14ac:dyDescent="0.35">
      <c r="A92" s="47">
        <f>Rozliczenie!A1342</f>
        <v>0</v>
      </c>
      <c r="B92" s="521">
        <f>Rozliczenie!B1342</f>
        <v>0</v>
      </c>
      <c r="C92" s="521"/>
      <c r="D92" s="521"/>
      <c r="E92" s="51">
        <f>Rozliczenie!L1342</f>
        <v>0</v>
      </c>
      <c r="F92" s="49">
        <f>Rozliczenie!O1342</f>
        <v>0</v>
      </c>
      <c r="G92" s="49" t="e">
        <f t="shared" si="3"/>
        <v>#DIV/0!</v>
      </c>
      <c r="H92" s="79" t="e">
        <f t="shared" si="4"/>
        <v>#DIV/0!</v>
      </c>
      <c r="I92" s="50" t="e">
        <f t="shared" si="5"/>
        <v>#DIV/0!</v>
      </c>
      <c r="J92" s="49">
        <f>Rozliczenie!F1342</f>
        <v>0</v>
      </c>
      <c r="K92" s="49">
        <f>Rozliczenie!H1342</f>
        <v>0</v>
      </c>
      <c r="L92" s="48"/>
    </row>
    <row r="93" spans="1:12" s="47" customFormat="1" x14ac:dyDescent="0.35">
      <c r="A93" s="47">
        <f>Rozliczenie!A1343</f>
        <v>0</v>
      </c>
      <c r="B93" s="521">
        <f>Rozliczenie!B1343</f>
        <v>0</v>
      </c>
      <c r="C93" s="521"/>
      <c r="D93" s="521"/>
      <c r="E93" s="51">
        <f>Rozliczenie!L1343</f>
        <v>0</v>
      </c>
      <c r="F93" s="49">
        <f>Rozliczenie!O1343</f>
        <v>0</v>
      </c>
      <c r="G93" s="49" t="e">
        <f t="shared" si="3"/>
        <v>#DIV/0!</v>
      </c>
      <c r="H93" s="79" t="e">
        <f t="shared" si="4"/>
        <v>#DIV/0!</v>
      </c>
      <c r="I93" s="50" t="e">
        <f t="shared" si="5"/>
        <v>#DIV/0!</v>
      </c>
      <c r="J93" s="49">
        <f>Rozliczenie!F1343</f>
        <v>0</v>
      </c>
      <c r="K93" s="49">
        <f>Rozliczenie!H1343</f>
        <v>0</v>
      </c>
      <c r="L93" s="48"/>
    </row>
    <row r="94" spans="1:12" s="47" customFormat="1" x14ac:dyDescent="0.35">
      <c r="A94" s="47">
        <f>Rozliczenie!A1344</f>
        <v>0</v>
      </c>
      <c r="B94" s="521">
        <f>Rozliczenie!B1344</f>
        <v>0</v>
      </c>
      <c r="C94" s="521"/>
      <c r="D94" s="521"/>
      <c r="E94" s="51">
        <f>Rozliczenie!L1344</f>
        <v>0</v>
      </c>
      <c r="F94" s="49">
        <f>Rozliczenie!O1344</f>
        <v>0</v>
      </c>
      <c r="G94" s="49" t="e">
        <f t="shared" si="3"/>
        <v>#DIV/0!</v>
      </c>
      <c r="H94" s="79" t="e">
        <f t="shared" si="4"/>
        <v>#DIV/0!</v>
      </c>
      <c r="I94" s="50" t="e">
        <f t="shared" si="5"/>
        <v>#DIV/0!</v>
      </c>
      <c r="J94" s="49">
        <f>Rozliczenie!F1344</f>
        <v>0</v>
      </c>
      <c r="K94" s="49">
        <f>Rozliczenie!H1344</f>
        <v>0</v>
      </c>
      <c r="L94" s="48"/>
    </row>
    <row r="95" spans="1:12" s="47" customFormat="1" x14ac:dyDescent="0.35">
      <c r="A95" s="47">
        <f>Rozliczenie!A1345</f>
        <v>0</v>
      </c>
      <c r="B95" s="521">
        <f>Rozliczenie!B1345</f>
        <v>0</v>
      </c>
      <c r="C95" s="521"/>
      <c r="D95" s="521"/>
      <c r="E95" s="51">
        <f>Rozliczenie!L1345</f>
        <v>0</v>
      </c>
      <c r="F95" s="49">
        <f>Rozliczenie!O1345</f>
        <v>0</v>
      </c>
      <c r="G95" s="49" t="e">
        <f t="shared" si="3"/>
        <v>#DIV/0!</v>
      </c>
      <c r="H95" s="79" t="e">
        <f t="shared" si="4"/>
        <v>#DIV/0!</v>
      </c>
      <c r="I95" s="50" t="e">
        <f t="shared" si="5"/>
        <v>#DIV/0!</v>
      </c>
      <c r="J95" s="49">
        <f>Rozliczenie!F1345</f>
        <v>0</v>
      </c>
      <c r="K95" s="49">
        <f>Rozliczenie!H1345</f>
        <v>0</v>
      </c>
      <c r="L95" s="48"/>
    </row>
    <row r="96" spans="1:12" s="47" customFormat="1" x14ac:dyDescent="0.35">
      <c r="A96" s="47">
        <f>Rozliczenie!A1346</f>
        <v>0</v>
      </c>
      <c r="B96" s="521">
        <f>Rozliczenie!B1346</f>
        <v>0</v>
      </c>
      <c r="C96" s="521"/>
      <c r="D96" s="521"/>
      <c r="E96" s="51">
        <f>Rozliczenie!L1346</f>
        <v>0</v>
      </c>
      <c r="F96" s="49">
        <f>Rozliczenie!O1346</f>
        <v>0</v>
      </c>
      <c r="G96" s="49" t="e">
        <f t="shared" si="3"/>
        <v>#DIV/0!</v>
      </c>
      <c r="H96" s="79" t="e">
        <f t="shared" si="4"/>
        <v>#DIV/0!</v>
      </c>
      <c r="I96" s="50" t="e">
        <f t="shared" si="5"/>
        <v>#DIV/0!</v>
      </c>
      <c r="J96" s="49">
        <f>Rozliczenie!F1346</f>
        <v>0</v>
      </c>
      <c r="K96" s="49">
        <f>Rozliczenie!H1346</f>
        <v>0</v>
      </c>
      <c r="L96" s="48"/>
    </row>
    <row r="97" spans="1:17" s="47" customFormat="1" x14ac:dyDescent="0.35">
      <c r="A97" s="47">
        <f>Rozliczenie!A1347</f>
        <v>0</v>
      </c>
      <c r="B97" s="521">
        <f>Rozliczenie!B1347</f>
        <v>0</v>
      </c>
      <c r="C97" s="521"/>
      <c r="D97" s="521"/>
      <c r="E97" s="51">
        <f>Rozliczenie!L1347</f>
        <v>0</v>
      </c>
      <c r="F97" s="49">
        <f>Rozliczenie!O1347</f>
        <v>0</v>
      </c>
      <c r="G97" s="49" t="e">
        <f t="shared" si="3"/>
        <v>#DIV/0!</v>
      </c>
      <c r="H97" s="79" t="e">
        <f t="shared" si="4"/>
        <v>#DIV/0!</v>
      </c>
      <c r="I97" s="50" t="e">
        <f t="shared" si="5"/>
        <v>#DIV/0!</v>
      </c>
      <c r="J97" s="49">
        <f>Rozliczenie!F1347</f>
        <v>0</v>
      </c>
      <c r="K97" s="49">
        <f>Rozliczenie!H1347</f>
        <v>0</v>
      </c>
      <c r="L97" s="48"/>
    </row>
    <row r="98" spans="1:17" s="47" customFormat="1" x14ac:dyDescent="0.35">
      <c r="A98" s="47">
        <f>Rozliczenie!A1348</f>
        <v>0</v>
      </c>
      <c r="B98" s="521">
        <f>Rozliczenie!B1348</f>
        <v>0</v>
      </c>
      <c r="C98" s="521"/>
      <c r="D98" s="521"/>
      <c r="E98" s="51">
        <f>Rozliczenie!L1348</f>
        <v>0</v>
      </c>
      <c r="F98" s="49">
        <f>Rozliczenie!O1348</f>
        <v>0</v>
      </c>
      <c r="G98" s="49" t="e">
        <f t="shared" si="3"/>
        <v>#DIV/0!</v>
      </c>
      <c r="H98" s="79" t="e">
        <f t="shared" si="4"/>
        <v>#DIV/0!</v>
      </c>
      <c r="I98" s="50" t="e">
        <f t="shared" si="5"/>
        <v>#DIV/0!</v>
      </c>
      <c r="J98" s="49">
        <f>Rozliczenie!F1348</f>
        <v>0</v>
      </c>
      <c r="K98" s="49">
        <f>Rozliczenie!H1348</f>
        <v>0</v>
      </c>
      <c r="L98" s="48"/>
    </row>
    <row r="99" spans="1:17" s="47" customFormat="1" x14ac:dyDescent="0.35">
      <c r="A99" s="47">
        <f>Rozliczenie!A1349</f>
        <v>0</v>
      </c>
      <c r="B99" s="521">
        <f>Rozliczenie!B1349</f>
        <v>0</v>
      </c>
      <c r="C99" s="521"/>
      <c r="D99" s="521"/>
      <c r="E99" s="51">
        <f>Rozliczenie!L1349</f>
        <v>0</v>
      </c>
      <c r="F99" s="49">
        <f>Rozliczenie!O1349</f>
        <v>0</v>
      </c>
      <c r="G99" s="49" t="e">
        <f t="shared" si="3"/>
        <v>#DIV/0!</v>
      </c>
      <c r="H99" s="79" t="e">
        <f t="shared" si="4"/>
        <v>#DIV/0!</v>
      </c>
      <c r="I99" s="50" t="e">
        <f t="shared" si="5"/>
        <v>#DIV/0!</v>
      </c>
      <c r="J99" s="49">
        <f>Rozliczenie!F1349</f>
        <v>0</v>
      </c>
      <c r="K99" s="49">
        <f>Rozliczenie!H1349</f>
        <v>0</v>
      </c>
      <c r="L99" s="48"/>
    </row>
    <row r="100" spans="1:17" s="47" customFormat="1" x14ac:dyDescent="0.35">
      <c r="A100" s="47">
        <f>Rozliczenie!A1350</f>
        <v>0</v>
      </c>
      <c r="B100" s="521">
        <f>Rozliczenie!B1350</f>
        <v>0</v>
      </c>
      <c r="C100" s="521"/>
      <c r="D100" s="521"/>
      <c r="E100" s="51">
        <f>Rozliczenie!L1350</f>
        <v>0</v>
      </c>
      <c r="F100" s="49">
        <f>Rozliczenie!O1350</f>
        <v>0</v>
      </c>
      <c r="G100" s="49" t="e">
        <f t="shared" si="3"/>
        <v>#DIV/0!</v>
      </c>
      <c r="H100" s="79" t="e">
        <f t="shared" si="4"/>
        <v>#DIV/0!</v>
      </c>
      <c r="I100" s="50" t="e">
        <f t="shared" si="5"/>
        <v>#DIV/0!</v>
      </c>
      <c r="J100" s="49">
        <f>Rozliczenie!F1350</f>
        <v>0</v>
      </c>
      <c r="K100" s="49">
        <f>Rozliczenie!H1350</f>
        <v>0</v>
      </c>
      <c r="L100" s="48"/>
    </row>
    <row r="101" spans="1:17" s="47" customFormat="1" x14ac:dyDescent="0.35">
      <c r="A101" s="47">
        <f>Rozliczenie!A1351</f>
        <v>0</v>
      </c>
      <c r="B101" s="521">
        <f>Rozliczenie!B1351</f>
        <v>0</v>
      </c>
      <c r="C101" s="521"/>
      <c r="D101" s="521"/>
      <c r="E101" s="51">
        <f>Rozliczenie!L1351</f>
        <v>0</v>
      </c>
      <c r="F101" s="49">
        <f>Rozliczenie!O1351</f>
        <v>0</v>
      </c>
      <c r="G101" s="49" t="e">
        <f t="shared" si="3"/>
        <v>#DIV/0!</v>
      </c>
      <c r="H101" s="79" t="e">
        <f t="shared" si="4"/>
        <v>#DIV/0!</v>
      </c>
      <c r="I101" s="50" t="e">
        <f t="shared" si="5"/>
        <v>#DIV/0!</v>
      </c>
      <c r="J101" s="49">
        <f>Rozliczenie!F1351</f>
        <v>0</v>
      </c>
      <c r="K101" s="49">
        <f>Rozliczenie!H1351</f>
        <v>0</v>
      </c>
      <c r="L101" s="48"/>
    </row>
    <row r="102" spans="1:17" s="47" customFormat="1" x14ac:dyDescent="0.35">
      <c r="A102" s="47">
        <f>Rozliczenie!A1352</f>
        <v>0</v>
      </c>
      <c r="B102" s="521">
        <f>Rozliczenie!B1352</f>
        <v>0</v>
      </c>
      <c r="C102" s="521"/>
      <c r="D102" s="521"/>
      <c r="E102" s="51">
        <f>Rozliczenie!L1352</f>
        <v>0</v>
      </c>
      <c r="F102" s="49">
        <f>Rozliczenie!O1352</f>
        <v>0</v>
      </c>
      <c r="G102" s="49" t="e">
        <f t="shared" si="3"/>
        <v>#DIV/0!</v>
      </c>
      <c r="H102" s="79" t="e">
        <f t="shared" si="4"/>
        <v>#DIV/0!</v>
      </c>
      <c r="I102" s="50" t="e">
        <f t="shared" si="5"/>
        <v>#DIV/0!</v>
      </c>
      <c r="J102" s="49">
        <f>Rozliczenie!F1352</f>
        <v>0</v>
      </c>
      <c r="K102" s="49">
        <f>Rozliczenie!H1352</f>
        <v>0</v>
      </c>
      <c r="L102" s="48"/>
    </row>
    <row r="103" spans="1:17" s="47" customFormat="1" x14ac:dyDescent="0.35">
      <c r="A103" s="47">
        <f>Rozliczenie!A1353</f>
        <v>0</v>
      </c>
      <c r="B103" s="521">
        <f>Rozliczenie!B1353</f>
        <v>0</v>
      </c>
      <c r="C103" s="521"/>
      <c r="D103" s="521"/>
      <c r="E103" s="51">
        <f>Rozliczenie!L1353</f>
        <v>0</v>
      </c>
      <c r="F103" s="49">
        <f>Rozliczenie!O1353</f>
        <v>0</v>
      </c>
      <c r="G103" s="49" t="e">
        <f t="shared" si="3"/>
        <v>#DIV/0!</v>
      </c>
      <c r="H103" s="79" t="e">
        <f t="shared" si="4"/>
        <v>#DIV/0!</v>
      </c>
      <c r="I103" s="50" t="e">
        <f t="shared" si="5"/>
        <v>#DIV/0!</v>
      </c>
      <c r="J103" s="49">
        <f>Rozliczenie!F1353</f>
        <v>0</v>
      </c>
      <c r="K103" s="49">
        <f>Rozliczenie!H1353</f>
        <v>0</v>
      </c>
      <c r="L103" s="48"/>
    </row>
    <row r="104" spans="1:17" s="24" customFormat="1" x14ac:dyDescent="0.35">
      <c r="A104" s="24" t="s">
        <v>95</v>
      </c>
      <c r="C104" s="45"/>
      <c r="D104" s="46"/>
      <c r="E104" s="44">
        <f>SUM(E4:E103)</f>
        <v>0</v>
      </c>
      <c r="F104" s="44">
        <f>SUM(F4:F103)</f>
        <v>0</v>
      </c>
      <c r="G104" s="45"/>
      <c r="H104" s="45"/>
      <c r="I104" s="45"/>
      <c r="J104" s="44">
        <f>SUM(J4:J103)</f>
        <v>0</v>
      </c>
      <c r="K104" s="44">
        <f>SUMIF(K4:K103,"&gt;0")</f>
        <v>0</v>
      </c>
    </row>
    <row r="105" spans="1:17" x14ac:dyDescent="0.35">
      <c r="C105" s="41"/>
      <c r="D105" s="41"/>
      <c r="E105" s="41"/>
      <c r="F105" s="42"/>
      <c r="K105" s="41"/>
    </row>
    <row r="106" spans="1:17" x14ac:dyDescent="0.35">
      <c r="B106" s="524" t="s">
        <v>94</v>
      </c>
      <c r="C106" s="524"/>
      <c r="D106" s="524"/>
      <c r="E106" s="524"/>
      <c r="F106" s="524"/>
      <c r="G106" s="524"/>
      <c r="H106" s="524"/>
      <c r="I106" s="524"/>
      <c r="J106" s="524"/>
      <c r="K106" s="524"/>
      <c r="L106" s="524"/>
      <c r="M106" s="524"/>
      <c r="N106" s="524"/>
      <c r="O106" s="524"/>
      <c r="P106" s="524"/>
      <c r="Q106" s="524"/>
    </row>
    <row r="107" spans="1:17" ht="42" customHeight="1" x14ac:dyDescent="0.35">
      <c r="A107" s="40" t="str">
        <f t="shared" ref="A107:A170" si="6">A3</f>
        <v>l.p</v>
      </c>
      <c r="B107" s="39"/>
      <c r="C107" s="38" t="s">
        <v>93</v>
      </c>
      <c r="D107" s="37" t="s">
        <v>92</v>
      </c>
      <c r="E107" s="36" t="s">
        <v>91</v>
      </c>
      <c r="F107" s="35" t="s">
        <v>90</v>
      </c>
      <c r="G107" s="34" t="s">
        <v>89</v>
      </c>
      <c r="H107" s="33" t="s">
        <v>88</v>
      </c>
      <c r="I107" s="33" t="s">
        <v>87</v>
      </c>
      <c r="J107" s="33" t="s">
        <v>86</v>
      </c>
      <c r="K107" s="31" t="s">
        <v>85</v>
      </c>
      <c r="L107" s="32" t="s">
        <v>84</v>
      </c>
      <c r="M107" s="31" t="s">
        <v>83</v>
      </c>
      <c r="N107" s="31" t="s">
        <v>82</v>
      </c>
      <c r="O107" s="31" t="s">
        <v>81</v>
      </c>
      <c r="P107" s="30" t="s">
        <v>80</v>
      </c>
      <c r="Q107" s="30" t="s">
        <v>79</v>
      </c>
    </row>
    <row r="108" spans="1:17" s="194" customFormat="1" x14ac:dyDescent="0.35">
      <c r="A108" s="194">
        <f t="shared" si="6"/>
        <v>0</v>
      </c>
      <c r="B108" s="29"/>
      <c r="C108" s="25" t="e">
        <f>ROUND(F4/E4,2)</f>
        <v>#DIV/0!</v>
      </c>
      <c r="D108" s="27" t="e">
        <f t="shared" ref="D108:D171" si="7">H4</f>
        <v>#DIV/0!</v>
      </c>
      <c r="E108" s="28" t="e">
        <f>ROUND(D108/C108,2)</f>
        <v>#DIV/0!</v>
      </c>
      <c r="F108" s="27" t="e">
        <f>ROUND(D108*E4,2)</f>
        <v>#DIV/0!</v>
      </c>
      <c r="G108" s="27" t="e">
        <f>ROUND(G4*E4,2)</f>
        <v>#DIV/0!</v>
      </c>
      <c r="H108" s="27" t="e">
        <f>ROUND(J108*E4,2)</f>
        <v>#DIV/0!</v>
      </c>
      <c r="I108" s="194" t="e">
        <f>ROUND(J108*E4,2)</f>
        <v>#DIV/0!</v>
      </c>
      <c r="J108" s="229" t="e">
        <f>IF((F4-J4)/E4&gt;=$L$4,$L$4,(F4-J4)/E4)</f>
        <v>#DIV/0!</v>
      </c>
      <c r="K108" s="27" t="e">
        <f>ROUND(K4/E4,2)</f>
        <v>#DIV/0!</v>
      </c>
      <c r="L108" s="27">
        <f>ROUND(F4*0.1,2)</f>
        <v>0</v>
      </c>
      <c r="M108" s="27" t="e">
        <f>ROUND(C108*0.1,2)</f>
        <v>#DIV/0!</v>
      </c>
      <c r="N108" s="194" t="e">
        <f t="shared" ref="N108:N171" si="8">IF(D108&gt;=M108,$M$2,$M$3)</f>
        <v>#DIV/0!</v>
      </c>
      <c r="O108" s="194" t="e">
        <f t="shared" ref="O108:O171" si="9">IF(K108&lt;=$L$4,$M$2,$M$3)</f>
        <v>#DIV/0!</v>
      </c>
      <c r="P108" s="27" t="e">
        <f t="shared" ref="P108:P171" si="10">(H108+J4)-F4</f>
        <v>#DIV/0!</v>
      </c>
      <c r="Q108" s="25" t="e">
        <f t="shared" ref="Q108:Q171" si="11">F4-G108</f>
        <v>#DIV/0!</v>
      </c>
    </row>
    <row r="109" spans="1:17" s="194" customFormat="1" x14ac:dyDescent="0.35">
      <c r="A109" s="194">
        <f t="shared" si="6"/>
        <v>0</v>
      </c>
      <c r="B109" s="29"/>
      <c r="C109" s="25" t="e">
        <f t="shared" ref="C109:C172" si="12">ROUND(F5/E5,2)</f>
        <v>#DIV/0!</v>
      </c>
      <c r="D109" s="27" t="e">
        <f t="shared" si="7"/>
        <v>#DIV/0!</v>
      </c>
      <c r="E109" s="28" t="e">
        <f t="shared" ref="E109:E172" si="13">ROUND(D109/C109,2)</f>
        <v>#DIV/0!</v>
      </c>
      <c r="F109" s="27" t="e">
        <f t="shared" ref="F109:F172" si="14">ROUND(D109*E5,2)</f>
        <v>#DIV/0!</v>
      </c>
      <c r="G109" s="27" t="e">
        <f t="shared" ref="G109:G172" si="15">ROUND(G5*E5,2)</f>
        <v>#DIV/0!</v>
      </c>
      <c r="H109" s="27" t="e">
        <f t="shared" ref="H109:H172" si="16">ROUND(J109*E5,2)</f>
        <v>#DIV/0!</v>
      </c>
      <c r="I109" s="194" t="e">
        <f t="shared" ref="I109:I172" si="17">ROUND(J109*E5,2)</f>
        <v>#DIV/0!</v>
      </c>
      <c r="J109" s="229" t="e">
        <f t="shared" ref="J109:J172" si="18">IF((F5-J5)/E5&gt;=$L$4,$L$4,(F5-J5)/E5)</f>
        <v>#DIV/0!</v>
      </c>
      <c r="K109" s="27" t="e">
        <f t="shared" ref="K109:K172" si="19">ROUND(K5/E5,2)</f>
        <v>#DIV/0!</v>
      </c>
      <c r="L109" s="27">
        <f t="shared" ref="L109:L172" si="20">ROUND(F5*0.1,2)</f>
        <v>0</v>
      </c>
      <c r="M109" s="27" t="e">
        <f t="shared" ref="M109:M172" si="21">ROUND(C109*0.1,2)</f>
        <v>#DIV/0!</v>
      </c>
      <c r="N109" s="194" t="e">
        <f t="shared" si="8"/>
        <v>#DIV/0!</v>
      </c>
      <c r="O109" s="194" t="e">
        <f t="shared" si="9"/>
        <v>#DIV/0!</v>
      </c>
      <c r="P109" s="27" t="e">
        <f t="shared" si="10"/>
        <v>#DIV/0!</v>
      </c>
      <c r="Q109" s="25" t="e">
        <f t="shared" si="11"/>
        <v>#DIV/0!</v>
      </c>
    </row>
    <row r="110" spans="1:17" s="194" customFormat="1" x14ac:dyDescent="0.35">
      <c r="A110" s="194">
        <f t="shared" si="6"/>
        <v>0</v>
      </c>
      <c r="B110" s="29"/>
      <c r="C110" s="25" t="e">
        <f t="shared" si="12"/>
        <v>#DIV/0!</v>
      </c>
      <c r="D110" s="27" t="e">
        <f t="shared" si="7"/>
        <v>#DIV/0!</v>
      </c>
      <c r="E110" s="28" t="e">
        <f t="shared" si="13"/>
        <v>#DIV/0!</v>
      </c>
      <c r="F110" s="27" t="e">
        <f t="shared" si="14"/>
        <v>#DIV/0!</v>
      </c>
      <c r="G110" s="27" t="e">
        <f t="shared" si="15"/>
        <v>#DIV/0!</v>
      </c>
      <c r="H110" s="27" t="e">
        <f t="shared" si="16"/>
        <v>#DIV/0!</v>
      </c>
      <c r="I110" s="194" t="e">
        <f t="shared" si="17"/>
        <v>#DIV/0!</v>
      </c>
      <c r="J110" s="229" t="e">
        <f t="shared" si="18"/>
        <v>#DIV/0!</v>
      </c>
      <c r="K110" s="27" t="e">
        <f t="shared" si="19"/>
        <v>#DIV/0!</v>
      </c>
      <c r="L110" s="27">
        <f t="shared" si="20"/>
        <v>0</v>
      </c>
      <c r="M110" s="27" t="e">
        <f t="shared" si="21"/>
        <v>#DIV/0!</v>
      </c>
      <c r="N110" s="194" t="e">
        <f t="shared" si="8"/>
        <v>#DIV/0!</v>
      </c>
      <c r="O110" s="194" t="e">
        <f t="shared" si="9"/>
        <v>#DIV/0!</v>
      </c>
      <c r="P110" s="27" t="e">
        <f t="shared" si="10"/>
        <v>#DIV/0!</v>
      </c>
      <c r="Q110" s="25" t="e">
        <f t="shared" si="11"/>
        <v>#DIV/0!</v>
      </c>
    </row>
    <row r="111" spans="1:17" s="194" customFormat="1" x14ac:dyDescent="0.35">
      <c r="A111" s="194">
        <f t="shared" si="6"/>
        <v>0</v>
      </c>
      <c r="B111" s="29"/>
      <c r="C111" s="25" t="e">
        <f t="shared" si="12"/>
        <v>#DIV/0!</v>
      </c>
      <c r="D111" s="27" t="e">
        <f t="shared" si="7"/>
        <v>#DIV/0!</v>
      </c>
      <c r="E111" s="28" t="e">
        <f t="shared" si="13"/>
        <v>#DIV/0!</v>
      </c>
      <c r="F111" s="27" t="e">
        <f t="shared" si="14"/>
        <v>#DIV/0!</v>
      </c>
      <c r="G111" s="27" t="e">
        <f t="shared" si="15"/>
        <v>#DIV/0!</v>
      </c>
      <c r="H111" s="27" t="e">
        <f t="shared" si="16"/>
        <v>#DIV/0!</v>
      </c>
      <c r="I111" s="194" t="e">
        <f t="shared" si="17"/>
        <v>#DIV/0!</v>
      </c>
      <c r="J111" s="229" t="e">
        <f t="shared" si="18"/>
        <v>#DIV/0!</v>
      </c>
      <c r="K111" s="27" t="e">
        <f t="shared" si="19"/>
        <v>#DIV/0!</v>
      </c>
      <c r="L111" s="27">
        <f t="shared" si="20"/>
        <v>0</v>
      </c>
      <c r="M111" s="27" t="e">
        <f t="shared" si="21"/>
        <v>#DIV/0!</v>
      </c>
      <c r="N111" s="194" t="e">
        <f t="shared" si="8"/>
        <v>#DIV/0!</v>
      </c>
      <c r="O111" s="194" t="e">
        <f t="shared" si="9"/>
        <v>#DIV/0!</v>
      </c>
      <c r="P111" s="27" t="e">
        <f t="shared" si="10"/>
        <v>#DIV/0!</v>
      </c>
      <c r="Q111" s="25" t="e">
        <f t="shared" si="11"/>
        <v>#DIV/0!</v>
      </c>
    </row>
    <row r="112" spans="1:17" x14ac:dyDescent="0.35">
      <c r="A112" s="194">
        <f t="shared" si="6"/>
        <v>0</v>
      </c>
      <c r="B112" s="29"/>
      <c r="C112" s="25" t="e">
        <f t="shared" si="12"/>
        <v>#DIV/0!</v>
      </c>
      <c r="D112" s="27" t="e">
        <f t="shared" si="7"/>
        <v>#DIV/0!</v>
      </c>
      <c r="E112" s="28" t="e">
        <f t="shared" si="13"/>
        <v>#DIV/0!</v>
      </c>
      <c r="F112" s="27" t="e">
        <f t="shared" si="14"/>
        <v>#DIV/0!</v>
      </c>
      <c r="G112" s="27" t="e">
        <f t="shared" si="15"/>
        <v>#DIV/0!</v>
      </c>
      <c r="H112" s="27" t="e">
        <f t="shared" si="16"/>
        <v>#DIV/0!</v>
      </c>
      <c r="I112" s="194" t="e">
        <f t="shared" si="17"/>
        <v>#DIV/0!</v>
      </c>
      <c r="J112" s="229" t="e">
        <f t="shared" si="18"/>
        <v>#DIV/0!</v>
      </c>
      <c r="K112" s="27" t="e">
        <f t="shared" si="19"/>
        <v>#DIV/0!</v>
      </c>
      <c r="L112" s="27">
        <f t="shared" si="20"/>
        <v>0</v>
      </c>
      <c r="M112" s="27" t="e">
        <f t="shared" si="21"/>
        <v>#DIV/0!</v>
      </c>
      <c r="N112" s="194" t="e">
        <f t="shared" si="8"/>
        <v>#DIV/0!</v>
      </c>
      <c r="O112" s="194" t="e">
        <f t="shared" si="9"/>
        <v>#DIV/0!</v>
      </c>
      <c r="P112" s="27" t="e">
        <f t="shared" si="10"/>
        <v>#DIV/0!</v>
      </c>
      <c r="Q112" s="25" t="e">
        <f t="shared" si="11"/>
        <v>#DIV/0!</v>
      </c>
    </row>
    <row r="113" spans="1:17" x14ac:dyDescent="0.35">
      <c r="A113" s="194">
        <f t="shared" si="6"/>
        <v>0</v>
      </c>
      <c r="B113" s="29"/>
      <c r="C113" s="25" t="e">
        <f t="shared" si="12"/>
        <v>#DIV/0!</v>
      </c>
      <c r="D113" s="27" t="e">
        <f t="shared" si="7"/>
        <v>#DIV/0!</v>
      </c>
      <c r="E113" s="28" t="e">
        <f t="shared" si="13"/>
        <v>#DIV/0!</v>
      </c>
      <c r="F113" s="27" t="e">
        <f t="shared" si="14"/>
        <v>#DIV/0!</v>
      </c>
      <c r="G113" s="27" t="e">
        <f t="shared" si="15"/>
        <v>#DIV/0!</v>
      </c>
      <c r="H113" s="27" t="e">
        <f t="shared" si="16"/>
        <v>#DIV/0!</v>
      </c>
      <c r="I113" s="194" t="e">
        <f t="shared" si="17"/>
        <v>#DIV/0!</v>
      </c>
      <c r="J113" s="229" t="e">
        <f t="shared" si="18"/>
        <v>#DIV/0!</v>
      </c>
      <c r="K113" s="27" t="e">
        <f t="shared" si="19"/>
        <v>#DIV/0!</v>
      </c>
      <c r="L113" s="27">
        <f t="shared" si="20"/>
        <v>0</v>
      </c>
      <c r="M113" s="27" t="e">
        <f t="shared" si="21"/>
        <v>#DIV/0!</v>
      </c>
      <c r="N113" s="194" t="e">
        <f t="shared" si="8"/>
        <v>#DIV/0!</v>
      </c>
      <c r="O113" s="194" t="e">
        <f t="shared" si="9"/>
        <v>#DIV/0!</v>
      </c>
      <c r="P113" s="27" t="e">
        <f t="shared" si="10"/>
        <v>#DIV/0!</v>
      </c>
      <c r="Q113" s="25" t="e">
        <f t="shared" si="11"/>
        <v>#DIV/0!</v>
      </c>
    </row>
    <row r="114" spans="1:17" x14ac:dyDescent="0.35">
      <c r="A114" s="194">
        <f t="shared" si="6"/>
        <v>0</v>
      </c>
      <c r="B114" s="29"/>
      <c r="C114" s="25" t="e">
        <f t="shared" si="12"/>
        <v>#DIV/0!</v>
      </c>
      <c r="D114" s="27" t="e">
        <f t="shared" si="7"/>
        <v>#DIV/0!</v>
      </c>
      <c r="E114" s="28" t="e">
        <f t="shared" si="13"/>
        <v>#DIV/0!</v>
      </c>
      <c r="F114" s="27" t="e">
        <f t="shared" si="14"/>
        <v>#DIV/0!</v>
      </c>
      <c r="G114" s="27" t="e">
        <f t="shared" si="15"/>
        <v>#DIV/0!</v>
      </c>
      <c r="H114" s="27" t="e">
        <f t="shared" si="16"/>
        <v>#DIV/0!</v>
      </c>
      <c r="I114" s="194" t="e">
        <f t="shared" si="17"/>
        <v>#DIV/0!</v>
      </c>
      <c r="J114" s="229" t="e">
        <f t="shared" si="18"/>
        <v>#DIV/0!</v>
      </c>
      <c r="K114" s="27" t="e">
        <f t="shared" si="19"/>
        <v>#DIV/0!</v>
      </c>
      <c r="L114" s="27">
        <f t="shared" si="20"/>
        <v>0</v>
      </c>
      <c r="M114" s="27" t="e">
        <f t="shared" si="21"/>
        <v>#DIV/0!</v>
      </c>
      <c r="N114" s="194" t="e">
        <f t="shared" si="8"/>
        <v>#DIV/0!</v>
      </c>
      <c r="O114" s="194" t="e">
        <f t="shared" si="9"/>
        <v>#DIV/0!</v>
      </c>
      <c r="P114" s="27" t="e">
        <f t="shared" si="10"/>
        <v>#DIV/0!</v>
      </c>
      <c r="Q114" s="25" t="e">
        <f t="shared" si="11"/>
        <v>#DIV/0!</v>
      </c>
    </row>
    <row r="115" spans="1:17" x14ac:dyDescent="0.35">
      <c r="A115" s="194">
        <f t="shared" si="6"/>
        <v>0</v>
      </c>
      <c r="B115" s="29"/>
      <c r="C115" s="25" t="e">
        <f t="shared" si="12"/>
        <v>#DIV/0!</v>
      </c>
      <c r="D115" s="27" t="e">
        <f t="shared" si="7"/>
        <v>#DIV/0!</v>
      </c>
      <c r="E115" s="28" t="e">
        <f t="shared" si="13"/>
        <v>#DIV/0!</v>
      </c>
      <c r="F115" s="27" t="e">
        <f t="shared" si="14"/>
        <v>#DIV/0!</v>
      </c>
      <c r="G115" s="27" t="e">
        <f t="shared" si="15"/>
        <v>#DIV/0!</v>
      </c>
      <c r="H115" s="27" t="e">
        <f t="shared" si="16"/>
        <v>#DIV/0!</v>
      </c>
      <c r="I115" s="194" t="e">
        <f t="shared" si="17"/>
        <v>#DIV/0!</v>
      </c>
      <c r="J115" s="229" t="e">
        <f t="shared" si="18"/>
        <v>#DIV/0!</v>
      </c>
      <c r="K115" s="27" t="e">
        <f t="shared" si="19"/>
        <v>#DIV/0!</v>
      </c>
      <c r="L115" s="27">
        <f t="shared" si="20"/>
        <v>0</v>
      </c>
      <c r="M115" s="27" t="e">
        <f t="shared" si="21"/>
        <v>#DIV/0!</v>
      </c>
      <c r="N115" s="194" t="e">
        <f t="shared" si="8"/>
        <v>#DIV/0!</v>
      </c>
      <c r="O115" s="194" t="e">
        <f t="shared" si="9"/>
        <v>#DIV/0!</v>
      </c>
      <c r="P115" s="27" t="e">
        <f t="shared" si="10"/>
        <v>#DIV/0!</v>
      </c>
      <c r="Q115" s="25" t="e">
        <f t="shared" si="11"/>
        <v>#DIV/0!</v>
      </c>
    </row>
    <row r="116" spans="1:17" x14ac:dyDescent="0.35">
      <c r="A116" s="194">
        <f t="shared" si="6"/>
        <v>0</v>
      </c>
      <c r="B116" s="29"/>
      <c r="C116" s="25" t="e">
        <f t="shared" si="12"/>
        <v>#DIV/0!</v>
      </c>
      <c r="D116" s="27" t="e">
        <f t="shared" si="7"/>
        <v>#DIV/0!</v>
      </c>
      <c r="E116" s="28" t="e">
        <f t="shared" si="13"/>
        <v>#DIV/0!</v>
      </c>
      <c r="F116" s="27" t="e">
        <f t="shared" si="14"/>
        <v>#DIV/0!</v>
      </c>
      <c r="G116" s="27" t="e">
        <f t="shared" si="15"/>
        <v>#DIV/0!</v>
      </c>
      <c r="H116" s="27" t="e">
        <f t="shared" si="16"/>
        <v>#DIV/0!</v>
      </c>
      <c r="I116" s="194" t="e">
        <f t="shared" si="17"/>
        <v>#DIV/0!</v>
      </c>
      <c r="J116" s="229" t="e">
        <f t="shared" si="18"/>
        <v>#DIV/0!</v>
      </c>
      <c r="K116" s="27" t="e">
        <f t="shared" si="19"/>
        <v>#DIV/0!</v>
      </c>
      <c r="L116" s="27">
        <f t="shared" si="20"/>
        <v>0</v>
      </c>
      <c r="M116" s="27" t="e">
        <f t="shared" si="21"/>
        <v>#DIV/0!</v>
      </c>
      <c r="N116" s="194" t="e">
        <f t="shared" si="8"/>
        <v>#DIV/0!</v>
      </c>
      <c r="O116" s="194" t="e">
        <f t="shared" si="9"/>
        <v>#DIV/0!</v>
      </c>
      <c r="P116" s="27" t="e">
        <f t="shared" si="10"/>
        <v>#DIV/0!</v>
      </c>
      <c r="Q116" s="25" t="e">
        <f t="shared" si="11"/>
        <v>#DIV/0!</v>
      </c>
    </row>
    <row r="117" spans="1:17" x14ac:dyDescent="0.35">
      <c r="A117" s="194">
        <f t="shared" si="6"/>
        <v>0</v>
      </c>
      <c r="B117" s="29"/>
      <c r="C117" s="25" t="e">
        <f t="shared" si="12"/>
        <v>#DIV/0!</v>
      </c>
      <c r="D117" s="27" t="e">
        <f t="shared" si="7"/>
        <v>#DIV/0!</v>
      </c>
      <c r="E117" s="28" t="e">
        <f t="shared" si="13"/>
        <v>#DIV/0!</v>
      </c>
      <c r="F117" s="27" t="e">
        <f t="shared" si="14"/>
        <v>#DIV/0!</v>
      </c>
      <c r="G117" s="27" t="e">
        <f t="shared" si="15"/>
        <v>#DIV/0!</v>
      </c>
      <c r="H117" s="27" t="e">
        <f t="shared" si="16"/>
        <v>#DIV/0!</v>
      </c>
      <c r="I117" s="194" t="e">
        <f t="shared" si="17"/>
        <v>#DIV/0!</v>
      </c>
      <c r="J117" s="229" t="e">
        <f t="shared" si="18"/>
        <v>#DIV/0!</v>
      </c>
      <c r="K117" s="27" t="e">
        <f t="shared" si="19"/>
        <v>#DIV/0!</v>
      </c>
      <c r="L117" s="27">
        <f t="shared" si="20"/>
        <v>0</v>
      </c>
      <c r="M117" s="27" t="e">
        <f t="shared" si="21"/>
        <v>#DIV/0!</v>
      </c>
      <c r="N117" s="194" t="e">
        <f t="shared" si="8"/>
        <v>#DIV/0!</v>
      </c>
      <c r="O117" s="194" t="e">
        <f t="shared" si="9"/>
        <v>#DIV/0!</v>
      </c>
      <c r="P117" s="27" t="e">
        <f t="shared" si="10"/>
        <v>#DIV/0!</v>
      </c>
      <c r="Q117" s="25" t="e">
        <f t="shared" si="11"/>
        <v>#DIV/0!</v>
      </c>
    </row>
    <row r="118" spans="1:17" x14ac:dyDescent="0.35">
      <c r="A118" s="194">
        <f t="shared" si="6"/>
        <v>0</v>
      </c>
      <c r="B118" s="29"/>
      <c r="C118" s="25" t="e">
        <f t="shared" si="12"/>
        <v>#DIV/0!</v>
      </c>
      <c r="D118" s="27" t="e">
        <f t="shared" si="7"/>
        <v>#DIV/0!</v>
      </c>
      <c r="E118" s="28" t="e">
        <f t="shared" si="13"/>
        <v>#DIV/0!</v>
      </c>
      <c r="F118" s="27" t="e">
        <f t="shared" si="14"/>
        <v>#DIV/0!</v>
      </c>
      <c r="G118" s="27" t="e">
        <f t="shared" si="15"/>
        <v>#DIV/0!</v>
      </c>
      <c r="H118" s="27" t="e">
        <f t="shared" si="16"/>
        <v>#DIV/0!</v>
      </c>
      <c r="I118" s="194" t="e">
        <f t="shared" si="17"/>
        <v>#DIV/0!</v>
      </c>
      <c r="J118" s="229" t="e">
        <f t="shared" si="18"/>
        <v>#DIV/0!</v>
      </c>
      <c r="K118" s="27" t="e">
        <f t="shared" si="19"/>
        <v>#DIV/0!</v>
      </c>
      <c r="L118" s="27">
        <f t="shared" si="20"/>
        <v>0</v>
      </c>
      <c r="M118" s="27" t="e">
        <f t="shared" si="21"/>
        <v>#DIV/0!</v>
      </c>
      <c r="N118" s="194" t="e">
        <f t="shared" si="8"/>
        <v>#DIV/0!</v>
      </c>
      <c r="O118" s="194" t="e">
        <f t="shared" si="9"/>
        <v>#DIV/0!</v>
      </c>
      <c r="P118" s="27" t="e">
        <f t="shared" si="10"/>
        <v>#DIV/0!</v>
      </c>
      <c r="Q118" s="25" t="e">
        <f t="shared" si="11"/>
        <v>#DIV/0!</v>
      </c>
    </row>
    <row r="119" spans="1:17" x14ac:dyDescent="0.35">
      <c r="A119" s="194">
        <f t="shared" si="6"/>
        <v>0</v>
      </c>
      <c r="B119" s="29"/>
      <c r="C119" s="25" t="e">
        <f t="shared" si="12"/>
        <v>#DIV/0!</v>
      </c>
      <c r="D119" s="27" t="e">
        <f t="shared" si="7"/>
        <v>#DIV/0!</v>
      </c>
      <c r="E119" s="28" t="e">
        <f t="shared" si="13"/>
        <v>#DIV/0!</v>
      </c>
      <c r="F119" s="27" t="e">
        <f t="shared" si="14"/>
        <v>#DIV/0!</v>
      </c>
      <c r="G119" s="27" t="e">
        <f t="shared" si="15"/>
        <v>#DIV/0!</v>
      </c>
      <c r="H119" s="27" t="e">
        <f t="shared" si="16"/>
        <v>#DIV/0!</v>
      </c>
      <c r="I119" s="194" t="e">
        <f t="shared" si="17"/>
        <v>#DIV/0!</v>
      </c>
      <c r="J119" s="229" t="e">
        <f t="shared" si="18"/>
        <v>#DIV/0!</v>
      </c>
      <c r="K119" s="27" t="e">
        <f t="shared" si="19"/>
        <v>#DIV/0!</v>
      </c>
      <c r="L119" s="27">
        <f t="shared" si="20"/>
        <v>0</v>
      </c>
      <c r="M119" s="27" t="e">
        <f t="shared" si="21"/>
        <v>#DIV/0!</v>
      </c>
      <c r="N119" s="194" t="e">
        <f t="shared" si="8"/>
        <v>#DIV/0!</v>
      </c>
      <c r="O119" s="194" t="e">
        <f t="shared" si="9"/>
        <v>#DIV/0!</v>
      </c>
      <c r="P119" s="27" t="e">
        <f t="shared" si="10"/>
        <v>#DIV/0!</v>
      </c>
      <c r="Q119" s="25" t="e">
        <f t="shared" si="11"/>
        <v>#DIV/0!</v>
      </c>
    </row>
    <row r="120" spans="1:17" x14ac:dyDescent="0.35">
      <c r="A120" s="194">
        <f t="shared" si="6"/>
        <v>0</v>
      </c>
      <c r="B120" s="29"/>
      <c r="C120" s="25" t="e">
        <f t="shared" si="12"/>
        <v>#DIV/0!</v>
      </c>
      <c r="D120" s="27" t="e">
        <f t="shared" si="7"/>
        <v>#DIV/0!</v>
      </c>
      <c r="E120" s="28" t="e">
        <f t="shared" si="13"/>
        <v>#DIV/0!</v>
      </c>
      <c r="F120" s="27" t="e">
        <f t="shared" si="14"/>
        <v>#DIV/0!</v>
      </c>
      <c r="G120" s="27" t="e">
        <f t="shared" si="15"/>
        <v>#DIV/0!</v>
      </c>
      <c r="H120" s="27" t="e">
        <f t="shared" si="16"/>
        <v>#DIV/0!</v>
      </c>
      <c r="I120" s="194" t="e">
        <f t="shared" si="17"/>
        <v>#DIV/0!</v>
      </c>
      <c r="J120" s="229" t="e">
        <f t="shared" si="18"/>
        <v>#DIV/0!</v>
      </c>
      <c r="K120" s="27" t="e">
        <f t="shared" si="19"/>
        <v>#DIV/0!</v>
      </c>
      <c r="L120" s="27">
        <f t="shared" si="20"/>
        <v>0</v>
      </c>
      <c r="M120" s="27" t="e">
        <f t="shared" si="21"/>
        <v>#DIV/0!</v>
      </c>
      <c r="N120" s="194" t="e">
        <f t="shared" si="8"/>
        <v>#DIV/0!</v>
      </c>
      <c r="O120" s="194" t="e">
        <f t="shared" si="9"/>
        <v>#DIV/0!</v>
      </c>
      <c r="P120" s="27" t="e">
        <f t="shared" si="10"/>
        <v>#DIV/0!</v>
      </c>
      <c r="Q120" s="25" t="e">
        <f t="shared" si="11"/>
        <v>#DIV/0!</v>
      </c>
    </row>
    <row r="121" spans="1:17" x14ac:dyDescent="0.35">
      <c r="A121" s="194">
        <f t="shared" si="6"/>
        <v>0</v>
      </c>
      <c r="B121" s="29"/>
      <c r="C121" s="25" t="e">
        <f t="shared" si="12"/>
        <v>#DIV/0!</v>
      </c>
      <c r="D121" s="27" t="e">
        <f t="shared" si="7"/>
        <v>#DIV/0!</v>
      </c>
      <c r="E121" s="28" t="e">
        <f t="shared" si="13"/>
        <v>#DIV/0!</v>
      </c>
      <c r="F121" s="27" t="e">
        <f t="shared" si="14"/>
        <v>#DIV/0!</v>
      </c>
      <c r="G121" s="27" t="e">
        <f t="shared" si="15"/>
        <v>#DIV/0!</v>
      </c>
      <c r="H121" s="27" t="e">
        <f t="shared" si="16"/>
        <v>#DIV/0!</v>
      </c>
      <c r="I121" s="194" t="e">
        <f t="shared" si="17"/>
        <v>#DIV/0!</v>
      </c>
      <c r="J121" s="229" t="e">
        <f t="shared" si="18"/>
        <v>#DIV/0!</v>
      </c>
      <c r="K121" s="27" t="e">
        <f t="shared" si="19"/>
        <v>#DIV/0!</v>
      </c>
      <c r="L121" s="27">
        <f t="shared" si="20"/>
        <v>0</v>
      </c>
      <c r="M121" s="27" t="e">
        <f t="shared" si="21"/>
        <v>#DIV/0!</v>
      </c>
      <c r="N121" s="194" t="e">
        <f t="shared" si="8"/>
        <v>#DIV/0!</v>
      </c>
      <c r="O121" s="194" t="e">
        <f t="shared" si="9"/>
        <v>#DIV/0!</v>
      </c>
      <c r="P121" s="27" t="e">
        <f t="shared" si="10"/>
        <v>#DIV/0!</v>
      </c>
      <c r="Q121" s="25" t="e">
        <f t="shared" si="11"/>
        <v>#DIV/0!</v>
      </c>
    </row>
    <row r="122" spans="1:17" x14ac:dyDescent="0.35">
      <c r="A122" s="194">
        <f t="shared" si="6"/>
        <v>0</v>
      </c>
      <c r="B122" s="29"/>
      <c r="C122" s="25" t="e">
        <f t="shared" si="12"/>
        <v>#DIV/0!</v>
      </c>
      <c r="D122" s="27" t="e">
        <f t="shared" si="7"/>
        <v>#DIV/0!</v>
      </c>
      <c r="E122" s="28" t="e">
        <f t="shared" si="13"/>
        <v>#DIV/0!</v>
      </c>
      <c r="F122" s="27" t="e">
        <f t="shared" si="14"/>
        <v>#DIV/0!</v>
      </c>
      <c r="G122" s="27" t="e">
        <f t="shared" si="15"/>
        <v>#DIV/0!</v>
      </c>
      <c r="H122" s="27" t="e">
        <f t="shared" si="16"/>
        <v>#DIV/0!</v>
      </c>
      <c r="I122" s="194" t="e">
        <f t="shared" si="17"/>
        <v>#DIV/0!</v>
      </c>
      <c r="J122" s="229" t="e">
        <f t="shared" si="18"/>
        <v>#DIV/0!</v>
      </c>
      <c r="K122" s="27" t="e">
        <f t="shared" si="19"/>
        <v>#DIV/0!</v>
      </c>
      <c r="L122" s="27">
        <f t="shared" si="20"/>
        <v>0</v>
      </c>
      <c r="M122" s="27" t="e">
        <f t="shared" si="21"/>
        <v>#DIV/0!</v>
      </c>
      <c r="N122" s="194" t="e">
        <f t="shared" si="8"/>
        <v>#DIV/0!</v>
      </c>
      <c r="O122" s="194" t="e">
        <f t="shared" si="9"/>
        <v>#DIV/0!</v>
      </c>
      <c r="P122" s="27" t="e">
        <f t="shared" si="10"/>
        <v>#DIV/0!</v>
      </c>
      <c r="Q122" s="25" t="e">
        <f t="shared" si="11"/>
        <v>#DIV/0!</v>
      </c>
    </row>
    <row r="123" spans="1:17" x14ac:dyDescent="0.35">
      <c r="A123" s="194">
        <f t="shared" si="6"/>
        <v>0</v>
      </c>
      <c r="B123" s="29"/>
      <c r="C123" s="25" t="e">
        <f t="shared" si="12"/>
        <v>#DIV/0!</v>
      </c>
      <c r="D123" s="27" t="e">
        <f t="shared" si="7"/>
        <v>#DIV/0!</v>
      </c>
      <c r="E123" s="28" t="e">
        <f t="shared" si="13"/>
        <v>#DIV/0!</v>
      </c>
      <c r="F123" s="27" t="e">
        <f t="shared" si="14"/>
        <v>#DIV/0!</v>
      </c>
      <c r="G123" s="27" t="e">
        <f t="shared" si="15"/>
        <v>#DIV/0!</v>
      </c>
      <c r="H123" s="27" t="e">
        <f t="shared" si="16"/>
        <v>#DIV/0!</v>
      </c>
      <c r="I123" s="194" t="e">
        <f t="shared" si="17"/>
        <v>#DIV/0!</v>
      </c>
      <c r="J123" s="229" t="e">
        <f t="shared" si="18"/>
        <v>#DIV/0!</v>
      </c>
      <c r="K123" s="27" t="e">
        <f t="shared" si="19"/>
        <v>#DIV/0!</v>
      </c>
      <c r="L123" s="27">
        <f t="shared" si="20"/>
        <v>0</v>
      </c>
      <c r="M123" s="27" t="e">
        <f t="shared" si="21"/>
        <v>#DIV/0!</v>
      </c>
      <c r="N123" s="194" t="e">
        <f t="shared" si="8"/>
        <v>#DIV/0!</v>
      </c>
      <c r="O123" s="194" t="e">
        <f t="shared" si="9"/>
        <v>#DIV/0!</v>
      </c>
      <c r="P123" s="27" t="e">
        <f t="shared" si="10"/>
        <v>#DIV/0!</v>
      </c>
      <c r="Q123" s="25" t="e">
        <f t="shared" si="11"/>
        <v>#DIV/0!</v>
      </c>
    </row>
    <row r="124" spans="1:17" x14ac:dyDescent="0.35">
      <c r="A124" s="194">
        <f t="shared" si="6"/>
        <v>0</v>
      </c>
      <c r="B124" s="29"/>
      <c r="C124" s="25" t="e">
        <f t="shared" si="12"/>
        <v>#DIV/0!</v>
      </c>
      <c r="D124" s="27" t="e">
        <f t="shared" si="7"/>
        <v>#DIV/0!</v>
      </c>
      <c r="E124" s="28" t="e">
        <f t="shared" si="13"/>
        <v>#DIV/0!</v>
      </c>
      <c r="F124" s="27" t="e">
        <f t="shared" si="14"/>
        <v>#DIV/0!</v>
      </c>
      <c r="G124" s="27" t="e">
        <f t="shared" si="15"/>
        <v>#DIV/0!</v>
      </c>
      <c r="H124" s="27" t="e">
        <f t="shared" si="16"/>
        <v>#DIV/0!</v>
      </c>
      <c r="I124" s="194" t="e">
        <f t="shared" si="17"/>
        <v>#DIV/0!</v>
      </c>
      <c r="J124" s="229" t="e">
        <f t="shared" si="18"/>
        <v>#DIV/0!</v>
      </c>
      <c r="K124" s="27" t="e">
        <f t="shared" si="19"/>
        <v>#DIV/0!</v>
      </c>
      <c r="L124" s="27">
        <f t="shared" si="20"/>
        <v>0</v>
      </c>
      <c r="M124" s="27" t="e">
        <f t="shared" si="21"/>
        <v>#DIV/0!</v>
      </c>
      <c r="N124" s="194" t="e">
        <f t="shared" si="8"/>
        <v>#DIV/0!</v>
      </c>
      <c r="O124" s="194" t="e">
        <f t="shared" si="9"/>
        <v>#DIV/0!</v>
      </c>
      <c r="P124" s="27" t="e">
        <f t="shared" si="10"/>
        <v>#DIV/0!</v>
      </c>
      <c r="Q124" s="25" t="e">
        <f t="shared" si="11"/>
        <v>#DIV/0!</v>
      </c>
    </row>
    <row r="125" spans="1:17" x14ac:dyDescent="0.35">
      <c r="A125" s="194">
        <f t="shared" si="6"/>
        <v>0</v>
      </c>
      <c r="B125" s="29"/>
      <c r="C125" s="25" t="e">
        <f t="shared" si="12"/>
        <v>#DIV/0!</v>
      </c>
      <c r="D125" s="27" t="e">
        <f t="shared" si="7"/>
        <v>#DIV/0!</v>
      </c>
      <c r="E125" s="28" t="e">
        <f t="shared" si="13"/>
        <v>#DIV/0!</v>
      </c>
      <c r="F125" s="27" t="e">
        <f t="shared" si="14"/>
        <v>#DIV/0!</v>
      </c>
      <c r="G125" s="27" t="e">
        <f t="shared" si="15"/>
        <v>#DIV/0!</v>
      </c>
      <c r="H125" s="27" t="e">
        <f t="shared" si="16"/>
        <v>#DIV/0!</v>
      </c>
      <c r="I125" s="194" t="e">
        <f t="shared" si="17"/>
        <v>#DIV/0!</v>
      </c>
      <c r="J125" s="229" t="e">
        <f t="shared" si="18"/>
        <v>#DIV/0!</v>
      </c>
      <c r="K125" s="27" t="e">
        <f t="shared" si="19"/>
        <v>#DIV/0!</v>
      </c>
      <c r="L125" s="27">
        <f t="shared" si="20"/>
        <v>0</v>
      </c>
      <c r="M125" s="27" t="e">
        <f t="shared" si="21"/>
        <v>#DIV/0!</v>
      </c>
      <c r="N125" s="194" t="e">
        <f t="shared" si="8"/>
        <v>#DIV/0!</v>
      </c>
      <c r="O125" s="194" t="e">
        <f t="shared" si="9"/>
        <v>#DIV/0!</v>
      </c>
      <c r="P125" s="27" t="e">
        <f t="shared" si="10"/>
        <v>#DIV/0!</v>
      </c>
      <c r="Q125" s="25" t="e">
        <f t="shared" si="11"/>
        <v>#DIV/0!</v>
      </c>
    </row>
    <row r="126" spans="1:17" x14ac:dyDescent="0.35">
      <c r="A126" s="194">
        <f t="shared" si="6"/>
        <v>0</v>
      </c>
      <c r="B126" s="29"/>
      <c r="C126" s="25" t="e">
        <f t="shared" si="12"/>
        <v>#DIV/0!</v>
      </c>
      <c r="D126" s="27" t="e">
        <f t="shared" si="7"/>
        <v>#DIV/0!</v>
      </c>
      <c r="E126" s="28" t="e">
        <f t="shared" si="13"/>
        <v>#DIV/0!</v>
      </c>
      <c r="F126" s="27" t="e">
        <f t="shared" si="14"/>
        <v>#DIV/0!</v>
      </c>
      <c r="G126" s="27" t="e">
        <f t="shared" si="15"/>
        <v>#DIV/0!</v>
      </c>
      <c r="H126" s="27" t="e">
        <f t="shared" si="16"/>
        <v>#DIV/0!</v>
      </c>
      <c r="I126" s="194" t="e">
        <f t="shared" si="17"/>
        <v>#DIV/0!</v>
      </c>
      <c r="J126" s="229" t="e">
        <f t="shared" si="18"/>
        <v>#DIV/0!</v>
      </c>
      <c r="K126" s="27" t="e">
        <f t="shared" si="19"/>
        <v>#DIV/0!</v>
      </c>
      <c r="L126" s="27">
        <f t="shared" si="20"/>
        <v>0</v>
      </c>
      <c r="M126" s="27" t="e">
        <f t="shared" si="21"/>
        <v>#DIV/0!</v>
      </c>
      <c r="N126" s="194" t="e">
        <f t="shared" si="8"/>
        <v>#DIV/0!</v>
      </c>
      <c r="O126" s="194" t="e">
        <f t="shared" si="9"/>
        <v>#DIV/0!</v>
      </c>
      <c r="P126" s="27" t="e">
        <f t="shared" si="10"/>
        <v>#DIV/0!</v>
      </c>
      <c r="Q126" s="25" t="e">
        <f t="shared" si="11"/>
        <v>#DIV/0!</v>
      </c>
    </row>
    <row r="127" spans="1:17" x14ac:dyDescent="0.35">
      <c r="A127" s="194">
        <f t="shared" si="6"/>
        <v>0</v>
      </c>
      <c r="B127" s="29"/>
      <c r="C127" s="25" t="e">
        <f t="shared" si="12"/>
        <v>#DIV/0!</v>
      </c>
      <c r="D127" s="27" t="e">
        <f t="shared" si="7"/>
        <v>#DIV/0!</v>
      </c>
      <c r="E127" s="28" t="e">
        <f t="shared" si="13"/>
        <v>#DIV/0!</v>
      </c>
      <c r="F127" s="27" t="e">
        <f t="shared" si="14"/>
        <v>#DIV/0!</v>
      </c>
      <c r="G127" s="27" t="e">
        <f t="shared" si="15"/>
        <v>#DIV/0!</v>
      </c>
      <c r="H127" s="27" t="e">
        <f t="shared" si="16"/>
        <v>#DIV/0!</v>
      </c>
      <c r="I127" s="194" t="e">
        <f t="shared" si="17"/>
        <v>#DIV/0!</v>
      </c>
      <c r="J127" s="229" t="e">
        <f t="shared" si="18"/>
        <v>#DIV/0!</v>
      </c>
      <c r="K127" s="27" t="e">
        <f t="shared" si="19"/>
        <v>#DIV/0!</v>
      </c>
      <c r="L127" s="27">
        <f t="shared" si="20"/>
        <v>0</v>
      </c>
      <c r="M127" s="27" t="e">
        <f t="shared" si="21"/>
        <v>#DIV/0!</v>
      </c>
      <c r="N127" s="194" t="e">
        <f t="shared" si="8"/>
        <v>#DIV/0!</v>
      </c>
      <c r="O127" s="194" t="e">
        <f t="shared" si="9"/>
        <v>#DIV/0!</v>
      </c>
      <c r="P127" s="27" t="e">
        <f t="shared" si="10"/>
        <v>#DIV/0!</v>
      </c>
      <c r="Q127" s="25" t="e">
        <f t="shared" si="11"/>
        <v>#DIV/0!</v>
      </c>
    </row>
    <row r="128" spans="1:17" x14ac:dyDescent="0.35">
      <c r="A128" s="194">
        <f t="shared" si="6"/>
        <v>0</v>
      </c>
      <c r="B128" s="29"/>
      <c r="C128" s="25" t="e">
        <f t="shared" si="12"/>
        <v>#DIV/0!</v>
      </c>
      <c r="D128" s="27" t="e">
        <f t="shared" si="7"/>
        <v>#DIV/0!</v>
      </c>
      <c r="E128" s="28" t="e">
        <f t="shared" si="13"/>
        <v>#DIV/0!</v>
      </c>
      <c r="F128" s="27" t="e">
        <f t="shared" si="14"/>
        <v>#DIV/0!</v>
      </c>
      <c r="G128" s="27" t="e">
        <f t="shared" si="15"/>
        <v>#DIV/0!</v>
      </c>
      <c r="H128" s="27" t="e">
        <f t="shared" si="16"/>
        <v>#DIV/0!</v>
      </c>
      <c r="I128" s="194" t="e">
        <f t="shared" si="17"/>
        <v>#DIV/0!</v>
      </c>
      <c r="J128" s="229" t="e">
        <f t="shared" si="18"/>
        <v>#DIV/0!</v>
      </c>
      <c r="K128" s="27" t="e">
        <f t="shared" si="19"/>
        <v>#DIV/0!</v>
      </c>
      <c r="L128" s="27">
        <f t="shared" si="20"/>
        <v>0</v>
      </c>
      <c r="M128" s="27" t="e">
        <f t="shared" si="21"/>
        <v>#DIV/0!</v>
      </c>
      <c r="N128" s="194" t="e">
        <f t="shared" si="8"/>
        <v>#DIV/0!</v>
      </c>
      <c r="O128" s="194" t="e">
        <f t="shared" si="9"/>
        <v>#DIV/0!</v>
      </c>
      <c r="P128" s="27" t="e">
        <f t="shared" si="10"/>
        <v>#DIV/0!</v>
      </c>
      <c r="Q128" s="25" t="e">
        <f t="shared" si="11"/>
        <v>#DIV/0!</v>
      </c>
    </row>
    <row r="129" spans="1:17" x14ac:dyDescent="0.35">
      <c r="A129" s="194">
        <f t="shared" si="6"/>
        <v>0</v>
      </c>
      <c r="B129" s="29"/>
      <c r="C129" s="25" t="e">
        <f t="shared" si="12"/>
        <v>#DIV/0!</v>
      </c>
      <c r="D129" s="27" t="e">
        <f t="shared" si="7"/>
        <v>#DIV/0!</v>
      </c>
      <c r="E129" s="28" t="e">
        <f t="shared" si="13"/>
        <v>#DIV/0!</v>
      </c>
      <c r="F129" s="27" t="e">
        <f t="shared" si="14"/>
        <v>#DIV/0!</v>
      </c>
      <c r="G129" s="27" t="e">
        <f t="shared" si="15"/>
        <v>#DIV/0!</v>
      </c>
      <c r="H129" s="27" t="e">
        <f t="shared" si="16"/>
        <v>#DIV/0!</v>
      </c>
      <c r="I129" s="194" t="e">
        <f t="shared" si="17"/>
        <v>#DIV/0!</v>
      </c>
      <c r="J129" s="229" t="e">
        <f t="shared" si="18"/>
        <v>#DIV/0!</v>
      </c>
      <c r="K129" s="27" t="e">
        <f t="shared" si="19"/>
        <v>#DIV/0!</v>
      </c>
      <c r="L129" s="27">
        <f t="shared" si="20"/>
        <v>0</v>
      </c>
      <c r="M129" s="27" t="e">
        <f t="shared" si="21"/>
        <v>#DIV/0!</v>
      </c>
      <c r="N129" s="194" t="e">
        <f t="shared" si="8"/>
        <v>#DIV/0!</v>
      </c>
      <c r="O129" s="194" t="e">
        <f t="shared" si="9"/>
        <v>#DIV/0!</v>
      </c>
      <c r="P129" s="27" t="e">
        <f t="shared" si="10"/>
        <v>#DIV/0!</v>
      </c>
      <c r="Q129" s="25" t="e">
        <f t="shared" si="11"/>
        <v>#DIV/0!</v>
      </c>
    </row>
    <row r="130" spans="1:17" x14ac:dyDescent="0.35">
      <c r="A130" s="194">
        <f t="shared" si="6"/>
        <v>0</v>
      </c>
      <c r="B130" s="29"/>
      <c r="C130" s="25" t="e">
        <f t="shared" si="12"/>
        <v>#DIV/0!</v>
      </c>
      <c r="D130" s="27" t="e">
        <f t="shared" si="7"/>
        <v>#DIV/0!</v>
      </c>
      <c r="E130" s="28" t="e">
        <f t="shared" si="13"/>
        <v>#DIV/0!</v>
      </c>
      <c r="F130" s="27" t="e">
        <f t="shared" si="14"/>
        <v>#DIV/0!</v>
      </c>
      <c r="G130" s="27" t="e">
        <f t="shared" si="15"/>
        <v>#DIV/0!</v>
      </c>
      <c r="H130" s="27" t="e">
        <f t="shared" si="16"/>
        <v>#DIV/0!</v>
      </c>
      <c r="I130" s="194" t="e">
        <f t="shared" si="17"/>
        <v>#DIV/0!</v>
      </c>
      <c r="J130" s="229" t="e">
        <f t="shared" si="18"/>
        <v>#DIV/0!</v>
      </c>
      <c r="K130" s="27" t="e">
        <f t="shared" si="19"/>
        <v>#DIV/0!</v>
      </c>
      <c r="L130" s="27">
        <f t="shared" si="20"/>
        <v>0</v>
      </c>
      <c r="M130" s="27" t="e">
        <f t="shared" si="21"/>
        <v>#DIV/0!</v>
      </c>
      <c r="N130" s="194" t="e">
        <f t="shared" si="8"/>
        <v>#DIV/0!</v>
      </c>
      <c r="O130" s="194" t="e">
        <f t="shared" si="9"/>
        <v>#DIV/0!</v>
      </c>
      <c r="P130" s="27" t="e">
        <f t="shared" si="10"/>
        <v>#DIV/0!</v>
      </c>
      <c r="Q130" s="25" t="e">
        <f t="shared" si="11"/>
        <v>#DIV/0!</v>
      </c>
    </row>
    <row r="131" spans="1:17" x14ac:dyDescent="0.35">
      <c r="A131" s="194">
        <f t="shared" si="6"/>
        <v>0</v>
      </c>
      <c r="B131" s="29"/>
      <c r="C131" s="25" t="e">
        <f t="shared" si="12"/>
        <v>#DIV/0!</v>
      </c>
      <c r="D131" s="27" t="e">
        <f t="shared" si="7"/>
        <v>#DIV/0!</v>
      </c>
      <c r="E131" s="28" t="e">
        <f t="shared" si="13"/>
        <v>#DIV/0!</v>
      </c>
      <c r="F131" s="27" t="e">
        <f t="shared" si="14"/>
        <v>#DIV/0!</v>
      </c>
      <c r="G131" s="27" t="e">
        <f t="shared" si="15"/>
        <v>#DIV/0!</v>
      </c>
      <c r="H131" s="27" t="e">
        <f t="shared" si="16"/>
        <v>#DIV/0!</v>
      </c>
      <c r="I131" s="194" t="e">
        <f t="shared" si="17"/>
        <v>#DIV/0!</v>
      </c>
      <c r="J131" s="229" t="e">
        <f t="shared" si="18"/>
        <v>#DIV/0!</v>
      </c>
      <c r="K131" s="27" t="e">
        <f t="shared" si="19"/>
        <v>#DIV/0!</v>
      </c>
      <c r="L131" s="27">
        <f t="shared" si="20"/>
        <v>0</v>
      </c>
      <c r="M131" s="27" t="e">
        <f t="shared" si="21"/>
        <v>#DIV/0!</v>
      </c>
      <c r="N131" s="194" t="e">
        <f t="shared" si="8"/>
        <v>#DIV/0!</v>
      </c>
      <c r="O131" s="194" t="e">
        <f t="shared" si="9"/>
        <v>#DIV/0!</v>
      </c>
      <c r="P131" s="27" t="e">
        <f t="shared" si="10"/>
        <v>#DIV/0!</v>
      </c>
      <c r="Q131" s="25" t="e">
        <f t="shared" si="11"/>
        <v>#DIV/0!</v>
      </c>
    </row>
    <row r="132" spans="1:17" x14ac:dyDescent="0.35">
      <c r="A132" s="194">
        <f t="shared" si="6"/>
        <v>0</v>
      </c>
      <c r="B132" s="29"/>
      <c r="C132" s="25" t="e">
        <f t="shared" si="12"/>
        <v>#DIV/0!</v>
      </c>
      <c r="D132" s="27" t="e">
        <f t="shared" si="7"/>
        <v>#DIV/0!</v>
      </c>
      <c r="E132" s="28" t="e">
        <f t="shared" si="13"/>
        <v>#DIV/0!</v>
      </c>
      <c r="F132" s="27" t="e">
        <f t="shared" si="14"/>
        <v>#DIV/0!</v>
      </c>
      <c r="G132" s="27" t="e">
        <f t="shared" si="15"/>
        <v>#DIV/0!</v>
      </c>
      <c r="H132" s="27" t="e">
        <f t="shared" si="16"/>
        <v>#DIV/0!</v>
      </c>
      <c r="I132" s="194" t="e">
        <f t="shared" si="17"/>
        <v>#DIV/0!</v>
      </c>
      <c r="J132" s="229" t="e">
        <f t="shared" si="18"/>
        <v>#DIV/0!</v>
      </c>
      <c r="K132" s="27" t="e">
        <f t="shared" si="19"/>
        <v>#DIV/0!</v>
      </c>
      <c r="L132" s="27">
        <f t="shared" si="20"/>
        <v>0</v>
      </c>
      <c r="M132" s="27" t="e">
        <f t="shared" si="21"/>
        <v>#DIV/0!</v>
      </c>
      <c r="N132" s="194" t="e">
        <f t="shared" si="8"/>
        <v>#DIV/0!</v>
      </c>
      <c r="O132" s="194" t="e">
        <f t="shared" si="9"/>
        <v>#DIV/0!</v>
      </c>
      <c r="P132" s="27" t="e">
        <f t="shared" si="10"/>
        <v>#DIV/0!</v>
      </c>
      <c r="Q132" s="25" t="e">
        <f t="shared" si="11"/>
        <v>#DIV/0!</v>
      </c>
    </row>
    <row r="133" spans="1:17" x14ac:dyDescent="0.35">
      <c r="A133" s="194">
        <f t="shared" si="6"/>
        <v>0</v>
      </c>
      <c r="B133" s="29"/>
      <c r="C133" s="25" t="e">
        <f t="shared" si="12"/>
        <v>#DIV/0!</v>
      </c>
      <c r="D133" s="27" t="e">
        <f t="shared" si="7"/>
        <v>#DIV/0!</v>
      </c>
      <c r="E133" s="28" t="e">
        <f t="shared" si="13"/>
        <v>#DIV/0!</v>
      </c>
      <c r="F133" s="27" t="e">
        <f t="shared" si="14"/>
        <v>#DIV/0!</v>
      </c>
      <c r="G133" s="27" t="e">
        <f t="shared" si="15"/>
        <v>#DIV/0!</v>
      </c>
      <c r="H133" s="27" t="e">
        <f t="shared" si="16"/>
        <v>#DIV/0!</v>
      </c>
      <c r="I133" s="194" t="e">
        <f t="shared" si="17"/>
        <v>#DIV/0!</v>
      </c>
      <c r="J133" s="229" t="e">
        <f t="shared" si="18"/>
        <v>#DIV/0!</v>
      </c>
      <c r="K133" s="27" t="e">
        <f t="shared" si="19"/>
        <v>#DIV/0!</v>
      </c>
      <c r="L133" s="27">
        <f t="shared" si="20"/>
        <v>0</v>
      </c>
      <c r="M133" s="27" t="e">
        <f t="shared" si="21"/>
        <v>#DIV/0!</v>
      </c>
      <c r="N133" s="194" t="e">
        <f t="shared" si="8"/>
        <v>#DIV/0!</v>
      </c>
      <c r="O133" s="194" t="e">
        <f t="shared" si="9"/>
        <v>#DIV/0!</v>
      </c>
      <c r="P133" s="27" t="e">
        <f t="shared" si="10"/>
        <v>#DIV/0!</v>
      </c>
      <c r="Q133" s="25" t="e">
        <f t="shared" si="11"/>
        <v>#DIV/0!</v>
      </c>
    </row>
    <row r="134" spans="1:17" x14ac:dyDescent="0.35">
      <c r="A134" s="194">
        <f t="shared" si="6"/>
        <v>0</v>
      </c>
      <c r="B134" s="29"/>
      <c r="C134" s="25" t="e">
        <f t="shared" si="12"/>
        <v>#DIV/0!</v>
      </c>
      <c r="D134" s="27" t="e">
        <f t="shared" si="7"/>
        <v>#DIV/0!</v>
      </c>
      <c r="E134" s="28" t="e">
        <f t="shared" si="13"/>
        <v>#DIV/0!</v>
      </c>
      <c r="F134" s="27" t="e">
        <f t="shared" si="14"/>
        <v>#DIV/0!</v>
      </c>
      <c r="G134" s="27" t="e">
        <f t="shared" si="15"/>
        <v>#DIV/0!</v>
      </c>
      <c r="H134" s="27" t="e">
        <f t="shared" si="16"/>
        <v>#DIV/0!</v>
      </c>
      <c r="I134" s="194" t="e">
        <f t="shared" si="17"/>
        <v>#DIV/0!</v>
      </c>
      <c r="J134" s="229" t="e">
        <f t="shared" si="18"/>
        <v>#DIV/0!</v>
      </c>
      <c r="K134" s="27" t="e">
        <f t="shared" si="19"/>
        <v>#DIV/0!</v>
      </c>
      <c r="L134" s="27">
        <f t="shared" si="20"/>
        <v>0</v>
      </c>
      <c r="M134" s="27" t="e">
        <f t="shared" si="21"/>
        <v>#DIV/0!</v>
      </c>
      <c r="N134" s="194" t="e">
        <f t="shared" si="8"/>
        <v>#DIV/0!</v>
      </c>
      <c r="O134" s="194" t="e">
        <f t="shared" si="9"/>
        <v>#DIV/0!</v>
      </c>
      <c r="P134" s="27" t="e">
        <f t="shared" si="10"/>
        <v>#DIV/0!</v>
      </c>
      <c r="Q134" s="25" t="e">
        <f t="shared" si="11"/>
        <v>#DIV/0!</v>
      </c>
    </row>
    <row r="135" spans="1:17" x14ac:dyDescent="0.35">
      <c r="A135" s="194">
        <f t="shared" si="6"/>
        <v>0</v>
      </c>
      <c r="B135" s="29"/>
      <c r="C135" s="25" t="e">
        <f t="shared" si="12"/>
        <v>#DIV/0!</v>
      </c>
      <c r="D135" s="27" t="e">
        <f t="shared" si="7"/>
        <v>#DIV/0!</v>
      </c>
      <c r="E135" s="28" t="e">
        <f t="shared" si="13"/>
        <v>#DIV/0!</v>
      </c>
      <c r="F135" s="27" t="e">
        <f t="shared" si="14"/>
        <v>#DIV/0!</v>
      </c>
      <c r="G135" s="27" t="e">
        <f t="shared" si="15"/>
        <v>#DIV/0!</v>
      </c>
      <c r="H135" s="27" t="e">
        <f t="shared" si="16"/>
        <v>#DIV/0!</v>
      </c>
      <c r="I135" s="194" t="e">
        <f t="shared" si="17"/>
        <v>#DIV/0!</v>
      </c>
      <c r="J135" s="229" t="e">
        <f t="shared" si="18"/>
        <v>#DIV/0!</v>
      </c>
      <c r="K135" s="27" t="e">
        <f t="shared" si="19"/>
        <v>#DIV/0!</v>
      </c>
      <c r="L135" s="27">
        <f t="shared" si="20"/>
        <v>0</v>
      </c>
      <c r="M135" s="27" t="e">
        <f t="shared" si="21"/>
        <v>#DIV/0!</v>
      </c>
      <c r="N135" s="194" t="e">
        <f t="shared" si="8"/>
        <v>#DIV/0!</v>
      </c>
      <c r="O135" s="194" t="e">
        <f t="shared" si="9"/>
        <v>#DIV/0!</v>
      </c>
      <c r="P135" s="27" t="e">
        <f t="shared" si="10"/>
        <v>#DIV/0!</v>
      </c>
      <c r="Q135" s="25" t="e">
        <f t="shared" si="11"/>
        <v>#DIV/0!</v>
      </c>
    </row>
    <row r="136" spans="1:17" x14ac:dyDescent="0.35">
      <c r="A136" s="194">
        <f t="shared" si="6"/>
        <v>0</v>
      </c>
      <c r="B136" s="29"/>
      <c r="C136" s="25" t="e">
        <f t="shared" si="12"/>
        <v>#DIV/0!</v>
      </c>
      <c r="D136" s="27" t="e">
        <f t="shared" si="7"/>
        <v>#DIV/0!</v>
      </c>
      <c r="E136" s="28" t="e">
        <f t="shared" si="13"/>
        <v>#DIV/0!</v>
      </c>
      <c r="F136" s="27" t="e">
        <f t="shared" si="14"/>
        <v>#DIV/0!</v>
      </c>
      <c r="G136" s="27" t="e">
        <f t="shared" si="15"/>
        <v>#DIV/0!</v>
      </c>
      <c r="H136" s="27" t="e">
        <f t="shared" si="16"/>
        <v>#DIV/0!</v>
      </c>
      <c r="I136" s="194" t="e">
        <f t="shared" si="17"/>
        <v>#DIV/0!</v>
      </c>
      <c r="J136" s="229" t="e">
        <f t="shared" si="18"/>
        <v>#DIV/0!</v>
      </c>
      <c r="K136" s="27" t="e">
        <f t="shared" si="19"/>
        <v>#DIV/0!</v>
      </c>
      <c r="L136" s="27">
        <f t="shared" si="20"/>
        <v>0</v>
      </c>
      <c r="M136" s="27" t="e">
        <f t="shared" si="21"/>
        <v>#DIV/0!</v>
      </c>
      <c r="N136" s="194" t="e">
        <f t="shared" si="8"/>
        <v>#DIV/0!</v>
      </c>
      <c r="O136" s="194" t="e">
        <f t="shared" si="9"/>
        <v>#DIV/0!</v>
      </c>
      <c r="P136" s="27" t="e">
        <f t="shared" si="10"/>
        <v>#DIV/0!</v>
      </c>
      <c r="Q136" s="25" t="e">
        <f t="shared" si="11"/>
        <v>#DIV/0!</v>
      </c>
    </row>
    <row r="137" spans="1:17" x14ac:dyDescent="0.35">
      <c r="A137" s="194">
        <f t="shared" si="6"/>
        <v>0</v>
      </c>
      <c r="B137" s="29"/>
      <c r="C137" s="25" t="e">
        <f t="shared" si="12"/>
        <v>#DIV/0!</v>
      </c>
      <c r="D137" s="27" t="e">
        <f t="shared" si="7"/>
        <v>#DIV/0!</v>
      </c>
      <c r="E137" s="28" t="e">
        <f t="shared" si="13"/>
        <v>#DIV/0!</v>
      </c>
      <c r="F137" s="27" t="e">
        <f t="shared" si="14"/>
        <v>#DIV/0!</v>
      </c>
      <c r="G137" s="27" t="e">
        <f t="shared" si="15"/>
        <v>#DIV/0!</v>
      </c>
      <c r="H137" s="27" t="e">
        <f t="shared" si="16"/>
        <v>#DIV/0!</v>
      </c>
      <c r="I137" s="194" t="e">
        <f t="shared" si="17"/>
        <v>#DIV/0!</v>
      </c>
      <c r="J137" s="229" t="e">
        <f t="shared" si="18"/>
        <v>#DIV/0!</v>
      </c>
      <c r="K137" s="27" t="e">
        <f t="shared" si="19"/>
        <v>#DIV/0!</v>
      </c>
      <c r="L137" s="27">
        <f t="shared" si="20"/>
        <v>0</v>
      </c>
      <c r="M137" s="27" t="e">
        <f t="shared" si="21"/>
        <v>#DIV/0!</v>
      </c>
      <c r="N137" s="194" t="e">
        <f t="shared" si="8"/>
        <v>#DIV/0!</v>
      </c>
      <c r="O137" s="194" t="e">
        <f t="shared" si="9"/>
        <v>#DIV/0!</v>
      </c>
      <c r="P137" s="27" t="e">
        <f t="shared" si="10"/>
        <v>#DIV/0!</v>
      </c>
      <c r="Q137" s="25" t="e">
        <f t="shared" si="11"/>
        <v>#DIV/0!</v>
      </c>
    </row>
    <row r="138" spans="1:17" x14ac:dyDescent="0.35">
      <c r="A138" s="194">
        <f t="shared" si="6"/>
        <v>0</v>
      </c>
      <c r="B138" s="29"/>
      <c r="C138" s="25" t="e">
        <f t="shared" si="12"/>
        <v>#DIV/0!</v>
      </c>
      <c r="D138" s="27" t="e">
        <f t="shared" si="7"/>
        <v>#DIV/0!</v>
      </c>
      <c r="E138" s="28" t="e">
        <f t="shared" si="13"/>
        <v>#DIV/0!</v>
      </c>
      <c r="F138" s="27" t="e">
        <f t="shared" si="14"/>
        <v>#DIV/0!</v>
      </c>
      <c r="G138" s="27" t="e">
        <f t="shared" si="15"/>
        <v>#DIV/0!</v>
      </c>
      <c r="H138" s="27" t="e">
        <f t="shared" si="16"/>
        <v>#DIV/0!</v>
      </c>
      <c r="I138" s="194" t="e">
        <f t="shared" si="17"/>
        <v>#DIV/0!</v>
      </c>
      <c r="J138" s="229" t="e">
        <f t="shared" si="18"/>
        <v>#DIV/0!</v>
      </c>
      <c r="K138" s="27" t="e">
        <f t="shared" si="19"/>
        <v>#DIV/0!</v>
      </c>
      <c r="L138" s="27">
        <f t="shared" si="20"/>
        <v>0</v>
      </c>
      <c r="M138" s="27" t="e">
        <f t="shared" si="21"/>
        <v>#DIV/0!</v>
      </c>
      <c r="N138" s="194" t="e">
        <f t="shared" si="8"/>
        <v>#DIV/0!</v>
      </c>
      <c r="O138" s="194" t="e">
        <f t="shared" si="9"/>
        <v>#DIV/0!</v>
      </c>
      <c r="P138" s="27" t="e">
        <f t="shared" si="10"/>
        <v>#DIV/0!</v>
      </c>
      <c r="Q138" s="25" t="e">
        <f t="shared" si="11"/>
        <v>#DIV/0!</v>
      </c>
    </row>
    <row r="139" spans="1:17" x14ac:dyDescent="0.35">
      <c r="A139" s="194">
        <f t="shared" si="6"/>
        <v>0</v>
      </c>
      <c r="B139" s="29"/>
      <c r="C139" s="25" t="e">
        <f t="shared" si="12"/>
        <v>#DIV/0!</v>
      </c>
      <c r="D139" s="27" t="e">
        <f t="shared" si="7"/>
        <v>#DIV/0!</v>
      </c>
      <c r="E139" s="28" t="e">
        <f t="shared" si="13"/>
        <v>#DIV/0!</v>
      </c>
      <c r="F139" s="27" t="e">
        <f t="shared" si="14"/>
        <v>#DIV/0!</v>
      </c>
      <c r="G139" s="27" t="e">
        <f t="shared" si="15"/>
        <v>#DIV/0!</v>
      </c>
      <c r="H139" s="27" t="e">
        <f t="shared" si="16"/>
        <v>#DIV/0!</v>
      </c>
      <c r="I139" s="194" t="e">
        <f t="shared" si="17"/>
        <v>#DIV/0!</v>
      </c>
      <c r="J139" s="229" t="e">
        <f t="shared" si="18"/>
        <v>#DIV/0!</v>
      </c>
      <c r="K139" s="27" t="e">
        <f t="shared" si="19"/>
        <v>#DIV/0!</v>
      </c>
      <c r="L139" s="27">
        <f t="shared" si="20"/>
        <v>0</v>
      </c>
      <c r="M139" s="27" t="e">
        <f t="shared" si="21"/>
        <v>#DIV/0!</v>
      </c>
      <c r="N139" s="194" t="e">
        <f t="shared" si="8"/>
        <v>#DIV/0!</v>
      </c>
      <c r="O139" s="194" t="e">
        <f t="shared" si="9"/>
        <v>#DIV/0!</v>
      </c>
      <c r="P139" s="27" t="e">
        <f t="shared" si="10"/>
        <v>#DIV/0!</v>
      </c>
      <c r="Q139" s="25" t="e">
        <f t="shared" si="11"/>
        <v>#DIV/0!</v>
      </c>
    </row>
    <row r="140" spans="1:17" x14ac:dyDescent="0.35">
      <c r="A140" s="194">
        <f t="shared" si="6"/>
        <v>0</v>
      </c>
      <c r="B140" s="29"/>
      <c r="C140" s="25" t="e">
        <f t="shared" si="12"/>
        <v>#DIV/0!</v>
      </c>
      <c r="D140" s="27" t="e">
        <f t="shared" si="7"/>
        <v>#DIV/0!</v>
      </c>
      <c r="E140" s="28" t="e">
        <f t="shared" si="13"/>
        <v>#DIV/0!</v>
      </c>
      <c r="F140" s="27" t="e">
        <f t="shared" si="14"/>
        <v>#DIV/0!</v>
      </c>
      <c r="G140" s="27" t="e">
        <f t="shared" si="15"/>
        <v>#DIV/0!</v>
      </c>
      <c r="H140" s="27" t="e">
        <f t="shared" si="16"/>
        <v>#DIV/0!</v>
      </c>
      <c r="I140" s="194" t="e">
        <f t="shared" si="17"/>
        <v>#DIV/0!</v>
      </c>
      <c r="J140" s="229" t="e">
        <f t="shared" si="18"/>
        <v>#DIV/0!</v>
      </c>
      <c r="K140" s="27" t="e">
        <f t="shared" si="19"/>
        <v>#DIV/0!</v>
      </c>
      <c r="L140" s="27">
        <f t="shared" si="20"/>
        <v>0</v>
      </c>
      <c r="M140" s="27" t="e">
        <f t="shared" si="21"/>
        <v>#DIV/0!</v>
      </c>
      <c r="N140" s="194" t="e">
        <f t="shared" si="8"/>
        <v>#DIV/0!</v>
      </c>
      <c r="O140" s="194" t="e">
        <f t="shared" si="9"/>
        <v>#DIV/0!</v>
      </c>
      <c r="P140" s="27" t="e">
        <f t="shared" si="10"/>
        <v>#DIV/0!</v>
      </c>
      <c r="Q140" s="25" t="e">
        <f t="shared" si="11"/>
        <v>#DIV/0!</v>
      </c>
    </row>
    <row r="141" spans="1:17" x14ac:dyDescent="0.35">
      <c r="A141" s="194">
        <f t="shared" si="6"/>
        <v>0</v>
      </c>
      <c r="B141" s="29"/>
      <c r="C141" s="25" t="e">
        <f t="shared" si="12"/>
        <v>#DIV/0!</v>
      </c>
      <c r="D141" s="27" t="e">
        <f t="shared" si="7"/>
        <v>#DIV/0!</v>
      </c>
      <c r="E141" s="28" t="e">
        <f t="shared" si="13"/>
        <v>#DIV/0!</v>
      </c>
      <c r="F141" s="27" t="e">
        <f t="shared" si="14"/>
        <v>#DIV/0!</v>
      </c>
      <c r="G141" s="27" t="e">
        <f t="shared" si="15"/>
        <v>#DIV/0!</v>
      </c>
      <c r="H141" s="27" t="e">
        <f t="shared" si="16"/>
        <v>#DIV/0!</v>
      </c>
      <c r="I141" s="194" t="e">
        <f t="shared" si="17"/>
        <v>#DIV/0!</v>
      </c>
      <c r="J141" s="229" t="e">
        <f t="shared" si="18"/>
        <v>#DIV/0!</v>
      </c>
      <c r="K141" s="27" t="e">
        <f t="shared" si="19"/>
        <v>#DIV/0!</v>
      </c>
      <c r="L141" s="27">
        <f t="shared" si="20"/>
        <v>0</v>
      </c>
      <c r="M141" s="27" t="e">
        <f t="shared" si="21"/>
        <v>#DIV/0!</v>
      </c>
      <c r="N141" s="194" t="e">
        <f t="shared" si="8"/>
        <v>#DIV/0!</v>
      </c>
      <c r="O141" s="194" t="e">
        <f t="shared" si="9"/>
        <v>#DIV/0!</v>
      </c>
      <c r="P141" s="27" t="e">
        <f t="shared" si="10"/>
        <v>#DIV/0!</v>
      </c>
      <c r="Q141" s="25" t="e">
        <f t="shared" si="11"/>
        <v>#DIV/0!</v>
      </c>
    </row>
    <row r="142" spans="1:17" x14ac:dyDescent="0.35">
      <c r="A142" s="194">
        <f t="shared" si="6"/>
        <v>0</v>
      </c>
      <c r="B142" s="29"/>
      <c r="C142" s="25" t="e">
        <f t="shared" si="12"/>
        <v>#DIV/0!</v>
      </c>
      <c r="D142" s="27" t="e">
        <f t="shared" si="7"/>
        <v>#DIV/0!</v>
      </c>
      <c r="E142" s="28" t="e">
        <f t="shared" si="13"/>
        <v>#DIV/0!</v>
      </c>
      <c r="F142" s="27" t="e">
        <f t="shared" si="14"/>
        <v>#DIV/0!</v>
      </c>
      <c r="G142" s="27" t="e">
        <f t="shared" si="15"/>
        <v>#DIV/0!</v>
      </c>
      <c r="H142" s="27" t="e">
        <f t="shared" si="16"/>
        <v>#DIV/0!</v>
      </c>
      <c r="I142" s="194" t="e">
        <f t="shared" si="17"/>
        <v>#DIV/0!</v>
      </c>
      <c r="J142" s="229" t="e">
        <f t="shared" si="18"/>
        <v>#DIV/0!</v>
      </c>
      <c r="K142" s="27" t="e">
        <f t="shared" si="19"/>
        <v>#DIV/0!</v>
      </c>
      <c r="L142" s="27">
        <f t="shared" si="20"/>
        <v>0</v>
      </c>
      <c r="M142" s="27" t="e">
        <f t="shared" si="21"/>
        <v>#DIV/0!</v>
      </c>
      <c r="N142" s="194" t="e">
        <f t="shared" si="8"/>
        <v>#DIV/0!</v>
      </c>
      <c r="O142" s="194" t="e">
        <f t="shared" si="9"/>
        <v>#DIV/0!</v>
      </c>
      <c r="P142" s="27" t="e">
        <f t="shared" si="10"/>
        <v>#DIV/0!</v>
      </c>
      <c r="Q142" s="25" t="e">
        <f t="shared" si="11"/>
        <v>#DIV/0!</v>
      </c>
    </row>
    <row r="143" spans="1:17" x14ac:dyDescent="0.35">
      <c r="A143" s="194">
        <f t="shared" si="6"/>
        <v>0</v>
      </c>
      <c r="B143" s="29"/>
      <c r="C143" s="25" t="e">
        <f t="shared" si="12"/>
        <v>#DIV/0!</v>
      </c>
      <c r="D143" s="27" t="e">
        <f t="shared" si="7"/>
        <v>#DIV/0!</v>
      </c>
      <c r="E143" s="28" t="e">
        <f t="shared" si="13"/>
        <v>#DIV/0!</v>
      </c>
      <c r="F143" s="27" t="e">
        <f t="shared" si="14"/>
        <v>#DIV/0!</v>
      </c>
      <c r="G143" s="27" t="e">
        <f t="shared" si="15"/>
        <v>#DIV/0!</v>
      </c>
      <c r="H143" s="27" t="e">
        <f t="shared" si="16"/>
        <v>#DIV/0!</v>
      </c>
      <c r="I143" s="194" t="e">
        <f t="shared" si="17"/>
        <v>#DIV/0!</v>
      </c>
      <c r="J143" s="229" t="e">
        <f t="shared" si="18"/>
        <v>#DIV/0!</v>
      </c>
      <c r="K143" s="27" t="e">
        <f t="shared" si="19"/>
        <v>#DIV/0!</v>
      </c>
      <c r="L143" s="27">
        <f t="shared" si="20"/>
        <v>0</v>
      </c>
      <c r="M143" s="27" t="e">
        <f t="shared" si="21"/>
        <v>#DIV/0!</v>
      </c>
      <c r="N143" s="194" t="e">
        <f t="shared" si="8"/>
        <v>#DIV/0!</v>
      </c>
      <c r="O143" s="194" t="e">
        <f t="shared" si="9"/>
        <v>#DIV/0!</v>
      </c>
      <c r="P143" s="27" t="e">
        <f t="shared" si="10"/>
        <v>#DIV/0!</v>
      </c>
      <c r="Q143" s="25" t="e">
        <f t="shared" si="11"/>
        <v>#DIV/0!</v>
      </c>
    </row>
    <row r="144" spans="1:17" x14ac:dyDescent="0.35">
      <c r="A144" s="194">
        <f t="shared" si="6"/>
        <v>0</v>
      </c>
      <c r="B144" s="29"/>
      <c r="C144" s="25" t="e">
        <f t="shared" si="12"/>
        <v>#DIV/0!</v>
      </c>
      <c r="D144" s="27" t="e">
        <f t="shared" si="7"/>
        <v>#DIV/0!</v>
      </c>
      <c r="E144" s="28" t="e">
        <f t="shared" si="13"/>
        <v>#DIV/0!</v>
      </c>
      <c r="F144" s="27" t="e">
        <f t="shared" si="14"/>
        <v>#DIV/0!</v>
      </c>
      <c r="G144" s="27" t="e">
        <f t="shared" si="15"/>
        <v>#DIV/0!</v>
      </c>
      <c r="H144" s="27" t="e">
        <f t="shared" si="16"/>
        <v>#DIV/0!</v>
      </c>
      <c r="I144" s="194" t="e">
        <f t="shared" si="17"/>
        <v>#DIV/0!</v>
      </c>
      <c r="J144" s="229" t="e">
        <f t="shared" si="18"/>
        <v>#DIV/0!</v>
      </c>
      <c r="K144" s="27" t="e">
        <f t="shared" si="19"/>
        <v>#DIV/0!</v>
      </c>
      <c r="L144" s="27">
        <f t="shared" si="20"/>
        <v>0</v>
      </c>
      <c r="M144" s="27" t="e">
        <f t="shared" si="21"/>
        <v>#DIV/0!</v>
      </c>
      <c r="N144" s="194" t="e">
        <f t="shared" si="8"/>
        <v>#DIV/0!</v>
      </c>
      <c r="O144" s="194" t="e">
        <f t="shared" si="9"/>
        <v>#DIV/0!</v>
      </c>
      <c r="P144" s="27" t="e">
        <f t="shared" si="10"/>
        <v>#DIV/0!</v>
      </c>
      <c r="Q144" s="25" t="e">
        <f t="shared" si="11"/>
        <v>#DIV/0!</v>
      </c>
    </row>
    <row r="145" spans="1:17" x14ac:dyDescent="0.35">
      <c r="A145" s="194">
        <f t="shared" si="6"/>
        <v>0</v>
      </c>
      <c r="B145" s="29"/>
      <c r="C145" s="25" t="e">
        <f t="shared" si="12"/>
        <v>#DIV/0!</v>
      </c>
      <c r="D145" s="27" t="e">
        <f t="shared" si="7"/>
        <v>#DIV/0!</v>
      </c>
      <c r="E145" s="28" t="e">
        <f t="shared" si="13"/>
        <v>#DIV/0!</v>
      </c>
      <c r="F145" s="27" t="e">
        <f t="shared" si="14"/>
        <v>#DIV/0!</v>
      </c>
      <c r="G145" s="27" t="e">
        <f t="shared" si="15"/>
        <v>#DIV/0!</v>
      </c>
      <c r="H145" s="27" t="e">
        <f t="shared" si="16"/>
        <v>#DIV/0!</v>
      </c>
      <c r="I145" s="194" t="e">
        <f t="shared" si="17"/>
        <v>#DIV/0!</v>
      </c>
      <c r="J145" s="229" t="e">
        <f t="shared" si="18"/>
        <v>#DIV/0!</v>
      </c>
      <c r="K145" s="27" t="e">
        <f t="shared" si="19"/>
        <v>#DIV/0!</v>
      </c>
      <c r="L145" s="27">
        <f t="shared" si="20"/>
        <v>0</v>
      </c>
      <c r="M145" s="27" t="e">
        <f t="shared" si="21"/>
        <v>#DIV/0!</v>
      </c>
      <c r="N145" s="194" t="e">
        <f t="shared" si="8"/>
        <v>#DIV/0!</v>
      </c>
      <c r="O145" s="194" t="e">
        <f t="shared" si="9"/>
        <v>#DIV/0!</v>
      </c>
      <c r="P145" s="27" t="e">
        <f t="shared" si="10"/>
        <v>#DIV/0!</v>
      </c>
      <c r="Q145" s="25" t="e">
        <f t="shared" si="11"/>
        <v>#DIV/0!</v>
      </c>
    </row>
    <row r="146" spans="1:17" x14ac:dyDescent="0.35">
      <c r="A146" s="194">
        <f t="shared" si="6"/>
        <v>0</v>
      </c>
      <c r="B146" s="29"/>
      <c r="C146" s="25" t="e">
        <f t="shared" si="12"/>
        <v>#DIV/0!</v>
      </c>
      <c r="D146" s="27" t="e">
        <f t="shared" si="7"/>
        <v>#DIV/0!</v>
      </c>
      <c r="E146" s="28" t="e">
        <f t="shared" si="13"/>
        <v>#DIV/0!</v>
      </c>
      <c r="F146" s="27" t="e">
        <f t="shared" si="14"/>
        <v>#DIV/0!</v>
      </c>
      <c r="G146" s="27" t="e">
        <f t="shared" si="15"/>
        <v>#DIV/0!</v>
      </c>
      <c r="H146" s="27" t="e">
        <f t="shared" si="16"/>
        <v>#DIV/0!</v>
      </c>
      <c r="I146" s="194" t="e">
        <f t="shared" si="17"/>
        <v>#DIV/0!</v>
      </c>
      <c r="J146" s="229" t="e">
        <f t="shared" si="18"/>
        <v>#DIV/0!</v>
      </c>
      <c r="K146" s="27" t="e">
        <f t="shared" si="19"/>
        <v>#DIV/0!</v>
      </c>
      <c r="L146" s="27">
        <f t="shared" si="20"/>
        <v>0</v>
      </c>
      <c r="M146" s="27" t="e">
        <f t="shared" si="21"/>
        <v>#DIV/0!</v>
      </c>
      <c r="N146" s="194" t="e">
        <f t="shared" si="8"/>
        <v>#DIV/0!</v>
      </c>
      <c r="O146" s="194" t="e">
        <f t="shared" si="9"/>
        <v>#DIV/0!</v>
      </c>
      <c r="P146" s="27" t="e">
        <f t="shared" si="10"/>
        <v>#DIV/0!</v>
      </c>
      <c r="Q146" s="25" t="e">
        <f t="shared" si="11"/>
        <v>#DIV/0!</v>
      </c>
    </row>
    <row r="147" spans="1:17" x14ac:dyDescent="0.35">
      <c r="A147" s="194">
        <f t="shared" si="6"/>
        <v>0</v>
      </c>
      <c r="B147" s="29"/>
      <c r="C147" s="25" t="e">
        <f t="shared" si="12"/>
        <v>#DIV/0!</v>
      </c>
      <c r="D147" s="27" t="e">
        <f t="shared" si="7"/>
        <v>#DIV/0!</v>
      </c>
      <c r="E147" s="28" t="e">
        <f t="shared" si="13"/>
        <v>#DIV/0!</v>
      </c>
      <c r="F147" s="27" t="e">
        <f t="shared" si="14"/>
        <v>#DIV/0!</v>
      </c>
      <c r="G147" s="27" t="e">
        <f t="shared" si="15"/>
        <v>#DIV/0!</v>
      </c>
      <c r="H147" s="27" t="e">
        <f t="shared" si="16"/>
        <v>#DIV/0!</v>
      </c>
      <c r="I147" s="194" t="e">
        <f t="shared" si="17"/>
        <v>#DIV/0!</v>
      </c>
      <c r="J147" s="229" t="e">
        <f t="shared" si="18"/>
        <v>#DIV/0!</v>
      </c>
      <c r="K147" s="27" t="e">
        <f t="shared" si="19"/>
        <v>#DIV/0!</v>
      </c>
      <c r="L147" s="27">
        <f t="shared" si="20"/>
        <v>0</v>
      </c>
      <c r="M147" s="27" t="e">
        <f t="shared" si="21"/>
        <v>#DIV/0!</v>
      </c>
      <c r="N147" s="194" t="e">
        <f t="shared" si="8"/>
        <v>#DIV/0!</v>
      </c>
      <c r="O147" s="194" t="e">
        <f t="shared" si="9"/>
        <v>#DIV/0!</v>
      </c>
      <c r="P147" s="27" t="e">
        <f t="shared" si="10"/>
        <v>#DIV/0!</v>
      </c>
      <c r="Q147" s="25" t="e">
        <f t="shared" si="11"/>
        <v>#DIV/0!</v>
      </c>
    </row>
    <row r="148" spans="1:17" x14ac:dyDescent="0.35">
      <c r="A148" s="194">
        <f t="shared" si="6"/>
        <v>0</v>
      </c>
      <c r="B148" s="29"/>
      <c r="C148" s="25" t="e">
        <f t="shared" si="12"/>
        <v>#DIV/0!</v>
      </c>
      <c r="D148" s="27" t="e">
        <f t="shared" si="7"/>
        <v>#DIV/0!</v>
      </c>
      <c r="E148" s="28" t="e">
        <f t="shared" si="13"/>
        <v>#DIV/0!</v>
      </c>
      <c r="F148" s="27" t="e">
        <f t="shared" si="14"/>
        <v>#DIV/0!</v>
      </c>
      <c r="G148" s="27" t="e">
        <f t="shared" si="15"/>
        <v>#DIV/0!</v>
      </c>
      <c r="H148" s="27" t="e">
        <f t="shared" si="16"/>
        <v>#DIV/0!</v>
      </c>
      <c r="I148" s="194" t="e">
        <f t="shared" si="17"/>
        <v>#DIV/0!</v>
      </c>
      <c r="J148" s="229" t="e">
        <f t="shared" si="18"/>
        <v>#DIV/0!</v>
      </c>
      <c r="K148" s="27" t="e">
        <f t="shared" si="19"/>
        <v>#DIV/0!</v>
      </c>
      <c r="L148" s="27">
        <f t="shared" si="20"/>
        <v>0</v>
      </c>
      <c r="M148" s="27" t="e">
        <f t="shared" si="21"/>
        <v>#DIV/0!</v>
      </c>
      <c r="N148" s="194" t="e">
        <f t="shared" si="8"/>
        <v>#DIV/0!</v>
      </c>
      <c r="O148" s="194" t="e">
        <f t="shared" si="9"/>
        <v>#DIV/0!</v>
      </c>
      <c r="P148" s="27" t="e">
        <f t="shared" si="10"/>
        <v>#DIV/0!</v>
      </c>
      <c r="Q148" s="25" t="e">
        <f t="shared" si="11"/>
        <v>#DIV/0!</v>
      </c>
    </row>
    <row r="149" spans="1:17" x14ac:dyDescent="0.35">
      <c r="A149" s="194">
        <f t="shared" si="6"/>
        <v>0</v>
      </c>
      <c r="B149" s="29"/>
      <c r="C149" s="25" t="e">
        <f t="shared" si="12"/>
        <v>#DIV/0!</v>
      </c>
      <c r="D149" s="27" t="e">
        <f t="shared" si="7"/>
        <v>#DIV/0!</v>
      </c>
      <c r="E149" s="28" t="e">
        <f t="shared" si="13"/>
        <v>#DIV/0!</v>
      </c>
      <c r="F149" s="27" t="e">
        <f t="shared" si="14"/>
        <v>#DIV/0!</v>
      </c>
      <c r="G149" s="27" t="e">
        <f t="shared" si="15"/>
        <v>#DIV/0!</v>
      </c>
      <c r="H149" s="27" t="e">
        <f t="shared" si="16"/>
        <v>#DIV/0!</v>
      </c>
      <c r="I149" s="194" t="e">
        <f t="shared" si="17"/>
        <v>#DIV/0!</v>
      </c>
      <c r="J149" s="229" t="e">
        <f t="shared" si="18"/>
        <v>#DIV/0!</v>
      </c>
      <c r="K149" s="27" t="e">
        <f t="shared" si="19"/>
        <v>#DIV/0!</v>
      </c>
      <c r="L149" s="27">
        <f t="shared" si="20"/>
        <v>0</v>
      </c>
      <c r="M149" s="27" t="e">
        <f t="shared" si="21"/>
        <v>#DIV/0!</v>
      </c>
      <c r="N149" s="194" t="e">
        <f t="shared" si="8"/>
        <v>#DIV/0!</v>
      </c>
      <c r="O149" s="194" t="e">
        <f t="shared" si="9"/>
        <v>#DIV/0!</v>
      </c>
      <c r="P149" s="27" t="e">
        <f t="shared" si="10"/>
        <v>#DIV/0!</v>
      </c>
      <c r="Q149" s="25" t="e">
        <f t="shared" si="11"/>
        <v>#DIV/0!</v>
      </c>
    </row>
    <row r="150" spans="1:17" x14ac:dyDescent="0.35">
      <c r="A150" s="194">
        <f t="shared" si="6"/>
        <v>0</v>
      </c>
      <c r="B150" s="29"/>
      <c r="C150" s="25" t="e">
        <f t="shared" si="12"/>
        <v>#DIV/0!</v>
      </c>
      <c r="D150" s="27" t="e">
        <f t="shared" si="7"/>
        <v>#DIV/0!</v>
      </c>
      <c r="E150" s="28" t="e">
        <f t="shared" si="13"/>
        <v>#DIV/0!</v>
      </c>
      <c r="F150" s="27" t="e">
        <f t="shared" si="14"/>
        <v>#DIV/0!</v>
      </c>
      <c r="G150" s="27" t="e">
        <f t="shared" si="15"/>
        <v>#DIV/0!</v>
      </c>
      <c r="H150" s="27" t="e">
        <f t="shared" si="16"/>
        <v>#DIV/0!</v>
      </c>
      <c r="I150" s="194" t="e">
        <f t="shared" si="17"/>
        <v>#DIV/0!</v>
      </c>
      <c r="J150" s="229" t="e">
        <f t="shared" si="18"/>
        <v>#DIV/0!</v>
      </c>
      <c r="K150" s="27" t="e">
        <f t="shared" si="19"/>
        <v>#DIV/0!</v>
      </c>
      <c r="L150" s="27">
        <f t="shared" si="20"/>
        <v>0</v>
      </c>
      <c r="M150" s="27" t="e">
        <f t="shared" si="21"/>
        <v>#DIV/0!</v>
      </c>
      <c r="N150" s="194" t="e">
        <f t="shared" si="8"/>
        <v>#DIV/0!</v>
      </c>
      <c r="O150" s="194" t="e">
        <f t="shared" si="9"/>
        <v>#DIV/0!</v>
      </c>
      <c r="P150" s="27" t="e">
        <f t="shared" si="10"/>
        <v>#DIV/0!</v>
      </c>
      <c r="Q150" s="25" t="e">
        <f t="shared" si="11"/>
        <v>#DIV/0!</v>
      </c>
    </row>
    <row r="151" spans="1:17" x14ac:dyDescent="0.35">
      <c r="A151" s="194">
        <f t="shared" si="6"/>
        <v>0</v>
      </c>
      <c r="B151" s="29"/>
      <c r="C151" s="25" t="e">
        <f t="shared" si="12"/>
        <v>#DIV/0!</v>
      </c>
      <c r="D151" s="27" t="e">
        <f t="shared" si="7"/>
        <v>#DIV/0!</v>
      </c>
      <c r="E151" s="28" t="e">
        <f t="shared" si="13"/>
        <v>#DIV/0!</v>
      </c>
      <c r="F151" s="27" t="e">
        <f t="shared" si="14"/>
        <v>#DIV/0!</v>
      </c>
      <c r="G151" s="27" t="e">
        <f t="shared" si="15"/>
        <v>#DIV/0!</v>
      </c>
      <c r="H151" s="27" t="e">
        <f t="shared" si="16"/>
        <v>#DIV/0!</v>
      </c>
      <c r="I151" s="194" t="e">
        <f t="shared" si="17"/>
        <v>#DIV/0!</v>
      </c>
      <c r="J151" s="229" t="e">
        <f t="shared" si="18"/>
        <v>#DIV/0!</v>
      </c>
      <c r="K151" s="27" t="e">
        <f t="shared" si="19"/>
        <v>#DIV/0!</v>
      </c>
      <c r="L151" s="27">
        <f t="shared" si="20"/>
        <v>0</v>
      </c>
      <c r="M151" s="27" t="e">
        <f t="shared" si="21"/>
        <v>#DIV/0!</v>
      </c>
      <c r="N151" s="194" t="e">
        <f t="shared" si="8"/>
        <v>#DIV/0!</v>
      </c>
      <c r="O151" s="194" t="e">
        <f t="shared" si="9"/>
        <v>#DIV/0!</v>
      </c>
      <c r="P151" s="27" t="e">
        <f t="shared" si="10"/>
        <v>#DIV/0!</v>
      </c>
      <c r="Q151" s="25" t="e">
        <f t="shared" si="11"/>
        <v>#DIV/0!</v>
      </c>
    </row>
    <row r="152" spans="1:17" x14ac:dyDescent="0.35">
      <c r="A152" s="194">
        <f t="shared" si="6"/>
        <v>0</v>
      </c>
      <c r="B152" s="29"/>
      <c r="C152" s="25" t="e">
        <f t="shared" si="12"/>
        <v>#DIV/0!</v>
      </c>
      <c r="D152" s="27" t="e">
        <f t="shared" si="7"/>
        <v>#DIV/0!</v>
      </c>
      <c r="E152" s="28" t="e">
        <f t="shared" si="13"/>
        <v>#DIV/0!</v>
      </c>
      <c r="F152" s="27" t="e">
        <f t="shared" si="14"/>
        <v>#DIV/0!</v>
      </c>
      <c r="G152" s="27" t="e">
        <f t="shared" si="15"/>
        <v>#DIV/0!</v>
      </c>
      <c r="H152" s="27" t="e">
        <f t="shared" si="16"/>
        <v>#DIV/0!</v>
      </c>
      <c r="I152" s="194" t="e">
        <f t="shared" si="17"/>
        <v>#DIV/0!</v>
      </c>
      <c r="J152" s="229" t="e">
        <f t="shared" si="18"/>
        <v>#DIV/0!</v>
      </c>
      <c r="K152" s="27" t="e">
        <f t="shared" si="19"/>
        <v>#DIV/0!</v>
      </c>
      <c r="L152" s="27">
        <f t="shared" si="20"/>
        <v>0</v>
      </c>
      <c r="M152" s="27" t="e">
        <f t="shared" si="21"/>
        <v>#DIV/0!</v>
      </c>
      <c r="N152" s="194" t="e">
        <f t="shared" si="8"/>
        <v>#DIV/0!</v>
      </c>
      <c r="O152" s="194" t="e">
        <f t="shared" si="9"/>
        <v>#DIV/0!</v>
      </c>
      <c r="P152" s="27" t="e">
        <f t="shared" si="10"/>
        <v>#DIV/0!</v>
      </c>
      <c r="Q152" s="25" t="e">
        <f t="shared" si="11"/>
        <v>#DIV/0!</v>
      </c>
    </row>
    <row r="153" spans="1:17" x14ac:dyDescent="0.35">
      <c r="A153" s="194">
        <f t="shared" si="6"/>
        <v>0</v>
      </c>
      <c r="B153" s="29"/>
      <c r="C153" s="25" t="e">
        <f t="shared" si="12"/>
        <v>#DIV/0!</v>
      </c>
      <c r="D153" s="27" t="e">
        <f t="shared" si="7"/>
        <v>#DIV/0!</v>
      </c>
      <c r="E153" s="28" t="e">
        <f t="shared" si="13"/>
        <v>#DIV/0!</v>
      </c>
      <c r="F153" s="27" t="e">
        <f t="shared" si="14"/>
        <v>#DIV/0!</v>
      </c>
      <c r="G153" s="27" t="e">
        <f t="shared" si="15"/>
        <v>#DIV/0!</v>
      </c>
      <c r="H153" s="27" t="e">
        <f t="shared" si="16"/>
        <v>#DIV/0!</v>
      </c>
      <c r="I153" s="194" t="e">
        <f t="shared" si="17"/>
        <v>#DIV/0!</v>
      </c>
      <c r="J153" s="229" t="e">
        <f t="shared" si="18"/>
        <v>#DIV/0!</v>
      </c>
      <c r="K153" s="27" t="e">
        <f t="shared" si="19"/>
        <v>#DIV/0!</v>
      </c>
      <c r="L153" s="27">
        <f t="shared" si="20"/>
        <v>0</v>
      </c>
      <c r="M153" s="27" t="e">
        <f t="shared" si="21"/>
        <v>#DIV/0!</v>
      </c>
      <c r="N153" s="194" t="e">
        <f t="shared" si="8"/>
        <v>#DIV/0!</v>
      </c>
      <c r="O153" s="194" t="e">
        <f t="shared" si="9"/>
        <v>#DIV/0!</v>
      </c>
      <c r="P153" s="27" t="e">
        <f t="shared" si="10"/>
        <v>#DIV/0!</v>
      </c>
      <c r="Q153" s="25" t="e">
        <f t="shared" si="11"/>
        <v>#DIV/0!</v>
      </c>
    </row>
    <row r="154" spans="1:17" x14ac:dyDescent="0.35">
      <c r="A154" s="194">
        <f t="shared" si="6"/>
        <v>0</v>
      </c>
      <c r="B154" s="29"/>
      <c r="C154" s="25" t="e">
        <f t="shared" si="12"/>
        <v>#DIV/0!</v>
      </c>
      <c r="D154" s="27" t="e">
        <f t="shared" si="7"/>
        <v>#DIV/0!</v>
      </c>
      <c r="E154" s="28" t="e">
        <f t="shared" si="13"/>
        <v>#DIV/0!</v>
      </c>
      <c r="F154" s="27" t="e">
        <f t="shared" si="14"/>
        <v>#DIV/0!</v>
      </c>
      <c r="G154" s="27" t="e">
        <f t="shared" si="15"/>
        <v>#DIV/0!</v>
      </c>
      <c r="H154" s="27" t="e">
        <f t="shared" si="16"/>
        <v>#DIV/0!</v>
      </c>
      <c r="I154" s="194" t="e">
        <f t="shared" si="17"/>
        <v>#DIV/0!</v>
      </c>
      <c r="J154" s="229" t="e">
        <f t="shared" si="18"/>
        <v>#DIV/0!</v>
      </c>
      <c r="K154" s="27" t="e">
        <f t="shared" si="19"/>
        <v>#DIV/0!</v>
      </c>
      <c r="L154" s="27">
        <f t="shared" si="20"/>
        <v>0</v>
      </c>
      <c r="M154" s="27" t="e">
        <f t="shared" si="21"/>
        <v>#DIV/0!</v>
      </c>
      <c r="N154" s="194" t="e">
        <f t="shared" si="8"/>
        <v>#DIV/0!</v>
      </c>
      <c r="O154" s="194" t="e">
        <f t="shared" si="9"/>
        <v>#DIV/0!</v>
      </c>
      <c r="P154" s="27" t="e">
        <f t="shared" si="10"/>
        <v>#DIV/0!</v>
      </c>
      <c r="Q154" s="25" t="e">
        <f t="shared" si="11"/>
        <v>#DIV/0!</v>
      </c>
    </row>
    <row r="155" spans="1:17" x14ac:dyDescent="0.35">
      <c r="A155" s="194">
        <f t="shared" si="6"/>
        <v>0</v>
      </c>
      <c r="B155" s="29"/>
      <c r="C155" s="25" t="e">
        <f t="shared" si="12"/>
        <v>#DIV/0!</v>
      </c>
      <c r="D155" s="27" t="e">
        <f t="shared" si="7"/>
        <v>#DIV/0!</v>
      </c>
      <c r="E155" s="28" t="e">
        <f t="shared" si="13"/>
        <v>#DIV/0!</v>
      </c>
      <c r="F155" s="27" t="e">
        <f t="shared" si="14"/>
        <v>#DIV/0!</v>
      </c>
      <c r="G155" s="27" t="e">
        <f t="shared" si="15"/>
        <v>#DIV/0!</v>
      </c>
      <c r="H155" s="27" t="e">
        <f t="shared" si="16"/>
        <v>#DIV/0!</v>
      </c>
      <c r="I155" s="194" t="e">
        <f t="shared" si="17"/>
        <v>#DIV/0!</v>
      </c>
      <c r="J155" s="229" t="e">
        <f t="shared" si="18"/>
        <v>#DIV/0!</v>
      </c>
      <c r="K155" s="27" t="e">
        <f t="shared" si="19"/>
        <v>#DIV/0!</v>
      </c>
      <c r="L155" s="27">
        <f t="shared" si="20"/>
        <v>0</v>
      </c>
      <c r="M155" s="27" t="e">
        <f t="shared" si="21"/>
        <v>#DIV/0!</v>
      </c>
      <c r="N155" s="194" t="e">
        <f t="shared" si="8"/>
        <v>#DIV/0!</v>
      </c>
      <c r="O155" s="194" t="e">
        <f t="shared" si="9"/>
        <v>#DIV/0!</v>
      </c>
      <c r="P155" s="27" t="e">
        <f t="shared" si="10"/>
        <v>#DIV/0!</v>
      </c>
      <c r="Q155" s="25" t="e">
        <f t="shared" si="11"/>
        <v>#DIV/0!</v>
      </c>
    </row>
    <row r="156" spans="1:17" x14ac:dyDescent="0.35">
      <c r="A156" s="194">
        <f t="shared" si="6"/>
        <v>0</v>
      </c>
      <c r="B156" s="29"/>
      <c r="C156" s="25" t="e">
        <f t="shared" si="12"/>
        <v>#DIV/0!</v>
      </c>
      <c r="D156" s="27" t="e">
        <f t="shared" si="7"/>
        <v>#DIV/0!</v>
      </c>
      <c r="E156" s="28" t="e">
        <f t="shared" si="13"/>
        <v>#DIV/0!</v>
      </c>
      <c r="F156" s="27" t="e">
        <f t="shared" si="14"/>
        <v>#DIV/0!</v>
      </c>
      <c r="G156" s="27" t="e">
        <f t="shared" si="15"/>
        <v>#DIV/0!</v>
      </c>
      <c r="H156" s="27" t="e">
        <f t="shared" si="16"/>
        <v>#DIV/0!</v>
      </c>
      <c r="I156" s="194" t="e">
        <f t="shared" si="17"/>
        <v>#DIV/0!</v>
      </c>
      <c r="J156" s="229" t="e">
        <f t="shared" si="18"/>
        <v>#DIV/0!</v>
      </c>
      <c r="K156" s="27" t="e">
        <f t="shared" si="19"/>
        <v>#DIV/0!</v>
      </c>
      <c r="L156" s="27">
        <f t="shared" si="20"/>
        <v>0</v>
      </c>
      <c r="M156" s="27" t="e">
        <f t="shared" si="21"/>
        <v>#DIV/0!</v>
      </c>
      <c r="N156" s="194" t="e">
        <f t="shared" si="8"/>
        <v>#DIV/0!</v>
      </c>
      <c r="O156" s="194" t="e">
        <f t="shared" si="9"/>
        <v>#DIV/0!</v>
      </c>
      <c r="P156" s="27" t="e">
        <f t="shared" si="10"/>
        <v>#DIV/0!</v>
      </c>
      <c r="Q156" s="25" t="e">
        <f t="shared" si="11"/>
        <v>#DIV/0!</v>
      </c>
    </row>
    <row r="157" spans="1:17" x14ac:dyDescent="0.35">
      <c r="A157" s="194">
        <f t="shared" si="6"/>
        <v>0</v>
      </c>
      <c r="B157" s="29"/>
      <c r="C157" s="25" t="e">
        <f t="shared" si="12"/>
        <v>#DIV/0!</v>
      </c>
      <c r="D157" s="27" t="e">
        <f t="shared" si="7"/>
        <v>#DIV/0!</v>
      </c>
      <c r="E157" s="28" t="e">
        <f t="shared" si="13"/>
        <v>#DIV/0!</v>
      </c>
      <c r="F157" s="27" t="e">
        <f t="shared" si="14"/>
        <v>#DIV/0!</v>
      </c>
      <c r="G157" s="27" t="e">
        <f t="shared" si="15"/>
        <v>#DIV/0!</v>
      </c>
      <c r="H157" s="27" t="e">
        <f t="shared" si="16"/>
        <v>#DIV/0!</v>
      </c>
      <c r="I157" s="194" t="e">
        <f t="shared" si="17"/>
        <v>#DIV/0!</v>
      </c>
      <c r="J157" s="229" t="e">
        <f t="shared" si="18"/>
        <v>#DIV/0!</v>
      </c>
      <c r="K157" s="27" t="e">
        <f t="shared" si="19"/>
        <v>#DIV/0!</v>
      </c>
      <c r="L157" s="27">
        <f t="shared" si="20"/>
        <v>0</v>
      </c>
      <c r="M157" s="27" t="e">
        <f t="shared" si="21"/>
        <v>#DIV/0!</v>
      </c>
      <c r="N157" s="194" t="e">
        <f t="shared" si="8"/>
        <v>#DIV/0!</v>
      </c>
      <c r="O157" s="194" t="e">
        <f t="shared" si="9"/>
        <v>#DIV/0!</v>
      </c>
      <c r="P157" s="27" t="e">
        <f t="shared" si="10"/>
        <v>#DIV/0!</v>
      </c>
      <c r="Q157" s="25" t="e">
        <f t="shared" si="11"/>
        <v>#DIV/0!</v>
      </c>
    </row>
    <row r="158" spans="1:17" x14ac:dyDescent="0.35">
      <c r="A158" s="194">
        <f t="shared" si="6"/>
        <v>0</v>
      </c>
      <c r="B158" s="29"/>
      <c r="C158" s="25" t="e">
        <f t="shared" si="12"/>
        <v>#DIV/0!</v>
      </c>
      <c r="D158" s="27" t="e">
        <f t="shared" si="7"/>
        <v>#DIV/0!</v>
      </c>
      <c r="E158" s="28" t="e">
        <f t="shared" si="13"/>
        <v>#DIV/0!</v>
      </c>
      <c r="F158" s="27" t="e">
        <f t="shared" si="14"/>
        <v>#DIV/0!</v>
      </c>
      <c r="G158" s="27" t="e">
        <f t="shared" si="15"/>
        <v>#DIV/0!</v>
      </c>
      <c r="H158" s="27" t="e">
        <f t="shared" si="16"/>
        <v>#DIV/0!</v>
      </c>
      <c r="I158" s="194" t="e">
        <f t="shared" si="17"/>
        <v>#DIV/0!</v>
      </c>
      <c r="J158" s="229" t="e">
        <f t="shared" si="18"/>
        <v>#DIV/0!</v>
      </c>
      <c r="K158" s="27" t="e">
        <f t="shared" si="19"/>
        <v>#DIV/0!</v>
      </c>
      <c r="L158" s="27">
        <f t="shared" si="20"/>
        <v>0</v>
      </c>
      <c r="M158" s="27" t="e">
        <f t="shared" si="21"/>
        <v>#DIV/0!</v>
      </c>
      <c r="N158" s="194" t="e">
        <f t="shared" si="8"/>
        <v>#DIV/0!</v>
      </c>
      <c r="O158" s="194" t="e">
        <f t="shared" si="9"/>
        <v>#DIV/0!</v>
      </c>
      <c r="P158" s="27" t="e">
        <f t="shared" si="10"/>
        <v>#DIV/0!</v>
      </c>
      <c r="Q158" s="25" t="e">
        <f t="shared" si="11"/>
        <v>#DIV/0!</v>
      </c>
    </row>
    <row r="159" spans="1:17" x14ac:dyDescent="0.35">
      <c r="A159" s="194">
        <f t="shared" si="6"/>
        <v>0</v>
      </c>
      <c r="B159" s="29"/>
      <c r="C159" s="25" t="e">
        <f t="shared" si="12"/>
        <v>#DIV/0!</v>
      </c>
      <c r="D159" s="27" t="e">
        <f t="shared" si="7"/>
        <v>#DIV/0!</v>
      </c>
      <c r="E159" s="28" t="e">
        <f t="shared" si="13"/>
        <v>#DIV/0!</v>
      </c>
      <c r="F159" s="27" t="e">
        <f t="shared" si="14"/>
        <v>#DIV/0!</v>
      </c>
      <c r="G159" s="27" t="e">
        <f t="shared" si="15"/>
        <v>#DIV/0!</v>
      </c>
      <c r="H159" s="27" t="e">
        <f t="shared" si="16"/>
        <v>#DIV/0!</v>
      </c>
      <c r="I159" s="194" t="e">
        <f t="shared" si="17"/>
        <v>#DIV/0!</v>
      </c>
      <c r="J159" s="229" t="e">
        <f t="shared" si="18"/>
        <v>#DIV/0!</v>
      </c>
      <c r="K159" s="27" t="e">
        <f t="shared" si="19"/>
        <v>#DIV/0!</v>
      </c>
      <c r="L159" s="27">
        <f t="shared" si="20"/>
        <v>0</v>
      </c>
      <c r="M159" s="27" t="e">
        <f t="shared" si="21"/>
        <v>#DIV/0!</v>
      </c>
      <c r="N159" s="194" t="e">
        <f t="shared" si="8"/>
        <v>#DIV/0!</v>
      </c>
      <c r="O159" s="194" t="e">
        <f t="shared" si="9"/>
        <v>#DIV/0!</v>
      </c>
      <c r="P159" s="27" t="e">
        <f t="shared" si="10"/>
        <v>#DIV/0!</v>
      </c>
      <c r="Q159" s="25" t="e">
        <f t="shared" si="11"/>
        <v>#DIV/0!</v>
      </c>
    </row>
    <row r="160" spans="1:17" x14ac:dyDescent="0.35">
      <c r="A160" s="194">
        <f t="shared" si="6"/>
        <v>0</v>
      </c>
      <c r="B160" s="29"/>
      <c r="C160" s="25" t="e">
        <f t="shared" si="12"/>
        <v>#DIV/0!</v>
      </c>
      <c r="D160" s="27" t="e">
        <f t="shared" si="7"/>
        <v>#DIV/0!</v>
      </c>
      <c r="E160" s="28" t="e">
        <f t="shared" si="13"/>
        <v>#DIV/0!</v>
      </c>
      <c r="F160" s="27" t="e">
        <f t="shared" si="14"/>
        <v>#DIV/0!</v>
      </c>
      <c r="G160" s="27" t="e">
        <f t="shared" si="15"/>
        <v>#DIV/0!</v>
      </c>
      <c r="H160" s="27" t="e">
        <f t="shared" si="16"/>
        <v>#DIV/0!</v>
      </c>
      <c r="I160" s="194" t="e">
        <f t="shared" si="17"/>
        <v>#DIV/0!</v>
      </c>
      <c r="J160" s="229" t="e">
        <f t="shared" si="18"/>
        <v>#DIV/0!</v>
      </c>
      <c r="K160" s="27" t="e">
        <f t="shared" si="19"/>
        <v>#DIV/0!</v>
      </c>
      <c r="L160" s="27">
        <f t="shared" si="20"/>
        <v>0</v>
      </c>
      <c r="M160" s="27" t="e">
        <f t="shared" si="21"/>
        <v>#DIV/0!</v>
      </c>
      <c r="N160" s="194" t="e">
        <f t="shared" si="8"/>
        <v>#DIV/0!</v>
      </c>
      <c r="O160" s="194" t="e">
        <f t="shared" si="9"/>
        <v>#DIV/0!</v>
      </c>
      <c r="P160" s="27" t="e">
        <f t="shared" si="10"/>
        <v>#DIV/0!</v>
      </c>
      <c r="Q160" s="25" t="e">
        <f t="shared" si="11"/>
        <v>#DIV/0!</v>
      </c>
    </row>
    <row r="161" spans="1:17" x14ac:dyDescent="0.35">
      <c r="A161" s="194">
        <f t="shared" si="6"/>
        <v>0</v>
      </c>
      <c r="B161" s="29"/>
      <c r="C161" s="25" t="e">
        <f t="shared" si="12"/>
        <v>#DIV/0!</v>
      </c>
      <c r="D161" s="27" t="e">
        <f t="shared" si="7"/>
        <v>#DIV/0!</v>
      </c>
      <c r="E161" s="28" t="e">
        <f t="shared" si="13"/>
        <v>#DIV/0!</v>
      </c>
      <c r="F161" s="27" t="e">
        <f t="shared" si="14"/>
        <v>#DIV/0!</v>
      </c>
      <c r="G161" s="27" t="e">
        <f t="shared" si="15"/>
        <v>#DIV/0!</v>
      </c>
      <c r="H161" s="27" t="e">
        <f t="shared" si="16"/>
        <v>#DIV/0!</v>
      </c>
      <c r="I161" s="194" t="e">
        <f t="shared" si="17"/>
        <v>#DIV/0!</v>
      </c>
      <c r="J161" s="229" t="e">
        <f t="shared" si="18"/>
        <v>#DIV/0!</v>
      </c>
      <c r="K161" s="27" t="e">
        <f t="shared" si="19"/>
        <v>#DIV/0!</v>
      </c>
      <c r="L161" s="27">
        <f t="shared" si="20"/>
        <v>0</v>
      </c>
      <c r="M161" s="27" t="e">
        <f t="shared" si="21"/>
        <v>#DIV/0!</v>
      </c>
      <c r="N161" s="194" t="e">
        <f t="shared" si="8"/>
        <v>#DIV/0!</v>
      </c>
      <c r="O161" s="194" t="e">
        <f t="shared" si="9"/>
        <v>#DIV/0!</v>
      </c>
      <c r="P161" s="27" t="e">
        <f t="shared" si="10"/>
        <v>#DIV/0!</v>
      </c>
      <c r="Q161" s="25" t="e">
        <f t="shared" si="11"/>
        <v>#DIV/0!</v>
      </c>
    </row>
    <row r="162" spans="1:17" x14ac:dyDescent="0.35">
      <c r="A162" s="194">
        <f t="shared" si="6"/>
        <v>0</v>
      </c>
      <c r="B162" s="29"/>
      <c r="C162" s="25" t="e">
        <f t="shared" si="12"/>
        <v>#DIV/0!</v>
      </c>
      <c r="D162" s="27" t="e">
        <f t="shared" si="7"/>
        <v>#DIV/0!</v>
      </c>
      <c r="E162" s="28" t="e">
        <f t="shared" si="13"/>
        <v>#DIV/0!</v>
      </c>
      <c r="F162" s="27" t="e">
        <f t="shared" si="14"/>
        <v>#DIV/0!</v>
      </c>
      <c r="G162" s="27" t="e">
        <f t="shared" si="15"/>
        <v>#DIV/0!</v>
      </c>
      <c r="H162" s="27" t="e">
        <f t="shared" si="16"/>
        <v>#DIV/0!</v>
      </c>
      <c r="I162" s="194" t="e">
        <f t="shared" si="17"/>
        <v>#DIV/0!</v>
      </c>
      <c r="J162" s="229" t="e">
        <f t="shared" si="18"/>
        <v>#DIV/0!</v>
      </c>
      <c r="K162" s="27" t="e">
        <f t="shared" si="19"/>
        <v>#DIV/0!</v>
      </c>
      <c r="L162" s="27">
        <f t="shared" si="20"/>
        <v>0</v>
      </c>
      <c r="M162" s="27" t="e">
        <f t="shared" si="21"/>
        <v>#DIV/0!</v>
      </c>
      <c r="N162" s="194" t="e">
        <f t="shared" si="8"/>
        <v>#DIV/0!</v>
      </c>
      <c r="O162" s="194" t="e">
        <f t="shared" si="9"/>
        <v>#DIV/0!</v>
      </c>
      <c r="P162" s="27" t="e">
        <f t="shared" si="10"/>
        <v>#DIV/0!</v>
      </c>
      <c r="Q162" s="25" t="e">
        <f t="shared" si="11"/>
        <v>#DIV/0!</v>
      </c>
    </row>
    <row r="163" spans="1:17" x14ac:dyDescent="0.35">
      <c r="A163" s="194">
        <f t="shared" si="6"/>
        <v>0</v>
      </c>
      <c r="B163" s="29"/>
      <c r="C163" s="25" t="e">
        <f t="shared" si="12"/>
        <v>#DIV/0!</v>
      </c>
      <c r="D163" s="27" t="e">
        <f t="shared" si="7"/>
        <v>#DIV/0!</v>
      </c>
      <c r="E163" s="28" t="e">
        <f t="shared" si="13"/>
        <v>#DIV/0!</v>
      </c>
      <c r="F163" s="27" t="e">
        <f t="shared" si="14"/>
        <v>#DIV/0!</v>
      </c>
      <c r="G163" s="27" t="e">
        <f t="shared" si="15"/>
        <v>#DIV/0!</v>
      </c>
      <c r="H163" s="27" t="e">
        <f t="shared" si="16"/>
        <v>#DIV/0!</v>
      </c>
      <c r="I163" s="194" t="e">
        <f t="shared" si="17"/>
        <v>#DIV/0!</v>
      </c>
      <c r="J163" s="229" t="e">
        <f t="shared" si="18"/>
        <v>#DIV/0!</v>
      </c>
      <c r="K163" s="27" t="e">
        <f t="shared" si="19"/>
        <v>#DIV/0!</v>
      </c>
      <c r="L163" s="27">
        <f t="shared" si="20"/>
        <v>0</v>
      </c>
      <c r="M163" s="27" t="e">
        <f t="shared" si="21"/>
        <v>#DIV/0!</v>
      </c>
      <c r="N163" s="194" t="e">
        <f t="shared" si="8"/>
        <v>#DIV/0!</v>
      </c>
      <c r="O163" s="194" t="e">
        <f t="shared" si="9"/>
        <v>#DIV/0!</v>
      </c>
      <c r="P163" s="27" t="e">
        <f t="shared" si="10"/>
        <v>#DIV/0!</v>
      </c>
      <c r="Q163" s="25" t="e">
        <f t="shared" si="11"/>
        <v>#DIV/0!</v>
      </c>
    </row>
    <row r="164" spans="1:17" x14ac:dyDescent="0.35">
      <c r="A164" s="194">
        <f t="shared" si="6"/>
        <v>0</v>
      </c>
      <c r="B164" s="29"/>
      <c r="C164" s="25" t="e">
        <f t="shared" si="12"/>
        <v>#DIV/0!</v>
      </c>
      <c r="D164" s="27" t="e">
        <f t="shared" si="7"/>
        <v>#DIV/0!</v>
      </c>
      <c r="E164" s="28" t="e">
        <f t="shared" si="13"/>
        <v>#DIV/0!</v>
      </c>
      <c r="F164" s="27" t="e">
        <f t="shared" si="14"/>
        <v>#DIV/0!</v>
      </c>
      <c r="G164" s="27" t="e">
        <f t="shared" si="15"/>
        <v>#DIV/0!</v>
      </c>
      <c r="H164" s="27" t="e">
        <f t="shared" si="16"/>
        <v>#DIV/0!</v>
      </c>
      <c r="I164" s="194" t="e">
        <f t="shared" si="17"/>
        <v>#DIV/0!</v>
      </c>
      <c r="J164" s="229" t="e">
        <f t="shared" si="18"/>
        <v>#DIV/0!</v>
      </c>
      <c r="K164" s="27" t="e">
        <f t="shared" si="19"/>
        <v>#DIV/0!</v>
      </c>
      <c r="L164" s="27">
        <f t="shared" si="20"/>
        <v>0</v>
      </c>
      <c r="M164" s="27" t="e">
        <f t="shared" si="21"/>
        <v>#DIV/0!</v>
      </c>
      <c r="N164" s="194" t="e">
        <f t="shared" si="8"/>
        <v>#DIV/0!</v>
      </c>
      <c r="O164" s="194" t="e">
        <f t="shared" si="9"/>
        <v>#DIV/0!</v>
      </c>
      <c r="P164" s="27" t="e">
        <f t="shared" si="10"/>
        <v>#DIV/0!</v>
      </c>
      <c r="Q164" s="25" t="e">
        <f t="shared" si="11"/>
        <v>#DIV/0!</v>
      </c>
    </row>
    <row r="165" spans="1:17" x14ac:dyDescent="0.35">
      <c r="A165" s="194">
        <f t="shared" si="6"/>
        <v>0</v>
      </c>
      <c r="B165" s="29"/>
      <c r="C165" s="25" t="e">
        <f t="shared" si="12"/>
        <v>#DIV/0!</v>
      </c>
      <c r="D165" s="27" t="e">
        <f t="shared" si="7"/>
        <v>#DIV/0!</v>
      </c>
      <c r="E165" s="28" t="e">
        <f t="shared" si="13"/>
        <v>#DIV/0!</v>
      </c>
      <c r="F165" s="27" t="e">
        <f t="shared" si="14"/>
        <v>#DIV/0!</v>
      </c>
      <c r="G165" s="27" t="e">
        <f t="shared" si="15"/>
        <v>#DIV/0!</v>
      </c>
      <c r="H165" s="27" t="e">
        <f t="shared" si="16"/>
        <v>#DIV/0!</v>
      </c>
      <c r="I165" s="194" t="e">
        <f t="shared" si="17"/>
        <v>#DIV/0!</v>
      </c>
      <c r="J165" s="229" t="e">
        <f t="shared" si="18"/>
        <v>#DIV/0!</v>
      </c>
      <c r="K165" s="27" t="e">
        <f t="shared" si="19"/>
        <v>#DIV/0!</v>
      </c>
      <c r="L165" s="27">
        <f t="shared" si="20"/>
        <v>0</v>
      </c>
      <c r="M165" s="27" t="e">
        <f t="shared" si="21"/>
        <v>#DIV/0!</v>
      </c>
      <c r="N165" s="194" t="e">
        <f t="shared" si="8"/>
        <v>#DIV/0!</v>
      </c>
      <c r="O165" s="194" t="e">
        <f t="shared" si="9"/>
        <v>#DIV/0!</v>
      </c>
      <c r="P165" s="27" t="e">
        <f t="shared" si="10"/>
        <v>#DIV/0!</v>
      </c>
      <c r="Q165" s="25" t="e">
        <f t="shared" si="11"/>
        <v>#DIV/0!</v>
      </c>
    </row>
    <row r="166" spans="1:17" x14ac:dyDescent="0.35">
      <c r="A166" s="194">
        <f t="shared" si="6"/>
        <v>0</v>
      </c>
      <c r="B166" s="29"/>
      <c r="C166" s="25" t="e">
        <f t="shared" si="12"/>
        <v>#DIV/0!</v>
      </c>
      <c r="D166" s="27" t="e">
        <f t="shared" si="7"/>
        <v>#DIV/0!</v>
      </c>
      <c r="E166" s="28" t="e">
        <f t="shared" si="13"/>
        <v>#DIV/0!</v>
      </c>
      <c r="F166" s="27" t="e">
        <f t="shared" si="14"/>
        <v>#DIV/0!</v>
      </c>
      <c r="G166" s="27" t="e">
        <f t="shared" si="15"/>
        <v>#DIV/0!</v>
      </c>
      <c r="H166" s="27" t="e">
        <f t="shared" si="16"/>
        <v>#DIV/0!</v>
      </c>
      <c r="I166" s="194" t="e">
        <f t="shared" si="17"/>
        <v>#DIV/0!</v>
      </c>
      <c r="J166" s="229" t="e">
        <f t="shared" si="18"/>
        <v>#DIV/0!</v>
      </c>
      <c r="K166" s="27" t="e">
        <f t="shared" si="19"/>
        <v>#DIV/0!</v>
      </c>
      <c r="L166" s="27">
        <f t="shared" si="20"/>
        <v>0</v>
      </c>
      <c r="M166" s="27" t="e">
        <f t="shared" si="21"/>
        <v>#DIV/0!</v>
      </c>
      <c r="N166" s="194" t="e">
        <f t="shared" si="8"/>
        <v>#DIV/0!</v>
      </c>
      <c r="O166" s="194" t="e">
        <f t="shared" si="9"/>
        <v>#DIV/0!</v>
      </c>
      <c r="P166" s="27" t="e">
        <f t="shared" si="10"/>
        <v>#DIV/0!</v>
      </c>
      <c r="Q166" s="25" t="e">
        <f t="shared" si="11"/>
        <v>#DIV/0!</v>
      </c>
    </row>
    <row r="167" spans="1:17" x14ac:dyDescent="0.35">
      <c r="A167" s="194">
        <f t="shared" si="6"/>
        <v>0</v>
      </c>
      <c r="B167" s="29"/>
      <c r="C167" s="25" t="e">
        <f t="shared" si="12"/>
        <v>#DIV/0!</v>
      </c>
      <c r="D167" s="27" t="e">
        <f t="shared" si="7"/>
        <v>#DIV/0!</v>
      </c>
      <c r="E167" s="28" t="e">
        <f t="shared" si="13"/>
        <v>#DIV/0!</v>
      </c>
      <c r="F167" s="27" t="e">
        <f t="shared" si="14"/>
        <v>#DIV/0!</v>
      </c>
      <c r="G167" s="27" t="e">
        <f t="shared" si="15"/>
        <v>#DIV/0!</v>
      </c>
      <c r="H167" s="27" t="e">
        <f t="shared" si="16"/>
        <v>#DIV/0!</v>
      </c>
      <c r="I167" s="194" t="e">
        <f t="shared" si="17"/>
        <v>#DIV/0!</v>
      </c>
      <c r="J167" s="229" t="e">
        <f t="shared" si="18"/>
        <v>#DIV/0!</v>
      </c>
      <c r="K167" s="27" t="e">
        <f t="shared" si="19"/>
        <v>#DIV/0!</v>
      </c>
      <c r="L167" s="27">
        <f t="shared" si="20"/>
        <v>0</v>
      </c>
      <c r="M167" s="27" t="e">
        <f t="shared" si="21"/>
        <v>#DIV/0!</v>
      </c>
      <c r="N167" s="194" t="e">
        <f t="shared" si="8"/>
        <v>#DIV/0!</v>
      </c>
      <c r="O167" s="194" t="e">
        <f t="shared" si="9"/>
        <v>#DIV/0!</v>
      </c>
      <c r="P167" s="27" t="e">
        <f t="shared" si="10"/>
        <v>#DIV/0!</v>
      </c>
      <c r="Q167" s="25" t="e">
        <f t="shared" si="11"/>
        <v>#DIV/0!</v>
      </c>
    </row>
    <row r="168" spans="1:17" x14ac:dyDescent="0.35">
      <c r="A168" s="194">
        <f t="shared" si="6"/>
        <v>0</v>
      </c>
      <c r="B168" s="29"/>
      <c r="C168" s="25" t="e">
        <f t="shared" si="12"/>
        <v>#DIV/0!</v>
      </c>
      <c r="D168" s="27" t="e">
        <f t="shared" si="7"/>
        <v>#DIV/0!</v>
      </c>
      <c r="E168" s="28" t="e">
        <f t="shared" si="13"/>
        <v>#DIV/0!</v>
      </c>
      <c r="F168" s="27" t="e">
        <f t="shared" si="14"/>
        <v>#DIV/0!</v>
      </c>
      <c r="G168" s="27" t="e">
        <f t="shared" si="15"/>
        <v>#DIV/0!</v>
      </c>
      <c r="H168" s="27" t="e">
        <f t="shared" si="16"/>
        <v>#DIV/0!</v>
      </c>
      <c r="I168" s="194" t="e">
        <f t="shared" si="17"/>
        <v>#DIV/0!</v>
      </c>
      <c r="J168" s="229" t="e">
        <f t="shared" si="18"/>
        <v>#DIV/0!</v>
      </c>
      <c r="K168" s="27" t="e">
        <f t="shared" si="19"/>
        <v>#DIV/0!</v>
      </c>
      <c r="L168" s="27">
        <f t="shared" si="20"/>
        <v>0</v>
      </c>
      <c r="M168" s="27" t="e">
        <f t="shared" si="21"/>
        <v>#DIV/0!</v>
      </c>
      <c r="N168" s="194" t="e">
        <f t="shared" si="8"/>
        <v>#DIV/0!</v>
      </c>
      <c r="O168" s="194" t="e">
        <f t="shared" si="9"/>
        <v>#DIV/0!</v>
      </c>
      <c r="P168" s="27" t="e">
        <f t="shared" si="10"/>
        <v>#DIV/0!</v>
      </c>
      <c r="Q168" s="25" t="e">
        <f t="shared" si="11"/>
        <v>#DIV/0!</v>
      </c>
    </row>
    <row r="169" spans="1:17" x14ac:dyDescent="0.35">
      <c r="A169" s="194">
        <f t="shared" si="6"/>
        <v>0</v>
      </c>
      <c r="B169" s="29"/>
      <c r="C169" s="25" t="e">
        <f t="shared" si="12"/>
        <v>#DIV/0!</v>
      </c>
      <c r="D169" s="27" t="e">
        <f t="shared" si="7"/>
        <v>#DIV/0!</v>
      </c>
      <c r="E169" s="28" t="e">
        <f t="shared" si="13"/>
        <v>#DIV/0!</v>
      </c>
      <c r="F169" s="27" t="e">
        <f t="shared" si="14"/>
        <v>#DIV/0!</v>
      </c>
      <c r="G169" s="27" t="e">
        <f t="shared" si="15"/>
        <v>#DIV/0!</v>
      </c>
      <c r="H169" s="27" t="e">
        <f t="shared" si="16"/>
        <v>#DIV/0!</v>
      </c>
      <c r="I169" s="194" t="e">
        <f t="shared" si="17"/>
        <v>#DIV/0!</v>
      </c>
      <c r="J169" s="229" t="e">
        <f t="shared" si="18"/>
        <v>#DIV/0!</v>
      </c>
      <c r="K169" s="27" t="e">
        <f t="shared" si="19"/>
        <v>#DIV/0!</v>
      </c>
      <c r="L169" s="27">
        <f t="shared" si="20"/>
        <v>0</v>
      </c>
      <c r="M169" s="27" t="e">
        <f t="shared" si="21"/>
        <v>#DIV/0!</v>
      </c>
      <c r="N169" s="194" t="e">
        <f t="shared" si="8"/>
        <v>#DIV/0!</v>
      </c>
      <c r="O169" s="194" t="e">
        <f t="shared" si="9"/>
        <v>#DIV/0!</v>
      </c>
      <c r="P169" s="27" t="e">
        <f t="shared" si="10"/>
        <v>#DIV/0!</v>
      </c>
      <c r="Q169" s="25" t="e">
        <f t="shared" si="11"/>
        <v>#DIV/0!</v>
      </c>
    </row>
    <row r="170" spans="1:17" x14ac:dyDescent="0.35">
      <c r="A170" s="194">
        <f t="shared" si="6"/>
        <v>0</v>
      </c>
      <c r="B170" s="29"/>
      <c r="C170" s="25" t="e">
        <f t="shared" si="12"/>
        <v>#DIV/0!</v>
      </c>
      <c r="D170" s="27" t="e">
        <f t="shared" si="7"/>
        <v>#DIV/0!</v>
      </c>
      <c r="E170" s="28" t="e">
        <f t="shared" si="13"/>
        <v>#DIV/0!</v>
      </c>
      <c r="F170" s="27" t="e">
        <f t="shared" si="14"/>
        <v>#DIV/0!</v>
      </c>
      <c r="G170" s="27" t="e">
        <f t="shared" si="15"/>
        <v>#DIV/0!</v>
      </c>
      <c r="H170" s="27" t="e">
        <f t="shared" si="16"/>
        <v>#DIV/0!</v>
      </c>
      <c r="I170" s="194" t="e">
        <f t="shared" si="17"/>
        <v>#DIV/0!</v>
      </c>
      <c r="J170" s="229" t="e">
        <f t="shared" si="18"/>
        <v>#DIV/0!</v>
      </c>
      <c r="K170" s="27" t="e">
        <f t="shared" si="19"/>
        <v>#DIV/0!</v>
      </c>
      <c r="L170" s="27">
        <f t="shared" si="20"/>
        <v>0</v>
      </c>
      <c r="M170" s="27" t="e">
        <f t="shared" si="21"/>
        <v>#DIV/0!</v>
      </c>
      <c r="N170" s="194" t="e">
        <f t="shared" si="8"/>
        <v>#DIV/0!</v>
      </c>
      <c r="O170" s="194" t="e">
        <f t="shared" si="9"/>
        <v>#DIV/0!</v>
      </c>
      <c r="P170" s="27" t="e">
        <f t="shared" si="10"/>
        <v>#DIV/0!</v>
      </c>
      <c r="Q170" s="25" t="e">
        <f t="shared" si="11"/>
        <v>#DIV/0!</v>
      </c>
    </row>
    <row r="171" spans="1:17" x14ac:dyDescent="0.35">
      <c r="A171" s="194">
        <f t="shared" ref="A171:A207" si="22">A67</f>
        <v>0</v>
      </c>
      <c r="B171" s="29"/>
      <c r="C171" s="25" t="e">
        <f t="shared" si="12"/>
        <v>#DIV/0!</v>
      </c>
      <c r="D171" s="27" t="e">
        <f t="shared" si="7"/>
        <v>#DIV/0!</v>
      </c>
      <c r="E171" s="28" t="e">
        <f t="shared" si="13"/>
        <v>#DIV/0!</v>
      </c>
      <c r="F171" s="27" t="e">
        <f t="shared" si="14"/>
        <v>#DIV/0!</v>
      </c>
      <c r="G171" s="27" t="e">
        <f t="shared" si="15"/>
        <v>#DIV/0!</v>
      </c>
      <c r="H171" s="27" t="e">
        <f t="shared" si="16"/>
        <v>#DIV/0!</v>
      </c>
      <c r="I171" s="194" t="e">
        <f t="shared" si="17"/>
        <v>#DIV/0!</v>
      </c>
      <c r="J171" s="229" t="e">
        <f t="shared" si="18"/>
        <v>#DIV/0!</v>
      </c>
      <c r="K171" s="27" t="e">
        <f t="shared" si="19"/>
        <v>#DIV/0!</v>
      </c>
      <c r="L171" s="27">
        <f t="shared" si="20"/>
        <v>0</v>
      </c>
      <c r="M171" s="27" t="e">
        <f t="shared" si="21"/>
        <v>#DIV/0!</v>
      </c>
      <c r="N171" s="194" t="e">
        <f t="shared" si="8"/>
        <v>#DIV/0!</v>
      </c>
      <c r="O171" s="194" t="e">
        <f t="shared" si="9"/>
        <v>#DIV/0!</v>
      </c>
      <c r="P171" s="27" t="e">
        <f t="shared" si="10"/>
        <v>#DIV/0!</v>
      </c>
      <c r="Q171" s="25" t="e">
        <f t="shared" si="11"/>
        <v>#DIV/0!</v>
      </c>
    </row>
    <row r="172" spans="1:17" x14ac:dyDescent="0.35">
      <c r="A172" s="194">
        <f t="shared" si="22"/>
        <v>0</v>
      </c>
      <c r="B172" s="29"/>
      <c r="C172" s="25" t="e">
        <f t="shared" si="12"/>
        <v>#DIV/0!</v>
      </c>
      <c r="D172" s="27" t="e">
        <f t="shared" ref="D172:D207" si="23">H68</f>
        <v>#DIV/0!</v>
      </c>
      <c r="E172" s="28" t="e">
        <f t="shared" si="13"/>
        <v>#DIV/0!</v>
      </c>
      <c r="F172" s="27" t="e">
        <f t="shared" si="14"/>
        <v>#DIV/0!</v>
      </c>
      <c r="G172" s="27" t="e">
        <f t="shared" si="15"/>
        <v>#DIV/0!</v>
      </c>
      <c r="H172" s="27" t="e">
        <f t="shared" si="16"/>
        <v>#DIV/0!</v>
      </c>
      <c r="I172" s="194" t="e">
        <f t="shared" si="17"/>
        <v>#DIV/0!</v>
      </c>
      <c r="J172" s="229" t="e">
        <f t="shared" si="18"/>
        <v>#DIV/0!</v>
      </c>
      <c r="K172" s="27" t="e">
        <f t="shared" si="19"/>
        <v>#DIV/0!</v>
      </c>
      <c r="L172" s="27">
        <f t="shared" si="20"/>
        <v>0</v>
      </c>
      <c r="M172" s="27" t="e">
        <f t="shared" si="21"/>
        <v>#DIV/0!</v>
      </c>
      <c r="N172" s="194" t="e">
        <f t="shared" ref="N172:N207" si="24">IF(D172&gt;=M172,$M$2,$M$3)</f>
        <v>#DIV/0!</v>
      </c>
      <c r="O172" s="194" t="e">
        <f t="shared" ref="O172:O207" si="25">IF(K172&lt;=$L$4,$M$2,$M$3)</f>
        <v>#DIV/0!</v>
      </c>
      <c r="P172" s="27" t="e">
        <f t="shared" ref="P172:P206" si="26">(H172+J68)-F68</f>
        <v>#DIV/0!</v>
      </c>
      <c r="Q172" s="25" t="e">
        <f t="shared" ref="Q172:Q207" si="27">F68-G172</f>
        <v>#DIV/0!</v>
      </c>
    </row>
    <row r="173" spans="1:17" x14ac:dyDescent="0.35">
      <c r="A173" s="194">
        <f t="shared" si="22"/>
        <v>0</v>
      </c>
      <c r="B173" s="29"/>
      <c r="C173" s="25" t="e">
        <f t="shared" ref="C173:C207" si="28">ROUND(F69/E69,2)</f>
        <v>#DIV/0!</v>
      </c>
      <c r="D173" s="27" t="e">
        <f t="shared" si="23"/>
        <v>#DIV/0!</v>
      </c>
      <c r="E173" s="28" t="e">
        <f t="shared" ref="E173:E207" si="29">ROUND(D173/C173,2)</f>
        <v>#DIV/0!</v>
      </c>
      <c r="F173" s="27" t="e">
        <f t="shared" ref="F173:F207" si="30">ROUND(D173*E69,2)</f>
        <v>#DIV/0!</v>
      </c>
      <c r="G173" s="27" t="e">
        <f t="shared" ref="G173:G207" si="31">ROUND(G69*E69,2)</f>
        <v>#DIV/0!</v>
      </c>
      <c r="H173" s="27" t="e">
        <f t="shared" ref="H173:H207" si="32">ROUND(J173*E69,2)</f>
        <v>#DIV/0!</v>
      </c>
      <c r="I173" s="194" t="e">
        <f t="shared" ref="I173:I207" si="33">ROUND(J173*E69,2)</f>
        <v>#DIV/0!</v>
      </c>
      <c r="J173" s="229" t="e">
        <f t="shared" ref="J173:J207" si="34">IF((F69-J69)/E69&gt;=$L$4,$L$4,(F69-J69)/E69)</f>
        <v>#DIV/0!</v>
      </c>
      <c r="K173" s="27" t="e">
        <f t="shared" ref="K173:K207" si="35">ROUND(K69/E69,2)</f>
        <v>#DIV/0!</v>
      </c>
      <c r="L173" s="27">
        <f t="shared" ref="L173:L207" si="36">ROUND(F69*0.1,2)</f>
        <v>0</v>
      </c>
      <c r="M173" s="27" t="e">
        <f t="shared" ref="M173:M207" si="37">ROUND(C173*0.1,2)</f>
        <v>#DIV/0!</v>
      </c>
      <c r="N173" s="194" t="e">
        <f t="shared" si="24"/>
        <v>#DIV/0!</v>
      </c>
      <c r="O173" s="194" t="e">
        <f t="shared" si="25"/>
        <v>#DIV/0!</v>
      </c>
      <c r="P173" s="27" t="e">
        <f t="shared" si="26"/>
        <v>#DIV/0!</v>
      </c>
      <c r="Q173" s="25" t="e">
        <f t="shared" si="27"/>
        <v>#DIV/0!</v>
      </c>
    </row>
    <row r="174" spans="1:17" x14ac:dyDescent="0.35">
      <c r="A174" s="194">
        <f t="shared" si="22"/>
        <v>0</v>
      </c>
      <c r="B174" s="29"/>
      <c r="C174" s="25" t="e">
        <f t="shared" si="28"/>
        <v>#DIV/0!</v>
      </c>
      <c r="D174" s="27" t="e">
        <f t="shared" si="23"/>
        <v>#DIV/0!</v>
      </c>
      <c r="E174" s="28" t="e">
        <f t="shared" si="29"/>
        <v>#DIV/0!</v>
      </c>
      <c r="F174" s="27" t="e">
        <f t="shared" si="30"/>
        <v>#DIV/0!</v>
      </c>
      <c r="G174" s="27" t="e">
        <f t="shared" si="31"/>
        <v>#DIV/0!</v>
      </c>
      <c r="H174" s="27" t="e">
        <f t="shared" si="32"/>
        <v>#DIV/0!</v>
      </c>
      <c r="I174" s="194" t="e">
        <f t="shared" si="33"/>
        <v>#DIV/0!</v>
      </c>
      <c r="J174" s="229" t="e">
        <f t="shared" si="34"/>
        <v>#DIV/0!</v>
      </c>
      <c r="K174" s="27" t="e">
        <f t="shared" si="35"/>
        <v>#DIV/0!</v>
      </c>
      <c r="L174" s="27">
        <f t="shared" si="36"/>
        <v>0</v>
      </c>
      <c r="M174" s="27" t="e">
        <f t="shared" si="37"/>
        <v>#DIV/0!</v>
      </c>
      <c r="N174" s="194" t="e">
        <f t="shared" si="24"/>
        <v>#DIV/0!</v>
      </c>
      <c r="O174" s="194" t="e">
        <f t="shared" si="25"/>
        <v>#DIV/0!</v>
      </c>
      <c r="P174" s="27" t="e">
        <f t="shared" si="26"/>
        <v>#DIV/0!</v>
      </c>
      <c r="Q174" s="25" t="e">
        <f t="shared" si="27"/>
        <v>#DIV/0!</v>
      </c>
    </row>
    <row r="175" spans="1:17" x14ac:dyDescent="0.35">
      <c r="A175" s="194">
        <f t="shared" si="22"/>
        <v>0</v>
      </c>
      <c r="B175" s="29"/>
      <c r="C175" s="25" t="e">
        <f t="shared" si="28"/>
        <v>#DIV/0!</v>
      </c>
      <c r="D175" s="27" t="e">
        <f t="shared" si="23"/>
        <v>#DIV/0!</v>
      </c>
      <c r="E175" s="28" t="e">
        <f t="shared" si="29"/>
        <v>#DIV/0!</v>
      </c>
      <c r="F175" s="27" t="e">
        <f t="shared" si="30"/>
        <v>#DIV/0!</v>
      </c>
      <c r="G175" s="27" t="e">
        <f t="shared" si="31"/>
        <v>#DIV/0!</v>
      </c>
      <c r="H175" s="27" t="e">
        <f t="shared" si="32"/>
        <v>#DIV/0!</v>
      </c>
      <c r="I175" s="194" t="e">
        <f t="shared" si="33"/>
        <v>#DIV/0!</v>
      </c>
      <c r="J175" s="229" t="e">
        <f t="shared" si="34"/>
        <v>#DIV/0!</v>
      </c>
      <c r="K175" s="27" t="e">
        <f t="shared" si="35"/>
        <v>#DIV/0!</v>
      </c>
      <c r="L175" s="27">
        <f t="shared" si="36"/>
        <v>0</v>
      </c>
      <c r="M175" s="27" t="e">
        <f t="shared" si="37"/>
        <v>#DIV/0!</v>
      </c>
      <c r="N175" s="194" t="e">
        <f t="shared" si="24"/>
        <v>#DIV/0!</v>
      </c>
      <c r="O175" s="194" t="e">
        <f t="shared" si="25"/>
        <v>#DIV/0!</v>
      </c>
      <c r="P175" s="27" t="e">
        <f t="shared" si="26"/>
        <v>#DIV/0!</v>
      </c>
      <c r="Q175" s="25" t="e">
        <f t="shared" si="27"/>
        <v>#DIV/0!</v>
      </c>
    </row>
    <row r="176" spans="1:17" x14ac:dyDescent="0.35">
      <c r="A176" s="194">
        <f t="shared" si="22"/>
        <v>0</v>
      </c>
      <c r="B176" s="29"/>
      <c r="C176" s="25" t="e">
        <f t="shared" si="28"/>
        <v>#DIV/0!</v>
      </c>
      <c r="D176" s="27" t="e">
        <f t="shared" si="23"/>
        <v>#DIV/0!</v>
      </c>
      <c r="E176" s="28" t="e">
        <f t="shared" si="29"/>
        <v>#DIV/0!</v>
      </c>
      <c r="F176" s="27" t="e">
        <f t="shared" si="30"/>
        <v>#DIV/0!</v>
      </c>
      <c r="G176" s="27" t="e">
        <f t="shared" si="31"/>
        <v>#DIV/0!</v>
      </c>
      <c r="H176" s="27" t="e">
        <f t="shared" si="32"/>
        <v>#DIV/0!</v>
      </c>
      <c r="I176" s="194" t="e">
        <f t="shared" si="33"/>
        <v>#DIV/0!</v>
      </c>
      <c r="J176" s="229" t="e">
        <f t="shared" si="34"/>
        <v>#DIV/0!</v>
      </c>
      <c r="K176" s="27" t="e">
        <f t="shared" si="35"/>
        <v>#DIV/0!</v>
      </c>
      <c r="L176" s="27">
        <f t="shared" si="36"/>
        <v>0</v>
      </c>
      <c r="M176" s="27" t="e">
        <f t="shared" si="37"/>
        <v>#DIV/0!</v>
      </c>
      <c r="N176" s="194" t="e">
        <f t="shared" si="24"/>
        <v>#DIV/0!</v>
      </c>
      <c r="O176" s="194" t="e">
        <f t="shared" si="25"/>
        <v>#DIV/0!</v>
      </c>
      <c r="P176" s="27" t="e">
        <f t="shared" si="26"/>
        <v>#DIV/0!</v>
      </c>
      <c r="Q176" s="25" t="e">
        <f t="shared" si="27"/>
        <v>#DIV/0!</v>
      </c>
    </row>
    <row r="177" spans="1:17" x14ac:dyDescent="0.35">
      <c r="A177" s="194">
        <f t="shared" si="22"/>
        <v>0</v>
      </c>
      <c r="B177" s="29"/>
      <c r="C177" s="25" t="e">
        <f t="shared" si="28"/>
        <v>#DIV/0!</v>
      </c>
      <c r="D177" s="27" t="e">
        <f t="shared" si="23"/>
        <v>#DIV/0!</v>
      </c>
      <c r="E177" s="28" t="e">
        <f t="shared" si="29"/>
        <v>#DIV/0!</v>
      </c>
      <c r="F177" s="27" t="e">
        <f t="shared" si="30"/>
        <v>#DIV/0!</v>
      </c>
      <c r="G177" s="27" t="e">
        <f t="shared" si="31"/>
        <v>#DIV/0!</v>
      </c>
      <c r="H177" s="27" t="e">
        <f t="shared" si="32"/>
        <v>#DIV/0!</v>
      </c>
      <c r="I177" s="194" t="e">
        <f t="shared" si="33"/>
        <v>#DIV/0!</v>
      </c>
      <c r="J177" s="229" t="e">
        <f t="shared" si="34"/>
        <v>#DIV/0!</v>
      </c>
      <c r="K177" s="27" t="e">
        <f t="shared" si="35"/>
        <v>#DIV/0!</v>
      </c>
      <c r="L177" s="27">
        <f t="shared" si="36"/>
        <v>0</v>
      </c>
      <c r="M177" s="27" t="e">
        <f t="shared" si="37"/>
        <v>#DIV/0!</v>
      </c>
      <c r="N177" s="194" t="e">
        <f t="shared" si="24"/>
        <v>#DIV/0!</v>
      </c>
      <c r="O177" s="194" t="e">
        <f t="shared" si="25"/>
        <v>#DIV/0!</v>
      </c>
      <c r="P177" s="27" t="e">
        <f t="shared" si="26"/>
        <v>#DIV/0!</v>
      </c>
      <c r="Q177" s="25" t="e">
        <f t="shared" si="27"/>
        <v>#DIV/0!</v>
      </c>
    </row>
    <row r="178" spans="1:17" x14ac:dyDescent="0.35">
      <c r="A178" s="194">
        <f t="shared" si="22"/>
        <v>0</v>
      </c>
      <c r="B178" s="29"/>
      <c r="C178" s="25" t="e">
        <f t="shared" si="28"/>
        <v>#DIV/0!</v>
      </c>
      <c r="D178" s="27" t="e">
        <f t="shared" si="23"/>
        <v>#DIV/0!</v>
      </c>
      <c r="E178" s="28" t="e">
        <f t="shared" si="29"/>
        <v>#DIV/0!</v>
      </c>
      <c r="F178" s="27" t="e">
        <f t="shared" si="30"/>
        <v>#DIV/0!</v>
      </c>
      <c r="G178" s="27" t="e">
        <f t="shared" si="31"/>
        <v>#DIV/0!</v>
      </c>
      <c r="H178" s="27" t="e">
        <f t="shared" si="32"/>
        <v>#DIV/0!</v>
      </c>
      <c r="I178" s="194" t="e">
        <f t="shared" si="33"/>
        <v>#DIV/0!</v>
      </c>
      <c r="J178" s="229" t="e">
        <f t="shared" si="34"/>
        <v>#DIV/0!</v>
      </c>
      <c r="K178" s="27" t="e">
        <f t="shared" si="35"/>
        <v>#DIV/0!</v>
      </c>
      <c r="L178" s="27">
        <f t="shared" si="36"/>
        <v>0</v>
      </c>
      <c r="M178" s="27" t="e">
        <f t="shared" si="37"/>
        <v>#DIV/0!</v>
      </c>
      <c r="N178" s="194" t="e">
        <f t="shared" si="24"/>
        <v>#DIV/0!</v>
      </c>
      <c r="O178" s="194" t="e">
        <f t="shared" si="25"/>
        <v>#DIV/0!</v>
      </c>
      <c r="P178" s="27" t="e">
        <f t="shared" si="26"/>
        <v>#DIV/0!</v>
      </c>
      <c r="Q178" s="25" t="e">
        <f t="shared" si="27"/>
        <v>#DIV/0!</v>
      </c>
    </row>
    <row r="179" spans="1:17" x14ac:dyDescent="0.35">
      <c r="A179" s="194">
        <f t="shared" si="22"/>
        <v>0</v>
      </c>
      <c r="B179" s="29"/>
      <c r="C179" s="25" t="e">
        <f t="shared" si="28"/>
        <v>#DIV/0!</v>
      </c>
      <c r="D179" s="27" t="e">
        <f t="shared" si="23"/>
        <v>#DIV/0!</v>
      </c>
      <c r="E179" s="28" t="e">
        <f t="shared" si="29"/>
        <v>#DIV/0!</v>
      </c>
      <c r="F179" s="27" t="e">
        <f t="shared" si="30"/>
        <v>#DIV/0!</v>
      </c>
      <c r="G179" s="27" t="e">
        <f t="shared" si="31"/>
        <v>#DIV/0!</v>
      </c>
      <c r="H179" s="27" t="e">
        <f t="shared" si="32"/>
        <v>#DIV/0!</v>
      </c>
      <c r="I179" s="194" t="e">
        <f t="shared" si="33"/>
        <v>#DIV/0!</v>
      </c>
      <c r="J179" s="229" t="e">
        <f t="shared" si="34"/>
        <v>#DIV/0!</v>
      </c>
      <c r="K179" s="27" t="e">
        <f t="shared" si="35"/>
        <v>#DIV/0!</v>
      </c>
      <c r="L179" s="27">
        <f t="shared" si="36"/>
        <v>0</v>
      </c>
      <c r="M179" s="27" t="e">
        <f t="shared" si="37"/>
        <v>#DIV/0!</v>
      </c>
      <c r="N179" s="194" t="e">
        <f t="shared" si="24"/>
        <v>#DIV/0!</v>
      </c>
      <c r="O179" s="194" t="e">
        <f t="shared" si="25"/>
        <v>#DIV/0!</v>
      </c>
      <c r="P179" s="27" t="e">
        <f t="shared" si="26"/>
        <v>#DIV/0!</v>
      </c>
      <c r="Q179" s="25" t="e">
        <f t="shared" si="27"/>
        <v>#DIV/0!</v>
      </c>
    </row>
    <row r="180" spans="1:17" x14ac:dyDescent="0.35">
      <c r="A180" s="194">
        <f t="shared" si="22"/>
        <v>0</v>
      </c>
      <c r="B180" s="29"/>
      <c r="C180" s="25" t="e">
        <f t="shared" si="28"/>
        <v>#DIV/0!</v>
      </c>
      <c r="D180" s="27" t="e">
        <f t="shared" si="23"/>
        <v>#DIV/0!</v>
      </c>
      <c r="E180" s="28" t="e">
        <f t="shared" si="29"/>
        <v>#DIV/0!</v>
      </c>
      <c r="F180" s="27" t="e">
        <f t="shared" si="30"/>
        <v>#DIV/0!</v>
      </c>
      <c r="G180" s="27" t="e">
        <f t="shared" si="31"/>
        <v>#DIV/0!</v>
      </c>
      <c r="H180" s="27" t="e">
        <f t="shared" si="32"/>
        <v>#DIV/0!</v>
      </c>
      <c r="I180" s="194" t="e">
        <f t="shared" si="33"/>
        <v>#DIV/0!</v>
      </c>
      <c r="J180" s="229" t="e">
        <f t="shared" si="34"/>
        <v>#DIV/0!</v>
      </c>
      <c r="K180" s="27" t="e">
        <f t="shared" si="35"/>
        <v>#DIV/0!</v>
      </c>
      <c r="L180" s="27">
        <f t="shared" si="36"/>
        <v>0</v>
      </c>
      <c r="M180" s="27" t="e">
        <f t="shared" si="37"/>
        <v>#DIV/0!</v>
      </c>
      <c r="N180" s="194" t="e">
        <f t="shared" si="24"/>
        <v>#DIV/0!</v>
      </c>
      <c r="O180" s="194" t="e">
        <f t="shared" si="25"/>
        <v>#DIV/0!</v>
      </c>
      <c r="P180" s="27" t="e">
        <f t="shared" si="26"/>
        <v>#DIV/0!</v>
      </c>
      <c r="Q180" s="25" t="e">
        <f t="shared" si="27"/>
        <v>#DIV/0!</v>
      </c>
    </row>
    <row r="181" spans="1:17" x14ac:dyDescent="0.35">
      <c r="A181" s="194">
        <f t="shared" si="22"/>
        <v>0</v>
      </c>
      <c r="B181" s="29"/>
      <c r="C181" s="25" t="e">
        <f t="shared" si="28"/>
        <v>#DIV/0!</v>
      </c>
      <c r="D181" s="27" t="e">
        <f t="shared" si="23"/>
        <v>#DIV/0!</v>
      </c>
      <c r="E181" s="28" t="e">
        <f t="shared" si="29"/>
        <v>#DIV/0!</v>
      </c>
      <c r="F181" s="27" t="e">
        <f t="shared" si="30"/>
        <v>#DIV/0!</v>
      </c>
      <c r="G181" s="27" t="e">
        <f t="shared" si="31"/>
        <v>#DIV/0!</v>
      </c>
      <c r="H181" s="27" t="e">
        <f t="shared" si="32"/>
        <v>#DIV/0!</v>
      </c>
      <c r="I181" s="194" t="e">
        <f t="shared" si="33"/>
        <v>#DIV/0!</v>
      </c>
      <c r="J181" s="229" t="e">
        <f t="shared" si="34"/>
        <v>#DIV/0!</v>
      </c>
      <c r="K181" s="27" t="e">
        <f t="shared" si="35"/>
        <v>#DIV/0!</v>
      </c>
      <c r="L181" s="27">
        <f t="shared" si="36"/>
        <v>0</v>
      </c>
      <c r="M181" s="27" t="e">
        <f t="shared" si="37"/>
        <v>#DIV/0!</v>
      </c>
      <c r="N181" s="194" t="e">
        <f t="shared" si="24"/>
        <v>#DIV/0!</v>
      </c>
      <c r="O181" s="194" t="e">
        <f t="shared" si="25"/>
        <v>#DIV/0!</v>
      </c>
      <c r="P181" s="27" t="e">
        <f t="shared" si="26"/>
        <v>#DIV/0!</v>
      </c>
      <c r="Q181" s="25" t="e">
        <f t="shared" si="27"/>
        <v>#DIV/0!</v>
      </c>
    </row>
    <row r="182" spans="1:17" x14ac:dyDescent="0.35">
      <c r="A182" s="194">
        <f t="shared" si="22"/>
        <v>0</v>
      </c>
      <c r="B182" s="29"/>
      <c r="C182" s="25" t="e">
        <f t="shared" si="28"/>
        <v>#DIV/0!</v>
      </c>
      <c r="D182" s="27" t="e">
        <f t="shared" si="23"/>
        <v>#DIV/0!</v>
      </c>
      <c r="E182" s="28" t="e">
        <f t="shared" si="29"/>
        <v>#DIV/0!</v>
      </c>
      <c r="F182" s="27" t="e">
        <f t="shared" si="30"/>
        <v>#DIV/0!</v>
      </c>
      <c r="G182" s="27" t="e">
        <f t="shared" si="31"/>
        <v>#DIV/0!</v>
      </c>
      <c r="H182" s="27" t="e">
        <f t="shared" si="32"/>
        <v>#DIV/0!</v>
      </c>
      <c r="I182" s="194" t="e">
        <f t="shared" si="33"/>
        <v>#DIV/0!</v>
      </c>
      <c r="J182" s="229" t="e">
        <f t="shared" si="34"/>
        <v>#DIV/0!</v>
      </c>
      <c r="K182" s="27" t="e">
        <f t="shared" si="35"/>
        <v>#DIV/0!</v>
      </c>
      <c r="L182" s="27">
        <f t="shared" si="36"/>
        <v>0</v>
      </c>
      <c r="M182" s="27" t="e">
        <f t="shared" si="37"/>
        <v>#DIV/0!</v>
      </c>
      <c r="N182" s="194" t="e">
        <f t="shared" si="24"/>
        <v>#DIV/0!</v>
      </c>
      <c r="O182" s="194" t="e">
        <f t="shared" si="25"/>
        <v>#DIV/0!</v>
      </c>
      <c r="P182" s="27" t="e">
        <f t="shared" si="26"/>
        <v>#DIV/0!</v>
      </c>
      <c r="Q182" s="25" t="e">
        <f t="shared" si="27"/>
        <v>#DIV/0!</v>
      </c>
    </row>
    <row r="183" spans="1:17" x14ac:dyDescent="0.35">
      <c r="A183" s="194">
        <f t="shared" si="22"/>
        <v>0</v>
      </c>
      <c r="B183" s="29"/>
      <c r="C183" s="25" t="e">
        <f t="shared" si="28"/>
        <v>#DIV/0!</v>
      </c>
      <c r="D183" s="27" t="e">
        <f t="shared" si="23"/>
        <v>#DIV/0!</v>
      </c>
      <c r="E183" s="28" t="e">
        <f t="shared" si="29"/>
        <v>#DIV/0!</v>
      </c>
      <c r="F183" s="27" t="e">
        <f t="shared" si="30"/>
        <v>#DIV/0!</v>
      </c>
      <c r="G183" s="27" t="e">
        <f t="shared" si="31"/>
        <v>#DIV/0!</v>
      </c>
      <c r="H183" s="27" t="e">
        <f t="shared" si="32"/>
        <v>#DIV/0!</v>
      </c>
      <c r="I183" s="194" t="e">
        <f t="shared" si="33"/>
        <v>#DIV/0!</v>
      </c>
      <c r="J183" s="229" t="e">
        <f t="shared" si="34"/>
        <v>#DIV/0!</v>
      </c>
      <c r="K183" s="27" t="e">
        <f t="shared" si="35"/>
        <v>#DIV/0!</v>
      </c>
      <c r="L183" s="27">
        <f t="shared" si="36"/>
        <v>0</v>
      </c>
      <c r="M183" s="27" t="e">
        <f t="shared" si="37"/>
        <v>#DIV/0!</v>
      </c>
      <c r="N183" s="194" t="e">
        <f t="shared" si="24"/>
        <v>#DIV/0!</v>
      </c>
      <c r="O183" s="194" t="e">
        <f t="shared" si="25"/>
        <v>#DIV/0!</v>
      </c>
      <c r="P183" s="27" t="e">
        <f t="shared" si="26"/>
        <v>#DIV/0!</v>
      </c>
      <c r="Q183" s="25" t="e">
        <f t="shared" si="27"/>
        <v>#DIV/0!</v>
      </c>
    </row>
    <row r="184" spans="1:17" x14ac:dyDescent="0.35">
      <c r="A184" s="194">
        <f t="shared" si="22"/>
        <v>0</v>
      </c>
      <c r="B184" s="29"/>
      <c r="C184" s="25" t="e">
        <f t="shared" si="28"/>
        <v>#DIV/0!</v>
      </c>
      <c r="D184" s="27" t="e">
        <f t="shared" si="23"/>
        <v>#DIV/0!</v>
      </c>
      <c r="E184" s="28" t="e">
        <f t="shared" si="29"/>
        <v>#DIV/0!</v>
      </c>
      <c r="F184" s="27" t="e">
        <f t="shared" si="30"/>
        <v>#DIV/0!</v>
      </c>
      <c r="G184" s="27" t="e">
        <f t="shared" si="31"/>
        <v>#DIV/0!</v>
      </c>
      <c r="H184" s="27" t="e">
        <f t="shared" si="32"/>
        <v>#DIV/0!</v>
      </c>
      <c r="I184" s="194" t="e">
        <f t="shared" si="33"/>
        <v>#DIV/0!</v>
      </c>
      <c r="J184" s="229" t="e">
        <f t="shared" si="34"/>
        <v>#DIV/0!</v>
      </c>
      <c r="K184" s="27" t="e">
        <f t="shared" si="35"/>
        <v>#DIV/0!</v>
      </c>
      <c r="L184" s="27">
        <f t="shared" si="36"/>
        <v>0</v>
      </c>
      <c r="M184" s="27" t="e">
        <f t="shared" si="37"/>
        <v>#DIV/0!</v>
      </c>
      <c r="N184" s="194" t="e">
        <f t="shared" si="24"/>
        <v>#DIV/0!</v>
      </c>
      <c r="O184" s="194" t="e">
        <f t="shared" si="25"/>
        <v>#DIV/0!</v>
      </c>
      <c r="P184" s="27" t="e">
        <f t="shared" si="26"/>
        <v>#DIV/0!</v>
      </c>
      <c r="Q184" s="25" t="e">
        <f t="shared" si="27"/>
        <v>#DIV/0!</v>
      </c>
    </row>
    <row r="185" spans="1:17" x14ac:dyDescent="0.35">
      <c r="A185" s="194">
        <f t="shared" si="22"/>
        <v>0</v>
      </c>
      <c r="B185" s="29"/>
      <c r="C185" s="25" t="e">
        <f t="shared" si="28"/>
        <v>#DIV/0!</v>
      </c>
      <c r="D185" s="27" t="e">
        <f t="shared" si="23"/>
        <v>#DIV/0!</v>
      </c>
      <c r="E185" s="28" t="e">
        <f t="shared" si="29"/>
        <v>#DIV/0!</v>
      </c>
      <c r="F185" s="27" t="e">
        <f t="shared" si="30"/>
        <v>#DIV/0!</v>
      </c>
      <c r="G185" s="27" t="e">
        <f t="shared" si="31"/>
        <v>#DIV/0!</v>
      </c>
      <c r="H185" s="27" t="e">
        <f t="shared" si="32"/>
        <v>#DIV/0!</v>
      </c>
      <c r="I185" s="194" t="e">
        <f t="shared" si="33"/>
        <v>#DIV/0!</v>
      </c>
      <c r="J185" s="229" t="e">
        <f t="shared" si="34"/>
        <v>#DIV/0!</v>
      </c>
      <c r="K185" s="27" t="e">
        <f t="shared" si="35"/>
        <v>#DIV/0!</v>
      </c>
      <c r="L185" s="27">
        <f t="shared" si="36"/>
        <v>0</v>
      </c>
      <c r="M185" s="27" t="e">
        <f t="shared" si="37"/>
        <v>#DIV/0!</v>
      </c>
      <c r="N185" s="194" t="e">
        <f t="shared" si="24"/>
        <v>#DIV/0!</v>
      </c>
      <c r="O185" s="194" t="e">
        <f t="shared" si="25"/>
        <v>#DIV/0!</v>
      </c>
      <c r="P185" s="27" t="e">
        <f t="shared" si="26"/>
        <v>#DIV/0!</v>
      </c>
      <c r="Q185" s="25" t="e">
        <f t="shared" si="27"/>
        <v>#DIV/0!</v>
      </c>
    </row>
    <row r="186" spans="1:17" x14ac:dyDescent="0.35">
      <c r="A186" s="194">
        <f t="shared" si="22"/>
        <v>0</v>
      </c>
      <c r="B186" s="29"/>
      <c r="C186" s="25" t="e">
        <f t="shared" si="28"/>
        <v>#DIV/0!</v>
      </c>
      <c r="D186" s="27" t="e">
        <f t="shared" si="23"/>
        <v>#DIV/0!</v>
      </c>
      <c r="E186" s="28" t="e">
        <f t="shared" si="29"/>
        <v>#DIV/0!</v>
      </c>
      <c r="F186" s="27" t="e">
        <f t="shared" si="30"/>
        <v>#DIV/0!</v>
      </c>
      <c r="G186" s="27" t="e">
        <f t="shared" si="31"/>
        <v>#DIV/0!</v>
      </c>
      <c r="H186" s="27" t="e">
        <f t="shared" si="32"/>
        <v>#DIV/0!</v>
      </c>
      <c r="I186" s="194" t="e">
        <f t="shared" si="33"/>
        <v>#DIV/0!</v>
      </c>
      <c r="J186" s="229" t="e">
        <f t="shared" si="34"/>
        <v>#DIV/0!</v>
      </c>
      <c r="K186" s="27" t="e">
        <f t="shared" si="35"/>
        <v>#DIV/0!</v>
      </c>
      <c r="L186" s="27">
        <f t="shared" si="36"/>
        <v>0</v>
      </c>
      <c r="M186" s="27" t="e">
        <f t="shared" si="37"/>
        <v>#DIV/0!</v>
      </c>
      <c r="N186" s="194" t="e">
        <f t="shared" si="24"/>
        <v>#DIV/0!</v>
      </c>
      <c r="O186" s="194" t="e">
        <f t="shared" si="25"/>
        <v>#DIV/0!</v>
      </c>
      <c r="P186" s="27" t="e">
        <f t="shared" si="26"/>
        <v>#DIV/0!</v>
      </c>
      <c r="Q186" s="25" t="e">
        <f t="shared" si="27"/>
        <v>#DIV/0!</v>
      </c>
    </row>
    <row r="187" spans="1:17" x14ac:dyDescent="0.35">
      <c r="A187" s="194">
        <f t="shared" si="22"/>
        <v>0</v>
      </c>
      <c r="B187" s="29"/>
      <c r="C187" s="25" t="e">
        <f t="shared" si="28"/>
        <v>#DIV/0!</v>
      </c>
      <c r="D187" s="27" t="e">
        <f t="shared" si="23"/>
        <v>#DIV/0!</v>
      </c>
      <c r="E187" s="28" t="e">
        <f t="shared" si="29"/>
        <v>#DIV/0!</v>
      </c>
      <c r="F187" s="27" t="e">
        <f t="shared" si="30"/>
        <v>#DIV/0!</v>
      </c>
      <c r="G187" s="27" t="e">
        <f t="shared" si="31"/>
        <v>#DIV/0!</v>
      </c>
      <c r="H187" s="27" t="e">
        <f t="shared" si="32"/>
        <v>#DIV/0!</v>
      </c>
      <c r="I187" s="194" t="e">
        <f t="shared" si="33"/>
        <v>#DIV/0!</v>
      </c>
      <c r="J187" s="229" t="e">
        <f t="shared" si="34"/>
        <v>#DIV/0!</v>
      </c>
      <c r="K187" s="27" t="e">
        <f t="shared" si="35"/>
        <v>#DIV/0!</v>
      </c>
      <c r="L187" s="27">
        <f t="shared" si="36"/>
        <v>0</v>
      </c>
      <c r="M187" s="27" t="e">
        <f t="shared" si="37"/>
        <v>#DIV/0!</v>
      </c>
      <c r="N187" s="194" t="e">
        <f t="shared" si="24"/>
        <v>#DIV/0!</v>
      </c>
      <c r="O187" s="194" t="e">
        <f t="shared" si="25"/>
        <v>#DIV/0!</v>
      </c>
      <c r="P187" s="27" t="e">
        <f t="shared" si="26"/>
        <v>#DIV/0!</v>
      </c>
      <c r="Q187" s="25" t="e">
        <f t="shared" si="27"/>
        <v>#DIV/0!</v>
      </c>
    </row>
    <row r="188" spans="1:17" x14ac:dyDescent="0.35">
      <c r="A188" s="194">
        <f t="shared" si="22"/>
        <v>0</v>
      </c>
      <c r="B188" s="29"/>
      <c r="C188" s="25" t="e">
        <f t="shared" si="28"/>
        <v>#DIV/0!</v>
      </c>
      <c r="D188" s="27" t="e">
        <f t="shared" si="23"/>
        <v>#DIV/0!</v>
      </c>
      <c r="E188" s="28" t="e">
        <f t="shared" si="29"/>
        <v>#DIV/0!</v>
      </c>
      <c r="F188" s="27" t="e">
        <f t="shared" si="30"/>
        <v>#DIV/0!</v>
      </c>
      <c r="G188" s="27" t="e">
        <f t="shared" si="31"/>
        <v>#DIV/0!</v>
      </c>
      <c r="H188" s="27" t="e">
        <f t="shared" si="32"/>
        <v>#DIV/0!</v>
      </c>
      <c r="I188" s="194" t="e">
        <f t="shared" si="33"/>
        <v>#DIV/0!</v>
      </c>
      <c r="J188" s="229" t="e">
        <f t="shared" si="34"/>
        <v>#DIV/0!</v>
      </c>
      <c r="K188" s="27" t="e">
        <f t="shared" si="35"/>
        <v>#DIV/0!</v>
      </c>
      <c r="L188" s="27">
        <f t="shared" si="36"/>
        <v>0</v>
      </c>
      <c r="M188" s="27" t="e">
        <f t="shared" si="37"/>
        <v>#DIV/0!</v>
      </c>
      <c r="N188" s="194" t="e">
        <f t="shared" si="24"/>
        <v>#DIV/0!</v>
      </c>
      <c r="O188" s="194" t="e">
        <f t="shared" si="25"/>
        <v>#DIV/0!</v>
      </c>
      <c r="P188" s="27" t="e">
        <f t="shared" si="26"/>
        <v>#DIV/0!</v>
      </c>
      <c r="Q188" s="25" t="e">
        <f t="shared" si="27"/>
        <v>#DIV/0!</v>
      </c>
    </row>
    <row r="189" spans="1:17" x14ac:dyDescent="0.35">
      <c r="A189" s="194">
        <f t="shared" si="22"/>
        <v>0</v>
      </c>
      <c r="B189" s="29"/>
      <c r="C189" s="25" t="e">
        <f t="shared" si="28"/>
        <v>#DIV/0!</v>
      </c>
      <c r="D189" s="27" t="e">
        <f t="shared" si="23"/>
        <v>#DIV/0!</v>
      </c>
      <c r="E189" s="28" t="e">
        <f t="shared" si="29"/>
        <v>#DIV/0!</v>
      </c>
      <c r="F189" s="27" t="e">
        <f t="shared" si="30"/>
        <v>#DIV/0!</v>
      </c>
      <c r="G189" s="27" t="e">
        <f t="shared" si="31"/>
        <v>#DIV/0!</v>
      </c>
      <c r="H189" s="27" t="e">
        <f t="shared" si="32"/>
        <v>#DIV/0!</v>
      </c>
      <c r="I189" s="194" t="e">
        <f t="shared" si="33"/>
        <v>#DIV/0!</v>
      </c>
      <c r="J189" s="229" t="e">
        <f t="shared" si="34"/>
        <v>#DIV/0!</v>
      </c>
      <c r="K189" s="27" t="e">
        <f t="shared" si="35"/>
        <v>#DIV/0!</v>
      </c>
      <c r="L189" s="27">
        <f t="shared" si="36"/>
        <v>0</v>
      </c>
      <c r="M189" s="27" t="e">
        <f t="shared" si="37"/>
        <v>#DIV/0!</v>
      </c>
      <c r="N189" s="194" t="e">
        <f t="shared" si="24"/>
        <v>#DIV/0!</v>
      </c>
      <c r="O189" s="194" t="e">
        <f t="shared" si="25"/>
        <v>#DIV/0!</v>
      </c>
      <c r="P189" s="27" t="e">
        <f t="shared" si="26"/>
        <v>#DIV/0!</v>
      </c>
      <c r="Q189" s="25" t="e">
        <f t="shared" si="27"/>
        <v>#DIV/0!</v>
      </c>
    </row>
    <row r="190" spans="1:17" x14ac:dyDescent="0.35">
      <c r="A190" s="194">
        <f t="shared" si="22"/>
        <v>0</v>
      </c>
      <c r="B190" s="29"/>
      <c r="C190" s="25" t="e">
        <f t="shared" si="28"/>
        <v>#DIV/0!</v>
      </c>
      <c r="D190" s="27" t="e">
        <f t="shared" si="23"/>
        <v>#DIV/0!</v>
      </c>
      <c r="E190" s="28" t="e">
        <f t="shared" si="29"/>
        <v>#DIV/0!</v>
      </c>
      <c r="F190" s="27" t="e">
        <f t="shared" si="30"/>
        <v>#DIV/0!</v>
      </c>
      <c r="G190" s="27" t="e">
        <f t="shared" si="31"/>
        <v>#DIV/0!</v>
      </c>
      <c r="H190" s="27" t="e">
        <f t="shared" si="32"/>
        <v>#DIV/0!</v>
      </c>
      <c r="I190" s="194" t="e">
        <f t="shared" si="33"/>
        <v>#DIV/0!</v>
      </c>
      <c r="J190" s="229" t="e">
        <f t="shared" si="34"/>
        <v>#DIV/0!</v>
      </c>
      <c r="K190" s="27" t="e">
        <f t="shared" si="35"/>
        <v>#DIV/0!</v>
      </c>
      <c r="L190" s="27">
        <f t="shared" si="36"/>
        <v>0</v>
      </c>
      <c r="M190" s="27" t="e">
        <f t="shared" si="37"/>
        <v>#DIV/0!</v>
      </c>
      <c r="N190" s="194" t="e">
        <f t="shared" si="24"/>
        <v>#DIV/0!</v>
      </c>
      <c r="O190" s="194" t="e">
        <f t="shared" si="25"/>
        <v>#DIV/0!</v>
      </c>
      <c r="P190" s="27" t="e">
        <f t="shared" si="26"/>
        <v>#DIV/0!</v>
      </c>
      <c r="Q190" s="25" t="e">
        <f t="shared" si="27"/>
        <v>#DIV/0!</v>
      </c>
    </row>
    <row r="191" spans="1:17" x14ac:dyDescent="0.35">
      <c r="A191" s="194">
        <f t="shared" si="22"/>
        <v>0</v>
      </c>
      <c r="B191" s="29"/>
      <c r="C191" s="25" t="e">
        <f t="shared" si="28"/>
        <v>#DIV/0!</v>
      </c>
      <c r="D191" s="27" t="e">
        <f t="shared" si="23"/>
        <v>#DIV/0!</v>
      </c>
      <c r="E191" s="28" t="e">
        <f t="shared" si="29"/>
        <v>#DIV/0!</v>
      </c>
      <c r="F191" s="27" t="e">
        <f t="shared" si="30"/>
        <v>#DIV/0!</v>
      </c>
      <c r="G191" s="27" t="e">
        <f t="shared" si="31"/>
        <v>#DIV/0!</v>
      </c>
      <c r="H191" s="27" t="e">
        <f t="shared" si="32"/>
        <v>#DIV/0!</v>
      </c>
      <c r="I191" s="194" t="e">
        <f t="shared" si="33"/>
        <v>#DIV/0!</v>
      </c>
      <c r="J191" s="229" t="e">
        <f t="shared" si="34"/>
        <v>#DIV/0!</v>
      </c>
      <c r="K191" s="27" t="e">
        <f t="shared" si="35"/>
        <v>#DIV/0!</v>
      </c>
      <c r="L191" s="27">
        <f t="shared" si="36"/>
        <v>0</v>
      </c>
      <c r="M191" s="27" t="e">
        <f t="shared" si="37"/>
        <v>#DIV/0!</v>
      </c>
      <c r="N191" s="194" t="e">
        <f t="shared" si="24"/>
        <v>#DIV/0!</v>
      </c>
      <c r="O191" s="194" t="e">
        <f t="shared" si="25"/>
        <v>#DIV/0!</v>
      </c>
      <c r="P191" s="27" t="e">
        <f t="shared" si="26"/>
        <v>#DIV/0!</v>
      </c>
      <c r="Q191" s="25" t="e">
        <f t="shared" si="27"/>
        <v>#DIV/0!</v>
      </c>
    </row>
    <row r="192" spans="1:17" x14ac:dyDescent="0.35">
      <c r="A192" s="194">
        <f t="shared" si="22"/>
        <v>0</v>
      </c>
      <c r="B192" s="29"/>
      <c r="C192" s="25" t="e">
        <f t="shared" si="28"/>
        <v>#DIV/0!</v>
      </c>
      <c r="D192" s="27" t="e">
        <f t="shared" si="23"/>
        <v>#DIV/0!</v>
      </c>
      <c r="E192" s="28" t="e">
        <f t="shared" si="29"/>
        <v>#DIV/0!</v>
      </c>
      <c r="F192" s="27" t="e">
        <f t="shared" si="30"/>
        <v>#DIV/0!</v>
      </c>
      <c r="G192" s="27" t="e">
        <f t="shared" si="31"/>
        <v>#DIV/0!</v>
      </c>
      <c r="H192" s="27" t="e">
        <f t="shared" si="32"/>
        <v>#DIV/0!</v>
      </c>
      <c r="I192" s="194" t="e">
        <f t="shared" si="33"/>
        <v>#DIV/0!</v>
      </c>
      <c r="J192" s="229" t="e">
        <f t="shared" si="34"/>
        <v>#DIV/0!</v>
      </c>
      <c r="K192" s="27" t="e">
        <f t="shared" si="35"/>
        <v>#DIV/0!</v>
      </c>
      <c r="L192" s="27">
        <f t="shared" si="36"/>
        <v>0</v>
      </c>
      <c r="M192" s="27" t="e">
        <f t="shared" si="37"/>
        <v>#DIV/0!</v>
      </c>
      <c r="N192" s="194" t="e">
        <f t="shared" si="24"/>
        <v>#DIV/0!</v>
      </c>
      <c r="O192" s="194" t="e">
        <f t="shared" si="25"/>
        <v>#DIV/0!</v>
      </c>
      <c r="P192" s="27" t="e">
        <f t="shared" si="26"/>
        <v>#DIV/0!</v>
      </c>
      <c r="Q192" s="25" t="e">
        <f t="shared" si="27"/>
        <v>#DIV/0!</v>
      </c>
    </row>
    <row r="193" spans="1:17" x14ac:dyDescent="0.35">
      <c r="A193" s="194">
        <f t="shared" si="22"/>
        <v>0</v>
      </c>
      <c r="B193" s="29"/>
      <c r="C193" s="25" t="e">
        <f t="shared" si="28"/>
        <v>#DIV/0!</v>
      </c>
      <c r="D193" s="27" t="e">
        <f t="shared" si="23"/>
        <v>#DIV/0!</v>
      </c>
      <c r="E193" s="28" t="e">
        <f t="shared" si="29"/>
        <v>#DIV/0!</v>
      </c>
      <c r="F193" s="27" t="e">
        <f t="shared" si="30"/>
        <v>#DIV/0!</v>
      </c>
      <c r="G193" s="27" t="e">
        <f t="shared" si="31"/>
        <v>#DIV/0!</v>
      </c>
      <c r="H193" s="27" t="e">
        <f t="shared" si="32"/>
        <v>#DIV/0!</v>
      </c>
      <c r="I193" s="194" t="e">
        <f t="shared" si="33"/>
        <v>#DIV/0!</v>
      </c>
      <c r="J193" s="229" t="e">
        <f t="shared" si="34"/>
        <v>#DIV/0!</v>
      </c>
      <c r="K193" s="27" t="e">
        <f t="shared" si="35"/>
        <v>#DIV/0!</v>
      </c>
      <c r="L193" s="27">
        <f t="shared" si="36"/>
        <v>0</v>
      </c>
      <c r="M193" s="27" t="e">
        <f t="shared" si="37"/>
        <v>#DIV/0!</v>
      </c>
      <c r="N193" s="194" t="e">
        <f t="shared" si="24"/>
        <v>#DIV/0!</v>
      </c>
      <c r="O193" s="194" t="e">
        <f t="shared" si="25"/>
        <v>#DIV/0!</v>
      </c>
      <c r="P193" s="27" t="e">
        <f t="shared" si="26"/>
        <v>#DIV/0!</v>
      </c>
      <c r="Q193" s="25" t="e">
        <f t="shared" si="27"/>
        <v>#DIV/0!</v>
      </c>
    </row>
    <row r="194" spans="1:17" x14ac:dyDescent="0.35">
      <c r="A194" s="194">
        <f t="shared" si="22"/>
        <v>0</v>
      </c>
      <c r="B194" s="29"/>
      <c r="C194" s="25" t="e">
        <f t="shared" si="28"/>
        <v>#DIV/0!</v>
      </c>
      <c r="D194" s="27" t="e">
        <f t="shared" si="23"/>
        <v>#DIV/0!</v>
      </c>
      <c r="E194" s="28" t="e">
        <f t="shared" si="29"/>
        <v>#DIV/0!</v>
      </c>
      <c r="F194" s="27" t="e">
        <f t="shared" si="30"/>
        <v>#DIV/0!</v>
      </c>
      <c r="G194" s="27" t="e">
        <f t="shared" si="31"/>
        <v>#DIV/0!</v>
      </c>
      <c r="H194" s="27" t="e">
        <f t="shared" si="32"/>
        <v>#DIV/0!</v>
      </c>
      <c r="I194" s="194" t="e">
        <f t="shared" si="33"/>
        <v>#DIV/0!</v>
      </c>
      <c r="J194" s="229" t="e">
        <f t="shared" si="34"/>
        <v>#DIV/0!</v>
      </c>
      <c r="K194" s="27" t="e">
        <f t="shared" si="35"/>
        <v>#DIV/0!</v>
      </c>
      <c r="L194" s="27">
        <f t="shared" si="36"/>
        <v>0</v>
      </c>
      <c r="M194" s="27" t="e">
        <f t="shared" si="37"/>
        <v>#DIV/0!</v>
      </c>
      <c r="N194" s="194" t="e">
        <f t="shared" si="24"/>
        <v>#DIV/0!</v>
      </c>
      <c r="O194" s="194" t="e">
        <f t="shared" si="25"/>
        <v>#DIV/0!</v>
      </c>
      <c r="P194" s="27" t="e">
        <f t="shared" si="26"/>
        <v>#DIV/0!</v>
      </c>
      <c r="Q194" s="25" t="e">
        <f t="shared" si="27"/>
        <v>#DIV/0!</v>
      </c>
    </row>
    <row r="195" spans="1:17" x14ac:dyDescent="0.35">
      <c r="A195" s="194">
        <f t="shared" si="22"/>
        <v>0</v>
      </c>
      <c r="B195" s="29"/>
      <c r="C195" s="25" t="e">
        <f t="shared" si="28"/>
        <v>#DIV/0!</v>
      </c>
      <c r="D195" s="27" t="e">
        <f t="shared" si="23"/>
        <v>#DIV/0!</v>
      </c>
      <c r="E195" s="28" t="e">
        <f t="shared" si="29"/>
        <v>#DIV/0!</v>
      </c>
      <c r="F195" s="27" t="e">
        <f t="shared" si="30"/>
        <v>#DIV/0!</v>
      </c>
      <c r="G195" s="27" t="e">
        <f t="shared" si="31"/>
        <v>#DIV/0!</v>
      </c>
      <c r="H195" s="27" t="e">
        <f t="shared" si="32"/>
        <v>#DIV/0!</v>
      </c>
      <c r="I195" s="194" t="e">
        <f t="shared" si="33"/>
        <v>#DIV/0!</v>
      </c>
      <c r="J195" s="229" t="e">
        <f t="shared" si="34"/>
        <v>#DIV/0!</v>
      </c>
      <c r="K195" s="27" t="e">
        <f t="shared" si="35"/>
        <v>#DIV/0!</v>
      </c>
      <c r="L195" s="27">
        <f t="shared" si="36"/>
        <v>0</v>
      </c>
      <c r="M195" s="27" t="e">
        <f t="shared" si="37"/>
        <v>#DIV/0!</v>
      </c>
      <c r="N195" s="194" t="e">
        <f t="shared" si="24"/>
        <v>#DIV/0!</v>
      </c>
      <c r="O195" s="194" t="e">
        <f t="shared" si="25"/>
        <v>#DIV/0!</v>
      </c>
      <c r="P195" s="27" t="e">
        <f t="shared" si="26"/>
        <v>#DIV/0!</v>
      </c>
      <c r="Q195" s="25" t="e">
        <f t="shared" si="27"/>
        <v>#DIV/0!</v>
      </c>
    </row>
    <row r="196" spans="1:17" x14ac:dyDescent="0.35">
      <c r="A196" s="194">
        <f t="shared" si="22"/>
        <v>0</v>
      </c>
      <c r="B196" s="29"/>
      <c r="C196" s="25" t="e">
        <f t="shared" si="28"/>
        <v>#DIV/0!</v>
      </c>
      <c r="D196" s="27" t="e">
        <f t="shared" si="23"/>
        <v>#DIV/0!</v>
      </c>
      <c r="E196" s="28" t="e">
        <f t="shared" si="29"/>
        <v>#DIV/0!</v>
      </c>
      <c r="F196" s="27" t="e">
        <f t="shared" si="30"/>
        <v>#DIV/0!</v>
      </c>
      <c r="G196" s="27" t="e">
        <f t="shared" si="31"/>
        <v>#DIV/0!</v>
      </c>
      <c r="H196" s="27" t="e">
        <f t="shared" si="32"/>
        <v>#DIV/0!</v>
      </c>
      <c r="I196" s="194" t="e">
        <f t="shared" si="33"/>
        <v>#DIV/0!</v>
      </c>
      <c r="J196" s="229" t="e">
        <f t="shared" si="34"/>
        <v>#DIV/0!</v>
      </c>
      <c r="K196" s="27" t="e">
        <f t="shared" si="35"/>
        <v>#DIV/0!</v>
      </c>
      <c r="L196" s="27">
        <f t="shared" si="36"/>
        <v>0</v>
      </c>
      <c r="M196" s="27" t="e">
        <f t="shared" si="37"/>
        <v>#DIV/0!</v>
      </c>
      <c r="N196" s="194" t="e">
        <f t="shared" si="24"/>
        <v>#DIV/0!</v>
      </c>
      <c r="O196" s="194" t="e">
        <f t="shared" si="25"/>
        <v>#DIV/0!</v>
      </c>
      <c r="P196" s="27" t="e">
        <f t="shared" si="26"/>
        <v>#DIV/0!</v>
      </c>
      <c r="Q196" s="25" t="e">
        <f t="shared" si="27"/>
        <v>#DIV/0!</v>
      </c>
    </row>
    <row r="197" spans="1:17" x14ac:dyDescent="0.35">
      <c r="A197" s="194">
        <f t="shared" si="22"/>
        <v>0</v>
      </c>
      <c r="B197" s="29"/>
      <c r="C197" s="25" t="e">
        <f t="shared" si="28"/>
        <v>#DIV/0!</v>
      </c>
      <c r="D197" s="27" t="e">
        <f t="shared" si="23"/>
        <v>#DIV/0!</v>
      </c>
      <c r="E197" s="28" t="e">
        <f t="shared" si="29"/>
        <v>#DIV/0!</v>
      </c>
      <c r="F197" s="27" t="e">
        <f t="shared" si="30"/>
        <v>#DIV/0!</v>
      </c>
      <c r="G197" s="27" t="e">
        <f t="shared" si="31"/>
        <v>#DIV/0!</v>
      </c>
      <c r="H197" s="27" t="e">
        <f t="shared" si="32"/>
        <v>#DIV/0!</v>
      </c>
      <c r="I197" s="194" t="e">
        <f t="shared" si="33"/>
        <v>#DIV/0!</v>
      </c>
      <c r="J197" s="229" t="e">
        <f t="shared" si="34"/>
        <v>#DIV/0!</v>
      </c>
      <c r="K197" s="27" t="e">
        <f t="shared" si="35"/>
        <v>#DIV/0!</v>
      </c>
      <c r="L197" s="27">
        <f t="shared" si="36"/>
        <v>0</v>
      </c>
      <c r="M197" s="27" t="e">
        <f t="shared" si="37"/>
        <v>#DIV/0!</v>
      </c>
      <c r="N197" s="194" t="e">
        <f t="shared" si="24"/>
        <v>#DIV/0!</v>
      </c>
      <c r="O197" s="194" t="e">
        <f t="shared" si="25"/>
        <v>#DIV/0!</v>
      </c>
      <c r="P197" s="27" t="e">
        <f t="shared" si="26"/>
        <v>#DIV/0!</v>
      </c>
      <c r="Q197" s="25" t="e">
        <f t="shared" si="27"/>
        <v>#DIV/0!</v>
      </c>
    </row>
    <row r="198" spans="1:17" x14ac:dyDescent="0.35">
      <c r="A198" s="194">
        <f t="shared" si="22"/>
        <v>0</v>
      </c>
      <c r="B198" s="29"/>
      <c r="C198" s="25" t="e">
        <f t="shared" si="28"/>
        <v>#DIV/0!</v>
      </c>
      <c r="D198" s="27" t="e">
        <f t="shared" si="23"/>
        <v>#DIV/0!</v>
      </c>
      <c r="E198" s="28" t="e">
        <f t="shared" si="29"/>
        <v>#DIV/0!</v>
      </c>
      <c r="F198" s="27" t="e">
        <f t="shared" si="30"/>
        <v>#DIV/0!</v>
      </c>
      <c r="G198" s="27" t="e">
        <f t="shared" si="31"/>
        <v>#DIV/0!</v>
      </c>
      <c r="H198" s="27" t="e">
        <f t="shared" si="32"/>
        <v>#DIV/0!</v>
      </c>
      <c r="I198" s="194" t="e">
        <f t="shared" si="33"/>
        <v>#DIV/0!</v>
      </c>
      <c r="J198" s="229" t="e">
        <f t="shared" si="34"/>
        <v>#DIV/0!</v>
      </c>
      <c r="K198" s="27" t="e">
        <f t="shared" si="35"/>
        <v>#DIV/0!</v>
      </c>
      <c r="L198" s="27">
        <f t="shared" si="36"/>
        <v>0</v>
      </c>
      <c r="M198" s="27" t="e">
        <f t="shared" si="37"/>
        <v>#DIV/0!</v>
      </c>
      <c r="N198" s="194" t="e">
        <f t="shared" si="24"/>
        <v>#DIV/0!</v>
      </c>
      <c r="O198" s="194" t="e">
        <f t="shared" si="25"/>
        <v>#DIV/0!</v>
      </c>
      <c r="P198" s="27" t="e">
        <f t="shared" si="26"/>
        <v>#DIV/0!</v>
      </c>
      <c r="Q198" s="25" t="e">
        <f t="shared" si="27"/>
        <v>#DIV/0!</v>
      </c>
    </row>
    <row r="199" spans="1:17" x14ac:dyDescent="0.35">
      <c r="A199" s="194">
        <f t="shared" si="22"/>
        <v>0</v>
      </c>
      <c r="B199" s="29"/>
      <c r="C199" s="25" t="e">
        <f t="shared" si="28"/>
        <v>#DIV/0!</v>
      </c>
      <c r="D199" s="27" t="e">
        <f t="shared" si="23"/>
        <v>#DIV/0!</v>
      </c>
      <c r="E199" s="28" t="e">
        <f t="shared" si="29"/>
        <v>#DIV/0!</v>
      </c>
      <c r="F199" s="27" t="e">
        <f t="shared" si="30"/>
        <v>#DIV/0!</v>
      </c>
      <c r="G199" s="27" t="e">
        <f t="shared" si="31"/>
        <v>#DIV/0!</v>
      </c>
      <c r="H199" s="27" t="e">
        <f t="shared" si="32"/>
        <v>#DIV/0!</v>
      </c>
      <c r="I199" s="194" t="e">
        <f t="shared" si="33"/>
        <v>#DIV/0!</v>
      </c>
      <c r="J199" s="229" t="e">
        <f t="shared" si="34"/>
        <v>#DIV/0!</v>
      </c>
      <c r="K199" s="27" t="e">
        <f t="shared" si="35"/>
        <v>#DIV/0!</v>
      </c>
      <c r="L199" s="27">
        <f t="shared" si="36"/>
        <v>0</v>
      </c>
      <c r="M199" s="27" t="e">
        <f t="shared" si="37"/>
        <v>#DIV/0!</v>
      </c>
      <c r="N199" s="194" t="e">
        <f t="shared" si="24"/>
        <v>#DIV/0!</v>
      </c>
      <c r="O199" s="194" t="e">
        <f t="shared" si="25"/>
        <v>#DIV/0!</v>
      </c>
      <c r="P199" s="27" t="e">
        <f t="shared" si="26"/>
        <v>#DIV/0!</v>
      </c>
      <c r="Q199" s="25" t="e">
        <f t="shared" si="27"/>
        <v>#DIV/0!</v>
      </c>
    </row>
    <row r="200" spans="1:17" x14ac:dyDescent="0.35">
      <c r="A200" s="194">
        <f t="shared" si="22"/>
        <v>0</v>
      </c>
      <c r="B200" s="29"/>
      <c r="C200" s="25" t="e">
        <f t="shared" si="28"/>
        <v>#DIV/0!</v>
      </c>
      <c r="D200" s="27" t="e">
        <f t="shared" si="23"/>
        <v>#DIV/0!</v>
      </c>
      <c r="E200" s="28" t="e">
        <f t="shared" si="29"/>
        <v>#DIV/0!</v>
      </c>
      <c r="F200" s="27" t="e">
        <f t="shared" si="30"/>
        <v>#DIV/0!</v>
      </c>
      <c r="G200" s="27" t="e">
        <f t="shared" si="31"/>
        <v>#DIV/0!</v>
      </c>
      <c r="H200" s="27" t="e">
        <f t="shared" si="32"/>
        <v>#DIV/0!</v>
      </c>
      <c r="I200" s="194" t="e">
        <f t="shared" si="33"/>
        <v>#DIV/0!</v>
      </c>
      <c r="J200" s="229" t="e">
        <f t="shared" si="34"/>
        <v>#DIV/0!</v>
      </c>
      <c r="K200" s="27" t="e">
        <f t="shared" si="35"/>
        <v>#DIV/0!</v>
      </c>
      <c r="L200" s="27">
        <f t="shared" si="36"/>
        <v>0</v>
      </c>
      <c r="M200" s="27" t="e">
        <f t="shared" si="37"/>
        <v>#DIV/0!</v>
      </c>
      <c r="N200" s="194" t="e">
        <f t="shared" si="24"/>
        <v>#DIV/0!</v>
      </c>
      <c r="O200" s="194" t="e">
        <f t="shared" si="25"/>
        <v>#DIV/0!</v>
      </c>
      <c r="P200" s="27" t="e">
        <f t="shared" si="26"/>
        <v>#DIV/0!</v>
      </c>
      <c r="Q200" s="25" t="e">
        <f t="shared" si="27"/>
        <v>#DIV/0!</v>
      </c>
    </row>
    <row r="201" spans="1:17" x14ac:dyDescent="0.35">
      <c r="A201" s="194">
        <f t="shared" si="22"/>
        <v>0</v>
      </c>
      <c r="B201" s="29"/>
      <c r="C201" s="25" t="e">
        <f t="shared" si="28"/>
        <v>#DIV/0!</v>
      </c>
      <c r="D201" s="27" t="e">
        <f t="shared" si="23"/>
        <v>#DIV/0!</v>
      </c>
      <c r="E201" s="28" t="e">
        <f t="shared" si="29"/>
        <v>#DIV/0!</v>
      </c>
      <c r="F201" s="27" t="e">
        <f t="shared" si="30"/>
        <v>#DIV/0!</v>
      </c>
      <c r="G201" s="27" t="e">
        <f t="shared" si="31"/>
        <v>#DIV/0!</v>
      </c>
      <c r="H201" s="27" t="e">
        <f t="shared" si="32"/>
        <v>#DIV/0!</v>
      </c>
      <c r="I201" s="194" t="e">
        <f t="shared" si="33"/>
        <v>#DIV/0!</v>
      </c>
      <c r="J201" s="229" t="e">
        <f t="shared" si="34"/>
        <v>#DIV/0!</v>
      </c>
      <c r="K201" s="27" t="e">
        <f t="shared" si="35"/>
        <v>#DIV/0!</v>
      </c>
      <c r="L201" s="27">
        <f t="shared" si="36"/>
        <v>0</v>
      </c>
      <c r="M201" s="27" t="e">
        <f t="shared" si="37"/>
        <v>#DIV/0!</v>
      </c>
      <c r="N201" s="194" t="e">
        <f t="shared" si="24"/>
        <v>#DIV/0!</v>
      </c>
      <c r="O201" s="194" t="e">
        <f t="shared" si="25"/>
        <v>#DIV/0!</v>
      </c>
      <c r="P201" s="27" t="e">
        <f t="shared" si="26"/>
        <v>#DIV/0!</v>
      </c>
      <c r="Q201" s="25" t="e">
        <f t="shared" si="27"/>
        <v>#DIV/0!</v>
      </c>
    </row>
    <row r="202" spans="1:17" x14ac:dyDescent="0.35">
      <c r="A202" s="194">
        <f t="shared" si="22"/>
        <v>0</v>
      </c>
      <c r="B202" s="29"/>
      <c r="C202" s="25" t="e">
        <f t="shared" si="28"/>
        <v>#DIV/0!</v>
      </c>
      <c r="D202" s="27" t="e">
        <f t="shared" si="23"/>
        <v>#DIV/0!</v>
      </c>
      <c r="E202" s="28" t="e">
        <f t="shared" si="29"/>
        <v>#DIV/0!</v>
      </c>
      <c r="F202" s="27" t="e">
        <f t="shared" si="30"/>
        <v>#DIV/0!</v>
      </c>
      <c r="G202" s="27" t="e">
        <f t="shared" si="31"/>
        <v>#DIV/0!</v>
      </c>
      <c r="H202" s="27" t="e">
        <f t="shared" si="32"/>
        <v>#DIV/0!</v>
      </c>
      <c r="I202" s="194" t="e">
        <f t="shared" si="33"/>
        <v>#DIV/0!</v>
      </c>
      <c r="J202" s="229" t="e">
        <f t="shared" si="34"/>
        <v>#DIV/0!</v>
      </c>
      <c r="K202" s="27" t="e">
        <f t="shared" si="35"/>
        <v>#DIV/0!</v>
      </c>
      <c r="L202" s="27">
        <f t="shared" si="36"/>
        <v>0</v>
      </c>
      <c r="M202" s="27" t="e">
        <f t="shared" si="37"/>
        <v>#DIV/0!</v>
      </c>
      <c r="N202" s="194" t="e">
        <f t="shared" si="24"/>
        <v>#DIV/0!</v>
      </c>
      <c r="O202" s="194" t="e">
        <f t="shared" si="25"/>
        <v>#DIV/0!</v>
      </c>
      <c r="P202" s="27" t="e">
        <f t="shared" si="26"/>
        <v>#DIV/0!</v>
      </c>
      <c r="Q202" s="25" t="e">
        <f t="shared" si="27"/>
        <v>#DIV/0!</v>
      </c>
    </row>
    <row r="203" spans="1:17" x14ac:dyDescent="0.35">
      <c r="A203" s="194">
        <f t="shared" si="22"/>
        <v>0</v>
      </c>
      <c r="B203" s="29"/>
      <c r="C203" s="25" t="e">
        <f t="shared" si="28"/>
        <v>#DIV/0!</v>
      </c>
      <c r="D203" s="27" t="e">
        <f t="shared" si="23"/>
        <v>#DIV/0!</v>
      </c>
      <c r="E203" s="28" t="e">
        <f t="shared" si="29"/>
        <v>#DIV/0!</v>
      </c>
      <c r="F203" s="27" t="e">
        <f t="shared" si="30"/>
        <v>#DIV/0!</v>
      </c>
      <c r="G203" s="27" t="e">
        <f t="shared" si="31"/>
        <v>#DIV/0!</v>
      </c>
      <c r="H203" s="27" t="e">
        <f t="shared" si="32"/>
        <v>#DIV/0!</v>
      </c>
      <c r="I203" s="194" t="e">
        <f t="shared" si="33"/>
        <v>#DIV/0!</v>
      </c>
      <c r="J203" s="229" t="e">
        <f t="shared" si="34"/>
        <v>#DIV/0!</v>
      </c>
      <c r="K203" s="27" t="e">
        <f t="shared" si="35"/>
        <v>#DIV/0!</v>
      </c>
      <c r="L203" s="27">
        <f t="shared" si="36"/>
        <v>0</v>
      </c>
      <c r="M203" s="27" t="e">
        <f t="shared" si="37"/>
        <v>#DIV/0!</v>
      </c>
      <c r="N203" s="194" t="e">
        <f t="shared" si="24"/>
        <v>#DIV/0!</v>
      </c>
      <c r="O203" s="194" t="e">
        <f t="shared" si="25"/>
        <v>#DIV/0!</v>
      </c>
      <c r="P203" s="27" t="e">
        <f t="shared" si="26"/>
        <v>#DIV/0!</v>
      </c>
      <c r="Q203" s="25" t="e">
        <f t="shared" si="27"/>
        <v>#DIV/0!</v>
      </c>
    </row>
    <row r="204" spans="1:17" x14ac:dyDescent="0.35">
      <c r="A204" s="194">
        <f t="shared" si="22"/>
        <v>0</v>
      </c>
      <c r="B204" s="29"/>
      <c r="C204" s="25" t="e">
        <f t="shared" si="28"/>
        <v>#DIV/0!</v>
      </c>
      <c r="D204" s="27" t="e">
        <f t="shared" si="23"/>
        <v>#DIV/0!</v>
      </c>
      <c r="E204" s="28" t="e">
        <f t="shared" si="29"/>
        <v>#DIV/0!</v>
      </c>
      <c r="F204" s="27" t="e">
        <f t="shared" si="30"/>
        <v>#DIV/0!</v>
      </c>
      <c r="G204" s="27" t="e">
        <f t="shared" si="31"/>
        <v>#DIV/0!</v>
      </c>
      <c r="H204" s="27" t="e">
        <f t="shared" si="32"/>
        <v>#DIV/0!</v>
      </c>
      <c r="I204" s="194" t="e">
        <f t="shared" si="33"/>
        <v>#DIV/0!</v>
      </c>
      <c r="J204" s="229" t="e">
        <f t="shared" si="34"/>
        <v>#DIV/0!</v>
      </c>
      <c r="K204" s="27" t="e">
        <f t="shared" si="35"/>
        <v>#DIV/0!</v>
      </c>
      <c r="L204" s="27">
        <f t="shared" si="36"/>
        <v>0</v>
      </c>
      <c r="M204" s="27" t="e">
        <f t="shared" si="37"/>
        <v>#DIV/0!</v>
      </c>
      <c r="N204" s="194" t="e">
        <f t="shared" si="24"/>
        <v>#DIV/0!</v>
      </c>
      <c r="O204" s="194" t="e">
        <f t="shared" si="25"/>
        <v>#DIV/0!</v>
      </c>
      <c r="P204" s="27" t="e">
        <f t="shared" si="26"/>
        <v>#DIV/0!</v>
      </c>
      <c r="Q204" s="25" t="e">
        <f t="shared" si="27"/>
        <v>#DIV/0!</v>
      </c>
    </row>
    <row r="205" spans="1:17" x14ac:dyDescent="0.35">
      <c r="A205" s="194">
        <f t="shared" si="22"/>
        <v>0</v>
      </c>
      <c r="B205" s="29"/>
      <c r="C205" s="25" t="e">
        <f t="shared" si="28"/>
        <v>#DIV/0!</v>
      </c>
      <c r="D205" s="27" t="e">
        <f t="shared" si="23"/>
        <v>#DIV/0!</v>
      </c>
      <c r="E205" s="28" t="e">
        <f t="shared" si="29"/>
        <v>#DIV/0!</v>
      </c>
      <c r="F205" s="27" t="e">
        <f t="shared" si="30"/>
        <v>#DIV/0!</v>
      </c>
      <c r="G205" s="27" t="e">
        <f t="shared" si="31"/>
        <v>#DIV/0!</v>
      </c>
      <c r="H205" s="27" t="e">
        <f t="shared" si="32"/>
        <v>#DIV/0!</v>
      </c>
      <c r="I205" s="194" t="e">
        <f t="shared" si="33"/>
        <v>#DIV/0!</v>
      </c>
      <c r="J205" s="229" t="e">
        <f t="shared" si="34"/>
        <v>#DIV/0!</v>
      </c>
      <c r="K205" s="27" t="e">
        <f t="shared" si="35"/>
        <v>#DIV/0!</v>
      </c>
      <c r="L205" s="27">
        <f t="shared" si="36"/>
        <v>0</v>
      </c>
      <c r="M205" s="27" t="e">
        <f t="shared" si="37"/>
        <v>#DIV/0!</v>
      </c>
      <c r="N205" s="194" t="e">
        <f t="shared" si="24"/>
        <v>#DIV/0!</v>
      </c>
      <c r="O205" s="194" t="e">
        <f t="shared" si="25"/>
        <v>#DIV/0!</v>
      </c>
      <c r="P205" s="27" t="e">
        <f t="shared" si="26"/>
        <v>#DIV/0!</v>
      </c>
      <c r="Q205" s="25" t="e">
        <f t="shared" si="27"/>
        <v>#DIV/0!</v>
      </c>
    </row>
    <row r="206" spans="1:17" x14ac:dyDescent="0.35">
      <c r="A206" s="194">
        <f t="shared" si="22"/>
        <v>0</v>
      </c>
      <c r="B206" s="29"/>
      <c r="C206" s="25" t="e">
        <f t="shared" si="28"/>
        <v>#DIV/0!</v>
      </c>
      <c r="D206" s="27" t="e">
        <f t="shared" si="23"/>
        <v>#DIV/0!</v>
      </c>
      <c r="E206" s="28" t="e">
        <f t="shared" si="29"/>
        <v>#DIV/0!</v>
      </c>
      <c r="F206" s="27" t="e">
        <f t="shared" si="30"/>
        <v>#DIV/0!</v>
      </c>
      <c r="G206" s="27" t="e">
        <f t="shared" si="31"/>
        <v>#DIV/0!</v>
      </c>
      <c r="H206" s="27" t="e">
        <f t="shared" si="32"/>
        <v>#DIV/0!</v>
      </c>
      <c r="I206" s="194" t="e">
        <f t="shared" si="33"/>
        <v>#DIV/0!</v>
      </c>
      <c r="J206" s="229" t="e">
        <f t="shared" si="34"/>
        <v>#DIV/0!</v>
      </c>
      <c r="K206" s="27" t="e">
        <f t="shared" si="35"/>
        <v>#DIV/0!</v>
      </c>
      <c r="L206" s="27">
        <f t="shared" si="36"/>
        <v>0</v>
      </c>
      <c r="M206" s="27" t="e">
        <f t="shared" si="37"/>
        <v>#DIV/0!</v>
      </c>
      <c r="N206" s="194" t="e">
        <f t="shared" si="24"/>
        <v>#DIV/0!</v>
      </c>
      <c r="O206" s="194" t="e">
        <f t="shared" si="25"/>
        <v>#DIV/0!</v>
      </c>
      <c r="P206" s="27" t="e">
        <f t="shared" si="26"/>
        <v>#DIV/0!</v>
      </c>
      <c r="Q206" s="25" t="e">
        <f t="shared" si="27"/>
        <v>#DIV/0!</v>
      </c>
    </row>
    <row r="207" spans="1:17" x14ac:dyDescent="0.35">
      <c r="A207" s="194">
        <f t="shared" si="22"/>
        <v>0</v>
      </c>
      <c r="B207" s="29"/>
      <c r="C207" s="25" t="e">
        <f t="shared" si="28"/>
        <v>#DIV/0!</v>
      </c>
      <c r="D207" s="27" t="e">
        <f t="shared" si="23"/>
        <v>#DIV/0!</v>
      </c>
      <c r="E207" s="28" t="e">
        <f t="shared" si="29"/>
        <v>#DIV/0!</v>
      </c>
      <c r="F207" s="27" t="e">
        <f t="shared" si="30"/>
        <v>#DIV/0!</v>
      </c>
      <c r="G207" s="27" t="e">
        <f t="shared" si="31"/>
        <v>#DIV/0!</v>
      </c>
      <c r="H207" s="27" t="e">
        <f t="shared" si="32"/>
        <v>#DIV/0!</v>
      </c>
      <c r="I207" s="194" t="e">
        <f t="shared" si="33"/>
        <v>#DIV/0!</v>
      </c>
      <c r="J207" s="229" t="e">
        <f t="shared" si="34"/>
        <v>#DIV/0!</v>
      </c>
      <c r="K207" s="27" t="e">
        <f t="shared" si="35"/>
        <v>#DIV/0!</v>
      </c>
      <c r="L207" s="27">
        <f t="shared" si="36"/>
        <v>0</v>
      </c>
      <c r="M207" s="27" t="e">
        <f t="shared" si="37"/>
        <v>#DIV/0!</v>
      </c>
      <c r="N207" s="194" t="e">
        <f t="shared" si="24"/>
        <v>#DIV/0!</v>
      </c>
      <c r="O207" s="194" t="e">
        <f t="shared" si="25"/>
        <v>#DIV/0!</v>
      </c>
      <c r="P207" s="27" t="e">
        <f>(H207+J103)-F103</f>
        <v>#DIV/0!</v>
      </c>
      <c r="Q207" s="25" t="e">
        <f t="shared" si="27"/>
        <v>#DIV/0!</v>
      </c>
    </row>
    <row r="208" spans="1:17" x14ac:dyDescent="0.35">
      <c r="A208" s="24"/>
      <c r="B208" s="24">
        <f>SUMIF(B108:B207,"&gt;0")</f>
        <v>0</v>
      </c>
      <c r="C208" s="24"/>
      <c r="D208" s="24"/>
      <c r="E208" s="24"/>
      <c r="F208" s="195">
        <f>SUMIF(F108:F207,"&gt;0")</f>
        <v>0</v>
      </c>
      <c r="G208" s="195">
        <f>SUMIF(G108:G207,"&gt;0")</f>
        <v>0</v>
      </c>
      <c r="H208" s="195">
        <f>SUMIF(H108:H207,"&gt;0")</f>
        <v>0</v>
      </c>
      <c r="I208" s="195">
        <f>SUMIF(I108:I207,"&gt;0")</f>
        <v>0</v>
      </c>
      <c r="J208" s="24"/>
      <c r="K208" s="24"/>
      <c r="L208" s="80">
        <f>SUM(L108:L207)</f>
        <v>0</v>
      </c>
      <c r="M208" s="80"/>
      <c r="N208" s="24"/>
      <c r="O208" s="24"/>
      <c r="P208" s="24"/>
      <c r="Q208" s="24"/>
    </row>
  </sheetData>
  <autoFilter ref="A3:A207" xr:uid="{00000000-0009-0000-0000-000002000000}"/>
  <customSheetViews>
    <customSheetView guid="{E2CA3BA4-8D76-48E8-9723-93E9D6FE16B2}" scale="70" fitToPage="1" showAutoFilter="1" state="hidden" topLeftCell="A78">
      <selection activeCell="J108" sqref="J108:J207"/>
      <pageMargins left="0.7" right="0.7" top="0.75" bottom="0.75" header="0.3" footer="0.3"/>
      <pageSetup paperSize="9" scale="39" fitToHeight="0" orientation="landscape" r:id="rId1"/>
      <autoFilter ref="A3:A207" xr:uid="{00000000-0000-0000-0000-000000000000}"/>
    </customSheetView>
  </customSheetViews>
  <mergeCells count="104">
    <mergeCell ref="B103:D103"/>
    <mergeCell ref="B106:Q106"/>
    <mergeCell ref="B97:D97"/>
    <mergeCell ref="B98:D98"/>
    <mergeCell ref="B99:D99"/>
    <mergeCell ref="B100:D100"/>
    <mergeCell ref="B101:D101"/>
    <mergeCell ref="B102:D102"/>
    <mergeCell ref="B91:D91"/>
    <mergeCell ref="B92:D92"/>
    <mergeCell ref="B93:D93"/>
    <mergeCell ref="B94:D94"/>
    <mergeCell ref="B95:D95"/>
    <mergeCell ref="B96:D96"/>
    <mergeCell ref="B85:D85"/>
    <mergeCell ref="B86:D86"/>
    <mergeCell ref="B87:D87"/>
    <mergeCell ref="B88:D88"/>
    <mergeCell ref="B89:D89"/>
    <mergeCell ref="B90:D90"/>
    <mergeCell ref="B79:D79"/>
    <mergeCell ref="B80:D80"/>
    <mergeCell ref="B81:D81"/>
    <mergeCell ref="B82:D82"/>
    <mergeCell ref="B83:D83"/>
    <mergeCell ref="B84:D84"/>
    <mergeCell ref="B73:D73"/>
    <mergeCell ref="B74:D74"/>
    <mergeCell ref="B75:D75"/>
    <mergeCell ref="B76:D76"/>
    <mergeCell ref="B77:D77"/>
    <mergeCell ref="B78:D78"/>
    <mergeCell ref="B67:D67"/>
    <mergeCell ref="B68:D68"/>
    <mergeCell ref="B69:D69"/>
    <mergeCell ref="B70:D70"/>
    <mergeCell ref="B71:D71"/>
    <mergeCell ref="B72:D72"/>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6:D16"/>
    <mergeCell ref="B17:D17"/>
    <mergeCell ref="B18:D18"/>
    <mergeCell ref="B7:D7"/>
    <mergeCell ref="B8:D8"/>
    <mergeCell ref="B9:D9"/>
    <mergeCell ref="B10:D10"/>
    <mergeCell ref="B11:D11"/>
    <mergeCell ref="B12:D12"/>
    <mergeCell ref="A1:M1"/>
    <mergeCell ref="B2:L2"/>
    <mergeCell ref="B3:D3"/>
    <mergeCell ref="B4:D4"/>
    <mergeCell ref="B5:D5"/>
    <mergeCell ref="B6:D6"/>
    <mergeCell ref="B13:D13"/>
    <mergeCell ref="B14:D14"/>
    <mergeCell ref="B15:D15"/>
  </mergeCells>
  <conditionalFormatting sqref="N108:N207">
    <cfRule type="cellIs" dxfId="36" priority="10" operator="equal">
      <formula>$M$2</formula>
    </cfRule>
    <cfRule type="cellIs" dxfId="35" priority="11" operator="equal">
      <formula>$M$3</formula>
    </cfRule>
  </conditionalFormatting>
  <conditionalFormatting sqref="O108:O207">
    <cfRule type="cellIs" dxfId="34" priority="8" operator="equal">
      <formula>$M$2</formula>
    </cfRule>
    <cfRule type="cellIs" dxfId="33" priority="9" operator="equal">
      <formula>$M$3</formula>
    </cfRule>
  </conditionalFormatting>
  <conditionalFormatting sqref="P108:Q207">
    <cfRule type="cellIs" dxfId="32" priority="3" operator="lessThan">
      <formula>0</formula>
    </cfRule>
    <cfRule type="cellIs" dxfId="31" priority="4" operator="greaterThan">
      <formula>0</formula>
    </cfRule>
    <cfRule type="cellIs" dxfId="30" priority="5" operator="equal">
      <formula>0</formula>
    </cfRule>
    <cfRule type="cellIs" dxfId="29" priority="6" operator="lessThan">
      <formula>0</formula>
    </cfRule>
    <cfRule type="cellIs" dxfId="28" priority="7" operator="greaterThan">
      <formula>0</formula>
    </cfRule>
  </conditionalFormatting>
  <conditionalFormatting sqref="H108:I207">
    <cfRule type="cellIs" dxfId="27" priority="2" operator="lessThan">
      <formula>0</formula>
    </cfRule>
  </conditionalFormatting>
  <conditionalFormatting sqref="J108:J207">
    <cfRule type="cellIs" dxfId="26" priority="1" operator="lessThan">
      <formula>0</formula>
    </cfRule>
  </conditionalFormatting>
  <pageMargins left="0.7" right="0.7" top="0.75" bottom="0.75" header="0.3" footer="0.3"/>
  <pageSetup paperSize="9" scale="3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56899-9E7E-4719-B88A-BAB10BDF5612}">
  <sheetPr>
    <pageSetUpPr fitToPage="1"/>
  </sheetPr>
  <dimension ref="A1:Q208"/>
  <sheetViews>
    <sheetView topLeftCell="A84" zoomScale="70" zoomScaleNormal="70" workbookViewId="0">
      <selection activeCell="J108" sqref="J108:J207"/>
    </sheetView>
  </sheetViews>
  <sheetFormatPr defaultColWidth="9.1796875" defaultRowHeight="14.5" x14ac:dyDescent="0.35"/>
  <cols>
    <col min="1" max="1" width="9.1796875" style="23"/>
    <col min="2" max="2" width="15" style="23" customWidth="1"/>
    <col min="3" max="3" width="13.1796875" style="23" customWidth="1"/>
    <col min="4" max="4" width="19.54296875" style="23" customWidth="1"/>
    <col min="5" max="5" width="17.54296875" style="23" customWidth="1"/>
    <col min="6" max="6" width="19.26953125" style="23" customWidth="1"/>
    <col min="7" max="7" width="19.453125" style="23" customWidth="1"/>
    <col min="8" max="8" width="23.453125" style="23" customWidth="1"/>
    <col min="9" max="9" width="33.81640625" style="23" customWidth="1"/>
    <col min="10" max="10" width="36" style="23" customWidth="1"/>
    <col min="11" max="11" width="16.1796875" style="23" customWidth="1"/>
    <col min="12" max="12" width="15" style="23" customWidth="1"/>
    <col min="13" max="13" width="16" style="23" customWidth="1"/>
    <col min="14" max="14" width="17" style="23" bestFit="1" customWidth="1"/>
    <col min="15" max="15" width="19.453125" style="23" customWidth="1"/>
    <col min="16" max="16" width="16.1796875" style="23" customWidth="1"/>
    <col min="17" max="17" width="22.81640625" style="23" bestFit="1" customWidth="1"/>
    <col min="18" max="16384" width="9.1796875" style="23"/>
  </cols>
  <sheetData>
    <row r="1" spans="1:13" x14ac:dyDescent="0.35">
      <c r="A1" s="522" t="str">
        <f>Rozliczenie!I469</f>
        <v>KWIECIEŃ</v>
      </c>
      <c r="B1" s="522"/>
      <c r="C1" s="522"/>
      <c r="D1" s="522"/>
      <c r="E1" s="522"/>
      <c r="F1" s="522"/>
      <c r="G1" s="522"/>
      <c r="H1" s="522"/>
      <c r="I1" s="522"/>
      <c r="J1" s="522"/>
      <c r="K1" s="522"/>
      <c r="L1" s="522"/>
      <c r="M1" s="522"/>
    </row>
    <row r="2" spans="1:13" x14ac:dyDescent="0.35">
      <c r="B2" s="524">
        <v>2022</v>
      </c>
      <c r="C2" s="524"/>
      <c r="D2" s="524"/>
      <c r="E2" s="524"/>
      <c r="F2" s="524"/>
      <c r="G2" s="524"/>
      <c r="H2" s="524"/>
      <c r="I2" s="524"/>
      <c r="J2" s="524"/>
      <c r="K2" s="524"/>
      <c r="L2" s="524"/>
      <c r="M2" s="60" t="s">
        <v>107</v>
      </c>
    </row>
    <row r="3" spans="1:13" x14ac:dyDescent="0.35">
      <c r="A3" s="23" t="s">
        <v>106</v>
      </c>
      <c r="B3" s="525" t="s">
        <v>105</v>
      </c>
      <c r="C3" s="525"/>
      <c r="D3" s="525"/>
      <c r="E3" s="53" t="s">
        <v>104</v>
      </c>
      <c r="F3" s="59" t="s">
        <v>103</v>
      </c>
      <c r="G3" s="58" t="s">
        <v>102</v>
      </c>
      <c r="H3" s="57" t="s">
        <v>101</v>
      </c>
      <c r="I3" s="56" t="s">
        <v>100</v>
      </c>
      <c r="J3" s="55" t="s">
        <v>99</v>
      </c>
      <c r="K3" s="54" t="s">
        <v>98</v>
      </c>
      <c r="L3" s="53" t="s">
        <v>97</v>
      </c>
      <c r="M3" s="52" t="s">
        <v>96</v>
      </c>
    </row>
    <row r="4" spans="1:13" s="47" customFormat="1" x14ac:dyDescent="0.35">
      <c r="A4" s="47">
        <f>Rozliczenie!A1365</f>
        <v>0</v>
      </c>
      <c r="B4" s="521">
        <f>Rozliczenie!B1365</f>
        <v>0</v>
      </c>
      <c r="C4" s="521"/>
      <c r="D4" s="521"/>
      <c r="E4" s="51">
        <f>Rozliczenie!L1365</f>
        <v>0</v>
      </c>
      <c r="F4" s="49">
        <f>Rozliczenie!O1365</f>
        <v>0</v>
      </c>
      <c r="G4" s="49" t="e">
        <f>(F4/E4)</f>
        <v>#DIV/0!</v>
      </c>
      <c r="H4" s="79" t="e">
        <f>ROUND(J4/E4,2)</f>
        <v>#DIV/0!</v>
      </c>
      <c r="I4" s="50" t="e">
        <f>ROUND(J4/F4,2)</f>
        <v>#DIV/0!</v>
      </c>
      <c r="J4" s="49">
        <f>Rozliczenie!F1365</f>
        <v>0</v>
      </c>
      <c r="K4" s="49">
        <f>Rozliczenie!H1365</f>
        <v>0</v>
      </c>
      <c r="L4" s="48">
        <v>3</v>
      </c>
    </row>
    <row r="5" spans="1:13" s="47" customFormat="1" x14ac:dyDescent="0.35">
      <c r="A5" s="47">
        <f>Rozliczenie!A1366</f>
        <v>0</v>
      </c>
      <c r="B5" s="521">
        <f>Rozliczenie!B1366</f>
        <v>0</v>
      </c>
      <c r="C5" s="521"/>
      <c r="D5" s="521"/>
      <c r="E5" s="51">
        <f>Rozliczenie!L1366</f>
        <v>0</v>
      </c>
      <c r="F5" s="49">
        <f>Rozliczenie!O1366</f>
        <v>0</v>
      </c>
      <c r="G5" s="49" t="e">
        <f t="shared" ref="G5:G68" si="0">(F5/E5)</f>
        <v>#DIV/0!</v>
      </c>
      <c r="H5" s="79" t="e">
        <f t="shared" ref="H5:H68" si="1">ROUND(J5/E5,2)</f>
        <v>#DIV/0!</v>
      </c>
      <c r="I5" s="50" t="e">
        <f t="shared" ref="I5:I68" si="2">ROUND(J5/F5,2)</f>
        <v>#DIV/0!</v>
      </c>
      <c r="J5" s="49">
        <f>Rozliczenie!F1366</f>
        <v>0</v>
      </c>
      <c r="K5" s="49">
        <f>Rozliczenie!H1366</f>
        <v>0</v>
      </c>
      <c r="L5" s="48"/>
    </row>
    <row r="6" spans="1:13" s="47" customFormat="1" x14ac:dyDescent="0.35">
      <c r="A6" s="47">
        <f>Rozliczenie!A1367</f>
        <v>0</v>
      </c>
      <c r="B6" s="521">
        <f>Rozliczenie!B1367</f>
        <v>0</v>
      </c>
      <c r="C6" s="521"/>
      <c r="D6" s="521"/>
      <c r="E6" s="51">
        <f>Rozliczenie!L1367</f>
        <v>0</v>
      </c>
      <c r="F6" s="49">
        <f>Rozliczenie!O1367</f>
        <v>0</v>
      </c>
      <c r="G6" s="49" t="e">
        <f t="shared" si="0"/>
        <v>#DIV/0!</v>
      </c>
      <c r="H6" s="79" t="e">
        <f t="shared" si="1"/>
        <v>#DIV/0!</v>
      </c>
      <c r="I6" s="50" t="e">
        <f t="shared" si="2"/>
        <v>#DIV/0!</v>
      </c>
      <c r="J6" s="49">
        <f>Rozliczenie!F1367</f>
        <v>0</v>
      </c>
      <c r="K6" s="49">
        <f>Rozliczenie!H1367</f>
        <v>0</v>
      </c>
      <c r="L6" s="48"/>
    </row>
    <row r="7" spans="1:13" s="47" customFormat="1" x14ac:dyDescent="0.35">
      <c r="A7" s="47">
        <f>Rozliczenie!A1368</f>
        <v>0</v>
      </c>
      <c r="B7" s="521">
        <f>Rozliczenie!B1368</f>
        <v>0</v>
      </c>
      <c r="C7" s="521"/>
      <c r="D7" s="521"/>
      <c r="E7" s="51">
        <f>Rozliczenie!L1368</f>
        <v>0</v>
      </c>
      <c r="F7" s="49">
        <f>Rozliczenie!O1368</f>
        <v>0</v>
      </c>
      <c r="G7" s="49" t="e">
        <f t="shared" si="0"/>
        <v>#DIV/0!</v>
      </c>
      <c r="H7" s="79" t="e">
        <f t="shared" si="1"/>
        <v>#DIV/0!</v>
      </c>
      <c r="I7" s="50" t="e">
        <f t="shared" si="2"/>
        <v>#DIV/0!</v>
      </c>
      <c r="J7" s="49">
        <f>Rozliczenie!F1368</f>
        <v>0</v>
      </c>
      <c r="K7" s="49">
        <f>Rozliczenie!H1368</f>
        <v>0</v>
      </c>
      <c r="L7" s="48"/>
    </row>
    <row r="8" spans="1:13" s="47" customFormat="1" x14ac:dyDescent="0.35">
      <c r="A8" s="47">
        <f>Rozliczenie!A1369</f>
        <v>0</v>
      </c>
      <c r="B8" s="521">
        <f>Rozliczenie!B1369</f>
        <v>0</v>
      </c>
      <c r="C8" s="521"/>
      <c r="D8" s="521"/>
      <c r="E8" s="51">
        <f>Rozliczenie!L1369</f>
        <v>0</v>
      </c>
      <c r="F8" s="49">
        <f>Rozliczenie!O1369</f>
        <v>0</v>
      </c>
      <c r="G8" s="49" t="e">
        <f t="shared" si="0"/>
        <v>#DIV/0!</v>
      </c>
      <c r="H8" s="79" t="e">
        <f t="shared" si="1"/>
        <v>#DIV/0!</v>
      </c>
      <c r="I8" s="50" t="e">
        <f t="shared" si="2"/>
        <v>#DIV/0!</v>
      </c>
      <c r="J8" s="49">
        <f>Rozliczenie!F1369</f>
        <v>0</v>
      </c>
      <c r="K8" s="49">
        <f>Rozliczenie!H1369</f>
        <v>0</v>
      </c>
      <c r="L8" s="48"/>
    </row>
    <row r="9" spans="1:13" s="47" customFormat="1" x14ac:dyDescent="0.35">
      <c r="A9" s="47">
        <f>Rozliczenie!A1370</f>
        <v>0</v>
      </c>
      <c r="B9" s="521">
        <f>Rozliczenie!B1370</f>
        <v>0</v>
      </c>
      <c r="C9" s="521"/>
      <c r="D9" s="521"/>
      <c r="E9" s="51">
        <f>Rozliczenie!L1370</f>
        <v>0</v>
      </c>
      <c r="F9" s="49">
        <f>Rozliczenie!O1370</f>
        <v>0</v>
      </c>
      <c r="G9" s="49" t="e">
        <f t="shared" si="0"/>
        <v>#DIV/0!</v>
      </c>
      <c r="H9" s="79" t="e">
        <f t="shared" si="1"/>
        <v>#DIV/0!</v>
      </c>
      <c r="I9" s="50" t="e">
        <f t="shared" si="2"/>
        <v>#DIV/0!</v>
      </c>
      <c r="J9" s="49">
        <f>Rozliczenie!F1370</f>
        <v>0</v>
      </c>
      <c r="K9" s="49">
        <f>Rozliczenie!H1370</f>
        <v>0</v>
      </c>
      <c r="L9" s="48"/>
    </row>
    <row r="10" spans="1:13" s="47" customFormat="1" x14ac:dyDescent="0.35">
      <c r="A10" s="47">
        <f>Rozliczenie!A1371</f>
        <v>0</v>
      </c>
      <c r="B10" s="521">
        <f>Rozliczenie!B1371</f>
        <v>0</v>
      </c>
      <c r="C10" s="521"/>
      <c r="D10" s="521"/>
      <c r="E10" s="51">
        <f>Rozliczenie!L1371</f>
        <v>0</v>
      </c>
      <c r="F10" s="49">
        <f>Rozliczenie!O1371</f>
        <v>0</v>
      </c>
      <c r="G10" s="49" t="e">
        <f t="shared" si="0"/>
        <v>#DIV/0!</v>
      </c>
      <c r="H10" s="79" t="e">
        <f t="shared" si="1"/>
        <v>#DIV/0!</v>
      </c>
      <c r="I10" s="50" t="e">
        <f t="shared" si="2"/>
        <v>#DIV/0!</v>
      </c>
      <c r="J10" s="49">
        <f>Rozliczenie!F1371</f>
        <v>0</v>
      </c>
      <c r="K10" s="49">
        <f>Rozliczenie!H1371</f>
        <v>0</v>
      </c>
      <c r="L10" s="48"/>
    </row>
    <row r="11" spans="1:13" s="47" customFormat="1" x14ac:dyDescent="0.35">
      <c r="A11" s="47">
        <f>Rozliczenie!A1372</f>
        <v>0</v>
      </c>
      <c r="B11" s="521">
        <f>Rozliczenie!B1372</f>
        <v>0</v>
      </c>
      <c r="C11" s="521"/>
      <c r="D11" s="521"/>
      <c r="E11" s="51">
        <f>Rozliczenie!L1372</f>
        <v>0</v>
      </c>
      <c r="F11" s="49">
        <f>Rozliczenie!O1372</f>
        <v>0</v>
      </c>
      <c r="G11" s="49" t="e">
        <f t="shared" si="0"/>
        <v>#DIV/0!</v>
      </c>
      <c r="H11" s="79" t="e">
        <f t="shared" si="1"/>
        <v>#DIV/0!</v>
      </c>
      <c r="I11" s="50" t="e">
        <f t="shared" si="2"/>
        <v>#DIV/0!</v>
      </c>
      <c r="J11" s="49">
        <f>Rozliczenie!F1372</f>
        <v>0</v>
      </c>
      <c r="K11" s="49">
        <f>Rozliczenie!H1372</f>
        <v>0</v>
      </c>
      <c r="L11" s="48"/>
    </row>
    <row r="12" spans="1:13" s="47" customFormat="1" x14ac:dyDescent="0.35">
      <c r="A12" s="47">
        <f>Rozliczenie!A1373</f>
        <v>0</v>
      </c>
      <c r="B12" s="521">
        <f>Rozliczenie!B1373</f>
        <v>0</v>
      </c>
      <c r="C12" s="521"/>
      <c r="D12" s="521"/>
      <c r="E12" s="51">
        <f>Rozliczenie!L1373</f>
        <v>0</v>
      </c>
      <c r="F12" s="49">
        <f>Rozliczenie!O1373</f>
        <v>0</v>
      </c>
      <c r="G12" s="49" t="e">
        <f t="shared" si="0"/>
        <v>#DIV/0!</v>
      </c>
      <c r="H12" s="79" t="e">
        <f t="shared" si="1"/>
        <v>#DIV/0!</v>
      </c>
      <c r="I12" s="50" t="e">
        <f t="shared" si="2"/>
        <v>#DIV/0!</v>
      </c>
      <c r="J12" s="49">
        <f>Rozliczenie!F1373</f>
        <v>0</v>
      </c>
      <c r="K12" s="49">
        <f>Rozliczenie!H1373</f>
        <v>0</v>
      </c>
      <c r="L12" s="48"/>
    </row>
    <row r="13" spans="1:13" s="47" customFormat="1" x14ac:dyDescent="0.35">
      <c r="A13" s="47">
        <f>Rozliczenie!A1374</f>
        <v>0</v>
      </c>
      <c r="B13" s="521">
        <f>Rozliczenie!B1374</f>
        <v>0</v>
      </c>
      <c r="C13" s="521"/>
      <c r="D13" s="521"/>
      <c r="E13" s="51">
        <f>Rozliczenie!L1374</f>
        <v>0</v>
      </c>
      <c r="F13" s="49">
        <f>Rozliczenie!O1374</f>
        <v>0</v>
      </c>
      <c r="G13" s="49" t="e">
        <f t="shared" si="0"/>
        <v>#DIV/0!</v>
      </c>
      <c r="H13" s="79" t="e">
        <f t="shared" si="1"/>
        <v>#DIV/0!</v>
      </c>
      <c r="I13" s="50" t="e">
        <f t="shared" si="2"/>
        <v>#DIV/0!</v>
      </c>
      <c r="J13" s="49">
        <f>Rozliczenie!F1374</f>
        <v>0</v>
      </c>
      <c r="K13" s="49">
        <f>Rozliczenie!H1374</f>
        <v>0</v>
      </c>
      <c r="L13" s="48"/>
    </row>
    <row r="14" spans="1:13" s="47" customFormat="1" x14ac:dyDescent="0.35">
      <c r="A14" s="47">
        <f>Rozliczenie!A1375</f>
        <v>0</v>
      </c>
      <c r="B14" s="521">
        <f>Rozliczenie!B1375</f>
        <v>0</v>
      </c>
      <c r="C14" s="521"/>
      <c r="D14" s="521"/>
      <c r="E14" s="51">
        <f>Rozliczenie!L1375</f>
        <v>0</v>
      </c>
      <c r="F14" s="49">
        <f>Rozliczenie!O1375</f>
        <v>0</v>
      </c>
      <c r="G14" s="49" t="e">
        <f t="shared" si="0"/>
        <v>#DIV/0!</v>
      </c>
      <c r="H14" s="79" t="e">
        <f t="shared" si="1"/>
        <v>#DIV/0!</v>
      </c>
      <c r="I14" s="50" t="e">
        <f t="shared" si="2"/>
        <v>#DIV/0!</v>
      </c>
      <c r="J14" s="49">
        <f>Rozliczenie!F1375</f>
        <v>0</v>
      </c>
      <c r="K14" s="49">
        <f>Rozliczenie!H1375</f>
        <v>0</v>
      </c>
      <c r="L14" s="48"/>
    </row>
    <row r="15" spans="1:13" s="47" customFormat="1" x14ac:dyDescent="0.35">
      <c r="A15" s="47">
        <f>Rozliczenie!A1376</f>
        <v>0</v>
      </c>
      <c r="B15" s="521">
        <f>Rozliczenie!B1376</f>
        <v>0</v>
      </c>
      <c r="C15" s="521"/>
      <c r="D15" s="521"/>
      <c r="E15" s="51">
        <f>Rozliczenie!L1376</f>
        <v>0</v>
      </c>
      <c r="F15" s="49">
        <f>Rozliczenie!O1376</f>
        <v>0</v>
      </c>
      <c r="G15" s="49" t="e">
        <f t="shared" si="0"/>
        <v>#DIV/0!</v>
      </c>
      <c r="H15" s="79" t="e">
        <f t="shared" si="1"/>
        <v>#DIV/0!</v>
      </c>
      <c r="I15" s="50" t="e">
        <f t="shared" si="2"/>
        <v>#DIV/0!</v>
      </c>
      <c r="J15" s="49">
        <f>Rozliczenie!F1376</f>
        <v>0</v>
      </c>
      <c r="K15" s="49">
        <f>Rozliczenie!H1376</f>
        <v>0</v>
      </c>
      <c r="L15" s="48"/>
    </row>
    <row r="16" spans="1:13" s="47" customFormat="1" x14ac:dyDescent="0.35">
      <c r="A16" s="47">
        <f>Rozliczenie!A1377</f>
        <v>0</v>
      </c>
      <c r="B16" s="521">
        <f>Rozliczenie!B1377</f>
        <v>0</v>
      </c>
      <c r="C16" s="521"/>
      <c r="D16" s="521"/>
      <c r="E16" s="51">
        <f>Rozliczenie!L1377</f>
        <v>0</v>
      </c>
      <c r="F16" s="49">
        <f>Rozliczenie!O1377</f>
        <v>0</v>
      </c>
      <c r="G16" s="49" t="e">
        <f t="shared" si="0"/>
        <v>#DIV/0!</v>
      </c>
      <c r="H16" s="79" t="e">
        <f t="shared" si="1"/>
        <v>#DIV/0!</v>
      </c>
      <c r="I16" s="50" t="e">
        <f t="shared" si="2"/>
        <v>#DIV/0!</v>
      </c>
      <c r="J16" s="49">
        <f>Rozliczenie!F1377</f>
        <v>0</v>
      </c>
      <c r="K16" s="49">
        <f>Rozliczenie!H1377</f>
        <v>0</v>
      </c>
      <c r="L16" s="48"/>
    </row>
    <row r="17" spans="1:12" s="47" customFormat="1" x14ac:dyDescent="0.35">
      <c r="A17" s="47">
        <f>Rozliczenie!A1378</f>
        <v>0</v>
      </c>
      <c r="B17" s="521">
        <f>Rozliczenie!B1378</f>
        <v>0</v>
      </c>
      <c r="C17" s="521"/>
      <c r="D17" s="521"/>
      <c r="E17" s="51">
        <f>Rozliczenie!L1378</f>
        <v>0</v>
      </c>
      <c r="F17" s="49">
        <f>Rozliczenie!O1378</f>
        <v>0</v>
      </c>
      <c r="G17" s="49" t="e">
        <f t="shared" si="0"/>
        <v>#DIV/0!</v>
      </c>
      <c r="H17" s="79" t="e">
        <f t="shared" si="1"/>
        <v>#DIV/0!</v>
      </c>
      <c r="I17" s="50" t="e">
        <f t="shared" si="2"/>
        <v>#DIV/0!</v>
      </c>
      <c r="J17" s="49">
        <f>Rozliczenie!F1378</f>
        <v>0</v>
      </c>
      <c r="K17" s="49">
        <f>Rozliczenie!H1378</f>
        <v>0</v>
      </c>
      <c r="L17" s="48"/>
    </row>
    <row r="18" spans="1:12" s="47" customFormat="1" x14ac:dyDescent="0.35">
      <c r="A18" s="47">
        <f>Rozliczenie!A1379</f>
        <v>0</v>
      </c>
      <c r="B18" s="521">
        <f>Rozliczenie!B1379</f>
        <v>0</v>
      </c>
      <c r="C18" s="521"/>
      <c r="D18" s="521"/>
      <c r="E18" s="51">
        <f>Rozliczenie!L1379</f>
        <v>0</v>
      </c>
      <c r="F18" s="49">
        <f>Rozliczenie!O1379</f>
        <v>0</v>
      </c>
      <c r="G18" s="49" t="e">
        <f t="shared" si="0"/>
        <v>#DIV/0!</v>
      </c>
      <c r="H18" s="79" t="e">
        <f t="shared" si="1"/>
        <v>#DIV/0!</v>
      </c>
      <c r="I18" s="50" t="e">
        <f t="shared" si="2"/>
        <v>#DIV/0!</v>
      </c>
      <c r="J18" s="49">
        <f>Rozliczenie!F1379</f>
        <v>0</v>
      </c>
      <c r="K18" s="49">
        <f>Rozliczenie!H1379</f>
        <v>0</v>
      </c>
      <c r="L18" s="48"/>
    </row>
    <row r="19" spans="1:12" s="47" customFormat="1" x14ac:dyDescent="0.35">
      <c r="A19" s="47">
        <f>Rozliczenie!A1380</f>
        <v>0</v>
      </c>
      <c r="B19" s="521">
        <f>Rozliczenie!B1380</f>
        <v>0</v>
      </c>
      <c r="C19" s="521"/>
      <c r="D19" s="521"/>
      <c r="E19" s="51">
        <f>Rozliczenie!L1380</f>
        <v>0</v>
      </c>
      <c r="F19" s="49">
        <f>Rozliczenie!O1380</f>
        <v>0</v>
      </c>
      <c r="G19" s="49" t="e">
        <f t="shared" si="0"/>
        <v>#DIV/0!</v>
      </c>
      <c r="H19" s="79" t="e">
        <f t="shared" si="1"/>
        <v>#DIV/0!</v>
      </c>
      <c r="I19" s="50" t="e">
        <f t="shared" si="2"/>
        <v>#DIV/0!</v>
      </c>
      <c r="J19" s="49">
        <f>Rozliczenie!F1380</f>
        <v>0</v>
      </c>
      <c r="K19" s="49">
        <f>Rozliczenie!H1380</f>
        <v>0</v>
      </c>
      <c r="L19" s="48"/>
    </row>
    <row r="20" spans="1:12" s="47" customFormat="1" x14ac:dyDescent="0.35">
      <c r="A20" s="47">
        <f>Rozliczenie!A1381</f>
        <v>0</v>
      </c>
      <c r="B20" s="521">
        <f>Rozliczenie!B1381</f>
        <v>0</v>
      </c>
      <c r="C20" s="521"/>
      <c r="D20" s="521"/>
      <c r="E20" s="51">
        <f>Rozliczenie!L1381</f>
        <v>0</v>
      </c>
      <c r="F20" s="49">
        <f>Rozliczenie!O1381</f>
        <v>0</v>
      </c>
      <c r="G20" s="49" t="e">
        <f t="shared" si="0"/>
        <v>#DIV/0!</v>
      </c>
      <c r="H20" s="79" t="e">
        <f t="shared" si="1"/>
        <v>#DIV/0!</v>
      </c>
      <c r="I20" s="50" t="e">
        <f t="shared" si="2"/>
        <v>#DIV/0!</v>
      </c>
      <c r="J20" s="49">
        <f>Rozliczenie!F1381</f>
        <v>0</v>
      </c>
      <c r="K20" s="49">
        <f>Rozliczenie!H1381</f>
        <v>0</v>
      </c>
      <c r="L20" s="48"/>
    </row>
    <row r="21" spans="1:12" s="47" customFormat="1" x14ac:dyDescent="0.35">
      <c r="A21" s="47">
        <f>Rozliczenie!A1382</f>
        <v>0</v>
      </c>
      <c r="B21" s="521">
        <f>Rozliczenie!B1382</f>
        <v>0</v>
      </c>
      <c r="C21" s="521"/>
      <c r="D21" s="521"/>
      <c r="E21" s="51">
        <f>Rozliczenie!L1382</f>
        <v>0</v>
      </c>
      <c r="F21" s="49">
        <f>Rozliczenie!O1382</f>
        <v>0</v>
      </c>
      <c r="G21" s="49" t="e">
        <f t="shared" si="0"/>
        <v>#DIV/0!</v>
      </c>
      <c r="H21" s="79" t="e">
        <f t="shared" si="1"/>
        <v>#DIV/0!</v>
      </c>
      <c r="I21" s="50" t="e">
        <f t="shared" si="2"/>
        <v>#DIV/0!</v>
      </c>
      <c r="J21" s="49">
        <f>Rozliczenie!F1382</f>
        <v>0</v>
      </c>
      <c r="K21" s="49">
        <f>Rozliczenie!H1382</f>
        <v>0</v>
      </c>
      <c r="L21" s="48"/>
    </row>
    <row r="22" spans="1:12" s="47" customFormat="1" x14ac:dyDescent="0.35">
      <c r="A22" s="47">
        <f>Rozliczenie!A1383</f>
        <v>0</v>
      </c>
      <c r="B22" s="521">
        <f>Rozliczenie!B1383</f>
        <v>0</v>
      </c>
      <c r="C22" s="521"/>
      <c r="D22" s="521"/>
      <c r="E22" s="51">
        <f>Rozliczenie!L1383</f>
        <v>0</v>
      </c>
      <c r="F22" s="49">
        <f>Rozliczenie!O1383</f>
        <v>0</v>
      </c>
      <c r="G22" s="49" t="e">
        <f t="shared" si="0"/>
        <v>#DIV/0!</v>
      </c>
      <c r="H22" s="79" t="e">
        <f t="shared" si="1"/>
        <v>#DIV/0!</v>
      </c>
      <c r="I22" s="50" t="e">
        <f t="shared" si="2"/>
        <v>#DIV/0!</v>
      </c>
      <c r="J22" s="49">
        <f>Rozliczenie!F1383</f>
        <v>0</v>
      </c>
      <c r="K22" s="49">
        <f>Rozliczenie!H1383</f>
        <v>0</v>
      </c>
      <c r="L22" s="48"/>
    </row>
    <row r="23" spans="1:12" s="47" customFormat="1" x14ac:dyDescent="0.35">
      <c r="A23" s="47">
        <f>Rozliczenie!A1384</f>
        <v>0</v>
      </c>
      <c r="B23" s="521">
        <f>Rozliczenie!B1384</f>
        <v>0</v>
      </c>
      <c r="C23" s="521"/>
      <c r="D23" s="521"/>
      <c r="E23" s="51">
        <f>Rozliczenie!L1384</f>
        <v>0</v>
      </c>
      <c r="F23" s="49">
        <f>Rozliczenie!O1384</f>
        <v>0</v>
      </c>
      <c r="G23" s="49" t="e">
        <f t="shared" si="0"/>
        <v>#DIV/0!</v>
      </c>
      <c r="H23" s="79" t="e">
        <f t="shared" si="1"/>
        <v>#DIV/0!</v>
      </c>
      <c r="I23" s="50" t="e">
        <f t="shared" si="2"/>
        <v>#DIV/0!</v>
      </c>
      <c r="J23" s="49">
        <f>Rozliczenie!F1384</f>
        <v>0</v>
      </c>
      <c r="K23" s="49">
        <f>Rozliczenie!H1384</f>
        <v>0</v>
      </c>
      <c r="L23" s="48"/>
    </row>
    <row r="24" spans="1:12" s="47" customFormat="1" x14ac:dyDescent="0.35">
      <c r="A24" s="47">
        <f>Rozliczenie!A1385</f>
        <v>0</v>
      </c>
      <c r="B24" s="521">
        <f>Rozliczenie!B1385</f>
        <v>0</v>
      </c>
      <c r="C24" s="521"/>
      <c r="D24" s="521"/>
      <c r="E24" s="51">
        <f>Rozliczenie!L1385</f>
        <v>0</v>
      </c>
      <c r="F24" s="49">
        <f>Rozliczenie!O1385</f>
        <v>0</v>
      </c>
      <c r="G24" s="49" t="e">
        <f t="shared" si="0"/>
        <v>#DIV/0!</v>
      </c>
      <c r="H24" s="79" t="e">
        <f t="shared" si="1"/>
        <v>#DIV/0!</v>
      </c>
      <c r="I24" s="50" t="e">
        <f t="shared" si="2"/>
        <v>#DIV/0!</v>
      </c>
      <c r="J24" s="49">
        <f>Rozliczenie!F1385</f>
        <v>0</v>
      </c>
      <c r="K24" s="49">
        <f>Rozliczenie!H1385</f>
        <v>0</v>
      </c>
      <c r="L24" s="48"/>
    </row>
    <row r="25" spans="1:12" s="47" customFormat="1" x14ac:dyDescent="0.35">
      <c r="A25" s="47">
        <f>Rozliczenie!A1386</f>
        <v>0</v>
      </c>
      <c r="B25" s="521">
        <f>Rozliczenie!B1386</f>
        <v>0</v>
      </c>
      <c r="C25" s="521"/>
      <c r="D25" s="521"/>
      <c r="E25" s="51">
        <f>Rozliczenie!L1386</f>
        <v>0</v>
      </c>
      <c r="F25" s="49">
        <f>Rozliczenie!O1386</f>
        <v>0</v>
      </c>
      <c r="G25" s="49" t="e">
        <f t="shared" si="0"/>
        <v>#DIV/0!</v>
      </c>
      <c r="H25" s="79" t="e">
        <f t="shared" si="1"/>
        <v>#DIV/0!</v>
      </c>
      <c r="I25" s="50" t="e">
        <f t="shared" si="2"/>
        <v>#DIV/0!</v>
      </c>
      <c r="J25" s="49">
        <f>Rozliczenie!F1386</f>
        <v>0</v>
      </c>
      <c r="K25" s="49">
        <f>Rozliczenie!H1386</f>
        <v>0</v>
      </c>
      <c r="L25" s="48"/>
    </row>
    <row r="26" spans="1:12" s="47" customFormat="1" x14ac:dyDescent="0.35">
      <c r="A26" s="47">
        <f>Rozliczenie!A1387</f>
        <v>0</v>
      </c>
      <c r="B26" s="521">
        <f>Rozliczenie!B1387</f>
        <v>0</v>
      </c>
      <c r="C26" s="521"/>
      <c r="D26" s="521"/>
      <c r="E26" s="51">
        <f>Rozliczenie!L1387</f>
        <v>0</v>
      </c>
      <c r="F26" s="49">
        <f>Rozliczenie!O1387</f>
        <v>0</v>
      </c>
      <c r="G26" s="49" t="e">
        <f t="shared" si="0"/>
        <v>#DIV/0!</v>
      </c>
      <c r="H26" s="79" t="e">
        <f t="shared" si="1"/>
        <v>#DIV/0!</v>
      </c>
      <c r="I26" s="50" t="e">
        <f t="shared" si="2"/>
        <v>#DIV/0!</v>
      </c>
      <c r="J26" s="49">
        <f>Rozliczenie!F1387</f>
        <v>0</v>
      </c>
      <c r="K26" s="49">
        <f>Rozliczenie!H1387</f>
        <v>0</v>
      </c>
      <c r="L26" s="48"/>
    </row>
    <row r="27" spans="1:12" s="47" customFormat="1" x14ac:dyDescent="0.35">
      <c r="A27" s="47">
        <f>Rozliczenie!A1388</f>
        <v>0</v>
      </c>
      <c r="B27" s="521">
        <f>Rozliczenie!B1388</f>
        <v>0</v>
      </c>
      <c r="C27" s="521"/>
      <c r="D27" s="521"/>
      <c r="E27" s="51">
        <f>Rozliczenie!L1388</f>
        <v>0</v>
      </c>
      <c r="F27" s="49">
        <f>Rozliczenie!O1388</f>
        <v>0</v>
      </c>
      <c r="G27" s="49" t="e">
        <f t="shared" si="0"/>
        <v>#DIV/0!</v>
      </c>
      <c r="H27" s="79" t="e">
        <f t="shared" si="1"/>
        <v>#DIV/0!</v>
      </c>
      <c r="I27" s="50" t="e">
        <f t="shared" si="2"/>
        <v>#DIV/0!</v>
      </c>
      <c r="J27" s="49">
        <f>Rozliczenie!F1388</f>
        <v>0</v>
      </c>
      <c r="K27" s="49">
        <f>Rozliczenie!H1388</f>
        <v>0</v>
      </c>
      <c r="L27" s="48"/>
    </row>
    <row r="28" spans="1:12" s="47" customFormat="1" x14ac:dyDescent="0.35">
      <c r="A28" s="47">
        <f>Rozliczenie!A1389</f>
        <v>0</v>
      </c>
      <c r="B28" s="521">
        <f>Rozliczenie!B1389</f>
        <v>0</v>
      </c>
      <c r="C28" s="521"/>
      <c r="D28" s="521"/>
      <c r="E28" s="51">
        <f>Rozliczenie!L1389</f>
        <v>0</v>
      </c>
      <c r="F28" s="49">
        <f>Rozliczenie!O1389</f>
        <v>0</v>
      </c>
      <c r="G28" s="49" t="e">
        <f t="shared" si="0"/>
        <v>#DIV/0!</v>
      </c>
      <c r="H28" s="79" t="e">
        <f t="shared" si="1"/>
        <v>#DIV/0!</v>
      </c>
      <c r="I28" s="50" t="e">
        <f t="shared" si="2"/>
        <v>#DIV/0!</v>
      </c>
      <c r="J28" s="49">
        <f>Rozliczenie!F1389</f>
        <v>0</v>
      </c>
      <c r="K28" s="49">
        <f>Rozliczenie!H1389</f>
        <v>0</v>
      </c>
      <c r="L28" s="48"/>
    </row>
    <row r="29" spans="1:12" s="47" customFormat="1" x14ac:dyDescent="0.35">
      <c r="A29" s="47">
        <f>Rozliczenie!A1390</f>
        <v>0</v>
      </c>
      <c r="B29" s="521">
        <f>Rozliczenie!B1390</f>
        <v>0</v>
      </c>
      <c r="C29" s="521"/>
      <c r="D29" s="521"/>
      <c r="E29" s="51">
        <f>Rozliczenie!L1390</f>
        <v>0</v>
      </c>
      <c r="F29" s="49">
        <f>Rozliczenie!O1390</f>
        <v>0</v>
      </c>
      <c r="G29" s="49" t="e">
        <f t="shared" si="0"/>
        <v>#DIV/0!</v>
      </c>
      <c r="H29" s="79" t="e">
        <f t="shared" si="1"/>
        <v>#DIV/0!</v>
      </c>
      <c r="I29" s="50" t="e">
        <f t="shared" si="2"/>
        <v>#DIV/0!</v>
      </c>
      <c r="J29" s="49">
        <f>Rozliczenie!F1390</f>
        <v>0</v>
      </c>
      <c r="K29" s="49">
        <f>Rozliczenie!H1390</f>
        <v>0</v>
      </c>
      <c r="L29" s="48"/>
    </row>
    <row r="30" spans="1:12" s="47" customFormat="1" x14ac:dyDescent="0.35">
      <c r="A30" s="47">
        <f>Rozliczenie!A1391</f>
        <v>0</v>
      </c>
      <c r="B30" s="521">
        <f>Rozliczenie!B1391</f>
        <v>0</v>
      </c>
      <c r="C30" s="521"/>
      <c r="D30" s="521"/>
      <c r="E30" s="51">
        <f>Rozliczenie!L1391</f>
        <v>0</v>
      </c>
      <c r="F30" s="49">
        <f>Rozliczenie!O1391</f>
        <v>0</v>
      </c>
      <c r="G30" s="49" t="e">
        <f t="shared" si="0"/>
        <v>#DIV/0!</v>
      </c>
      <c r="H30" s="79" t="e">
        <f t="shared" si="1"/>
        <v>#DIV/0!</v>
      </c>
      <c r="I30" s="50" t="e">
        <f t="shared" si="2"/>
        <v>#DIV/0!</v>
      </c>
      <c r="J30" s="49">
        <f>Rozliczenie!F1391</f>
        <v>0</v>
      </c>
      <c r="K30" s="49">
        <f>Rozliczenie!H1391</f>
        <v>0</v>
      </c>
      <c r="L30" s="48"/>
    </row>
    <row r="31" spans="1:12" s="47" customFormat="1" x14ac:dyDescent="0.35">
      <c r="A31" s="47">
        <f>Rozliczenie!A1392</f>
        <v>0</v>
      </c>
      <c r="B31" s="521">
        <f>Rozliczenie!B1392</f>
        <v>0</v>
      </c>
      <c r="C31" s="521"/>
      <c r="D31" s="521"/>
      <c r="E31" s="51">
        <f>Rozliczenie!L1392</f>
        <v>0</v>
      </c>
      <c r="F31" s="49">
        <f>Rozliczenie!O1392</f>
        <v>0</v>
      </c>
      <c r="G31" s="49" t="e">
        <f t="shared" si="0"/>
        <v>#DIV/0!</v>
      </c>
      <c r="H31" s="79" t="e">
        <f t="shared" si="1"/>
        <v>#DIV/0!</v>
      </c>
      <c r="I31" s="50" t="e">
        <f t="shared" si="2"/>
        <v>#DIV/0!</v>
      </c>
      <c r="J31" s="49">
        <f>Rozliczenie!F1392</f>
        <v>0</v>
      </c>
      <c r="K31" s="49">
        <f>Rozliczenie!H1392</f>
        <v>0</v>
      </c>
      <c r="L31" s="48"/>
    </row>
    <row r="32" spans="1:12" s="47" customFormat="1" x14ac:dyDescent="0.35">
      <c r="A32" s="47">
        <f>Rozliczenie!A1393</f>
        <v>0</v>
      </c>
      <c r="B32" s="521">
        <f>Rozliczenie!B1393</f>
        <v>0</v>
      </c>
      <c r="C32" s="521"/>
      <c r="D32" s="521"/>
      <c r="E32" s="51">
        <f>Rozliczenie!L1393</f>
        <v>0</v>
      </c>
      <c r="F32" s="49">
        <f>Rozliczenie!O1393</f>
        <v>0</v>
      </c>
      <c r="G32" s="49" t="e">
        <f t="shared" si="0"/>
        <v>#DIV/0!</v>
      </c>
      <c r="H32" s="79" t="e">
        <f t="shared" si="1"/>
        <v>#DIV/0!</v>
      </c>
      <c r="I32" s="50" t="e">
        <f t="shared" si="2"/>
        <v>#DIV/0!</v>
      </c>
      <c r="J32" s="49">
        <f>Rozliczenie!F1393</f>
        <v>0</v>
      </c>
      <c r="K32" s="49">
        <f>Rozliczenie!H1393</f>
        <v>0</v>
      </c>
      <c r="L32" s="48"/>
    </row>
    <row r="33" spans="1:12" s="47" customFormat="1" x14ac:dyDescent="0.35">
      <c r="A33" s="47">
        <f>Rozliczenie!A1394</f>
        <v>0</v>
      </c>
      <c r="B33" s="521">
        <f>Rozliczenie!B1394</f>
        <v>0</v>
      </c>
      <c r="C33" s="521"/>
      <c r="D33" s="521"/>
      <c r="E33" s="51">
        <f>Rozliczenie!L1394</f>
        <v>0</v>
      </c>
      <c r="F33" s="49">
        <f>Rozliczenie!O1394</f>
        <v>0</v>
      </c>
      <c r="G33" s="49" t="e">
        <f t="shared" si="0"/>
        <v>#DIV/0!</v>
      </c>
      <c r="H33" s="79" t="e">
        <f t="shared" si="1"/>
        <v>#DIV/0!</v>
      </c>
      <c r="I33" s="50" t="e">
        <f t="shared" si="2"/>
        <v>#DIV/0!</v>
      </c>
      <c r="J33" s="49">
        <f>Rozliczenie!F1394</f>
        <v>0</v>
      </c>
      <c r="K33" s="49">
        <f>Rozliczenie!H1394</f>
        <v>0</v>
      </c>
      <c r="L33" s="48"/>
    </row>
    <row r="34" spans="1:12" s="47" customFormat="1" x14ac:dyDescent="0.35">
      <c r="A34" s="47">
        <f>Rozliczenie!A1395</f>
        <v>0</v>
      </c>
      <c r="B34" s="521">
        <f>Rozliczenie!B1395</f>
        <v>0</v>
      </c>
      <c r="C34" s="521"/>
      <c r="D34" s="521"/>
      <c r="E34" s="51">
        <f>Rozliczenie!L1395</f>
        <v>0</v>
      </c>
      <c r="F34" s="49">
        <f>Rozliczenie!O1395</f>
        <v>0</v>
      </c>
      <c r="G34" s="49" t="e">
        <f t="shared" si="0"/>
        <v>#DIV/0!</v>
      </c>
      <c r="H34" s="79" t="e">
        <f t="shared" si="1"/>
        <v>#DIV/0!</v>
      </c>
      <c r="I34" s="50" t="e">
        <f t="shared" si="2"/>
        <v>#DIV/0!</v>
      </c>
      <c r="J34" s="49">
        <f>Rozliczenie!F1395</f>
        <v>0</v>
      </c>
      <c r="K34" s="49">
        <f>Rozliczenie!H1395</f>
        <v>0</v>
      </c>
      <c r="L34" s="48"/>
    </row>
    <row r="35" spans="1:12" s="47" customFormat="1" x14ac:dyDescent="0.35">
      <c r="A35" s="47">
        <f>Rozliczenie!A1396</f>
        <v>0</v>
      </c>
      <c r="B35" s="521">
        <f>Rozliczenie!B1396</f>
        <v>0</v>
      </c>
      <c r="C35" s="521"/>
      <c r="D35" s="521"/>
      <c r="E35" s="51">
        <f>Rozliczenie!L1396</f>
        <v>0</v>
      </c>
      <c r="F35" s="49">
        <f>Rozliczenie!O1396</f>
        <v>0</v>
      </c>
      <c r="G35" s="49" t="e">
        <f t="shared" si="0"/>
        <v>#DIV/0!</v>
      </c>
      <c r="H35" s="79" t="e">
        <f t="shared" si="1"/>
        <v>#DIV/0!</v>
      </c>
      <c r="I35" s="50" t="e">
        <f t="shared" si="2"/>
        <v>#DIV/0!</v>
      </c>
      <c r="J35" s="49">
        <f>Rozliczenie!F1396</f>
        <v>0</v>
      </c>
      <c r="K35" s="49">
        <f>Rozliczenie!H1396</f>
        <v>0</v>
      </c>
      <c r="L35" s="48"/>
    </row>
    <row r="36" spans="1:12" s="47" customFormat="1" x14ac:dyDescent="0.35">
      <c r="A36" s="47">
        <f>Rozliczenie!A1397</f>
        <v>0</v>
      </c>
      <c r="B36" s="521">
        <f>Rozliczenie!B1397</f>
        <v>0</v>
      </c>
      <c r="C36" s="521"/>
      <c r="D36" s="521"/>
      <c r="E36" s="51">
        <f>Rozliczenie!L1397</f>
        <v>0</v>
      </c>
      <c r="F36" s="49">
        <f>Rozliczenie!O1397</f>
        <v>0</v>
      </c>
      <c r="G36" s="49" t="e">
        <f t="shared" si="0"/>
        <v>#DIV/0!</v>
      </c>
      <c r="H36" s="79" t="e">
        <f t="shared" si="1"/>
        <v>#DIV/0!</v>
      </c>
      <c r="I36" s="50" t="e">
        <f t="shared" si="2"/>
        <v>#DIV/0!</v>
      </c>
      <c r="J36" s="49">
        <f>Rozliczenie!F1397</f>
        <v>0</v>
      </c>
      <c r="K36" s="49">
        <f>Rozliczenie!H1397</f>
        <v>0</v>
      </c>
      <c r="L36" s="48"/>
    </row>
    <row r="37" spans="1:12" s="47" customFormat="1" x14ac:dyDescent="0.35">
      <c r="A37" s="47">
        <f>Rozliczenie!A1398</f>
        <v>0</v>
      </c>
      <c r="B37" s="521">
        <f>Rozliczenie!B1398</f>
        <v>0</v>
      </c>
      <c r="C37" s="521"/>
      <c r="D37" s="521"/>
      <c r="E37" s="51">
        <f>Rozliczenie!L1398</f>
        <v>0</v>
      </c>
      <c r="F37" s="49">
        <f>Rozliczenie!O1398</f>
        <v>0</v>
      </c>
      <c r="G37" s="49" t="e">
        <f t="shared" si="0"/>
        <v>#DIV/0!</v>
      </c>
      <c r="H37" s="79" t="e">
        <f t="shared" si="1"/>
        <v>#DIV/0!</v>
      </c>
      <c r="I37" s="50" t="e">
        <f t="shared" si="2"/>
        <v>#DIV/0!</v>
      </c>
      <c r="J37" s="49">
        <f>Rozliczenie!F1398</f>
        <v>0</v>
      </c>
      <c r="K37" s="49">
        <f>Rozliczenie!H1398</f>
        <v>0</v>
      </c>
      <c r="L37" s="48"/>
    </row>
    <row r="38" spans="1:12" s="47" customFormat="1" x14ac:dyDescent="0.35">
      <c r="A38" s="47">
        <f>Rozliczenie!A1399</f>
        <v>0</v>
      </c>
      <c r="B38" s="521">
        <f>Rozliczenie!B1399</f>
        <v>0</v>
      </c>
      <c r="C38" s="521"/>
      <c r="D38" s="521"/>
      <c r="E38" s="51">
        <f>Rozliczenie!L1399</f>
        <v>0</v>
      </c>
      <c r="F38" s="49">
        <f>Rozliczenie!O1399</f>
        <v>0</v>
      </c>
      <c r="G38" s="49" t="e">
        <f t="shared" si="0"/>
        <v>#DIV/0!</v>
      </c>
      <c r="H38" s="79" t="e">
        <f t="shared" si="1"/>
        <v>#DIV/0!</v>
      </c>
      <c r="I38" s="50" t="e">
        <f t="shared" si="2"/>
        <v>#DIV/0!</v>
      </c>
      <c r="J38" s="49">
        <f>Rozliczenie!F1399</f>
        <v>0</v>
      </c>
      <c r="K38" s="49">
        <f>Rozliczenie!H1399</f>
        <v>0</v>
      </c>
      <c r="L38" s="48"/>
    </row>
    <row r="39" spans="1:12" s="47" customFormat="1" x14ac:dyDescent="0.35">
      <c r="A39" s="47">
        <f>Rozliczenie!A1400</f>
        <v>0</v>
      </c>
      <c r="B39" s="521">
        <f>Rozliczenie!B1400</f>
        <v>0</v>
      </c>
      <c r="C39" s="521"/>
      <c r="D39" s="521"/>
      <c r="E39" s="51">
        <f>Rozliczenie!L1400</f>
        <v>0</v>
      </c>
      <c r="F39" s="49">
        <f>Rozliczenie!O1400</f>
        <v>0</v>
      </c>
      <c r="G39" s="49" t="e">
        <f t="shared" si="0"/>
        <v>#DIV/0!</v>
      </c>
      <c r="H39" s="79" t="e">
        <f t="shared" si="1"/>
        <v>#DIV/0!</v>
      </c>
      <c r="I39" s="50" t="e">
        <f t="shared" si="2"/>
        <v>#DIV/0!</v>
      </c>
      <c r="J39" s="49">
        <f>Rozliczenie!F1400</f>
        <v>0</v>
      </c>
      <c r="K39" s="49">
        <f>Rozliczenie!H1400</f>
        <v>0</v>
      </c>
      <c r="L39" s="48"/>
    </row>
    <row r="40" spans="1:12" s="47" customFormat="1" x14ac:dyDescent="0.35">
      <c r="A40" s="47">
        <f>Rozliczenie!A1401</f>
        <v>0</v>
      </c>
      <c r="B40" s="521">
        <f>Rozliczenie!B1401</f>
        <v>0</v>
      </c>
      <c r="C40" s="521"/>
      <c r="D40" s="521"/>
      <c r="E40" s="51">
        <f>Rozliczenie!L1401</f>
        <v>0</v>
      </c>
      <c r="F40" s="49">
        <f>Rozliczenie!O1401</f>
        <v>0</v>
      </c>
      <c r="G40" s="49" t="e">
        <f t="shared" si="0"/>
        <v>#DIV/0!</v>
      </c>
      <c r="H40" s="79" t="e">
        <f t="shared" si="1"/>
        <v>#DIV/0!</v>
      </c>
      <c r="I40" s="50" t="e">
        <f t="shared" si="2"/>
        <v>#DIV/0!</v>
      </c>
      <c r="J40" s="49">
        <f>Rozliczenie!F1401</f>
        <v>0</v>
      </c>
      <c r="K40" s="49">
        <f>Rozliczenie!H1401</f>
        <v>0</v>
      </c>
      <c r="L40" s="48"/>
    </row>
    <row r="41" spans="1:12" s="47" customFormat="1" x14ac:dyDescent="0.35">
      <c r="A41" s="47">
        <f>Rozliczenie!A1402</f>
        <v>0</v>
      </c>
      <c r="B41" s="521">
        <f>Rozliczenie!B1402</f>
        <v>0</v>
      </c>
      <c r="C41" s="521"/>
      <c r="D41" s="521"/>
      <c r="E41" s="51">
        <f>Rozliczenie!L1402</f>
        <v>0</v>
      </c>
      <c r="F41" s="49">
        <f>Rozliczenie!O1402</f>
        <v>0</v>
      </c>
      <c r="G41" s="49" t="e">
        <f t="shared" si="0"/>
        <v>#DIV/0!</v>
      </c>
      <c r="H41" s="79" t="e">
        <f t="shared" si="1"/>
        <v>#DIV/0!</v>
      </c>
      <c r="I41" s="50" t="e">
        <f t="shared" si="2"/>
        <v>#DIV/0!</v>
      </c>
      <c r="J41" s="49">
        <f>Rozliczenie!F1402</f>
        <v>0</v>
      </c>
      <c r="K41" s="49">
        <f>Rozliczenie!H1402</f>
        <v>0</v>
      </c>
      <c r="L41" s="48"/>
    </row>
    <row r="42" spans="1:12" s="47" customFormat="1" x14ac:dyDescent="0.35">
      <c r="A42" s="47">
        <f>Rozliczenie!A1403</f>
        <v>0</v>
      </c>
      <c r="B42" s="521">
        <f>Rozliczenie!B1403</f>
        <v>0</v>
      </c>
      <c r="C42" s="521"/>
      <c r="D42" s="521"/>
      <c r="E42" s="51">
        <f>Rozliczenie!L1403</f>
        <v>0</v>
      </c>
      <c r="F42" s="49">
        <f>Rozliczenie!O1403</f>
        <v>0</v>
      </c>
      <c r="G42" s="49" t="e">
        <f t="shared" si="0"/>
        <v>#DIV/0!</v>
      </c>
      <c r="H42" s="79" t="e">
        <f t="shared" si="1"/>
        <v>#DIV/0!</v>
      </c>
      <c r="I42" s="50" t="e">
        <f t="shared" si="2"/>
        <v>#DIV/0!</v>
      </c>
      <c r="J42" s="49">
        <f>Rozliczenie!F1403</f>
        <v>0</v>
      </c>
      <c r="K42" s="49">
        <f>Rozliczenie!H1403</f>
        <v>0</v>
      </c>
      <c r="L42" s="48"/>
    </row>
    <row r="43" spans="1:12" s="47" customFormat="1" x14ac:dyDescent="0.35">
      <c r="A43" s="47">
        <f>Rozliczenie!A1404</f>
        <v>0</v>
      </c>
      <c r="B43" s="521">
        <f>Rozliczenie!B1404</f>
        <v>0</v>
      </c>
      <c r="C43" s="521"/>
      <c r="D43" s="521"/>
      <c r="E43" s="51">
        <f>Rozliczenie!L1404</f>
        <v>0</v>
      </c>
      <c r="F43" s="49">
        <f>Rozliczenie!O1404</f>
        <v>0</v>
      </c>
      <c r="G43" s="49" t="e">
        <f t="shared" si="0"/>
        <v>#DIV/0!</v>
      </c>
      <c r="H43" s="79" t="e">
        <f t="shared" si="1"/>
        <v>#DIV/0!</v>
      </c>
      <c r="I43" s="50" t="e">
        <f t="shared" si="2"/>
        <v>#DIV/0!</v>
      </c>
      <c r="J43" s="49">
        <f>Rozliczenie!F1404</f>
        <v>0</v>
      </c>
      <c r="K43" s="49">
        <f>Rozliczenie!H1404</f>
        <v>0</v>
      </c>
      <c r="L43" s="48"/>
    </row>
    <row r="44" spans="1:12" s="47" customFormat="1" x14ac:dyDescent="0.35">
      <c r="A44" s="47">
        <f>Rozliczenie!A1405</f>
        <v>0</v>
      </c>
      <c r="B44" s="521">
        <f>Rozliczenie!B1405</f>
        <v>0</v>
      </c>
      <c r="C44" s="521"/>
      <c r="D44" s="521"/>
      <c r="E44" s="51">
        <f>Rozliczenie!L1405</f>
        <v>0</v>
      </c>
      <c r="F44" s="49">
        <f>Rozliczenie!O1405</f>
        <v>0</v>
      </c>
      <c r="G44" s="49" t="e">
        <f t="shared" si="0"/>
        <v>#DIV/0!</v>
      </c>
      <c r="H44" s="79" t="e">
        <f t="shared" si="1"/>
        <v>#DIV/0!</v>
      </c>
      <c r="I44" s="50" t="e">
        <f t="shared" si="2"/>
        <v>#DIV/0!</v>
      </c>
      <c r="J44" s="49">
        <f>Rozliczenie!F1405</f>
        <v>0</v>
      </c>
      <c r="K44" s="49">
        <f>Rozliczenie!H1405</f>
        <v>0</v>
      </c>
      <c r="L44" s="48"/>
    </row>
    <row r="45" spans="1:12" s="47" customFormat="1" x14ac:dyDescent="0.35">
      <c r="A45" s="47">
        <f>Rozliczenie!A1406</f>
        <v>0</v>
      </c>
      <c r="B45" s="521">
        <f>Rozliczenie!B1406</f>
        <v>0</v>
      </c>
      <c r="C45" s="521"/>
      <c r="D45" s="521"/>
      <c r="E45" s="51">
        <f>Rozliczenie!L1406</f>
        <v>0</v>
      </c>
      <c r="F45" s="49">
        <f>Rozliczenie!O1406</f>
        <v>0</v>
      </c>
      <c r="G45" s="49" t="e">
        <f t="shared" si="0"/>
        <v>#DIV/0!</v>
      </c>
      <c r="H45" s="79" t="e">
        <f t="shared" si="1"/>
        <v>#DIV/0!</v>
      </c>
      <c r="I45" s="50" t="e">
        <f t="shared" si="2"/>
        <v>#DIV/0!</v>
      </c>
      <c r="J45" s="49">
        <f>Rozliczenie!F1406</f>
        <v>0</v>
      </c>
      <c r="K45" s="49">
        <f>Rozliczenie!H1406</f>
        <v>0</v>
      </c>
      <c r="L45" s="48"/>
    </row>
    <row r="46" spans="1:12" s="47" customFormat="1" x14ac:dyDescent="0.35">
      <c r="A46" s="47">
        <f>Rozliczenie!A1407</f>
        <v>0</v>
      </c>
      <c r="B46" s="521">
        <f>Rozliczenie!B1407</f>
        <v>0</v>
      </c>
      <c r="C46" s="521"/>
      <c r="D46" s="521"/>
      <c r="E46" s="51">
        <f>Rozliczenie!L1407</f>
        <v>0</v>
      </c>
      <c r="F46" s="49">
        <f>Rozliczenie!O1407</f>
        <v>0</v>
      </c>
      <c r="G46" s="49" t="e">
        <f t="shared" si="0"/>
        <v>#DIV/0!</v>
      </c>
      <c r="H46" s="79" t="e">
        <f t="shared" si="1"/>
        <v>#DIV/0!</v>
      </c>
      <c r="I46" s="50" t="e">
        <f t="shared" si="2"/>
        <v>#DIV/0!</v>
      </c>
      <c r="J46" s="49">
        <f>Rozliczenie!F1407</f>
        <v>0</v>
      </c>
      <c r="K46" s="49">
        <f>Rozliczenie!H1407</f>
        <v>0</v>
      </c>
      <c r="L46" s="48"/>
    </row>
    <row r="47" spans="1:12" s="47" customFormat="1" x14ac:dyDescent="0.35">
      <c r="A47" s="47">
        <f>Rozliczenie!A1408</f>
        <v>0</v>
      </c>
      <c r="B47" s="521">
        <f>Rozliczenie!B1408</f>
        <v>0</v>
      </c>
      <c r="C47" s="521"/>
      <c r="D47" s="521"/>
      <c r="E47" s="51">
        <f>Rozliczenie!L1408</f>
        <v>0</v>
      </c>
      <c r="F47" s="49">
        <f>Rozliczenie!O1408</f>
        <v>0</v>
      </c>
      <c r="G47" s="49" t="e">
        <f t="shared" si="0"/>
        <v>#DIV/0!</v>
      </c>
      <c r="H47" s="79" t="e">
        <f t="shared" si="1"/>
        <v>#DIV/0!</v>
      </c>
      <c r="I47" s="50" t="e">
        <f t="shared" si="2"/>
        <v>#DIV/0!</v>
      </c>
      <c r="J47" s="49">
        <f>Rozliczenie!F1408</f>
        <v>0</v>
      </c>
      <c r="K47" s="49">
        <f>Rozliczenie!H1408</f>
        <v>0</v>
      </c>
      <c r="L47" s="48"/>
    </row>
    <row r="48" spans="1:12" s="47" customFormat="1" x14ac:dyDescent="0.35">
      <c r="A48" s="47">
        <f>Rozliczenie!A1409</f>
        <v>0</v>
      </c>
      <c r="B48" s="521">
        <f>Rozliczenie!B1409</f>
        <v>0</v>
      </c>
      <c r="C48" s="521"/>
      <c r="D48" s="521"/>
      <c r="E48" s="51">
        <f>Rozliczenie!L1409</f>
        <v>0</v>
      </c>
      <c r="F48" s="49">
        <f>Rozliczenie!O1409</f>
        <v>0</v>
      </c>
      <c r="G48" s="49" t="e">
        <f t="shared" si="0"/>
        <v>#DIV/0!</v>
      </c>
      <c r="H48" s="79" t="e">
        <f t="shared" si="1"/>
        <v>#DIV/0!</v>
      </c>
      <c r="I48" s="50" t="e">
        <f t="shared" si="2"/>
        <v>#DIV/0!</v>
      </c>
      <c r="J48" s="49">
        <f>Rozliczenie!F1409</f>
        <v>0</v>
      </c>
      <c r="K48" s="49">
        <f>Rozliczenie!H1409</f>
        <v>0</v>
      </c>
      <c r="L48" s="48"/>
    </row>
    <row r="49" spans="1:12" s="47" customFormat="1" x14ac:dyDescent="0.35">
      <c r="A49" s="47">
        <f>Rozliczenie!A1410</f>
        <v>0</v>
      </c>
      <c r="B49" s="521">
        <f>Rozliczenie!B1410</f>
        <v>0</v>
      </c>
      <c r="C49" s="521"/>
      <c r="D49" s="521"/>
      <c r="E49" s="51">
        <f>Rozliczenie!L1410</f>
        <v>0</v>
      </c>
      <c r="F49" s="49">
        <f>Rozliczenie!O1410</f>
        <v>0</v>
      </c>
      <c r="G49" s="49" t="e">
        <f t="shared" si="0"/>
        <v>#DIV/0!</v>
      </c>
      <c r="H49" s="79" t="e">
        <f t="shared" si="1"/>
        <v>#DIV/0!</v>
      </c>
      <c r="I49" s="50" t="e">
        <f t="shared" si="2"/>
        <v>#DIV/0!</v>
      </c>
      <c r="J49" s="49">
        <f>Rozliczenie!F1410</f>
        <v>0</v>
      </c>
      <c r="K49" s="49">
        <f>Rozliczenie!H1410</f>
        <v>0</v>
      </c>
      <c r="L49" s="48"/>
    </row>
    <row r="50" spans="1:12" s="47" customFormat="1" x14ac:dyDescent="0.35">
      <c r="A50" s="47">
        <f>Rozliczenie!A1411</f>
        <v>0</v>
      </c>
      <c r="B50" s="521">
        <f>Rozliczenie!B1411</f>
        <v>0</v>
      </c>
      <c r="C50" s="521"/>
      <c r="D50" s="521"/>
      <c r="E50" s="51">
        <f>Rozliczenie!L1411</f>
        <v>0</v>
      </c>
      <c r="F50" s="49">
        <f>Rozliczenie!O1411</f>
        <v>0</v>
      </c>
      <c r="G50" s="49" t="e">
        <f t="shared" si="0"/>
        <v>#DIV/0!</v>
      </c>
      <c r="H50" s="79" t="e">
        <f t="shared" si="1"/>
        <v>#DIV/0!</v>
      </c>
      <c r="I50" s="50" t="e">
        <f t="shared" si="2"/>
        <v>#DIV/0!</v>
      </c>
      <c r="J50" s="49">
        <f>Rozliczenie!F1411</f>
        <v>0</v>
      </c>
      <c r="K50" s="49">
        <f>Rozliczenie!H1411</f>
        <v>0</v>
      </c>
      <c r="L50" s="48"/>
    </row>
    <row r="51" spans="1:12" s="47" customFormat="1" x14ac:dyDescent="0.35">
      <c r="A51" s="47">
        <f>Rozliczenie!A1412</f>
        <v>0</v>
      </c>
      <c r="B51" s="521">
        <f>Rozliczenie!B1412</f>
        <v>0</v>
      </c>
      <c r="C51" s="521"/>
      <c r="D51" s="521"/>
      <c r="E51" s="51">
        <f>Rozliczenie!L1412</f>
        <v>0</v>
      </c>
      <c r="F51" s="49">
        <f>Rozliczenie!O1412</f>
        <v>0</v>
      </c>
      <c r="G51" s="49" t="e">
        <f t="shared" si="0"/>
        <v>#DIV/0!</v>
      </c>
      <c r="H51" s="79" t="e">
        <f t="shared" si="1"/>
        <v>#DIV/0!</v>
      </c>
      <c r="I51" s="50" t="e">
        <f t="shared" si="2"/>
        <v>#DIV/0!</v>
      </c>
      <c r="J51" s="49">
        <f>Rozliczenie!F1412</f>
        <v>0</v>
      </c>
      <c r="K51" s="49">
        <f>Rozliczenie!H1412</f>
        <v>0</v>
      </c>
      <c r="L51" s="48"/>
    </row>
    <row r="52" spans="1:12" s="47" customFormat="1" x14ac:dyDescent="0.35">
      <c r="A52" s="47">
        <f>Rozliczenie!A1413</f>
        <v>0</v>
      </c>
      <c r="B52" s="521">
        <f>Rozliczenie!B1413</f>
        <v>0</v>
      </c>
      <c r="C52" s="521"/>
      <c r="D52" s="521"/>
      <c r="E52" s="51">
        <f>Rozliczenie!L1413</f>
        <v>0</v>
      </c>
      <c r="F52" s="49">
        <f>Rozliczenie!O1413</f>
        <v>0</v>
      </c>
      <c r="G52" s="49" t="e">
        <f t="shared" si="0"/>
        <v>#DIV/0!</v>
      </c>
      <c r="H52" s="79" t="e">
        <f t="shared" si="1"/>
        <v>#DIV/0!</v>
      </c>
      <c r="I52" s="50" t="e">
        <f t="shared" si="2"/>
        <v>#DIV/0!</v>
      </c>
      <c r="J52" s="49">
        <f>Rozliczenie!F1413</f>
        <v>0</v>
      </c>
      <c r="K52" s="49">
        <f>Rozliczenie!H1413</f>
        <v>0</v>
      </c>
      <c r="L52" s="48"/>
    </row>
    <row r="53" spans="1:12" s="47" customFormat="1" x14ac:dyDescent="0.35">
      <c r="A53" s="47">
        <f>Rozliczenie!A1414</f>
        <v>0</v>
      </c>
      <c r="B53" s="521">
        <f>Rozliczenie!B1414</f>
        <v>0</v>
      </c>
      <c r="C53" s="521"/>
      <c r="D53" s="521"/>
      <c r="E53" s="51">
        <f>Rozliczenie!L1414</f>
        <v>0</v>
      </c>
      <c r="F53" s="49">
        <f>Rozliczenie!O1414</f>
        <v>0</v>
      </c>
      <c r="G53" s="49" t="e">
        <f t="shared" si="0"/>
        <v>#DIV/0!</v>
      </c>
      <c r="H53" s="79" t="e">
        <f t="shared" si="1"/>
        <v>#DIV/0!</v>
      </c>
      <c r="I53" s="50" t="e">
        <f t="shared" si="2"/>
        <v>#DIV/0!</v>
      </c>
      <c r="J53" s="49">
        <f>Rozliczenie!F1414</f>
        <v>0</v>
      </c>
      <c r="K53" s="49">
        <f>Rozliczenie!H1414</f>
        <v>0</v>
      </c>
      <c r="L53" s="48"/>
    </row>
    <row r="54" spans="1:12" s="47" customFormat="1" x14ac:dyDescent="0.35">
      <c r="A54" s="47">
        <f>Rozliczenie!A1415</f>
        <v>0</v>
      </c>
      <c r="B54" s="521">
        <f>Rozliczenie!B1415</f>
        <v>0</v>
      </c>
      <c r="C54" s="521"/>
      <c r="D54" s="521"/>
      <c r="E54" s="51">
        <f>Rozliczenie!L1415</f>
        <v>0</v>
      </c>
      <c r="F54" s="49">
        <f>Rozliczenie!O1415</f>
        <v>0</v>
      </c>
      <c r="G54" s="49" t="e">
        <f t="shared" si="0"/>
        <v>#DIV/0!</v>
      </c>
      <c r="H54" s="79" t="e">
        <f t="shared" si="1"/>
        <v>#DIV/0!</v>
      </c>
      <c r="I54" s="50" t="e">
        <f t="shared" si="2"/>
        <v>#DIV/0!</v>
      </c>
      <c r="J54" s="49">
        <f>Rozliczenie!F1415</f>
        <v>0</v>
      </c>
      <c r="K54" s="49">
        <f>Rozliczenie!H1415</f>
        <v>0</v>
      </c>
      <c r="L54" s="48"/>
    </row>
    <row r="55" spans="1:12" s="47" customFormat="1" x14ac:dyDescent="0.35">
      <c r="A55" s="47">
        <f>Rozliczenie!A1416</f>
        <v>0</v>
      </c>
      <c r="B55" s="521">
        <f>Rozliczenie!B1416</f>
        <v>0</v>
      </c>
      <c r="C55" s="521"/>
      <c r="D55" s="521"/>
      <c r="E55" s="51">
        <f>Rozliczenie!L1416</f>
        <v>0</v>
      </c>
      <c r="F55" s="49">
        <f>Rozliczenie!O1416</f>
        <v>0</v>
      </c>
      <c r="G55" s="49" t="e">
        <f t="shared" si="0"/>
        <v>#DIV/0!</v>
      </c>
      <c r="H55" s="79" t="e">
        <f t="shared" si="1"/>
        <v>#DIV/0!</v>
      </c>
      <c r="I55" s="50" t="e">
        <f t="shared" si="2"/>
        <v>#DIV/0!</v>
      </c>
      <c r="J55" s="49">
        <f>Rozliczenie!F1416</f>
        <v>0</v>
      </c>
      <c r="K55" s="49">
        <f>Rozliczenie!H1416</f>
        <v>0</v>
      </c>
      <c r="L55" s="48"/>
    </row>
    <row r="56" spans="1:12" s="47" customFormat="1" x14ac:dyDescent="0.35">
      <c r="A56" s="47">
        <f>Rozliczenie!A1417</f>
        <v>0</v>
      </c>
      <c r="B56" s="521">
        <f>Rozliczenie!B1417</f>
        <v>0</v>
      </c>
      <c r="C56" s="521"/>
      <c r="D56" s="521"/>
      <c r="E56" s="51">
        <f>Rozliczenie!L1417</f>
        <v>0</v>
      </c>
      <c r="F56" s="49">
        <f>Rozliczenie!O1417</f>
        <v>0</v>
      </c>
      <c r="G56" s="49" t="e">
        <f t="shared" si="0"/>
        <v>#DIV/0!</v>
      </c>
      <c r="H56" s="79" t="e">
        <f t="shared" si="1"/>
        <v>#DIV/0!</v>
      </c>
      <c r="I56" s="50" t="e">
        <f t="shared" si="2"/>
        <v>#DIV/0!</v>
      </c>
      <c r="J56" s="49">
        <f>Rozliczenie!F1417</f>
        <v>0</v>
      </c>
      <c r="K56" s="49">
        <f>Rozliczenie!H1417</f>
        <v>0</v>
      </c>
      <c r="L56" s="48"/>
    </row>
    <row r="57" spans="1:12" s="47" customFormat="1" x14ac:dyDescent="0.35">
      <c r="A57" s="47">
        <f>Rozliczenie!A1418</f>
        <v>0</v>
      </c>
      <c r="B57" s="521">
        <f>Rozliczenie!B1418</f>
        <v>0</v>
      </c>
      <c r="C57" s="521"/>
      <c r="D57" s="521"/>
      <c r="E57" s="51">
        <f>Rozliczenie!L1418</f>
        <v>0</v>
      </c>
      <c r="F57" s="49">
        <f>Rozliczenie!O1418</f>
        <v>0</v>
      </c>
      <c r="G57" s="49" t="e">
        <f t="shared" si="0"/>
        <v>#DIV/0!</v>
      </c>
      <c r="H57" s="79" t="e">
        <f t="shared" si="1"/>
        <v>#DIV/0!</v>
      </c>
      <c r="I57" s="50" t="e">
        <f t="shared" si="2"/>
        <v>#DIV/0!</v>
      </c>
      <c r="J57" s="49">
        <f>Rozliczenie!F1418</f>
        <v>0</v>
      </c>
      <c r="K57" s="49">
        <f>Rozliczenie!H1418</f>
        <v>0</v>
      </c>
      <c r="L57" s="48"/>
    </row>
    <row r="58" spans="1:12" s="47" customFormat="1" x14ac:dyDescent="0.35">
      <c r="A58" s="47">
        <f>Rozliczenie!A1419</f>
        <v>0</v>
      </c>
      <c r="B58" s="521">
        <f>Rozliczenie!B1419</f>
        <v>0</v>
      </c>
      <c r="C58" s="521"/>
      <c r="D58" s="521"/>
      <c r="E58" s="51">
        <f>Rozliczenie!L1419</f>
        <v>0</v>
      </c>
      <c r="F58" s="49">
        <f>Rozliczenie!O1419</f>
        <v>0</v>
      </c>
      <c r="G58" s="49" t="e">
        <f t="shared" si="0"/>
        <v>#DIV/0!</v>
      </c>
      <c r="H58" s="79" t="e">
        <f t="shared" si="1"/>
        <v>#DIV/0!</v>
      </c>
      <c r="I58" s="50" t="e">
        <f t="shared" si="2"/>
        <v>#DIV/0!</v>
      </c>
      <c r="J58" s="49">
        <f>Rozliczenie!F1419</f>
        <v>0</v>
      </c>
      <c r="K58" s="49">
        <f>Rozliczenie!H1419</f>
        <v>0</v>
      </c>
      <c r="L58" s="48"/>
    </row>
    <row r="59" spans="1:12" s="47" customFormat="1" x14ac:dyDescent="0.35">
      <c r="A59" s="47">
        <f>Rozliczenie!A1420</f>
        <v>0</v>
      </c>
      <c r="B59" s="521">
        <f>Rozliczenie!B1420</f>
        <v>0</v>
      </c>
      <c r="C59" s="521"/>
      <c r="D59" s="521"/>
      <c r="E59" s="51">
        <f>Rozliczenie!L1420</f>
        <v>0</v>
      </c>
      <c r="F59" s="49">
        <f>Rozliczenie!O1420</f>
        <v>0</v>
      </c>
      <c r="G59" s="49" t="e">
        <f t="shared" si="0"/>
        <v>#DIV/0!</v>
      </c>
      <c r="H59" s="79" t="e">
        <f t="shared" si="1"/>
        <v>#DIV/0!</v>
      </c>
      <c r="I59" s="50" t="e">
        <f t="shared" si="2"/>
        <v>#DIV/0!</v>
      </c>
      <c r="J59" s="49">
        <f>Rozliczenie!F1420</f>
        <v>0</v>
      </c>
      <c r="K59" s="49">
        <f>Rozliczenie!H1420</f>
        <v>0</v>
      </c>
      <c r="L59" s="48"/>
    </row>
    <row r="60" spans="1:12" s="47" customFormat="1" x14ac:dyDescent="0.35">
      <c r="A60" s="47">
        <f>Rozliczenie!A1421</f>
        <v>0</v>
      </c>
      <c r="B60" s="521">
        <f>Rozliczenie!B1421</f>
        <v>0</v>
      </c>
      <c r="C60" s="521"/>
      <c r="D60" s="521"/>
      <c r="E60" s="51">
        <f>Rozliczenie!L1421</f>
        <v>0</v>
      </c>
      <c r="F60" s="49">
        <f>Rozliczenie!O1421</f>
        <v>0</v>
      </c>
      <c r="G60" s="49" t="e">
        <f t="shared" si="0"/>
        <v>#DIV/0!</v>
      </c>
      <c r="H60" s="79" t="e">
        <f t="shared" si="1"/>
        <v>#DIV/0!</v>
      </c>
      <c r="I60" s="50" t="e">
        <f t="shared" si="2"/>
        <v>#DIV/0!</v>
      </c>
      <c r="J60" s="49">
        <f>Rozliczenie!F1421</f>
        <v>0</v>
      </c>
      <c r="K60" s="49">
        <f>Rozliczenie!H1421</f>
        <v>0</v>
      </c>
      <c r="L60" s="48"/>
    </row>
    <row r="61" spans="1:12" s="47" customFormat="1" x14ac:dyDescent="0.35">
      <c r="A61" s="47">
        <f>Rozliczenie!A1422</f>
        <v>0</v>
      </c>
      <c r="B61" s="521">
        <f>Rozliczenie!B1422</f>
        <v>0</v>
      </c>
      <c r="C61" s="521"/>
      <c r="D61" s="521"/>
      <c r="E61" s="51">
        <f>Rozliczenie!L1422</f>
        <v>0</v>
      </c>
      <c r="F61" s="49">
        <f>Rozliczenie!O1422</f>
        <v>0</v>
      </c>
      <c r="G61" s="49" t="e">
        <f t="shared" si="0"/>
        <v>#DIV/0!</v>
      </c>
      <c r="H61" s="79" t="e">
        <f t="shared" si="1"/>
        <v>#DIV/0!</v>
      </c>
      <c r="I61" s="50" t="e">
        <f t="shared" si="2"/>
        <v>#DIV/0!</v>
      </c>
      <c r="J61" s="49">
        <f>Rozliczenie!F1422</f>
        <v>0</v>
      </c>
      <c r="K61" s="49">
        <f>Rozliczenie!H1422</f>
        <v>0</v>
      </c>
      <c r="L61" s="48"/>
    </row>
    <row r="62" spans="1:12" s="47" customFormat="1" x14ac:dyDescent="0.35">
      <c r="A62" s="47">
        <f>Rozliczenie!A1423</f>
        <v>0</v>
      </c>
      <c r="B62" s="521">
        <f>Rozliczenie!B1423</f>
        <v>0</v>
      </c>
      <c r="C62" s="521"/>
      <c r="D62" s="521"/>
      <c r="E62" s="51">
        <f>Rozliczenie!L1423</f>
        <v>0</v>
      </c>
      <c r="F62" s="49">
        <f>Rozliczenie!O1423</f>
        <v>0</v>
      </c>
      <c r="G62" s="49" t="e">
        <f t="shared" si="0"/>
        <v>#DIV/0!</v>
      </c>
      <c r="H62" s="79" t="e">
        <f t="shared" si="1"/>
        <v>#DIV/0!</v>
      </c>
      <c r="I62" s="50" t="e">
        <f t="shared" si="2"/>
        <v>#DIV/0!</v>
      </c>
      <c r="J62" s="49">
        <f>Rozliczenie!F1423</f>
        <v>0</v>
      </c>
      <c r="K62" s="49">
        <f>Rozliczenie!H1423</f>
        <v>0</v>
      </c>
      <c r="L62" s="48"/>
    </row>
    <row r="63" spans="1:12" s="47" customFormat="1" x14ac:dyDescent="0.35">
      <c r="A63" s="47">
        <f>Rozliczenie!A1424</f>
        <v>0</v>
      </c>
      <c r="B63" s="521">
        <f>Rozliczenie!B1424</f>
        <v>0</v>
      </c>
      <c r="C63" s="521"/>
      <c r="D63" s="521"/>
      <c r="E63" s="51">
        <f>Rozliczenie!L1424</f>
        <v>0</v>
      </c>
      <c r="F63" s="49">
        <f>Rozliczenie!O1424</f>
        <v>0</v>
      </c>
      <c r="G63" s="49" t="e">
        <f t="shared" si="0"/>
        <v>#DIV/0!</v>
      </c>
      <c r="H63" s="79" t="e">
        <f t="shared" si="1"/>
        <v>#DIV/0!</v>
      </c>
      <c r="I63" s="50" t="e">
        <f t="shared" si="2"/>
        <v>#DIV/0!</v>
      </c>
      <c r="J63" s="49">
        <f>Rozliczenie!F1424</f>
        <v>0</v>
      </c>
      <c r="K63" s="49">
        <f>Rozliczenie!H1424</f>
        <v>0</v>
      </c>
      <c r="L63" s="48"/>
    </row>
    <row r="64" spans="1:12" s="47" customFormat="1" x14ac:dyDescent="0.35">
      <c r="A64" s="47">
        <f>Rozliczenie!A1425</f>
        <v>0</v>
      </c>
      <c r="B64" s="521">
        <f>Rozliczenie!B1425</f>
        <v>0</v>
      </c>
      <c r="C64" s="521"/>
      <c r="D64" s="521"/>
      <c r="E64" s="51">
        <f>Rozliczenie!L1425</f>
        <v>0</v>
      </c>
      <c r="F64" s="49">
        <f>Rozliczenie!O1425</f>
        <v>0</v>
      </c>
      <c r="G64" s="49" t="e">
        <f t="shared" si="0"/>
        <v>#DIV/0!</v>
      </c>
      <c r="H64" s="79" t="e">
        <f t="shared" si="1"/>
        <v>#DIV/0!</v>
      </c>
      <c r="I64" s="50" t="e">
        <f t="shared" si="2"/>
        <v>#DIV/0!</v>
      </c>
      <c r="J64" s="49">
        <f>Rozliczenie!F1425</f>
        <v>0</v>
      </c>
      <c r="K64" s="49">
        <f>Rozliczenie!H1425</f>
        <v>0</v>
      </c>
      <c r="L64" s="48"/>
    </row>
    <row r="65" spans="1:12" s="47" customFormat="1" x14ac:dyDescent="0.35">
      <c r="A65" s="47">
        <f>Rozliczenie!A1426</f>
        <v>0</v>
      </c>
      <c r="B65" s="521">
        <f>Rozliczenie!B1426</f>
        <v>0</v>
      </c>
      <c r="C65" s="521"/>
      <c r="D65" s="521"/>
      <c r="E65" s="51">
        <f>Rozliczenie!L1426</f>
        <v>0</v>
      </c>
      <c r="F65" s="49">
        <f>Rozliczenie!O1426</f>
        <v>0</v>
      </c>
      <c r="G65" s="49" t="e">
        <f t="shared" si="0"/>
        <v>#DIV/0!</v>
      </c>
      <c r="H65" s="79" t="e">
        <f t="shared" si="1"/>
        <v>#DIV/0!</v>
      </c>
      <c r="I65" s="50" t="e">
        <f t="shared" si="2"/>
        <v>#DIV/0!</v>
      </c>
      <c r="J65" s="49">
        <f>Rozliczenie!F1426</f>
        <v>0</v>
      </c>
      <c r="K65" s="49">
        <f>Rozliczenie!H1426</f>
        <v>0</v>
      </c>
      <c r="L65" s="48"/>
    </row>
    <row r="66" spans="1:12" s="47" customFormat="1" x14ac:dyDescent="0.35">
      <c r="A66" s="47">
        <f>Rozliczenie!A1427</f>
        <v>0</v>
      </c>
      <c r="B66" s="521">
        <f>Rozliczenie!B1427</f>
        <v>0</v>
      </c>
      <c r="C66" s="521"/>
      <c r="D66" s="521"/>
      <c r="E66" s="51">
        <f>Rozliczenie!L1427</f>
        <v>0</v>
      </c>
      <c r="F66" s="49">
        <f>Rozliczenie!O1427</f>
        <v>0</v>
      </c>
      <c r="G66" s="49" t="e">
        <f t="shared" si="0"/>
        <v>#DIV/0!</v>
      </c>
      <c r="H66" s="79" t="e">
        <f t="shared" si="1"/>
        <v>#DIV/0!</v>
      </c>
      <c r="I66" s="50" t="e">
        <f t="shared" si="2"/>
        <v>#DIV/0!</v>
      </c>
      <c r="J66" s="49">
        <f>Rozliczenie!F1427</f>
        <v>0</v>
      </c>
      <c r="K66" s="49">
        <f>Rozliczenie!H1427</f>
        <v>0</v>
      </c>
      <c r="L66" s="48"/>
    </row>
    <row r="67" spans="1:12" s="47" customFormat="1" x14ac:dyDescent="0.35">
      <c r="A67" s="47">
        <f>Rozliczenie!A1428</f>
        <v>0</v>
      </c>
      <c r="B67" s="521">
        <f>Rozliczenie!B1428</f>
        <v>0</v>
      </c>
      <c r="C67" s="521"/>
      <c r="D67" s="521"/>
      <c r="E67" s="51">
        <f>Rozliczenie!L1428</f>
        <v>0</v>
      </c>
      <c r="F67" s="49">
        <f>Rozliczenie!O1428</f>
        <v>0</v>
      </c>
      <c r="G67" s="49" t="e">
        <f t="shared" si="0"/>
        <v>#DIV/0!</v>
      </c>
      <c r="H67" s="79" t="e">
        <f t="shared" si="1"/>
        <v>#DIV/0!</v>
      </c>
      <c r="I67" s="50" t="e">
        <f t="shared" si="2"/>
        <v>#DIV/0!</v>
      </c>
      <c r="J67" s="49">
        <f>Rozliczenie!F1428</f>
        <v>0</v>
      </c>
      <c r="K67" s="49">
        <f>Rozliczenie!H1428</f>
        <v>0</v>
      </c>
      <c r="L67" s="48"/>
    </row>
    <row r="68" spans="1:12" s="47" customFormat="1" x14ac:dyDescent="0.35">
      <c r="A68" s="47">
        <f>Rozliczenie!A1429</f>
        <v>0</v>
      </c>
      <c r="B68" s="521">
        <f>Rozliczenie!B1429</f>
        <v>0</v>
      </c>
      <c r="C68" s="521"/>
      <c r="D68" s="521"/>
      <c r="E68" s="51">
        <f>Rozliczenie!L1429</f>
        <v>0</v>
      </c>
      <c r="F68" s="49">
        <f>Rozliczenie!O1429</f>
        <v>0</v>
      </c>
      <c r="G68" s="49" t="e">
        <f t="shared" si="0"/>
        <v>#DIV/0!</v>
      </c>
      <c r="H68" s="79" t="e">
        <f t="shared" si="1"/>
        <v>#DIV/0!</v>
      </c>
      <c r="I68" s="50" t="e">
        <f t="shared" si="2"/>
        <v>#DIV/0!</v>
      </c>
      <c r="J68" s="49">
        <f>Rozliczenie!F1429</f>
        <v>0</v>
      </c>
      <c r="K68" s="49">
        <f>Rozliczenie!H1429</f>
        <v>0</v>
      </c>
      <c r="L68" s="48"/>
    </row>
    <row r="69" spans="1:12" s="47" customFormat="1" x14ac:dyDescent="0.35">
      <c r="A69" s="47">
        <f>Rozliczenie!A1430</f>
        <v>0</v>
      </c>
      <c r="B69" s="521">
        <f>Rozliczenie!B1430</f>
        <v>0</v>
      </c>
      <c r="C69" s="521"/>
      <c r="D69" s="521"/>
      <c r="E69" s="51">
        <f>Rozliczenie!L1430</f>
        <v>0</v>
      </c>
      <c r="F69" s="49">
        <f>Rozliczenie!O1430</f>
        <v>0</v>
      </c>
      <c r="G69" s="49" t="e">
        <f t="shared" ref="G69:G103" si="3">(F69/E69)</f>
        <v>#DIV/0!</v>
      </c>
      <c r="H69" s="79" t="e">
        <f t="shared" ref="H69:H103" si="4">ROUND(J69/E69,2)</f>
        <v>#DIV/0!</v>
      </c>
      <c r="I69" s="50" t="e">
        <f t="shared" ref="I69:I103" si="5">ROUND(J69/F69,2)</f>
        <v>#DIV/0!</v>
      </c>
      <c r="J69" s="49">
        <f>Rozliczenie!F1430</f>
        <v>0</v>
      </c>
      <c r="K69" s="49">
        <f>Rozliczenie!H1430</f>
        <v>0</v>
      </c>
      <c r="L69" s="48"/>
    </row>
    <row r="70" spans="1:12" s="47" customFormat="1" x14ac:dyDescent="0.35">
      <c r="A70" s="47">
        <f>Rozliczenie!A1431</f>
        <v>0</v>
      </c>
      <c r="B70" s="521">
        <f>Rozliczenie!B1431</f>
        <v>0</v>
      </c>
      <c r="C70" s="521"/>
      <c r="D70" s="521"/>
      <c r="E70" s="51">
        <f>Rozliczenie!L1431</f>
        <v>0</v>
      </c>
      <c r="F70" s="49">
        <f>Rozliczenie!O1431</f>
        <v>0</v>
      </c>
      <c r="G70" s="49" t="e">
        <f t="shared" si="3"/>
        <v>#DIV/0!</v>
      </c>
      <c r="H70" s="79" t="e">
        <f t="shared" si="4"/>
        <v>#DIV/0!</v>
      </c>
      <c r="I70" s="50" t="e">
        <f t="shared" si="5"/>
        <v>#DIV/0!</v>
      </c>
      <c r="J70" s="49">
        <f>Rozliczenie!F1431</f>
        <v>0</v>
      </c>
      <c r="K70" s="49">
        <f>Rozliczenie!H1431</f>
        <v>0</v>
      </c>
      <c r="L70" s="48"/>
    </row>
    <row r="71" spans="1:12" s="47" customFormat="1" x14ac:dyDescent="0.35">
      <c r="A71" s="47">
        <f>Rozliczenie!A1432</f>
        <v>0</v>
      </c>
      <c r="B71" s="521">
        <f>Rozliczenie!B1432</f>
        <v>0</v>
      </c>
      <c r="C71" s="521"/>
      <c r="D71" s="521"/>
      <c r="E71" s="51">
        <f>Rozliczenie!L1432</f>
        <v>0</v>
      </c>
      <c r="F71" s="49">
        <f>Rozliczenie!O1432</f>
        <v>0</v>
      </c>
      <c r="G71" s="49" t="e">
        <f t="shared" si="3"/>
        <v>#DIV/0!</v>
      </c>
      <c r="H71" s="79" t="e">
        <f t="shared" si="4"/>
        <v>#DIV/0!</v>
      </c>
      <c r="I71" s="50" t="e">
        <f t="shared" si="5"/>
        <v>#DIV/0!</v>
      </c>
      <c r="J71" s="49">
        <f>Rozliczenie!F1432</f>
        <v>0</v>
      </c>
      <c r="K71" s="49">
        <f>Rozliczenie!H1432</f>
        <v>0</v>
      </c>
      <c r="L71" s="48"/>
    </row>
    <row r="72" spans="1:12" s="47" customFormat="1" x14ac:dyDescent="0.35">
      <c r="A72" s="47">
        <f>Rozliczenie!A1433</f>
        <v>0</v>
      </c>
      <c r="B72" s="521">
        <f>Rozliczenie!B1433</f>
        <v>0</v>
      </c>
      <c r="C72" s="521"/>
      <c r="D72" s="521"/>
      <c r="E72" s="51">
        <f>Rozliczenie!L1433</f>
        <v>0</v>
      </c>
      <c r="F72" s="49">
        <f>Rozliczenie!O1433</f>
        <v>0</v>
      </c>
      <c r="G72" s="49" t="e">
        <f t="shared" si="3"/>
        <v>#DIV/0!</v>
      </c>
      <c r="H72" s="79" t="e">
        <f t="shared" si="4"/>
        <v>#DIV/0!</v>
      </c>
      <c r="I72" s="50" t="e">
        <f t="shared" si="5"/>
        <v>#DIV/0!</v>
      </c>
      <c r="J72" s="49">
        <f>Rozliczenie!F1433</f>
        <v>0</v>
      </c>
      <c r="K72" s="49">
        <f>Rozliczenie!H1433</f>
        <v>0</v>
      </c>
      <c r="L72" s="48"/>
    </row>
    <row r="73" spans="1:12" s="47" customFormat="1" x14ac:dyDescent="0.35">
      <c r="A73" s="47">
        <f>Rozliczenie!A1434</f>
        <v>0</v>
      </c>
      <c r="B73" s="521">
        <f>Rozliczenie!B1434</f>
        <v>0</v>
      </c>
      <c r="C73" s="521"/>
      <c r="D73" s="521"/>
      <c r="E73" s="51">
        <f>Rozliczenie!L1434</f>
        <v>0</v>
      </c>
      <c r="F73" s="49">
        <f>Rozliczenie!O1434</f>
        <v>0</v>
      </c>
      <c r="G73" s="49" t="e">
        <f t="shared" si="3"/>
        <v>#DIV/0!</v>
      </c>
      <c r="H73" s="79" t="e">
        <f t="shared" si="4"/>
        <v>#DIV/0!</v>
      </c>
      <c r="I73" s="50" t="e">
        <f t="shared" si="5"/>
        <v>#DIV/0!</v>
      </c>
      <c r="J73" s="49">
        <f>Rozliczenie!F1434</f>
        <v>0</v>
      </c>
      <c r="K73" s="49">
        <f>Rozliczenie!H1434</f>
        <v>0</v>
      </c>
      <c r="L73" s="48"/>
    </row>
    <row r="74" spans="1:12" s="47" customFormat="1" x14ac:dyDescent="0.35">
      <c r="A74" s="47">
        <f>Rozliczenie!A1435</f>
        <v>0</v>
      </c>
      <c r="B74" s="521">
        <f>Rozliczenie!B1435</f>
        <v>0</v>
      </c>
      <c r="C74" s="521"/>
      <c r="D74" s="521"/>
      <c r="E74" s="51">
        <f>Rozliczenie!L1435</f>
        <v>0</v>
      </c>
      <c r="F74" s="49">
        <f>Rozliczenie!O1435</f>
        <v>0</v>
      </c>
      <c r="G74" s="49" t="e">
        <f t="shared" si="3"/>
        <v>#DIV/0!</v>
      </c>
      <c r="H74" s="79" t="e">
        <f t="shared" si="4"/>
        <v>#DIV/0!</v>
      </c>
      <c r="I74" s="50" t="e">
        <f t="shared" si="5"/>
        <v>#DIV/0!</v>
      </c>
      <c r="J74" s="49">
        <f>Rozliczenie!F1435</f>
        <v>0</v>
      </c>
      <c r="K74" s="49">
        <f>Rozliczenie!H1435</f>
        <v>0</v>
      </c>
      <c r="L74" s="48"/>
    </row>
    <row r="75" spans="1:12" s="47" customFormat="1" x14ac:dyDescent="0.35">
      <c r="A75" s="47">
        <f>Rozliczenie!A1436</f>
        <v>0</v>
      </c>
      <c r="B75" s="521">
        <f>Rozliczenie!B1436</f>
        <v>0</v>
      </c>
      <c r="C75" s="521"/>
      <c r="D75" s="521"/>
      <c r="E75" s="51">
        <f>Rozliczenie!L1436</f>
        <v>0</v>
      </c>
      <c r="F75" s="49">
        <f>Rozliczenie!O1436</f>
        <v>0</v>
      </c>
      <c r="G75" s="49" t="e">
        <f t="shared" si="3"/>
        <v>#DIV/0!</v>
      </c>
      <c r="H75" s="79" t="e">
        <f t="shared" si="4"/>
        <v>#DIV/0!</v>
      </c>
      <c r="I75" s="50" t="e">
        <f t="shared" si="5"/>
        <v>#DIV/0!</v>
      </c>
      <c r="J75" s="49">
        <f>Rozliczenie!F1436</f>
        <v>0</v>
      </c>
      <c r="K75" s="49">
        <f>Rozliczenie!H1436</f>
        <v>0</v>
      </c>
      <c r="L75" s="48"/>
    </row>
    <row r="76" spans="1:12" s="47" customFormat="1" x14ac:dyDescent="0.35">
      <c r="A76" s="47">
        <f>Rozliczenie!A1437</f>
        <v>0</v>
      </c>
      <c r="B76" s="521">
        <f>Rozliczenie!B1437</f>
        <v>0</v>
      </c>
      <c r="C76" s="521"/>
      <c r="D76" s="521"/>
      <c r="E76" s="51">
        <f>Rozliczenie!L1437</f>
        <v>0</v>
      </c>
      <c r="F76" s="49">
        <f>Rozliczenie!O1437</f>
        <v>0</v>
      </c>
      <c r="G76" s="49" t="e">
        <f t="shared" si="3"/>
        <v>#DIV/0!</v>
      </c>
      <c r="H76" s="79" t="e">
        <f t="shared" si="4"/>
        <v>#DIV/0!</v>
      </c>
      <c r="I76" s="50" t="e">
        <f t="shared" si="5"/>
        <v>#DIV/0!</v>
      </c>
      <c r="J76" s="49">
        <f>Rozliczenie!F1437</f>
        <v>0</v>
      </c>
      <c r="K76" s="49">
        <f>Rozliczenie!H1437</f>
        <v>0</v>
      </c>
      <c r="L76" s="48"/>
    </row>
    <row r="77" spans="1:12" s="47" customFormat="1" x14ac:dyDescent="0.35">
      <c r="A77" s="47">
        <f>Rozliczenie!A1438</f>
        <v>0</v>
      </c>
      <c r="B77" s="521">
        <f>Rozliczenie!B1438</f>
        <v>0</v>
      </c>
      <c r="C77" s="521"/>
      <c r="D77" s="521"/>
      <c r="E77" s="51">
        <f>Rozliczenie!L1438</f>
        <v>0</v>
      </c>
      <c r="F77" s="49">
        <f>Rozliczenie!O1438</f>
        <v>0</v>
      </c>
      <c r="G77" s="49" t="e">
        <f t="shared" si="3"/>
        <v>#DIV/0!</v>
      </c>
      <c r="H77" s="79" t="e">
        <f t="shared" si="4"/>
        <v>#DIV/0!</v>
      </c>
      <c r="I77" s="50" t="e">
        <f t="shared" si="5"/>
        <v>#DIV/0!</v>
      </c>
      <c r="J77" s="49">
        <f>Rozliczenie!F1438</f>
        <v>0</v>
      </c>
      <c r="K77" s="49">
        <f>Rozliczenie!H1438</f>
        <v>0</v>
      </c>
      <c r="L77" s="48"/>
    </row>
    <row r="78" spans="1:12" s="47" customFormat="1" x14ac:dyDescent="0.35">
      <c r="A78" s="47">
        <f>Rozliczenie!A1439</f>
        <v>0</v>
      </c>
      <c r="B78" s="521">
        <f>Rozliczenie!B1439</f>
        <v>0</v>
      </c>
      <c r="C78" s="521"/>
      <c r="D78" s="521"/>
      <c r="E78" s="51">
        <f>Rozliczenie!L1439</f>
        <v>0</v>
      </c>
      <c r="F78" s="49">
        <f>Rozliczenie!O1439</f>
        <v>0</v>
      </c>
      <c r="G78" s="49" t="e">
        <f t="shared" si="3"/>
        <v>#DIV/0!</v>
      </c>
      <c r="H78" s="79" t="e">
        <f t="shared" si="4"/>
        <v>#DIV/0!</v>
      </c>
      <c r="I78" s="50" t="e">
        <f t="shared" si="5"/>
        <v>#DIV/0!</v>
      </c>
      <c r="J78" s="49">
        <f>Rozliczenie!F1439</f>
        <v>0</v>
      </c>
      <c r="K78" s="49">
        <f>Rozliczenie!H1439</f>
        <v>0</v>
      </c>
      <c r="L78" s="48"/>
    </row>
    <row r="79" spans="1:12" s="47" customFormat="1" x14ac:dyDescent="0.35">
      <c r="A79" s="47">
        <f>Rozliczenie!A1440</f>
        <v>0</v>
      </c>
      <c r="B79" s="521">
        <f>Rozliczenie!B1440</f>
        <v>0</v>
      </c>
      <c r="C79" s="521"/>
      <c r="D79" s="521"/>
      <c r="E79" s="51">
        <f>Rozliczenie!L1440</f>
        <v>0</v>
      </c>
      <c r="F79" s="49">
        <f>Rozliczenie!O1440</f>
        <v>0</v>
      </c>
      <c r="G79" s="49" t="e">
        <f t="shared" si="3"/>
        <v>#DIV/0!</v>
      </c>
      <c r="H79" s="79" t="e">
        <f t="shared" si="4"/>
        <v>#DIV/0!</v>
      </c>
      <c r="I79" s="50" t="e">
        <f t="shared" si="5"/>
        <v>#DIV/0!</v>
      </c>
      <c r="J79" s="49">
        <f>Rozliczenie!F1440</f>
        <v>0</v>
      </c>
      <c r="K79" s="49">
        <f>Rozliczenie!H1440</f>
        <v>0</v>
      </c>
      <c r="L79" s="48"/>
    </row>
    <row r="80" spans="1:12" s="47" customFormat="1" x14ac:dyDescent="0.35">
      <c r="A80" s="47">
        <f>Rozliczenie!A1441</f>
        <v>0</v>
      </c>
      <c r="B80" s="521">
        <f>Rozliczenie!B1441</f>
        <v>0</v>
      </c>
      <c r="C80" s="521"/>
      <c r="D80" s="521"/>
      <c r="E80" s="51">
        <f>Rozliczenie!L1441</f>
        <v>0</v>
      </c>
      <c r="F80" s="49">
        <f>Rozliczenie!O1441</f>
        <v>0</v>
      </c>
      <c r="G80" s="49" t="e">
        <f t="shared" si="3"/>
        <v>#DIV/0!</v>
      </c>
      <c r="H80" s="79" t="e">
        <f t="shared" si="4"/>
        <v>#DIV/0!</v>
      </c>
      <c r="I80" s="50" t="e">
        <f t="shared" si="5"/>
        <v>#DIV/0!</v>
      </c>
      <c r="J80" s="49">
        <f>Rozliczenie!F1441</f>
        <v>0</v>
      </c>
      <c r="K80" s="49">
        <f>Rozliczenie!H1441</f>
        <v>0</v>
      </c>
      <c r="L80" s="48"/>
    </row>
    <row r="81" spans="1:12" s="47" customFormat="1" x14ac:dyDescent="0.35">
      <c r="A81" s="47">
        <f>Rozliczenie!A1442</f>
        <v>0</v>
      </c>
      <c r="B81" s="521">
        <f>Rozliczenie!B1442</f>
        <v>0</v>
      </c>
      <c r="C81" s="521"/>
      <c r="D81" s="521"/>
      <c r="E81" s="51">
        <f>Rozliczenie!L1442</f>
        <v>0</v>
      </c>
      <c r="F81" s="49">
        <f>Rozliczenie!O1442</f>
        <v>0</v>
      </c>
      <c r="G81" s="49" t="e">
        <f t="shared" si="3"/>
        <v>#DIV/0!</v>
      </c>
      <c r="H81" s="79" t="e">
        <f t="shared" si="4"/>
        <v>#DIV/0!</v>
      </c>
      <c r="I81" s="50" t="e">
        <f t="shared" si="5"/>
        <v>#DIV/0!</v>
      </c>
      <c r="J81" s="49">
        <f>Rozliczenie!F1442</f>
        <v>0</v>
      </c>
      <c r="K81" s="49">
        <f>Rozliczenie!H1442</f>
        <v>0</v>
      </c>
      <c r="L81" s="48"/>
    </row>
    <row r="82" spans="1:12" s="47" customFormat="1" x14ac:dyDescent="0.35">
      <c r="A82" s="47">
        <f>Rozliczenie!A1443</f>
        <v>0</v>
      </c>
      <c r="B82" s="521">
        <f>Rozliczenie!B1443</f>
        <v>0</v>
      </c>
      <c r="C82" s="521"/>
      <c r="D82" s="521"/>
      <c r="E82" s="51">
        <f>Rozliczenie!L1443</f>
        <v>0</v>
      </c>
      <c r="F82" s="49">
        <f>Rozliczenie!O1443</f>
        <v>0</v>
      </c>
      <c r="G82" s="49" t="e">
        <f t="shared" si="3"/>
        <v>#DIV/0!</v>
      </c>
      <c r="H82" s="79" t="e">
        <f t="shared" si="4"/>
        <v>#DIV/0!</v>
      </c>
      <c r="I82" s="50" t="e">
        <f t="shared" si="5"/>
        <v>#DIV/0!</v>
      </c>
      <c r="J82" s="49">
        <f>Rozliczenie!F1443</f>
        <v>0</v>
      </c>
      <c r="K82" s="49">
        <f>Rozliczenie!H1443</f>
        <v>0</v>
      </c>
      <c r="L82" s="48"/>
    </row>
    <row r="83" spans="1:12" s="47" customFormat="1" x14ac:dyDescent="0.35">
      <c r="A83" s="47">
        <f>Rozliczenie!A1444</f>
        <v>0</v>
      </c>
      <c r="B83" s="521">
        <f>Rozliczenie!B1444</f>
        <v>0</v>
      </c>
      <c r="C83" s="521"/>
      <c r="D83" s="521"/>
      <c r="E83" s="51">
        <f>Rozliczenie!L1444</f>
        <v>0</v>
      </c>
      <c r="F83" s="49">
        <f>Rozliczenie!O1444</f>
        <v>0</v>
      </c>
      <c r="G83" s="49" t="e">
        <f t="shared" si="3"/>
        <v>#DIV/0!</v>
      </c>
      <c r="H83" s="79" t="e">
        <f t="shared" si="4"/>
        <v>#DIV/0!</v>
      </c>
      <c r="I83" s="50" t="e">
        <f t="shared" si="5"/>
        <v>#DIV/0!</v>
      </c>
      <c r="J83" s="49">
        <f>Rozliczenie!F1444</f>
        <v>0</v>
      </c>
      <c r="K83" s="49">
        <f>Rozliczenie!H1444</f>
        <v>0</v>
      </c>
      <c r="L83" s="48"/>
    </row>
    <row r="84" spans="1:12" s="47" customFormat="1" x14ac:dyDescent="0.35">
      <c r="A84" s="47">
        <f>Rozliczenie!A1445</f>
        <v>0</v>
      </c>
      <c r="B84" s="521">
        <f>Rozliczenie!B1445</f>
        <v>0</v>
      </c>
      <c r="C84" s="521"/>
      <c r="D84" s="521"/>
      <c r="E84" s="51">
        <f>Rozliczenie!L1445</f>
        <v>0</v>
      </c>
      <c r="F84" s="49">
        <f>Rozliczenie!O1445</f>
        <v>0</v>
      </c>
      <c r="G84" s="49" t="e">
        <f t="shared" si="3"/>
        <v>#DIV/0!</v>
      </c>
      <c r="H84" s="79" t="e">
        <f t="shared" si="4"/>
        <v>#DIV/0!</v>
      </c>
      <c r="I84" s="50" t="e">
        <f t="shared" si="5"/>
        <v>#DIV/0!</v>
      </c>
      <c r="J84" s="49">
        <f>Rozliczenie!F1445</f>
        <v>0</v>
      </c>
      <c r="K84" s="49">
        <f>Rozliczenie!H1445</f>
        <v>0</v>
      </c>
      <c r="L84" s="48"/>
    </row>
    <row r="85" spans="1:12" s="47" customFormat="1" x14ac:dyDescent="0.35">
      <c r="A85" s="47">
        <f>Rozliczenie!A1446</f>
        <v>0</v>
      </c>
      <c r="B85" s="521">
        <f>Rozliczenie!B1446</f>
        <v>0</v>
      </c>
      <c r="C85" s="521"/>
      <c r="D85" s="521"/>
      <c r="E85" s="51">
        <f>Rozliczenie!L1446</f>
        <v>0</v>
      </c>
      <c r="F85" s="49">
        <f>Rozliczenie!O1446</f>
        <v>0</v>
      </c>
      <c r="G85" s="49" t="e">
        <f t="shared" si="3"/>
        <v>#DIV/0!</v>
      </c>
      <c r="H85" s="79" t="e">
        <f t="shared" si="4"/>
        <v>#DIV/0!</v>
      </c>
      <c r="I85" s="50" t="e">
        <f t="shared" si="5"/>
        <v>#DIV/0!</v>
      </c>
      <c r="J85" s="49">
        <f>Rozliczenie!F1446</f>
        <v>0</v>
      </c>
      <c r="K85" s="49">
        <f>Rozliczenie!H1446</f>
        <v>0</v>
      </c>
      <c r="L85" s="48"/>
    </row>
    <row r="86" spans="1:12" s="47" customFormat="1" x14ac:dyDescent="0.35">
      <c r="A86" s="47">
        <f>Rozliczenie!A1447</f>
        <v>0</v>
      </c>
      <c r="B86" s="521">
        <f>Rozliczenie!B1447</f>
        <v>0</v>
      </c>
      <c r="C86" s="521"/>
      <c r="D86" s="521"/>
      <c r="E86" s="51">
        <f>Rozliczenie!L1447</f>
        <v>0</v>
      </c>
      <c r="F86" s="49">
        <f>Rozliczenie!O1447</f>
        <v>0</v>
      </c>
      <c r="G86" s="49" t="e">
        <f t="shared" si="3"/>
        <v>#DIV/0!</v>
      </c>
      <c r="H86" s="79" t="e">
        <f t="shared" si="4"/>
        <v>#DIV/0!</v>
      </c>
      <c r="I86" s="50" t="e">
        <f t="shared" si="5"/>
        <v>#DIV/0!</v>
      </c>
      <c r="J86" s="49">
        <f>Rozliczenie!F1447</f>
        <v>0</v>
      </c>
      <c r="K86" s="49">
        <f>Rozliczenie!H1447</f>
        <v>0</v>
      </c>
      <c r="L86" s="48"/>
    </row>
    <row r="87" spans="1:12" s="47" customFormat="1" x14ac:dyDescent="0.35">
      <c r="A87" s="47">
        <f>Rozliczenie!A1448</f>
        <v>0</v>
      </c>
      <c r="B87" s="521">
        <f>Rozliczenie!B1448</f>
        <v>0</v>
      </c>
      <c r="C87" s="521"/>
      <c r="D87" s="521"/>
      <c r="E87" s="51">
        <f>Rozliczenie!L1448</f>
        <v>0</v>
      </c>
      <c r="F87" s="49">
        <f>Rozliczenie!O1448</f>
        <v>0</v>
      </c>
      <c r="G87" s="49" t="e">
        <f t="shared" si="3"/>
        <v>#DIV/0!</v>
      </c>
      <c r="H87" s="79" t="e">
        <f t="shared" si="4"/>
        <v>#DIV/0!</v>
      </c>
      <c r="I87" s="50" t="e">
        <f t="shared" si="5"/>
        <v>#DIV/0!</v>
      </c>
      <c r="J87" s="49">
        <f>Rozliczenie!F1448</f>
        <v>0</v>
      </c>
      <c r="K87" s="49">
        <f>Rozliczenie!H1448</f>
        <v>0</v>
      </c>
      <c r="L87" s="48"/>
    </row>
    <row r="88" spans="1:12" s="47" customFormat="1" x14ac:dyDescent="0.35">
      <c r="A88" s="47">
        <f>Rozliczenie!A1449</f>
        <v>0</v>
      </c>
      <c r="B88" s="521">
        <f>Rozliczenie!B1449</f>
        <v>0</v>
      </c>
      <c r="C88" s="521"/>
      <c r="D88" s="521"/>
      <c r="E88" s="51">
        <f>Rozliczenie!L1449</f>
        <v>0</v>
      </c>
      <c r="F88" s="49">
        <f>Rozliczenie!O1449</f>
        <v>0</v>
      </c>
      <c r="G88" s="49" t="e">
        <f t="shared" si="3"/>
        <v>#DIV/0!</v>
      </c>
      <c r="H88" s="79" t="e">
        <f t="shared" si="4"/>
        <v>#DIV/0!</v>
      </c>
      <c r="I88" s="50" t="e">
        <f t="shared" si="5"/>
        <v>#DIV/0!</v>
      </c>
      <c r="J88" s="49">
        <f>Rozliczenie!F1449</f>
        <v>0</v>
      </c>
      <c r="K88" s="49">
        <f>Rozliczenie!H1449</f>
        <v>0</v>
      </c>
      <c r="L88" s="48"/>
    </row>
    <row r="89" spans="1:12" s="47" customFormat="1" x14ac:dyDescent="0.35">
      <c r="A89" s="47">
        <f>Rozliczenie!A1450</f>
        <v>0</v>
      </c>
      <c r="B89" s="521">
        <f>Rozliczenie!B1450</f>
        <v>0</v>
      </c>
      <c r="C89" s="521"/>
      <c r="D89" s="521"/>
      <c r="E89" s="51">
        <f>Rozliczenie!L1450</f>
        <v>0</v>
      </c>
      <c r="F89" s="49">
        <f>Rozliczenie!O1450</f>
        <v>0</v>
      </c>
      <c r="G89" s="49" t="e">
        <f t="shared" si="3"/>
        <v>#DIV/0!</v>
      </c>
      <c r="H89" s="79" t="e">
        <f t="shared" si="4"/>
        <v>#DIV/0!</v>
      </c>
      <c r="I89" s="50" t="e">
        <f t="shared" si="5"/>
        <v>#DIV/0!</v>
      </c>
      <c r="J89" s="49">
        <f>Rozliczenie!F1450</f>
        <v>0</v>
      </c>
      <c r="K89" s="49">
        <f>Rozliczenie!H1450</f>
        <v>0</v>
      </c>
      <c r="L89" s="48"/>
    </row>
    <row r="90" spans="1:12" s="47" customFormat="1" x14ac:dyDescent="0.35">
      <c r="A90" s="47">
        <f>Rozliczenie!A1451</f>
        <v>0</v>
      </c>
      <c r="B90" s="521">
        <f>Rozliczenie!B1451</f>
        <v>0</v>
      </c>
      <c r="C90" s="521"/>
      <c r="D90" s="521"/>
      <c r="E90" s="51">
        <f>Rozliczenie!L1451</f>
        <v>0</v>
      </c>
      <c r="F90" s="49">
        <f>Rozliczenie!O1451</f>
        <v>0</v>
      </c>
      <c r="G90" s="49" t="e">
        <f t="shared" si="3"/>
        <v>#DIV/0!</v>
      </c>
      <c r="H90" s="79" t="e">
        <f t="shared" si="4"/>
        <v>#DIV/0!</v>
      </c>
      <c r="I90" s="50" t="e">
        <f t="shared" si="5"/>
        <v>#DIV/0!</v>
      </c>
      <c r="J90" s="49">
        <f>Rozliczenie!F1451</f>
        <v>0</v>
      </c>
      <c r="K90" s="49">
        <f>Rozliczenie!H1451</f>
        <v>0</v>
      </c>
      <c r="L90" s="48"/>
    </row>
    <row r="91" spans="1:12" s="47" customFormat="1" x14ac:dyDescent="0.35">
      <c r="A91" s="47">
        <f>Rozliczenie!A1452</f>
        <v>0</v>
      </c>
      <c r="B91" s="521">
        <f>Rozliczenie!B1452</f>
        <v>0</v>
      </c>
      <c r="C91" s="521"/>
      <c r="D91" s="521"/>
      <c r="E91" s="51">
        <f>Rozliczenie!L1452</f>
        <v>0</v>
      </c>
      <c r="F91" s="49">
        <f>Rozliczenie!O1452</f>
        <v>0</v>
      </c>
      <c r="G91" s="49" t="e">
        <f t="shared" si="3"/>
        <v>#DIV/0!</v>
      </c>
      <c r="H91" s="79" t="e">
        <f t="shared" si="4"/>
        <v>#DIV/0!</v>
      </c>
      <c r="I91" s="50" t="e">
        <f t="shared" si="5"/>
        <v>#DIV/0!</v>
      </c>
      <c r="J91" s="49">
        <f>Rozliczenie!F1452</f>
        <v>0</v>
      </c>
      <c r="K91" s="49">
        <f>Rozliczenie!H1452</f>
        <v>0</v>
      </c>
      <c r="L91" s="48"/>
    </row>
    <row r="92" spans="1:12" s="47" customFormat="1" x14ac:dyDescent="0.35">
      <c r="A92" s="47">
        <f>Rozliczenie!A1453</f>
        <v>0</v>
      </c>
      <c r="B92" s="521">
        <f>Rozliczenie!B1453</f>
        <v>0</v>
      </c>
      <c r="C92" s="521"/>
      <c r="D92" s="521"/>
      <c r="E92" s="51">
        <f>Rozliczenie!L1453</f>
        <v>0</v>
      </c>
      <c r="F92" s="49">
        <f>Rozliczenie!O1453</f>
        <v>0</v>
      </c>
      <c r="G92" s="49" t="e">
        <f t="shared" si="3"/>
        <v>#DIV/0!</v>
      </c>
      <c r="H92" s="79" t="e">
        <f t="shared" si="4"/>
        <v>#DIV/0!</v>
      </c>
      <c r="I92" s="50" t="e">
        <f t="shared" si="5"/>
        <v>#DIV/0!</v>
      </c>
      <c r="J92" s="49">
        <f>Rozliczenie!F1453</f>
        <v>0</v>
      </c>
      <c r="K92" s="49">
        <f>Rozliczenie!H1453</f>
        <v>0</v>
      </c>
      <c r="L92" s="48"/>
    </row>
    <row r="93" spans="1:12" s="47" customFormat="1" x14ac:dyDescent="0.35">
      <c r="A93" s="47">
        <f>Rozliczenie!A1454</f>
        <v>0</v>
      </c>
      <c r="B93" s="521">
        <f>Rozliczenie!B1454</f>
        <v>0</v>
      </c>
      <c r="C93" s="521"/>
      <c r="D93" s="521"/>
      <c r="E93" s="51">
        <f>Rozliczenie!L1454</f>
        <v>0</v>
      </c>
      <c r="F93" s="49">
        <f>Rozliczenie!O1454</f>
        <v>0</v>
      </c>
      <c r="G93" s="49" t="e">
        <f t="shared" si="3"/>
        <v>#DIV/0!</v>
      </c>
      <c r="H93" s="79" t="e">
        <f t="shared" si="4"/>
        <v>#DIV/0!</v>
      </c>
      <c r="I93" s="50" t="e">
        <f t="shared" si="5"/>
        <v>#DIV/0!</v>
      </c>
      <c r="J93" s="49">
        <f>Rozliczenie!F1454</f>
        <v>0</v>
      </c>
      <c r="K93" s="49">
        <f>Rozliczenie!H1454</f>
        <v>0</v>
      </c>
      <c r="L93" s="48"/>
    </row>
    <row r="94" spans="1:12" s="47" customFormat="1" x14ac:dyDescent="0.35">
      <c r="A94" s="47">
        <f>Rozliczenie!A1455</f>
        <v>0</v>
      </c>
      <c r="B94" s="521">
        <f>Rozliczenie!B1455</f>
        <v>0</v>
      </c>
      <c r="C94" s="521"/>
      <c r="D94" s="521"/>
      <c r="E94" s="51">
        <f>Rozliczenie!L1455</f>
        <v>0</v>
      </c>
      <c r="F94" s="49">
        <f>Rozliczenie!O1455</f>
        <v>0</v>
      </c>
      <c r="G94" s="49" t="e">
        <f t="shared" si="3"/>
        <v>#DIV/0!</v>
      </c>
      <c r="H94" s="79" t="e">
        <f t="shared" si="4"/>
        <v>#DIV/0!</v>
      </c>
      <c r="I94" s="50" t="e">
        <f t="shared" si="5"/>
        <v>#DIV/0!</v>
      </c>
      <c r="J94" s="49">
        <f>Rozliczenie!F1455</f>
        <v>0</v>
      </c>
      <c r="K94" s="49">
        <f>Rozliczenie!H1455</f>
        <v>0</v>
      </c>
      <c r="L94" s="48"/>
    </row>
    <row r="95" spans="1:12" s="47" customFormat="1" x14ac:dyDescent="0.35">
      <c r="A95" s="47">
        <f>Rozliczenie!A1456</f>
        <v>0</v>
      </c>
      <c r="B95" s="521">
        <f>Rozliczenie!B1456</f>
        <v>0</v>
      </c>
      <c r="C95" s="521"/>
      <c r="D95" s="521"/>
      <c r="E95" s="51">
        <f>Rozliczenie!L1456</f>
        <v>0</v>
      </c>
      <c r="F95" s="49">
        <f>Rozliczenie!O1456</f>
        <v>0</v>
      </c>
      <c r="G95" s="49" t="e">
        <f t="shared" si="3"/>
        <v>#DIV/0!</v>
      </c>
      <c r="H95" s="79" t="e">
        <f t="shared" si="4"/>
        <v>#DIV/0!</v>
      </c>
      <c r="I95" s="50" t="e">
        <f t="shared" si="5"/>
        <v>#DIV/0!</v>
      </c>
      <c r="J95" s="49">
        <f>Rozliczenie!F1456</f>
        <v>0</v>
      </c>
      <c r="K95" s="49">
        <f>Rozliczenie!H1456</f>
        <v>0</v>
      </c>
      <c r="L95" s="48"/>
    </row>
    <row r="96" spans="1:12" s="47" customFormat="1" x14ac:dyDescent="0.35">
      <c r="A96" s="47">
        <f>Rozliczenie!A1457</f>
        <v>0</v>
      </c>
      <c r="B96" s="521">
        <f>Rozliczenie!B1457</f>
        <v>0</v>
      </c>
      <c r="C96" s="521"/>
      <c r="D96" s="521"/>
      <c r="E96" s="51">
        <f>Rozliczenie!L1457</f>
        <v>0</v>
      </c>
      <c r="F96" s="49">
        <f>Rozliczenie!O1457</f>
        <v>0</v>
      </c>
      <c r="G96" s="49" t="e">
        <f t="shared" si="3"/>
        <v>#DIV/0!</v>
      </c>
      <c r="H96" s="79" t="e">
        <f t="shared" si="4"/>
        <v>#DIV/0!</v>
      </c>
      <c r="I96" s="50" t="e">
        <f t="shared" si="5"/>
        <v>#DIV/0!</v>
      </c>
      <c r="J96" s="49">
        <f>Rozliczenie!F1457</f>
        <v>0</v>
      </c>
      <c r="K96" s="49">
        <f>Rozliczenie!H1457</f>
        <v>0</v>
      </c>
      <c r="L96" s="48"/>
    </row>
    <row r="97" spans="1:17" s="47" customFormat="1" x14ac:dyDescent="0.35">
      <c r="A97" s="47">
        <f>Rozliczenie!A1458</f>
        <v>0</v>
      </c>
      <c r="B97" s="521">
        <f>Rozliczenie!B1458</f>
        <v>0</v>
      </c>
      <c r="C97" s="521"/>
      <c r="D97" s="521"/>
      <c r="E97" s="51">
        <f>Rozliczenie!L1458</f>
        <v>0</v>
      </c>
      <c r="F97" s="49">
        <f>Rozliczenie!O1458</f>
        <v>0</v>
      </c>
      <c r="G97" s="49" t="e">
        <f t="shared" si="3"/>
        <v>#DIV/0!</v>
      </c>
      <c r="H97" s="79" t="e">
        <f t="shared" si="4"/>
        <v>#DIV/0!</v>
      </c>
      <c r="I97" s="50" t="e">
        <f t="shared" si="5"/>
        <v>#DIV/0!</v>
      </c>
      <c r="J97" s="49">
        <f>Rozliczenie!F1458</f>
        <v>0</v>
      </c>
      <c r="K97" s="49">
        <f>Rozliczenie!H1458</f>
        <v>0</v>
      </c>
      <c r="L97" s="48"/>
    </row>
    <row r="98" spans="1:17" s="47" customFormat="1" x14ac:dyDescent="0.35">
      <c r="A98" s="47">
        <f>Rozliczenie!A1459</f>
        <v>0</v>
      </c>
      <c r="B98" s="521">
        <f>Rozliczenie!B1459</f>
        <v>0</v>
      </c>
      <c r="C98" s="521"/>
      <c r="D98" s="521"/>
      <c r="E98" s="51">
        <f>Rozliczenie!L1459</f>
        <v>0</v>
      </c>
      <c r="F98" s="49">
        <f>Rozliczenie!O1459</f>
        <v>0</v>
      </c>
      <c r="G98" s="49" t="e">
        <f t="shared" si="3"/>
        <v>#DIV/0!</v>
      </c>
      <c r="H98" s="79" t="e">
        <f t="shared" si="4"/>
        <v>#DIV/0!</v>
      </c>
      <c r="I98" s="50" t="e">
        <f t="shared" si="5"/>
        <v>#DIV/0!</v>
      </c>
      <c r="J98" s="49">
        <f>Rozliczenie!F1459</f>
        <v>0</v>
      </c>
      <c r="K98" s="49">
        <f>Rozliczenie!H1459</f>
        <v>0</v>
      </c>
      <c r="L98" s="48"/>
    </row>
    <row r="99" spans="1:17" s="47" customFormat="1" x14ac:dyDescent="0.35">
      <c r="A99" s="47">
        <f>Rozliczenie!A1460</f>
        <v>0</v>
      </c>
      <c r="B99" s="521">
        <f>Rozliczenie!B1460</f>
        <v>0</v>
      </c>
      <c r="C99" s="521"/>
      <c r="D99" s="521"/>
      <c r="E99" s="51">
        <f>Rozliczenie!L1460</f>
        <v>0</v>
      </c>
      <c r="F99" s="49">
        <f>Rozliczenie!O1460</f>
        <v>0</v>
      </c>
      <c r="G99" s="49" t="e">
        <f t="shared" si="3"/>
        <v>#DIV/0!</v>
      </c>
      <c r="H99" s="79" t="e">
        <f t="shared" si="4"/>
        <v>#DIV/0!</v>
      </c>
      <c r="I99" s="50" t="e">
        <f t="shared" si="5"/>
        <v>#DIV/0!</v>
      </c>
      <c r="J99" s="49">
        <f>Rozliczenie!F1460</f>
        <v>0</v>
      </c>
      <c r="K99" s="49">
        <f>Rozliczenie!H1460</f>
        <v>0</v>
      </c>
      <c r="L99" s="48"/>
    </row>
    <row r="100" spans="1:17" s="47" customFormat="1" x14ac:dyDescent="0.35">
      <c r="A100" s="47">
        <f>Rozliczenie!A1461</f>
        <v>0</v>
      </c>
      <c r="B100" s="521">
        <f>Rozliczenie!B1461</f>
        <v>0</v>
      </c>
      <c r="C100" s="521"/>
      <c r="D100" s="521"/>
      <c r="E100" s="51">
        <f>Rozliczenie!L1461</f>
        <v>0</v>
      </c>
      <c r="F100" s="49">
        <f>Rozliczenie!O1461</f>
        <v>0</v>
      </c>
      <c r="G100" s="49" t="e">
        <f t="shared" si="3"/>
        <v>#DIV/0!</v>
      </c>
      <c r="H100" s="79" t="e">
        <f t="shared" si="4"/>
        <v>#DIV/0!</v>
      </c>
      <c r="I100" s="50" t="e">
        <f t="shared" si="5"/>
        <v>#DIV/0!</v>
      </c>
      <c r="J100" s="49">
        <f>Rozliczenie!F1461</f>
        <v>0</v>
      </c>
      <c r="K100" s="49">
        <f>Rozliczenie!H1461</f>
        <v>0</v>
      </c>
      <c r="L100" s="48"/>
    </row>
    <row r="101" spans="1:17" s="47" customFormat="1" x14ac:dyDescent="0.35">
      <c r="A101" s="47">
        <f>Rozliczenie!A1462</f>
        <v>0</v>
      </c>
      <c r="B101" s="521">
        <f>Rozliczenie!B1462</f>
        <v>0</v>
      </c>
      <c r="C101" s="521"/>
      <c r="D101" s="521"/>
      <c r="E101" s="51">
        <f>Rozliczenie!L1462</f>
        <v>0</v>
      </c>
      <c r="F101" s="49">
        <f>Rozliczenie!O1462</f>
        <v>0</v>
      </c>
      <c r="G101" s="49" t="e">
        <f t="shared" si="3"/>
        <v>#DIV/0!</v>
      </c>
      <c r="H101" s="79" t="e">
        <f t="shared" si="4"/>
        <v>#DIV/0!</v>
      </c>
      <c r="I101" s="50" t="e">
        <f t="shared" si="5"/>
        <v>#DIV/0!</v>
      </c>
      <c r="J101" s="49">
        <f>Rozliczenie!F1462</f>
        <v>0</v>
      </c>
      <c r="K101" s="49">
        <f>Rozliczenie!H1462</f>
        <v>0</v>
      </c>
      <c r="L101" s="48"/>
    </row>
    <row r="102" spans="1:17" s="47" customFormat="1" x14ac:dyDescent="0.35">
      <c r="A102" s="47">
        <f>Rozliczenie!A1463</f>
        <v>0</v>
      </c>
      <c r="B102" s="521">
        <f>Rozliczenie!B1463</f>
        <v>0</v>
      </c>
      <c r="C102" s="521"/>
      <c r="D102" s="521"/>
      <c r="E102" s="51">
        <f>Rozliczenie!L1463</f>
        <v>0</v>
      </c>
      <c r="F102" s="49">
        <f>Rozliczenie!O1463</f>
        <v>0</v>
      </c>
      <c r="G102" s="49" t="e">
        <f t="shared" si="3"/>
        <v>#DIV/0!</v>
      </c>
      <c r="H102" s="79" t="e">
        <f t="shared" si="4"/>
        <v>#DIV/0!</v>
      </c>
      <c r="I102" s="50" t="e">
        <f t="shared" si="5"/>
        <v>#DIV/0!</v>
      </c>
      <c r="J102" s="49">
        <f>Rozliczenie!F1463</f>
        <v>0</v>
      </c>
      <c r="K102" s="49">
        <f>Rozliczenie!H1463</f>
        <v>0</v>
      </c>
      <c r="L102" s="48"/>
    </row>
    <row r="103" spans="1:17" s="47" customFormat="1" x14ac:dyDescent="0.35">
      <c r="A103" s="47">
        <f>Rozliczenie!A1464</f>
        <v>0</v>
      </c>
      <c r="B103" s="521">
        <f>Rozliczenie!B1464</f>
        <v>0</v>
      </c>
      <c r="C103" s="521"/>
      <c r="D103" s="521"/>
      <c r="E103" s="51">
        <f>Rozliczenie!L1464</f>
        <v>0</v>
      </c>
      <c r="F103" s="49">
        <f>Rozliczenie!O1464</f>
        <v>0</v>
      </c>
      <c r="G103" s="49" t="e">
        <f t="shared" si="3"/>
        <v>#DIV/0!</v>
      </c>
      <c r="H103" s="79" t="e">
        <f t="shared" si="4"/>
        <v>#DIV/0!</v>
      </c>
      <c r="I103" s="50" t="e">
        <f t="shared" si="5"/>
        <v>#DIV/0!</v>
      </c>
      <c r="J103" s="49">
        <f>Rozliczenie!F1464</f>
        <v>0</v>
      </c>
      <c r="K103" s="49">
        <f>Rozliczenie!H1464</f>
        <v>0</v>
      </c>
      <c r="L103" s="48"/>
    </row>
    <row r="104" spans="1:17" s="24" customFormat="1" x14ac:dyDescent="0.35">
      <c r="A104" s="24" t="s">
        <v>95</v>
      </c>
      <c r="C104" s="45"/>
      <c r="D104" s="46"/>
      <c r="E104" s="44">
        <f>SUM(E4:E103)</f>
        <v>0</v>
      </c>
      <c r="F104" s="44">
        <f>SUM(F4:F103)</f>
        <v>0</v>
      </c>
      <c r="G104" s="45"/>
      <c r="H104" s="45"/>
      <c r="I104" s="45"/>
      <c r="J104" s="44">
        <f>SUM(J4:J103)</f>
        <v>0</v>
      </c>
      <c r="K104" s="44">
        <f>SUMIF(K4:K103,"&gt;0")</f>
        <v>0</v>
      </c>
    </row>
    <row r="105" spans="1:17" x14ac:dyDescent="0.35">
      <c r="C105" s="41"/>
      <c r="D105" s="41"/>
      <c r="E105" s="41"/>
      <c r="F105" s="42"/>
      <c r="K105" s="41"/>
    </row>
    <row r="106" spans="1:17" x14ac:dyDescent="0.35">
      <c r="B106" s="524" t="s">
        <v>94</v>
      </c>
      <c r="C106" s="524"/>
      <c r="D106" s="524"/>
      <c r="E106" s="524"/>
      <c r="F106" s="524"/>
      <c r="G106" s="524"/>
      <c r="H106" s="524"/>
      <c r="I106" s="524"/>
      <c r="J106" s="524"/>
      <c r="K106" s="524"/>
      <c r="L106" s="524"/>
      <c r="M106" s="524"/>
      <c r="N106" s="524"/>
      <c r="O106" s="524"/>
      <c r="P106" s="524"/>
      <c r="Q106" s="524"/>
    </row>
    <row r="107" spans="1:17" ht="42" customHeight="1" x14ac:dyDescent="0.35">
      <c r="A107" s="40" t="str">
        <f t="shared" ref="A107:A170" si="6">A3</f>
        <v>l.p</v>
      </c>
      <c r="B107" s="39"/>
      <c r="C107" s="38" t="s">
        <v>93</v>
      </c>
      <c r="D107" s="37" t="s">
        <v>92</v>
      </c>
      <c r="E107" s="36" t="s">
        <v>91</v>
      </c>
      <c r="F107" s="35" t="s">
        <v>90</v>
      </c>
      <c r="G107" s="34" t="s">
        <v>89</v>
      </c>
      <c r="H107" s="33" t="s">
        <v>88</v>
      </c>
      <c r="I107" s="33" t="s">
        <v>87</v>
      </c>
      <c r="J107" s="33" t="s">
        <v>86</v>
      </c>
      <c r="K107" s="31" t="s">
        <v>85</v>
      </c>
      <c r="L107" s="32" t="s">
        <v>84</v>
      </c>
      <c r="M107" s="31" t="s">
        <v>83</v>
      </c>
      <c r="N107" s="31" t="s">
        <v>82</v>
      </c>
      <c r="O107" s="31" t="s">
        <v>81</v>
      </c>
      <c r="P107" s="30" t="s">
        <v>80</v>
      </c>
      <c r="Q107" s="30" t="s">
        <v>79</v>
      </c>
    </row>
    <row r="108" spans="1:17" s="194" customFormat="1" x14ac:dyDescent="0.35">
      <c r="A108" s="194">
        <f t="shared" si="6"/>
        <v>0</v>
      </c>
      <c r="B108" s="29"/>
      <c r="C108" s="25" t="e">
        <f>ROUND(F4/E4,2)</f>
        <v>#DIV/0!</v>
      </c>
      <c r="D108" s="27" t="e">
        <f t="shared" ref="D108:D171" si="7">H4</f>
        <v>#DIV/0!</v>
      </c>
      <c r="E108" s="28" t="e">
        <f>ROUND(D108/C108,2)</f>
        <v>#DIV/0!</v>
      </c>
      <c r="F108" s="27" t="e">
        <f>ROUND(D108*E4,2)</f>
        <v>#DIV/0!</v>
      </c>
      <c r="G108" s="27" t="e">
        <f>ROUND(G4*E4,2)</f>
        <v>#DIV/0!</v>
      </c>
      <c r="H108" s="27" t="e">
        <f>ROUND(J108*E4,2)</f>
        <v>#DIV/0!</v>
      </c>
      <c r="I108" s="194" t="e">
        <f>ROUND(J108*E4,2)</f>
        <v>#DIV/0!</v>
      </c>
      <c r="J108" s="229" t="e">
        <f>IF((F4-J4)/E4&gt;=$L$4,$L$4,(F4-J4)/E4)</f>
        <v>#DIV/0!</v>
      </c>
      <c r="K108" s="27" t="e">
        <f>ROUND(K4/E4,2)</f>
        <v>#DIV/0!</v>
      </c>
      <c r="L108" s="27">
        <f>ROUND(F4*0.1,2)</f>
        <v>0</v>
      </c>
      <c r="M108" s="27" t="e">
        <f>ROUND(C108*0.1,2)</f>
        <v>#DIV/0!</v>
      </c>
      <c r="N108" s="194" t="e">
        <f t="shared" ref="N108:N171" si="8">IF(D108&gt;=M108,$M$2,$M$3)</f>
        <v>#DIV/0!</v>
      </c>
      <c r="O108" s="194" t="e">
        <f t="shared" ref="O108:O171" si="9">IF(K108&lt;=$L$4,$M$2,$M$3)</f>
        <v>#DIV/0!</v>
      </c>
      <c r="P108" s="27" t="e">
        <f t="shared" ref="P108:P171" si="10">(H108+J4)-F4</f>
        <v>#DIV/0!</v>
      </c>
      <c r="Q108" s="25" t="e">
        <f t="shared" ref="Q108:Q171" si="11">F4-G108</f>
        <v>#DIV/0!</v>
      </c>
    </row>
    <row r="109" spans="1:17" s="194" customFormat="1" x14ac:dyDescent="0.35">
      <c r="A109" s="194">
        <f t="shared" si="6"/>
        <v>0</v>
      </c>
      <c r="B109" s="29"/>
      <c r="C109" s="25" t="e">
        <f t="shared" ref="C109:C172" si="12">ROUND(F5/E5,2)</f>
        <v>#DIV/0!</v>
      </c>
      <c r="D109" s="27" t="e">
        <f t="shared" si="7"/>
        <v>#DIV/0!</v>
      </c>
      <c r="E109" s="28" t="e">
        <f t="shared" ref="E109:E172" si="13">ROUND(D109/C109,2)</f>
        <v>#DIV/0!</v>
      </c>
      <c r="F109" s="27" t="e">
        <f t="shared" ref="F109:F172" si="14">ROUND(D109*E5,2)</f>
        <v>#DIV/0!</v>
      </c>
      <c r="G109" s="27" t="e">
        <f t="shared" ref="G109:G172" si="15">ROUND(G5*E5,2)</f>
        <v>#DIV/0!</v>
      </c>
      <c r="H109" s="27" t="e">
        <f t="shared" ref="H109:H172" si="16">ROUND(J109*E5,2)</f>
        <v>#DIV/0!</v>
      </c>
      <c r="I109" s="194" t="e">
        <f t="shared" ref="I109:I172" si="17">ROUND(J109*E5,2)</f>
        <v>#DIV/0!</v>
      </c>
      <c r="J109" s="229" t="e">
        <f t="shared" ref="J109:J172" si="18">IF((F5-J5)/E5&gt;=$L$4,$L$4,(F5-J5)/E5)</f>
        <v>#DIV/0!</v>
      </c>
      <c r="K109" s="27" t="e">
        <f t="shared" ref="K109:K172" si="19">ROUND(K5/E5,2)</f>
        <v>#DIV/0!</v>
      </c>
      <c r="L109" s="27">
        <f t="shared" ref="L109:L172" si="20">ROUND(F5*0.1,2)</f>
        <v>0</v>
      </c>
      <c r="M109" s="27" t="e">
        <f t="shared" ref="M109:M172" si="21">ROUND(C109*0.1,2)</f>
        <v>#DIV/0!</v>
      </c>
      <c r="N109" s="194" t="e">
        <f t="shared" si="8"/>
        <v>#DIV/0!</v>
      </c>
      <c r="O109" s="194" t="e">
        <f t="shared" si="9"/>
        <v>#DIV/0!</v>
      </c>
      <c r="P109" s="27" t="e">
        <f t="shared" si="10"/>
        <v>#DIV/0!</v>
      </c>
      <c r="Q109" s="25" t="e">
        <f t="shared" si="11"/>
        <v>#DIV/0!</v>
      </c>
    </row>
    <row r="110" spans="1:17" s="194" customFormat="1" x14ac:dyDescent="0.35">
      <c r="A110" s="194">
        <f t="shared" si="6"/>
        <v>0</v>
      </c>
      <c r="B110" s="29"/>
      <c r="C110" s="25" t="e">
        <f t="shared" si="12"/>
        <v>#DIV/0!</v>
      </c>
      <c r="D110" s="27" t="e">
        <f t="shared" si="7"/>
        <v>#DIV/0!</v>
      </c>
      <c r="E110" s="28" t="e">
        <f t="shared" si="13"/>
        <v>#DIV/0!</v>
      </c>
      <c r="F110" s="27" t="e">
        <f t="shared" si="14"/>
        <v>#DIV/0!</v>
      </c>
      <c r="G110" s="27" t="e">
        <f t="shared" si="15"/>
        <v>#DIV/0!</v>
      </c>
      <c r="H110" s="27" t="e">
        <f t="shared" si="16"/>
        <v>#DIV/0!</v>
      </c>
      <c r="I110" s="194" t="e">
        <f t="shared" si="17"/>
        <v>#DIV/0!</v>
      </c>
      <c r="J110" s="229" t="e">
        <f t="shared" si="18"/>
        <v>#DIV/0!</v>
      </c>
      <c r="K110" s="27" t="e">
        <f t="shared" si="19"/>
        <v>#DIV/0!</v>
      </c>
      <c r="L110" s="27">
        <f t="shared" si="20"/>
        <v>0</v>
      </c>
      <c r="M110" s="27" t="e">
        <f t="shared" si="21"/>
        <v>#DIV/0!</v>
      </c>
      <c r="N110" s="194" t="e">
        <f t="shared" si="8"/>
        <v>#DIV/0!</v>
      </c>
      <c r="O110" s="194" t="e">
        <f t="shared" si="9"/>
        <v>#DIV/0!</v>
      </c>
      <c r="P110" s="27" t="e">
        <f t="shared" si="10"/>
        <v>#DIV/0!</v>
      </c>
      <c r="Q110" s="25" t="e">
        <f t="shared" si="11"/>
        <v>#DIV/0!</v>
      </c>
    </row>
    <row r="111" spans="1:17" s="194" customFormat="1" x14ac:dyDescent="0.35">
      <c r="A111" s="194">
        <f t="shared" si="6"/>
        <v>0</v>
      </c>
      <c r="B111" s="29"/>
      <c r="C111" s="25" t="e">
        <f t="shared" si="12"/>
        <v>#DIV/0!</v>
      </c>
      <c r="D111" s="27" t="e">
        <f t="shared" si="7"/>
        <v>#DIV/0!</v>
      </c>
      <c r="E111" s="28" t="e">
        <f t="shared" si="13"/>
        <v>#DIV/0!</v>
      </c>
      <c r="F111" s="27" t="e">
        <f t="shared" si="14"/>
        <v>#DIV/0!</v>
      </c>
      <c r="G111" s="27" t="e">
        <f t="shared" si="15"/>
        <v>#DIV/0!</v>
      </c>
      <c r="H111" s="27" t="e">
        <f t="shared" si="16"/>
        <v>#DIV/0!</v>
      </c>
      <c r="I111" s="194" t="e">
        <f t="shared" si="17"/>
        <v>#DIV/0!</v>
      </c>
      <c r="J111" s="229" t="e">
        <f t="shared" si="18"/>
        <v>#DIV/0!</v>
      </c>
      <c r="K111" s="27" t="e">
        <f t="shared" si="19"/>
        <v>#DIV/0!</v>
      </c>
      <c r="L111" s="27">
        <f t="shared" si="20"/>
        <v>0</v>
      </c>
      <c r="M111" s="27" t="e">
        <f t="shared" si="21"/>
        <v>#DIV/0!</v>
      </c>
      <c r="N111" s="194" t="e">
        <f t="shared" si="8"/>
        <v>#DIV/0!</v>
      </c>
      <c r="O111" s="194" t="e">
        <f t="shared" si="9"/>
        <v>#DIV/0!</v>
      </c>
      <c r="P111" s="27" t="e">
        <f t="shared" si="10"/>
        <v>#DIV/0!</v>
      </c>
      <c r="Q111" s="25" t="e">
        <f t="shared" si="11"/>
        <v>#DIV/0!</v>
      </c>
    </row>
    <row r="112" spans="1:17" x14ac:dyDescent="0.35">
      <c r="A112" s="194">
        <f t="shared" si="6"/>
        <v>0</v>
      </c>
      <c r="B112" s="29"/>
      <c r="C112" s="25" t="e">
        <f t="shared" si="12"/>
        <v>#DIV/0!</v>
      </c>
      <c r="D112" s="27" t="e">
        <f t="shared" si="7"/>
        <v>#DIV/0!</v>
      </c>
      <c r="E112" s="28" t="e">
        <f t="shared" si="13"/>
        <v>#DIV/0!</v>
      </c>
      <c r="F112" s="27" t="e">
        <f t="shared" si="14"/>
        <v>#DIV/0!</v>
      </c>
      <c r="G112" s="27" t="e">
        <f t="shared" si="15"/>
        <v>#DIV/0!</v>
      </c>
      <c r="H112" s="27" t="e">
        <f t="shared" si="16"/>
        <v>#DIV/0!</v>
      </c>
      <c r="I112" s="194" t="e">
        <f t="shared" si="17"/>
        <v>#DIV/0!</v>
      </c>
      <c r="J112" s="229" t="e">
        <f t="shared" si="18"/>
        <v>#DIV/0!</v>
      </c>
      <c r="K112" s="27" t="e">
        <f t="shared" si="19"/>
        <v>#DIV/0!</v>
      </c>
      <c r="L112" s="27">
        <f t="shared" si="20"/>
        <v>0</v>
      </c>
      <c r="M112" s="27" t="e">
        <f t="shared" si="21"/>
        <v>#DIV/0!</v>
      </c>
      <c r="N112" s="194" t="e">
        <f t="shared" si="8"/>
        <v>#DIV/0!</v>
      </c>
      <c r="O112" s="194" t="e">
        <f t="shared" si="9"/>
        <v>#DIV/0!</v>
      </c>
      <c r="P112" s="27" t="e">
        <f t="shared" si="10"/>
        <v>#DIV/0!</v>
      </c>
      <c r="Q112" s="25" t="e">
        <f t="shared" si="11"/>
        <v>#DIV/0!</v>
      </c>
    </row>
    <row r="113" spans="1:17" x14ac:dyDescent="0.35">
      <c r="A113" s="194">
        <f t="shared" si="6"/>
        <v>0</v>
      </c>
      <c r="B113" s="29"/>
      <c r="C113" s="25" t="e">
        <f t="shared" si="12"/>
        <v>#DIV/0!</v>
      </c>
      <c r="D113" s="27" t="e">
        <f t="shared" si="7"/>
        <v>#DIV/0!</v>
      </c>
      <c r="E113" s="28" t="e">
        <f t="shared" si="13"/>
        <v>#DIV/0!</v>
      </c>
      <c r="F113" s="27" t="e">
        <f t="shared" si="14"/>
        <v>#DIV/0!</v>
      </c>
      <c r="G113" s="27" t="e">
        <f t="shared" si="15"/>
        <v>#DIV/0!</v>
      </c>
      <c r="H113" s="27" t="e">
        <f t="shared" si="16"/>
        <v>#DIV/0!</v>
      </c>
      <c r="I113" s="194" t="e">
        <f t="shared" si="17"/>
        <v>#DIV/0!</v>
      </c>
      <c r="J113" s="229" t="e">
        <f t="shared" si="18"/>
        <v>#DIV/0!</v>
      </c>
      <c r="K113" s="27" t="e">
        <f t="shared" si="19"/>
        <v>#DIV/0!</v>
      </c>
      <c r="L113" s="27">
        <f t="shared" si="20"/>
        <v>0</v>
      </c>
      <c r="M113" s="27" t="e">
        <f t="shared" si="21"/>
        <v>#DIV/0!</v>
      </c>
      <c r="N113" s="194" t="e">
        <f t="shared" si="8"/>
        <v>#DIV/0!</v>
      </c>
      <c r="O113" s="194" t="e">
        <f t="shared" si="9"/>
        <v>#DIV/0!</v>
      </c>
      <c r="P113" s="27" t="e">
        <f t="shared" si="10"/>
        <v>#DIV/0!</v>
      </c>
      <c r="Q113" s="25" t="e">
        <f t="shared" si="11"/>
        <v>#DIV/0!</v>
      </c>
    </row>
    <row r="114" spans="1:17" x14ac:dyDescent="0.35">
      <c r="A114" s="194">
        <f t="shared" si="6"/>
        <v>0</v>
      </c>
      <c r="B114" s="29"/>
      <c r="C114" s="25" t="e">
        <f t="shared" si="12"/>
        <v>#DIV/0!</v>
      </c>
      <c r="D114" s="27" t="e">
        <f t="shared" si="7"/>
        <v>#DIV/0!</v>
      </c>
      <c r="E114" s="28" t="e">
        <f t="shared" si="13"/>
        <v>#DIV/0!</v>
      </c>
      <c r="F114" s="27" t="e">
        <f t="shared" si="14"/>
        <v>#DIV/0!</v>
      </c>
      <c r="G114" s="27" t="e">
        <f t="shared" si="15"/>
        <v>#DIV/0!</v>
      </c>
      <c r="H114" s="27" t="e">
        <f t="shared" si="16"/>
        <v>#DIV/0!</v>
      </c>
      <c r="I114" s="194" t="e">
        <f t="shared" si="17"/>
        <v>#DIV/0!</v>
      </c>
      <c r="J114" s="229" t="e">
        <f t="shared" si="18"/>
        <v>#DIV/0!</v>
      </c>
      <c r="K114" s="27" t="e">
        <f t="shared" si="19"/>
        <v>#DIV/0!</v>
      </c>
      <c r="L114" s="27">
        <f t="shared" si="20"/>
        <v>0</v>
      </c>
      <c r="M114" s="27" t="e">
        <f t="shared" si="21"/>
        <v>#DIV/0!</v>
      </c>
      <c r="N114" s="194" t="e">
        <f t="shared" si="8"/>
        <v>#DIV/0!</v>
      </c>
      <c r="O114" s="194" t="e">
        <f t="shared" si="9"/>
        <v>#DIV/0!</v>
      </c>
      <c r="P114" s="27" t="e">
        <f t="shared" si="10"/>
        <v>#DIV/0!</v>
      </c>
      <c r="Q114" s="25" t="e">
        <f t="shared" si="11"/>
        <v>#DIV/0!</v>
      </c>
    </row>
    <row r="115" spans="1:17" x14ac:dyDescent="0.35">
      <c r="A115" s="194">
        <f t="shared" si="6"/>
        <v>0</v>
      </c>
      <c r="B115" s="29"/>
      <c r="C115" s="25" t="e">
        <f t="shared" si="12"/>
        <v>#DIV/0!</v>
      </c>
      <c r="D115" s="27" t="e">
        <f t="shared" si="7"/>
        <v>#DIV/0!</v>
      </c>
      <c r="E115" s="28" t="e">
        <f t="shared" si="13"/>
        <v>#DIV/0!</v>
      </c>
      <c r="F115" s="27" t="e">
        <f t="shared" si="14"/>
        <v>#DIV/0!</v>
      </c>
      <c r="G115" s="27" t="e">
        <f t="shared" si="15"/>
        <v>#DIV/0!</v>
      </c>
      <c r="H115" s="27" t="e">
        <f t="shared" si="16"/>
        <v>#DIV/0!</v>
      </c>
      <c r="I115" s="194" t="e">
        <f t="shared" si="17"/>
        <v>#DIV/0!</v>
      </c>
      <c r="J115" s="229" t="e">
        <f t="shared" si="18"/>
        <v>#DIV/0!</v>
      </c>
      <c r="K115" s="27" t="e">
        <f t="shared" si="19"/>
        <v>#DIV/0!</v>
      </c>
      <c r="L115" s="27">
        <f t="shared" si="20"/>
        <v>0</v>
      </c>
      <c r="M115" s="27" t="e">
        <f t="shared" si="21"/>
        <v>#DIV/0!</v>
      </c>
      <c r="N115" s="194" t="e">
        <f t="shared" si="8"/>
        <v>#DIV/0!</v>
      </c>
      <c r="O115" s="194" t="e">
        <f t="shared" si="9"/>
        <v>#DIV/0!</v>
      </c>
      <c r="P115" s="27" t="e">
        <f t="shared" si="10"/>
        <v>#DIV/0!</v>
      </c>
      <c r="Q115" s="25" t="e">
        <f t="shared" si="11"/>
        <v>#DIV/0!</v>
      </c>
    </row>
    <row r="116" spans="1:17" x14ac:dyDescent="0.35">
      <c r="A116" s="194">
        <f t="shared" si="6"/>
        <v>0</v>
      </c>
      <c r="B116" s="29"/>
      <c r="C116" s="25" t="e">
        <f t="shared" si="12"/>
        <v>#DIV/0!</v>
      </c>
      <c r="D116" s="27" t="e">
        <f t="shared" si="7"/>
        <v>#DIV/0!</v>
      </c>
      <c r="E116" s="28" t="e">
        <f t="shared" si="13"/>
        <v>#DIV/0!</v>
      </c>
      <c r="F116" s="27" t="e">
        <f t="shared" si="14"/>
        <v>#DIV/0!</v>
      </c>
      <c r="G116" s="27" t="e">
        <f t="shared" si="15"/>
        <v>#DIV/0!</v>
      </c>
      <c r="H116" s="27" t="e">
        <f t="shared" si="16"/>
        <v>#DIV/0!</v>
      </c>
      <c r="I116" s="194" t="e">
        <f t="shared" si="17"/>
        <v>#DIV/0!</v>
      </c>
      <c r="J116" s="229" t="e">
        <f t="shared" si="18"/>
        <v>#DIV/0!</v>
      </c>
      <c r="K116" s="27" t="e">
        <f t="shared" si="19"/>
        <v>#DIV/0!</v>
      </c>
      <c r="L116" s="27">
        <f t="shared" si="20"/>
        <v>0</v>
      </c>
      <c r="M116" s="27" t="e">
        <f t="shared" si="21"/>
        <v>#DIV/0!</v>
      </c>
      <c r="N116" s="194" t="e">
        <f t="shared" si="8"/>
        <v>#DIV/0!</v>
      </c>
      <c r="O116" s="194" t="e">
        <f t="shared" si="9"/>
        <v>#DIV/0!</v>
      </c>
      <c r="P116" s="27" t="e">
        <f t="shared" si="10"/>
        <v>#DIV/0!</v>
      </c>
      <c r="Q116" s="25" t="e">
        <f t="shared" si="11"/>
        <v>#DIV/0!</v>
      </c>
    </row>
    <row r="117" spans="1:17" x14ac:dyDescent="0.35">
      <c r="A117" s="194">
        <f t="shared" si="6"/>
        <v>0</v>
      </c>
      <c r="B117" s="29"/>
      <c r="C117" s="25" t="e">
        <f t="shared" si="12"/>
        <v>#DIV/0!</v>
      </c>
      <c r="D117" s="27" t="e">
        <f t="shared" si="7"/>
        <v>#DIV/0!</v>
      </c>
      <c r="E117" s="28" t="e">
        <f t="shared" si="13"/>
        <v>#DIV/0!</v>
      </c>
      <c r="F117" s="27" t="e">
        <f t="shared" si="14"/>
        <v>#DIV/0!</v>
      </c>
      <c r="G117" s="27" t="e">
        <f t="shared" si="15"/>
        <v>#DIV/0!</v>
      </c>
      <c r="H117" s="27" t="e">
        <f t="shared" si="16"/>
        <v>#DIV/0!</v>
      </c>
      <c r="I117" s="194" t="e">
        <f t="shared" si="17"/>
        <v>#DIV/0!</v>
      </c>
      <c r="J117" s="229" t="e">
        <f t="shared" si="18"/>
        <v>#DIV/0!</v>
      </c>
      <c r="K117" s="27" t="e">
        <f t="shared" si="19"/>
        <v>#DIV/0!</v>
      </c>
      <c r="L117" s="27">
        <f t="shared" si="20"/>
        <v>0</v>
      </c>
      <c r="M117" s="27" t="e">
        <f t="shared" si="21"/>
        <v>#DIV/0!</v>
      </c>
      <c r="N117" s="194" t="e">
        <f t="shared" si="8"/>
        <v>#DIV/0!</v>
      </c>
      <c r="O117" s="194" t="e">
        <f t="shared" si="9"/>
        <v>#DIV/0!</v>
      </c>
      <c r="P117" s="27" t="e">
        <f t="shared" si="10"/>
        <v>#DIV/0!</v>
      </c>
      <c r="Q117" s="25" t="e">
        <f t="shared" si="11"/>
        <v>#DIV/0!</v>
      </c>
    </row>
    <row r="118" spans="1:17" x14ac:dyDescent="0.35">
      <c r="A118" s="194">
        <f t="shared" si="6"/>
        <v>0</v>
      </c>
      <c r="B118" s="29"/>
      <c r="C118" s="25" t="e">
        <f t="shared" si="12"/>
        <v>#DIV/0!</v>
      </c>
      <c r="D118" s="27" t="e">
        <f t="shared" si="7"/>
        <v>#DIV/0!</v>
      </c>
      <c r="E118" s="28" t="e">
        <f t="shared" si="13"/>
        <v>#DIV/0!</v>
      </c>
      <c r="F118" s="27" t="e">
        <f t="shared" si="14"/>
        <v>#DIV/0!</v>
      </c>
      <c r="G118" s="27" t="e">
        <f t="shared" si="15"/>
        <v>#DIV/0!</v>
      </c>
      <c r="H118" s="27" t="e">
        <f t="shared" si="16"/>
        <v>#DIV/0!</v>
      </c>
      <c r="I118" s="194" t="e">
        <f t="shared" si="17"/>
        <v>#DIV/0!</v>
      </c>
      <c r="J118" s="229" t="e">
        <f t="shared" si="18"/>
        <v>#DIV/0!</v>
      </c>
      <c r="K118" s="27" t="e">
        <f t="shared" si="19"/>
        <v>#DIV/0!</v>
      </c>
      <c r="L118" s="27">
        <f t="shared" si="20"/>
        <v>0</v>
      </c>
      <c r="M118" s="27" t="e">
        <f t="shared" si="21"/>
        <v>#DIV/0!</v>
      </c>
      <c r="N118" s="194" t="e">
        <f t="shared" si="8"/>
        <v>#DIV/0!</v>
      </c>
      <c r="O118" s="194" t="e">
        <f t="shared" si="9"/>
        <v>#DIV/0!</v>
      </c>
      <c r="P118" s="27" t="e">
        <f t="shared" si="10"/>
        <v>#DIV/0!</v>
      </c>
      <c r="Q118" s="25" t="e">
        <f t="shared" si="11"/>
        <v>#DIV/0!</v>
      </c>
    </row>
    <row r="119" spans="1:17" x14ac:dyDescent="0.35">
      <c r="A119" s="194">
        <f t="shared" si="6"/>
        <v>0</v>
      </c>
      <c r="B119" s="29"/>
      <c r="C119" s="25" t="e">
        <f t="shared" si="12"/>
        <v>#DIV/0!</v>
      </c>
      <c r="D119" s="27" t="e">
        <f t="shared" si="7"/>
        <v>#DIV/0!</v>
      </c>
      <c r="E119" s="28" t="e">
        <f t="shared" si="13"/>
        <v>#DIV/0!</v>
      </c>
      <c r="F119" s="27" t="e">
        <f t="shared" si="14"/>
        <v>#DIV/0!</v>
      </c>
      <c r="G119" s="27" t="e">
        <f t="shared" si="15"/>
        <v>#DIV/0!</v>
      </c>
      <c r="H119" s="27" t="e">
        <f t="shared" si="16"/>
        <v>#DIV/0!</v>
      </c>
      <c r="I119" s="194" t="e">
        <f t="shared" si="17"/>
        <v>#DIV/0!</v>
      </c>
      <c r="J119" s="229" t="e">
        <f t="shared" si="18"/>
        <v>#DIV/0!</v>
      </c>
      <c r="K119" s="27" t="e">
        <f t="shared" si="19"/>
        <v>#DIV/0!</v>
      </c>
      <c r="L119" s="27">
        <f t="shared" si="20"/>
        <v>0</v>
      </c>
      <c r="M119" s="27" t="e">
        <f t="shared" si="21"/>
        <v>#DIV/0!</v>
      </c>
      <c r="N119" s="194" t="e">
        <f t="shared" si="8"/>
        <v>#DIV/0!</v>
      </c>
      <c r="O119" s="194" t="e">
        <f t="shared" si="9"/>
        <v>#DIV/0!</v>
      </c>
      <c r="P119" s="27" t="e">
        <f t="shared" si="10"/>
        <v>#DIV/0!</v>
      </c>
      <c r="Q119" s="25" t="e">
        <f t="shared" si="11"/>
        <v>#DIV/0!</v>
      </c>
    </row>
    <row r="120" spans="1:17" x14ac:dyDescent="0.35">
      <c r="A120" s="194">
        <f t="shared" si="6"/>
        <v>0</v>
      </c>
      <c r="B120" s="29"/>
      <c r="C120" s="25" t="e">
        <f t="shared" si="12"/>
        <v>#DIV/0!</v>
      </c>
      <c r="D120" s="27" t="e">
        <f t="shared" si="7"/>
        <v>#DIV/0!</v>
      </c>
      <c r="E120" s="28" t="e">
        <f t="shared" si="13"/>
        <v>#DIV/0!</v>
      </c>
      <c r="F120" s="27" t="e">
        <f t="shared" si="14"/>
        <v>#DIV/0!</v>
      </c>
      <c r="G120" s="27" t="e">
        <f t="shared" si="15"/>
        <v>#DIV/0!</v>
      </c>
      <c r="H120" s="27" t="e">
        <f t="shared" si="16"/>
        <v>#DIV/0!</v>
      </c>
      <c r="I120" s="194" t="e">
        <f t="shared" si="17"/>
        <v>#DIV/0!</v>
      </c>
      <c r="J120" s="229" t="e">
        <f t="shared" si="18"/>
        <v>#DIV/0!</v>
      </c>
      <c r="K120" s="27" t="e">
        <f t="shared" si="19"/>
        <v>#DIV/0!</v>
      </c>
      <c r="L120" s="27">
        <f t="shared" si="20"/>
        <v>0</v>
      </c>
      <c r="M120" s="27" t="e">
        <f t="shared" si="21"/>
        <v>#DIV/0!</v>
      </c>
      <c r="N120" s="194" t="e">
        <f t="shared" si="8"/>
        <v>#DIV/0!</v>
      </c>
      <c r="O120" s="194" t="e">
        <f t="shared" si="9"/>
        <v>#DIV/0!</v>
      </c>
      <c r="P120" s="27" t="e">
        <f t="shared" si="10"/>
        <v>#DIV/0!</v>
      </c>
      <c r="Q120" s="25" t="e">
        <f t="shared" si="11"/>
        <v>#DIV/0!</v>
      </c>
    </row>
    <row r="121" spans="1:17" x14ac:dyDescent="0.35">
      <c r="A121" s="194">
        <f t="shared" si="6"/>
        <v>0</v>
      </c>
      <c r="B121" s="29"/>
      <c r="C121" s="25" t="e">
        <f t="shared" si="12"/>
        <v>#DIV/0!</v>
      </c>
      <c r="D121" s="27" t="e">
        <f t="shared" si="7"/>
        <v>#DIV/0!</v>
      </c>
      <c r="E121" s="28" t="e">
        <f t="shared" si="13"/>
        <v>#DIV/0!</v>
      </c>
      <c r="F121" s="27" t="e">
        <f t="shared" si="14"/>
        <v>#DIV/0!</v>
      </c>
      <c r="G121" s="27" t="e">
        <f t="shared" si="15"/>
        <v>#DIV/0!</v>
      </c>
      <c r="H121" s="27" t="e">
        <f t="shared" si="16"/>
        <v>#DIV/0!</v>
      </c>
      <c r="I121" s="194" t="e">
        <f t="shared" si="17"/>
        <v>#DIV/0!</v>
      </c>
      <c r="J121" s="229" t="e">
        <f t="shared" si="18"/>
        <v>#DIV/0!</v>
      </c>
      <c r="K121" s="27" t="e">
        <f t="shared" si="19"/>
        <v>#DIV/0!</v>
      </c>
      <c r="L121" s="27">
        <f t="shared" si="20"/>
        <v>0</v>
      </c>
      <c r="M121" s="27" t="e">
        <f t="shared" si="21"/>
        <v>#DIV/0!</v>
      </c>
      <c r="N121" s="194" t="e">
        <f t="shared" si="8"/>
        <v>#DIV/0!</v>
      </c>
      <c r="O121" s="194" t="e">
        <f t="shared" si="9"/>
        <v>#DIV/0!</v>
      </c>
      <c r="P121" s="27" t="e">
        <f t="shared" si="10"/>
        <v>#DIV/0!</v>
      </c>
      <c r="Q121" s="25" t="e">
        <f t="shared" si="11"/>
        <v>#DIV/0!</v>
      </c>
    </row>
    <row r="122" spans="1:17" x14ac:dyDescent="0.35">
      <c r="A122" s="194">
        <f t="shared" si="6"/>
        <v>0</v>
      </c>
      <c r="B122" s="29"/>
      <c r="C122" s="25" t="e">
        <f t="shared" si="12"/>
        <v>#DIV/0!</v>
      </c>
      <c r="D122" s="27" t="e">
        <f t="shared" si="7"/>
        <v>#DIV/0!</v>
      </c>
      <c r="E122" s="28" t="e">
        <f t="shared" si="13"/>
        <v>#DIV/0!</v>
      </c>
      <c r="F122" s="27" t="e">
        <f t="shared" si="14"/>
        <v>#DIV/0!</v>
      </c>
      <c r="G122" s="27" t="e">
        <f t="shared" si="15"/>
        <v>#DIV/0!</v>
      </c>
      <c r="H122" s="27" t="e">
        <f t="shared" si="16"/>
        <v>#DIV/0!</v>
      </c>
      <c r="I122" s="194" t="e">
        <f t="shared" si="17"/>
        <v>#DIV/0!</v>
      </c>
      <c r="J122" s="229" t="e">
        <f t="shared" si="18"/>
        <v>#DIV/0!</v>
      </c>
      <c r="K122" s="27" t="e">
        <f t="shared" si="19"/>
        <v>#DIV/0!</v>
      </c>
      <c r="L122" s="27">
        <f t="shared" si="20"/>
        <v>0</v>
      </c>
      <c r="M122" s="27" t="e">
        <f t="shared" si="21"/>
        <v>#DIV/0!</v>
      </c>
      <c r="N122" s="194" t="e">
        <f t="shared" si="8"/>
        <v>#DIV/0!</v>
      </c>
      <c r="O122" s="194" t="e">
        <f t="shared" si="9"/>
        <v>#DIV/0!</v>
      </c>
      <c r="P122" s="27" t="e">
        <f t="shared" si="10"/>
        <v>#DIV/0!</v>
      </c>
      <c r="Q122" s="25" t="e">
        <f t="shared" si="11"/>
        <v>#DIV/0!</v>
      </c>
    </row>
    <row r="123" spans="1:17" x14ac:dyDescent="0.35">
      <c r="A123" s="194">
        <f t="shared" si="6"/>
        <v>0</v>
      </c>
      <c r="B123" s="29"/>
      <c r="C123" s="25" t="e">
        <f t="shared" si="12"/>
        <v>#DIV/0!</v>
      </c>
      <c r="D123" s="27" t="e">
        <f t="shared" si="7"/>
        <v>#DIV/0!</v>
      </c>
      <c r="E123" s="28" t="e">
        <f t="shared" si="13"/>
        <v>#DIV/0!</v>
      </c>
      <c r="F123" s="27" t="e">
        <f t="shared" si="14"/>
        <v>#DIV/0!</v>
      </c>
      <c r="G123" s="27" t="e">
        <f t="shared" si="15"/>
        <v>#DIV/0!</v>
      </c>
      <c r="H123" s="27" t="e">
        <f t="shared" si="16"/>
        <v>#DIV/0!</v>
      </c>
      <c r="I123" s="194" t="e">
        <f t="shared" si="17"/>
        <v>#DIV/0!</v>
      </c>
      <c r="J123" s="229" t="e">
        <f t="shared" si="18"/>
        <v>#DIV/0!</v>
      </c>
      <c r="K123" s="27" t="e">
        <f t="shared" si="19"/>
        <v>#DIV/0!</v>
      </c>
      <c r="L123" s="27">
        <f t="shared" si="20"/>
        <v>0</v>
      </c>
      <c r="M123" s="27" t="e">
        <f t="shared" si="21"/>
        <v>#DIV/0!</v>
      </c>
      <c r="N123" s="194" t="e">
        <f t="shared" si="8"/>
        <v>#DIV/0!</v>
      </c>
      <c r="O123" s="194" t="e">
        <f t="shared" si="9"/>
        <v>#DIV/0!</v>
      </c>
      <c r="P123" s="27" t="e">
        <f t="shared" si="10"/>
        <v>#DIV/0!</v>
      </c>
      <c r="Q123" s="25" t="e">
        <f t="shared" si="11"/>
        <v>#DIV/0!</v>
      </c>
    </row>
    <row r="124" spans="1:17" x14ac:dyDescent="0.35">
      <c r="A124" s="194">
        <f t="shared" si="6"/>
        <v>0</v>
      </c>
      <c r="B124" s="29"/>
      <c r="C124" s="25" t="e">
        <f t="shared" si="12"/>
        <v>#DIV/0!</v>
      </c>
      <c r="D124" s="27" t="e">
        <f t="shared" si="7"/>
        <v>#DIV/0!</v>
      </c>
      <c r="E124" s="28" t="e">
        <f t="shared" si="13"/>
        <v>#DIV/0!</v>
      </c>
      <c r="F124" s="27" t="e">
        <f t="shared" si="14"/>
        <v>#DIV/0!</v>
      </c>
      <c r="G124" s="27" t="e">
        <f t="shared" si="15"/>
        <v>#DIV/0!</v>
      </c>
      <c r="H124" s="27" t="e">
        <f t="shared" si="16"/>
        <v>#DIV/0!</v>
      </c>
      <c r="I124" s="194" t="e">
        <f t="shared" si="17"/>
        <v>#DIV/0!</v>
      </c>
      <c r="J124" s="229" t="e">
        <f t="shared" si="18"/>
        <v>#DIV/0!</v>
      </c>
      <c r="K124" s="27" t="e">
        <f t="shared" si="19"/>
        <v>#DIV/0!</v>
      </c>
      <c r="L124" s="27">
        <f t="shared" si="20"/>
        <v>0</v>
      </c>
      <c r="M124" s="27" t="e">
        <f t="shared" si="21"/>
        <v>#DIV/0!</v>
      </c>
      <c r="N124" s="194" t="e">
        <f t="shared" si="8"/>
        <v>#DIV/0!</v>
      </c>
      <c r="O124" s="194" t="e">
        <f t="shared" si="9"/>
        <v>#DIV/0!</v>
      </c>
      <c r="P124" s="27" t="e">
        <f t="shared" si="10"/>
        <v>#DIV/0!</v>
      </c>
      <c r="Q124" s="25" t="e">
        <f t="shared" si="11"/>
        <v>#DIV/0!</v>
      </c>
    </row>
    <row r="125" spans="1:17" x14ac:dyDescent="0.35">
      <c r="A125" s="194">
        <f t="shared" si="6"/>
        <v>0</v>
      </c>
      <c r="B125" s="29"/>
      <c r="C125" s="25" t="e">
        <f t="shared" si="12"/>
        <v>#DIV/0!</v>
      </c>
      <c r="D125" s="27" t="e">
        <f t="shared" si="7"/>
        <v>#DIV/0!</v>
      </c>
      <c r="E125" s="28" t="e">
        <f t="shared" si="13"/>
        <v>#DIV/0!</v>
      </c>
      <c r="F125" s="27" t="e">
        <f t="shared" si="14"/>
        <v>#DIV/0!</v>
      </c>
      <c r="G125" s="27" t="e">
        <f t="shared" si="15"/>
        <v>#DIV/0!</v>
      </c>
      <c r="H125" s="27" t="e">
        <f t="shared" si="16"/>
        <v>#DIV/0!</v>
      </c>
      <c r="I125" s="194" t="e">
        <f t="shared" si="17"/>
        <v>#DIV/0!</v>
      </c>
      <c r="J125" s="229" t="e">
        <f t="shared" si="18"/>
        <v>#DIV/0!</v>
      </c>
      <c r="K125" s="27" t="e">
        <f t="shared" si="19"/>
        <v>#DIV/0!</v>
      </c>
      <c r="L125" s="27">
        <f t="shared" si="20"/>
        <v>0</v>
      </c>
      <c r="M125" s="27" t="e">
        <f t="shared" si="21"/>
        <v>#DIV/0!</v>
      </c>
      <c r="N125" s="194" t="e">
        <f t="shared" si="8"/>
        <v>#DIV/0!</v>
      </c>
      <c r="O125" s="194" t="e">
        <f t="shared" si="9"/>
        <v>#DIV/0!</v>
      </c>
      <c r="P125" s="27" t="e">
        <f t="shared" si="10"/>
        <v>#DIV/0!</v>
      </c>
      <c r="Q125" s="25" t="e">
        <f t="shared" si="11"/>
        <v>#DIV/0!</v>
      </c>
    </row>
    <row r="126" spans="1:17" x14ac:dyDescent="0.35">
      <c r="A126" s="194">
        <f t="shared" si="6"/>
        <v>0</v>
      </c>
      <c r="B126" s="29"/>
      <c r="C126" s="25" t="e">
        <f t="shared" si="12"/>
        <v>#DIV/0!</v>
      </c>
      <c r="D126" s="27" t="e">
        <f t="shared" si="7"/>
        <v>#DIV/0!</v>
      </c>
      <c r="E126" s="28" t="e">
        <f t="shared" si="13"/>
        <v>#DIV/0!</v>
      </c>
      <c r="F126" s="27" t="e">
        <f t="shared" si="14"/>
        <v>#DIV/0!</v>
      </c>
      <c r="G126" s="27" t="e">
        <f t="shared" si="15"/>
        <v>#DIV/0!</v>
      </c>
      <c r="H126" s="27" t="e">
        <f t="shared" si="16"/>
        <v>#DIV/0!</v>
      </c>
      <c r="I126" s="194" t="e">
        <f t="shared" si="17"/>
        <v>#DIV/0!</v>
      </c>
      <c r="J126" s="229" t="e">
        <f t="shared" si="18"/>
        <v>#DIV/0!</v>
      </c>
      <c r="K126" s="27" t="e">
        <f t="shared" si="19"/>
        <v>#DIV/0!</v>
      </c>
      <c r="L126" s="27">
        <f t="shared" si="20"/>
        <v>0</v>
      </c>
      <c r="M126" s="27" t="e">
        <f t="shared" si="21"/>
        <v>#DIV/0!</v>
      </c>
      <c r="N126" s="194" t="e">
        <f t="shared" si="8"/>
        <v>#DIV/0!</v>
      </c>
      <c r="O126" s="194" t="e">
        <f t="shared" si="9"/>
        <v>#DIV/0!</v>
      </c>
      <c r="P126" s="27" t="e">
        <f t="shared" si="10"/>
        <v>#DIV/0!</v>
      </c>
      <c r="Q126" s="25" t="e">
        <f t="shared" si="11"/>
        <v>#DIV/0!</v>
      </c>
    </row>
    <row r="127" spans="1:17" x14ac:dyDescent="0.35">
      <c r="A127" s="194">
        <f t="shared" si="6"/>
        <v>0</v>
      </c>
      <c r="B127" s="29"/>
      <c r="C127" s="25" t="e">
        <f t="shared" si="12"/>
        <v>#DIV/0!</v>
      </c>
      <c r="D127" s="27" t="e">
        <f t="shared" si="7"/>
        <v>#DIV/0!</v>
      </c>
      <c r="E127" s="28" t="e">
        <f t="shared" si="13"/>
        <v>#DIV/0!</v>
      </c>
      <c r="F127" s="27" t="e">
        <f t="shared" si="14"/>
        <v>#DIV/0!</v>
      </c>
      <c r="G127" s="27" t="e">
        <f t="shared" si="15"/>
        <v>#DIV/0!</v>
      </c>
      <c r="H127" s="27" t="e">
        <f t="shared" si="16"/>
        <v>#DIV/0!</v>
      </c>
      <c r="I127" s="194" t="e">
        <f t="shared" si="17"/>
        <v>#DIV/0!</v>
      </c>
      <c r="J127" s="229" t="e">
        <f t="shared" si="18"/>
        <v>#DIV/0!</v>
      </c>
      <c r="K127" s="27" t="e">
        <f t="shared" si="19"/>
        <v>#DIV/0!</v>
      </c>
      <c r="L127" s="27">
        <f t="shared" si="20"/>
        <v>0</v>
      </c>
      <c r="M127" s="27" t="e">
        <f t="shared" si="21"/>
        <v>#DIV/0!</v>
      </c>
      <c r="N127" s="194" t="e">
        <f t="shared" si="8"/>
        <v>#DIV/0!</v>
      </c>
      <c r="O127" s="194" t="e">
        <f t="shared" si="9"/>
        <v>#DIV/0!</v>
      </c>
      <c r="P127" s="27" t="e">
        <f t="shared" si="10"/>
        <v>#DIV/0!</v>
      </c>
      <c r="Q127" s="25" t="e">
        <f t="shared" si="11"/>
        <v>#DIV/0!</v>
      </c>
    </row>
    <row r="128" spans="1:17" x14ac:dyDescent="0.35">
      <c r="A128" s="194">
        <f t="shared" si="6"/>
        <v>0</v>
      </c>
      <c r="B128" s="29"/>
      <c r="C128" s="25" t="e">
        <f t="shared" si="12"/>
        <v>#DIV/0!</v>
      </c>
      <c r="D128" s="27" t="e">
        <f t="shared" si="7"/>
        <v>#DIV/0!</v>
      </c>
      <c r="E128" s="28" t="e">
        <f t="shared" si="13"/>
        <v>#DIV/0!</v>
      </c>
      <c r="F128" s="27" t="e">
        <f t="shared" si="14"/>
        <v>#DIV/0!</v>
      </c>
      <c r="G128" s="27" t="e">
        <f t="shared" si="15"/>
        <v>#DIV/0!</v>
      </c>
      <c r="H128" s="27" t="e">
        <f t="shared" si="16"/>
        <v>#DIV/0!</v>
      </c>
      <c r="I128" s="194" t="e">
        <f t="shared" si="17"/>
        <v>#DIV/0!</v>
      </c>
      <c r="J128" s="229" t="e">
        <f t="shared" si="18"/>
        <v>#DIV/0!</v>
      </c>
      <c r="K128" s="27" t="e">
        <f t="shared" si="19"/>
        <v>#DIV/0!</v>
      </c>
      <c r="L128" s="27">
        <f t="shared" si="20"/>
        <v>0</v>
      </c>
      <c r="M128" s="27" t="e">
        <f t="shared" si="21"/>
        <v>#DIV/0!</v>
      </c>
      <c r="N128" s="194" t="e">
        <f t="shared" si="8"/>
        <v>#DIV/0!</v>
      </c>
      <c r="O128" s="194" t="e">
        <f t="shared" si="9"/>
        <v>#DIV/0!</v>
      </c>
      <c r="P128" s="27" t="e">
        <f t="shared" si="10"/>
        <v>#DIV/0!</v>
      </c>
      <c r="Q128" s="25" t="e">
        <f t="shared" si="11"/>
        <v>#DIV/0!</v>
      </c>
    </row>
    <row r="129" spans="1:17" x14ac:dyDescent="0.35">
      <c r="A129" s="194">
        <f t="shared" si="6"/>
        <v>0</v>
      </c>
      <c r="B129" s="29"/>
      <c r="C129" s="25" t="e">
        <f t="shared" si="12"/>
        <v>#DIV/0!</v>
      </c>
      <c r="D129" s="27" t="e">
        <f t="shared" si="7"/>
        <v>#DIV/0!</v>
      </c>
      <c r="E129" s="28" t="e">
        <f t="shared" si="13"/>
        <v>#DIV/0!</v>
      </c>
      <c r="F129" s="27" t="e">
        <f t="shared" si="14"/>
        <v>#DIV/0!</v>
      </c>
      <c r="G129" s="27" t="e">
        <f t="shared" si="15"/>
        <v>#DIV/0!</v>
      </c>
      <c r="H129" s="27" t="e">
        <f t="shared" si="16"/>
        <v>#DIV/0!</v>
      </c>
      <c r="I129" s="194" t="e">
        <f t="shared" si="17"/>
        <v>#DIV/0!</v>
      </c>
      <c r="J129" s="229" t="e">
        <f t="shared" si="18"/>
        <v>#DIV/0!</v>
      </c>
      <c r="K129" s="27" t="e">
        <f t="shared" si="19"/>
        <v>#DIV/0!</v>
      </c>
      <c r="L129" s="27">
        <f t="shared" si="20"/>
        <v>0</v>
      </c>
      <c r="M129" s="27" t="e">
        <f t="shared" si="21"/>
        <v>#DIV/0!</v>
      </c>
      <c r="N129" s="194" t="e">
        <f t="shared" si="8"/>
        <v>#DIV/0!</v>
      </c>
      <c r="O129" s="194" t="e">
        <f t="shared" si="9"/>
        <v>#DIV/0!</v>
      </c>
      <c r="P129" s="27" t="e">
        <f t="shared" si="10"/>
        <v>#DIV/0!</v>
      </c>
      <c r="Q129" s="25" t="e">
        <f t="shared" si="11"/>
        <v>#DIV/0!</v>
      </c>
    </row>
    <row r="130" spans="1:17" x14ac:dyDescent="0.35">
      <c r="A130" s="194">
        <f t="shared" si="6"/>
        <v>0</v>
      </c>
      <c r="B130" s="29"/>
      <c r="C130" s="25" t="e">
        <f t="shared" si="12"/>
        <v>#DIV/0!</v>
      </c>
      <c r="D130" s="27" t="e">
        <f t="shared" si="7"/>
        <v>#DIV/0!</v>
      </c>
      <c r="E130" s="28" t="e">
        <f t="shared" si="13"/>
        <v>#DIV/0!</v>
      </c>
      <c r="F130" s="27" t="e">
        <f t="shared" si="14"/>
        <v>#DIV/0!</v>
      </c>
      <c r="G130" s="27" t="e">
        <f t="shared" si="15"/>
        <v>#DIV/0!</v>
      </c>
      <c r="H130" s="27" t="e">
        <f t="shared" si="16"/>
        <v>#DIV/0!</v>
      </c>
      <c r="I130" s="194" t="e">
        <f t="shared" si="17"/>
        <v>#DIV/0!</v>
      </c>
      <c r="J130" s="229" t="e">
        <f t="shared" si="18"/>
        <v>#DIV/0!</v>
      </c>
      <c r="K130" s="27" t="e">
        <f t="shared" si="19"/>
        <v>#DIV/0!</v>
      </c>
      <c r="L130" s="27">
        <f t="shared" si="20"/>
        <v>0</v>
      </c>
      <c r="M130" s="27" t="e">
        <f t="shared" si="21"/>
        <v>#DIV/0!</v>
      </c>
      <c r="N130" s="194" t="e">
        <f t="shared" si="8"/>
        <v>#DIV/0!</v>
      </c>
      <c r="O130" s="194" t="e">
        <f t="shared" si="9"/>
        <v>#DIV/0!</v>
      </c>
      <c r="P130" s="27" t="e">
        <f t="shared" si="10"/>
        <v>#DIV/0!</v>
      </c>
      <c r="Q130" s="25" t="e">
        <f t="shared" si="11"/>
        <v>#DIV/0!</v>
      </c>
    </row>
    <row r="131" spans="1:17" x14ac:dyDescent="0.35">
      <c r="A131" s="194">
        <f t="shared" si="6"/>
        <v>0</v>
      </c>
      <c r="B131" s="29"/>
      <c r="C131" s="25" t="e">
        <f t="shared" si="12"/>
        <v>#DIV/0!</v>
      </c>
      <c r="D131" s="27" t="e">
        <f t="shared" si="7"/>
        <v>#DIV/0!</v>
      </c>
      <c r="E131" s="28" t="e">
        <f t="shared" si="13"/>
        <v>#DIV/0!</v>
      </c>
      <c r="F131" s="27" t="e">
        <f t="shared" si="14"/>
        <v>#DIV/0!</v>
      </c>
      <c r="G131" s="27" t="e">
        <f t="shared" si="15"/>
        <v>#DIV/0!</v>
      </c>
      <c r="H131" s="27" t="e">
        <f t="shared" si="16"/>
        <v>#DIV/0!</v>
      </c>
      <c r="I131" s="194" t="e">
        <f t="shared" si="17"/>
        <v>#DIV/0!</v>
      </c>
      <c r="J131" s="229" t="e">
        <f t="shared" si="18"/>
        <v>#DIV/0!</v>
      </c>
      <c r="K131" s="27" t="e">
        <f t="shared" si="19"/>
        <v>#DIV/0!</v>
      </c>
      <c r="L131" s="27">
        <f t="shared" si="20"/>
        <v>0</v>
      </c>
      <c r="M131" s="27" t="e">
        <f t="shared" si="21"/>
        <v>#DIV/0!</v>
      </c>
      <c r="N131" s="194" t="e">
        <f t="shared" si="8"/>
        <v>#DIV/0!</v>
      </c>
      <c r="O131" s="194" t="e">
        <f t="shared" si="9"/>
        <v>#DIV/0!</v>
      </c>
      <c r="P131" s="27" t="e">
        <f t="shared" si="10"/>
        <v>#DIV/0!</v>
      </c>
      <c r="Q131" s="25" t="e">
        <f t="shared" si="11"/>
        <v>#DIV/0!</v>
      </c>
    </row>
    <row r="132" spans="1:17" x14ac:dyDescent="0.35">
      <c r="A132" s="194">
        <f t="shared" si="6"/>
        <v>0</v>
      </c>
      <c r="B132" s="29"/>
      <c r="C132" s="25" t="e">
        <f t="shared" si="12"/>
        <v>#DIV/0!</v>
      </c>
      <c r="D132" s="27" t="e">
        <f t="shared" si="7"/>
        <v>#DIV/0!</v>
      </c>
      <c r="E132" s="28" t="e">
        <f t="shared" si="13"/>
        <v>#DIV/0!</v>
      </c>
      <c r="F132" s="27" t="e">
        <f t="shared" si="14"/>
        <v>#DIV/0!</v>
      </c>
      <c r="G132" s="27" t="e">
        <f t="shared" si="15"/>
        <v>#DIV/0!</v>
      </c>
      <c r="H132" s="27" t="e">
        <f t="shared" si="16"/>
        <v>#DIV/0!</v>
      </c>
      <c r="I132" s="194" t="e">
        <f t="shared" si="17"/>
        <v>#DIV/0!</v>
      </c>
      <c r="J132" s="229" t="e">
        <f t="shared" si="18"/>
        <v>#DIV/0!</v>
      </c>
      <c r="K132" s="27" t="e">
        <f t="shared" si="19"/>
        <v>#DIV/0!</v>
      </c>
      <c r="L132" s="27">
        <f t="shared" si="20"/>
        <v>0</v>
      </c>
      <c r="M132" s="27" t="e">
        <f t="shared" si="21"/>
        <v>#DIV/0!</v>
      </c>
      <c r="N132" s="194" t="e">
        <f t="shared" si="8"/>
        <v>#DIV/0!</v>
      </c>
      <c r="O132" s="194" t="e">
        <f t="shared" si="9"/>
        <v>#DIV/0!</v>
      </c>
      <c r="P132" s="27" t="e">
        <f t="shared" si="10"/>
        <v>#DIV/0!</v>
      </c>
      <c r="Q132" s="25" t="e">
        <f t="shared" si="11"/>
        <v>#DIV/0!</v>
      </c>
    </row>
    <row r="133" spans="1:17" x14ac:dyDescent="0.35">
      <c r="A133" s="194">
        <f t="shared" si="6"/>
        <v>0</v>
      </c>
      <c r="B133" s="29"/>
      <c r="C133" s="25" t="e">
        <f t="shared" si="12"/>
        <v>#DIV/0!</v>
      </c>
      <c r="D133" s="27" t="e">
        <f t="shared" si="7"/>
        <v>#DIV/0!</v>
      </c>
      <c r="E133" s="28" t="e">
        <f t="shared" si="13"/>
        <v>#DIV/0!</v>
      </c>
      <c r="F133" s="27" t="e">
        <f t="shared" si="14"/>
        <v>#DIV/0!</v>
      </c>
      <c r="G133" s="27" t="e">
        <f t="shared" si="15"/>
        <v>#DIV/0!</v>
      </c>
      <c r="H133" s="27" t="e">
        <f t="shared" si="16"/>
        <v>#DIV/0!</v>
      </c>
      <c r="I133" s="194" t="e">
        <f t="shared" si="17"/>
        <v>#DIV/0!</v>
      </c>
      <c r="J133" s="229" t="e">
        <f t="shared" si="18"/>
        <v>#DIV/0!</v>
      </c>
      <c r="K133" s="27" t="e">
        <f t="shared" si="19"/>
        <v>#DIV/0!</v>
      </c>
      <c r="L133" s="27">
        <f t="shared" si="20"/>
        <v>0</v>
      </c>
      <c r="M133" s="27" t="e">
        <f t="shared" si="21"/>
        <v>#DIV/0!</v>
      </c>
      <c r="N133" s="194" t="e">
        <f t="shared" si="8"/>
        <v>#DIV/0!</v>
      </c>
      <c r="O133" s="194" t="e">
        <f t="shared" si="9"/>
        <v>#DIV/0!</v>
      </c>
      <c r="P133" s="27" t="e">
        <f t="shared" si="10"/>
        <v>#DIV/0!</v>
      </c>
      <c r="Q133" s="25" t="e">
        <f t="shared" si="11"/>
        <v>#DIV/0!</v>
      </c>
    </row>
    <row r="134" spans="1:17" x14ac:dyDescent="0.35">
      <c r="A134" s="194">
        <f t="shared" si="6"/>
        <v>0</v>
      </c>
      <c r="B134" s="29"/>
      <c r="C134" s="25" t="e">
        <f t="shared" si="12"/>
        <v>#DIV/0!</v>
      </c>
      <c r="D134" s="27" t="e">
        <f t="shared" si="7"/>
        <v>#DIV/0!</v>
      </c>
      <c r="E134" s="28" t="e">
        <f t="shared" si="13"/>
        <v>#DIV/0!</v>
      </c>
      <c r="F134" s="27" t="e">
        <f t="shared" si="14"/>
        <v>#DIV/0!</v>
      </c>
      <c r="G134" s="27" t="e">
        <f t="shared" si="15"/>
        <v>#DIV/0!</v>
      </c>
      <c r="H134" s="27" t="e">
        <f t="shared" si="16"/>
        <v>#DIV/0!</v>
      </c>
      <c r="I134" s="194" t="e">
        <f t="shared" si="17"/>
        <v>#DIV/0!</v>
      </c>
      <c r="J134" s="229" t="e">
        <f t="shared" si="18"/>
        <v>#DIV/0!</v>
      </c>
      <c r="K134" s="27" t="e">
        <f t="shared" si="19"/>
        <v>#DIV/0!</v>
      </c>
      <c r="L134" s="27">
        <f t="shared" si="20"/>
        <v>0</v>
      </c>
      <c r="M134" s="27" t="e">
        <f t="shared" si="21"/>
        <v>#DIV/0!</v>
      </c>
      <c r="N134" s="194" t="e">
        <f t="shared" si="8"/>
        <v>#DIV/0!</v>
      </c>
      <c r="O134" s="194" t="e">
        <f t="shared" si="9"/>
        <v>#DIV/0!</v>
      </c>
      <c r="P134" s="27" t="e">
        <f t="shared" si="10"/>
        <v>#DIV/0!</v>
      </c>
      <c r="Q134" s="25" t="e">
        <f t="shared" si="11"/>
        <v>#DIV/0!</v>
      </c>
    </row>
    <row r="135" spans="1:17" x14ac:dyDescent="0.35">
      <c r="A135" s="194">
        <f t="shared" si="6"/>
        <v>0</v>
      </c>
      <c r="B135" s="29"/>
      <c r="C135" s="25" t="e">
        <f t="shared" si="12"/>
        <v>#DIV/0!</v>
      </c>
      <c r="D135" s="27" t="e">
        <f t="shared" si="7"/>
        <v>#DIV/0!</v>
      </c>
      <c r="E135" s="28" t="e">
        <f t="shared" si="13"/>
        <v>#DIV/0!</v>
      </c>
      <c r="F135" s="27" t="e">
        <f t="shared" si="14"/>
        <v>#DIV/0!</v>
      </c>
      <c r="G135" s="27" t="e">
        <f t="shared" si="15"/>
        <v>#DIV/0!</v>
      </c>
      <c r="H135" s="27" t="e">
        <f t="shared" si="16"/>
        <v>#DIV/0!</v>
      </c>
      <c r="I135" s="194" t="e">
        <f t="shared" si="17"/>
        <v>#DIV/0!</v>
      </c>
      <c r="J135" s="229" t="e">
        <f t="shared" si="18"/>
        <v>#DIV/0!</v>
      </c>
      <c r="K135" s="27" t="e">
        <f t="shared" si="19"/>
        <v>#DIV/0!</v>
      </c>
      <c r="L135" s="27">
        <f t="shared" si="20"/>
        <v>0</v>
      </c>
      <c r="M135" s="27" t="e">
        <f t="shared" si="21"/>
        <v>#DIV/0!</v>
      </c>
      <c r="N135" s="194" t="e">
        <f t="shared" si="8"/>
        <v>#DIV/0!</v>
      </c>
      <c r="O135" s="194" t="e">
        <f t="shared" si="9"/>
        <v>#DIV/0!</v>
      </c>
      <c r="P135" s="27" t="e">
        <f t="shared" si="10"/>
        <v>#DIV/0!</v>
      </c>
      <c r="Q135" s="25" t="e">
        <f t="shared" si="11"/>
        <v>#DIV/0!</v>
      </c>
    </row>
    <row r="136" spans="1:17" x14ac:dyDescent="0.35">
      <c r="A136" s="194">
        <f t="shared" si="6"/>
        <v>0</v>
      </c>
      <c r="B136" s="29"/>
      <c r="C136" s="25" t="e">
        <f t="shared" si="12"/>
        <v>#DIV/0!</v>
      </c>
      <c r="D136" s="27" t="e">
        <f t="shared" si="7"/>
        <v>#DIV/0!</v>
      </c>
      <c r="E136" s="28" t="e">
        <f t="shared" si="13"/>
        <v>#DIV/0!</v>
      </c>
      <c r="F136" s="27" t="e">
        <f t="shared" si="14"/>
        <v>#DIV/0!</v>
      </c>
      <c r="G136" s="27" t="e">
        <f t="shared" si="15"/>
        <v>#DIV/0!</v>
      </c>
      <c r="H136" s="27" t="e">
        <f t="shared" si="16"/>
        <v>#DIV/0!</v>
      </c>
      <c r="I136" s="194" t="e">
        <f t="shared" si="17"/>
        <v>#DIV/0!</v>
      </c>
      <c r="J136" s="229" t="e">
        <f t="shared" si="18"/>
        <v>#DIV/0!</v>
      </c>
      <c r="K136" s="27" t="e">
        <f t="shared" si="19"/>
        <v>#DIV/0!</v>
      </c>
      <c r="L136" s="27">
        <f t="shared" si="20"/>
        <v>0</v>
      </c>
      <c r="M136" s="27" t="e">
        <f t="shared" si="21"/>
        <v>#DIV/0!</v>
      </c>
      <c r="N136" s="194" t="e">
        <f t="shared" si="8"/>
        <v>#DIV/0!</v>
      </c>
      <c r="O136" s="194" t="e">
        <f t="shared" si="9"/>
        <v>#DIV/0!</v>
      </c>
      <c r="P136" s="27" t="e">
        <f t="shared" si="10"/>
        <v>#DIV/0!</v>
      </c>
      <c r="Q136" s="25" t="e">
        <f t="shared" si="11"/>
        <v>#DIV/0!</v>
      </c>
    </row>
    <row r="137" spans="1:17" x14ac:dyDescent="0.35">
      <c r="A137" s="194">
        <f t="shared" si="6"/>
        <v>0</v>
      </c>
      <c r="B137" s="29"/>
      <c r="C137" s="25" t="e">
        <f t="shared" si="12"/>
        <v>#DIV/0!</v>
      </c>
      <c r="D137" s="27" t="e">
        <f t="shared" si="7"/>
        <v>#DIV/0!</v>
      </c>
      <c r="E137" s="28" t="e">
        <f t="shared" si="13"/>
        <v>#DIV/0!</v>
      </c>
      <c r="F137" s="27" t="e">
        <f t="shared" si="14"/>
        <v>#DIV/0!</v>
      </c>
      <c r="G137" s="27" t="e">
        <f t="shared" si="15"/>
        <v>#DIV/0!</v>
      </c>
      <c r="H137" s="27" t="e">
        <f t="shared" si="16"/>
        <v>#DIV/0!</v>
      </c>
      <c r="I137" s="194" t="e">
        <f t="shared" si="17"/>
        <v>#DIV/0!</v>
      </c>
      <c r="J137" s="229" t="e">
        <f t="shared" si="18"/>
        <v>#DIV/0!</v>
      </c>
      <c r="K137" s="27" t="e">
        <f t="shared" si="19"/>
        <v>#DIV/0!</v>
      </c>
      <c r="L137" s="27">
        <f t="shared" si="20"/>
        <v>0</v>
      </c>
      <c r="M137" s="27" t="e">
        <f t="shared" si="21"/>
        <v>#DIV/0!</v>
      </c>
      <c r="N137" s="194" t="e">
        <f t="shared" si="8"/>
        <v>#DIV/0!</v>
      </c>
      <c r="O137" s="194" t="e">
        <f t="shared" si="9"/>
        <v>#DIV/0!</v>
      </c>
      <c r="P137" s="27" t="e">
        <f t="shared" si="10"/>
        <v>#DIV/0!</v>
      </c>
      <c r="Q137" s="25" t="e">
        <f t="shared" si="11"/>
        <v>#DIV/0!</v>
      </c>
    </row>
    <row r="138" spans="1:17" x14ac:dyDescent="0.35">
      <c r="A138" s="194">
        <f t="shared" si="6"/>
        <v>0</v>
      </c>
      <c r="B138" s="29"/>
      <c r="C138" s="25" t="e">
        <f t="shared" si="12"/>
        <v>#DIV/0!</v>
      </c>
      <c r="D138" s="27" t="e">
        <f t="shared" si="7"/>
        <v>#DIV/0!</v>
      </c>
      <c r="E138" s="28" t="e">
        <f t="shared" si="13"/>
        <v>#DIV/0!</v>
      </c>
      <c r="F138" s="27" t="e">
        <f t="shared" si="14"/>
        <v>#DIV/0!</v>
      </c>
      <c r="G138" s="27" t="e">
        <f t="shared" si="15"/>
        <v>#DIV/0!</v>
      </c>
      <c r="H138" s="27" t="e">
        <f t="shared" si="16"/>
        <v>#DIV/0!</v>
      </c>
      <c r="I138" s="194" t="e">
        <f t="shared" si="17"/>
        <v>#DIV/0!</v>
      </c>
      <c r="J138" s="229" t="e">
        <f t="shared" si="18"/>
        <v>#DIV/0!</v>
      </c>
      <c r="K138" s="27" t="e">
        <f t="shared" si="19"/>
        <v>#DIV/0!</v>
      </c>
      <c r="L138" s="27">
        <f t="shared" si="20"/>
        <v>0</v>
      </c>
      <c r="M138" s="27" t="e">
        <f t="shared" si="21"/>
        <v>#DIV/0!</v>
      </c>
      <c r="N138" s="194" t="e">
        <f t="shared" si="8"/>
        <v>#DIV/0!</v>
      </c>
      <c r="O138" s="194" t="e">
        <f t="shared" si="9"/>
        <v>#DIV/0!</v>
      </c>
      <c r="P138" s="27" t="e">
        <f t="shared" si="10"/>
        <v>#DIV/0!</v>
      </c>
      <c r="Q138" s="25" t="e">
        <f t="shared" si="11"/>
        <v>#DIV/0!</v>
      </c>
    </row>
    <row r="139" spans="1:17" x14ac:dyDescent="0.35">
      <c r="A139" s="194">
        <f t="shared" si="6"/>
        <v>0</v>
      </c>
      <c r="B139" s="29"/>
      <c r="C139" s="25" t="e">
        <f t="shared" si="12"/>
        <v>#DIV/0!</v>
      </c>
      <c r="D139" s="27" t="e">
        <f t="shared" si="7"/>
        <v>#DIV/0!</v>
      </c>
      <c r="E139" s="28" t="e">
        <f t="shared" si="13"/>
        <v>#DIV/0!</v>
      </c>
      <c r="F139" s="27" t="e">
        <f t="shared" si="14"/>
        <v>#DIV/0!</v>
      </c>
      <c r="G139" s="27" t="e">
        <f t="shared" si="15"/>
        <v>#DIV/0!</v>
      </c>
      <c r="H139" s="27" t="e">
        <f t="shared" si="16"/>
        <v>#DIV/0!</v>
      </c>
      <c r="I139" s="194" t="e">
        <f t="shared" si="17"/>
        <v>#DIV/0!</v>
      </c>
      <c r="J139" s="229" t="e">
        <f t="shared" si="18"/>
        <v>#DIV/0!</v>
      </c>
      <c r="K139" s="27" t="e">
        <f t="shared" si="19"/>
        <v>#DIV/0!</v>
      </c>
      <c r="L139" s="27">
        <f t="shared" si="20"/>
        <v>0</v>
      </c>
      <c r="M139" s="27" t="e">
        <f t="shared" si="21"/>
        <v>#DIV/0!</v>
      </c>
      <c r="N139" s="194" t="e">
        <f t="shared" si="8"/>
        <v>#DIV/0!</v>
      </c>
      <c r="O139" s="194" t="e">
        <f t="shared" si="9"/>
        <v>#DIV/0!</v>
      </c>
      <c r="P139" s="27" t="e">
        <f t="shared" si="10"/>
        <v>#DIV/0!</v>
      </c>
      <c r="Q139" s="25" t="e">
        <f t="shared" si="11"/>
        <v>#DIV/0!</v>
      </c>
    </row>
    <row r="140" spans="1:17" x14ac:dyDescent="0.35">
      <c r="A140" s="194">
        <f t="shared" si="6"/>
        <v>0</v>
      </c>
      <c r="B140" s="29"/>
      <c r="C140" s="25" t="e">
        <f t="shared" si="12"/>
        <v>#DIV/0!</v>
      </c>
      <c r="D140" s="27" t="e">
        <f t="shared" si="7"/>
        <v>#DIV/0!</v>
      </c>
      <c r="E140" s="28" t="e">
        <f t="shared" si="13"/>
        <v>#DIV/0!</v>
      </c>
      <c r="F140" s="27" t="e">
        <f t="shared" si="14"/>
        <v>#DIV/0!</v>
      </c>
      <c r="G140" s="27" t="e">
        <f t="shared" si="15"/>
        <v>#DIV/0!</v>
      </c>
      <c r="H140" s="27" t="e">
        <f t="shared" si="16"/>
        <v>#DIV/0!</v>
      </c>
      <c r="I140" s="194" t="e">
        <f t="shared" si="17"/>
        <v>#DIV/0!</v>
      </c>
      <c r="J140" s="229" t="e">
        <f t="shared" si="18"/>
        <v>#DIV/0!</v>
      </c>
      <c r="K140" s="27" t="e">
        <f t="shared" si="19"/>
        <v>#DIV/0!</v>
      </c>
      <c r="L140" s="27">
        <f t="shared" si="20"/>
        <v>0</v>
      </c>
      <c r="M140" s="27" t="e">
        <f t="shared" si="21"/>
        <v>#DIV/0!</v>
      </c>
      <c r="N140" s="194" t="e">
        <f t="shared" si="8"/>
        <v>#DIV/0!</v>
      </c>
      <c r="O140" s="194" t="e">
        <f t="shared" si="9"/>
        <v>#DIV/0!</v>
      </c>
      <c r="P140" s="27" t="e">
        <f t="shared" si="10"/>
        <v>#DIV/0!</v>
      </c>
      <c r="Q140" s="25" t="e">
        <f t="shared" si="11"/>
        <v>#DIV/0!</v>
      </c>
    </row>
    <row r="141" spans="1:17" x14ac:dyDescent="0.35">
      <c r="A141" s="194">
        <f t="shared" si="6"/>
        <v>0</v>
      </c>
      <c r="B141" s="29"/>
      <c r="C141" s="25" t="e">
        <f t="shared" si="12"/>
        <v>#DIV/0!</v>
      </c>
      <c r="D141" s="27" t="e">
        <f t="shared" si="7"/>
        <v>#DIV/0!</v>
      </c>
      <c r="E141" s="28" t="e">
        <f t="shared" si="13"/>
        <v>#DIV/0!</v>
      </c>
      <c r="F141" s="27" t="e">
        <f t="shared" si="14"/>
        <v>#DIV/0!</v>
      </c>
      <c r="G141" s="27" t="e">
        <f t="shared" si="15"/>
        <v>#DIV/0!</v>
      </c>
      <c r="H141" s="27" t="e">
        <f t="shared" si="16"/>
        <v>#DIV/0!</v>
      </c>
      <c r="I141" s="194" t="e">
        <f t="shared" si="17"/>
        <v>#DIV/0!</v>
      </c>
      <c r="J141" s="229" t="e">
        <f t="shared" si="18"/>
        <v>#DIV/0!</v>
      </c>
      <c r="K141" s="27" t="e">
        <f t="shared" si="19"/>
        <v>#DIV/0!</v>
      </c>
      <c r="L141" s="27">
        <f t="shared" si="20"/>
        <v>0</v>
      </c>
      <c r="M141" s="27" t="e">
        <f t="shared" si="21"/>
        <v>#DIV/0!</v>
      </c>
      <c r="N141" s="194" t="e">
        <f t="shared" si="8"/>
        <v>#DIV/0!</v>
      </c>
      <c r="O141" s="194" t="e">
        <f t="shared" si="9"/>
        <v>#DIV/0!</v>
      </c>
      <c r="P141" s="27" t="e">
        <f t="shared" si="10"/>
        <v>#DIV/0!</v>
      </c>
      <c r="Q141" s="25" t="e">
        <f t="shared" si="11"/>
        <v>#DIV/0!</v>
      </c>
    </row>
    <row r="142" spans="1:17" x14ac:dyDescent="0.35">
      <c r="A142" s="194">
        <f t="shared" si="6"/>
        <v>0</v>
      </c>
      <c r="B142" s="29"/>
      <c r="C142" s="25" t="e">
        <f t="shared" si="12"/>
        <v>#DIV/0!</v>
      </c>
      <c r="D142" s="27" t="e">
        <f t="shared" si="7"/>
        <v>#DIV/0!</v>
      </c>
      <c r="E142" s="28" t="e">
        <f t="shared" si="13"/>
        <v>#DIV/0!</v>
      </c>
      <c r="F142" s="27" t="e">
        <f t="shared" si="14"/>
        <v>#DIV/0!</v>
      </c>
      <c r="G142" s="27" t="e">
        <f t="shared" si="15"/>
        <v>#DIV/0!</v>
      </c>
      <c r="H142" s="27" t="e">
        <f t="shared" si="16"/>
        <v>#DIV/0!</v>
      </c>
      <c r="I142" s="194" t="e">
        <f t="shared" si="17"/>
        <v>#DIV/0!</v>
      </c>
      <c r="J142" s="229" t="e">
        <f t="shared" si="18"/>
        <v>#DIV/0!</v>
      </c>
      <c r="K142" s="27" t="e">
        <f t="shared" si="19"/>
        <v>#DIV/0!</v>
      </c>
      <c r="L142" s="27">
        <f t="shared" si="20"/>
        <v>0</v>
      </c>
      <c r="M142" s="27" t="e">
        <f t="shared" si="21"/>
        <v>#DIV/0!</v>
      </c>
      <c r="N142" s="194" t="e">
        <f t="shared" si="8"/>
        <v>#DIV/0!</v>
      </c>
      <c r="O142" s="194" t="e">
        <f t="shared" si="9"/>
        <v>#DIV/0!</v>
      </c>
      <c r="P142" s="27" t="e">
        <f t="shared" si="10"/>
        <v>#DIV/0!</v>
      </c>
      <c r="Q142" s="25" t="e">
        <f t="shared" si="11"/>
        <v>#DIV/0!</v>
      </c>
    </row>
    <row r="143" spans="1:17" x14ac:dyDescent="0.35">
      <c r="A143" s="194">
        <f t="shared" si="6"/>
        <v>0</v>
      </c>
      <c r="B143" s="29"/>
      <c r="C143" s="25" t="e">
        <f t="shared" si="12"/>
        <v>#DIV/0!</v>
      </c>
      <c r="D143" s="27" t="e">
        <f t="shared" si="7"/>
        <v>#DIV/0!</v>
      </c>
      <c r="E143" s="28" t="e">
        <f t="shared" si="13"/>
        <v>#DIV/0!</v>
      </c>
      <c r="F143" s="27" t="e">
        <f t="shared" si="14"/>
        <v>#DIV/0!</v>
      </c>
      <c r="G143" s="27" t="e">
        <f t="shared" si="15"/>
        <v>#DIV/0!</v>
      </c>
      <c r="H143" s="27" t="e">
        <f t="shared" si="16"/>
        <v>#DIV/0!</v>
      </c>
      <c r="I143" s="194" t="e">
        <f t="shared" si="17"/>
        <v>#DIV/0!</v>
      </c>
      <c r="J143" s="229" t="e">
        <f t="shared" si="18"/>
        <v>#DIV/0!</v>
      </c>
      <c r="K143" s="27" t="e">
        <f t="shared" si="19"/>
        <v>#DIV/0!</v>
      </c>
      <c r="L143" s="27">
        <f t="shared" si="20"/>
        <v>0</v>
      </c>
      <c r="M143" s="27" t="e">
        <f t="shared" si="21"/>
        <v>#DIV/0!</v>
      </c>
      <c r="N143" s="194" t="e">
        <f t="shared" si="8"/>
        <v>#DIV/0!</v>
      </c>
      <c r="O143" s="194" t="e">
        <f t="shared" si="9"/>
        <v>#DIV/0!</v>
      </c>
      <c r="P143" s="27" t="e">
        <f t="shared" si="10"/>
        <v>#DIV/0!</v>
      </c>
      <c r="Q143" s="25" t="e">
        <f t="shared" si="11"/>
        <v>#DIV/0!</v>
      </c>
    </row>
    <row r="144" spans="1:17" x14ac:dyDescent="0.35">
      <c r="A144" s="194">
        <f t="shared" si="6"/>
        <v>0</v>
      </c>
      <c r="B144" s="29"/>
      <c r="C144" s="25" t="e">
        <f t="shared" si="12"/>
        <v>#DIV/0!</v>
      </c>
      <c r="D144" s="27" t="e">
        <f t="shared" si="7"/>
        <v>#DIV/0!</v>
      </c>
      <c r="E144" s="28" t="e">
        <f t="shared" si="13"/>
        <v>#DIV/0!</v>
      </c>
      <c r="F144" s="27" t="e">
        <f t="shared" si="14"/>
        <v>#DIV/0!</v>
      </c>
      <c r="G144" s="27" t="e">
        <f t="shared" si="15"/>
        <v>#DIV/0!</v>
      </c>
      <c r="H144" s="27" t="e">
        <f t="shared" si="16"/>
        <v>#DIV/0!</v>
      </c>
      <c r="I144" s="194" t="e">
        <f t="shared" si="17"/>
        <v>#DIV/0!</v>
      </c>
      <c r="J144" s="229" t="e">
        <f t="shared" si="18"/>
        <v>#DIV/0!</v>
      </c>
      <c r="K144" s="27" t="e">
        <f t="shared" si="19"/>
        <v>#DIV/0!</v>
      </c>
      <c r="L144" s="27">
        <f t="shared" si="20"/>
        <v>0</v>
      </c>
      <c r="M144" s="27" t="e">
        <f t="shared" si="21"/>
        <v>#DIV/0!</v>
      </c>
      <c r="N144" s="194" t="e">
        <f t="shared" si="8"/>
        <v>#DIV/0!</v>
      </c>
      <c r="O144" s="194" t="e">
        <f t="shared" si="9"/>
        <v>#DIV/0!</v>
      </c>
      <c r="P144" s="27" t="e">
        <f t="shared" si="10"/>
        <v>#DIV/0!</v>
      </c>
      <c r="Q144" s="25" t="e">
        <f t="shared" si="11"/>
        <v>#DIV/0!</v>
      </c>
    </row>
    <row r="145" spans="1:17" x14ac:dyDescent="0.35">
      <c r="A145" s="194">
        <f t="shared" si="6"/>
        <v>0</v>
      </c>
      <c r="B145" s="29"/>
      <c r="C145" s="25" t="e">
        <f t="shared" si="12"/>
        <v>#DIV/0!</v>
      </c>
      <c r="D145" s="27" t="e">
        <f t="shared" si="7"/>
        <v>#DIV/0!</v>
      </c>
      <c r="E145" s="28" t="e">
        <f t="shared" si="13"/>
        <v>#DIV/0!</v>
      </c>
      <c r="F145" s="27" t="e">
        <f t="shared" si="14"/>
        <v>#DIV/0!</v>
      </c>
      <c r="G145" s="27" t="e">
        <f t="shared" si="15"/>
        <v>#DIV/0!</v>
      </c>
      <c r="H145" s="27" t="e">
        <f t="shared" si="16"/>
        <v>#DIV/0!</v>
      </c>
      <c r="I145" s="194" t="e">
        <f t="shared" si="17"/>
        <v>#DIV/0!</v>
      </c>
      <c r="J145" s="229" t="e">
        <f t="shared" si="18"/>
        <v>#DIV/0!</v>
      </c>
      <c r="K145" s="27" t="e">
        <f t="shared" si="19"/>
        <v>#DIV/0!</v>
      </c>
      <c r="L145" s="27">
        <f t="shared" si="20"/>
        <v>0</v>
      </c>
      <c r="M145" s="27" t="e">
        <f t="shared" si="21"/>
        <v>#DIV/0!</v>
      </c>
      <c r="N145" s="194" t="e">
        <f t="shared" si="8"/>
        <v>#DIV/0!</v>
      </c>
      <c r="O145" s="194" t="e">
        <f t="shared" si="9"/>
        <v>#DIV/0!</v>
      </c>
      <c r="P145" s="27" t="e">
        <f t="shared" si="10"/>
        <v>#DIV/0!</v>
      </c>
      <c r="Q145" s="25" t="e">
        <f t="shared" si="11"/>
        <v>#DIV/0!</v>
      </c>
    </row>
    <row r="146" spans="1:17" x14ac:dyDescent="0.35">
      <c r="A146" s="194">
        <f t="shared" si="6"/>
        <v>0</v>
      </c>
      <c r="B146" s="29"/>
      <c r="C146" s="25" t="e">
        <f t="shared" si="12"/>
        <v>#DIV/0!</v>
      </c>
      <c r="D146" s="27" t="e">
        <f t="shared" si="7"/>
        <v>#DIV/0!</v>
      </c>
      <c r="E146" s="28" t="e">
        <f t="shared" si="13"/>
        <v>#DIV/0!</v>
      </c>
      <c r="F146" s="27" t="e">
        <f t="shared" si="14"/>
        <v>#DIV/0!</v>
      </c>
      <c r="G146" s="27" t="e">
        <f t="shared" si="15"/>
        <v>#DIV/0!</v>
      </c>
      <c r="H146" s="27" t="e">
        <f t="shared" si="16"/>
        <v>#DIV/0!</v>
      </c>
      <c r="I146" s="194" t="e">
        <f t="shared" si="17"/>
        <v>#DIV/0!</v>
      </c>
      <c r="J146" s="229" t="e">
        <f t="shared" si="18"/>
        <v>#DIV/0!</v>
      </c>
      <c r="K146" s="27" t="e">
        <f t="shared" si="19"/>
        <v>#DIV/0!</v>
      </c>
      <c r="L146" s="27">
        <f t="shared" si="20"/>
        <v>0</v>
      </c>
      <c r="M146" s="27" t="e">
        <f t="shared" si="21"/>
        <v>#DIV/0!</v>
      </c>
      <c r="N146" s="194" t="e">
        <f t="shared" si="8"/>
        <v>#DIV/0!</v>
      </c>
      <c r="O146" s="194" t="e">
        <f t="shared" si="9"/>
        <v>#DIV/0!</v>
      </c>
      <c r="P146" s="27" t="e">
        <f t="shared" si="10"/>
        <v>#DIV/0!</v>
      </c>
      <c r="Q146" s="25" t="e">
        <f t="shared" si="11"/>
        <v>#DIV/0!</v>
      </c>
    </row>
    <row r="147" spans="1:17" x14ac:dyDescent="0.35">
      <c r="A147" s="194">
        <f t="shared" si="6"/>
        <v>0</v>
      </c>
      <c r="B147" s="29"/>
      <c r="C147" s="25" t="e">
        <f t="shared" si="12"/>
        <v>#DIV/0!</v>
      </c>
      <c r="D147" s="27" t="e">
        <f t="shared" si="7"/>
        <v>#DIV/0!</v>
      </c>
      <c r="E147" s="28" t="e">
        <f t="shared" si="13"/>
        <v>#DIV/0!</v>
      </c>
      <c r="F147" s="27" t="e">
        <f t="shared" si="14"/>
        <v>#DIV/0!</v>
      </c>
      <c r="G147" s="27" t="e">
        <f t="shared" si="15"/>
        <v>#DIV/0!</v>
      </c>
      <c r="H147" s="27" t="e">
        <f t="shared" si="16"/>
        <v>#DIV/0!</v>
      </c>
      <c r="I147" s="194" t="e">
        <f t="shared" si="17"/>
        <v>#DIV/0!</v>
      </c>
      <c r="J147" s="229" t="e">
        <f t="shared" si="18"/>
        <v>#DIV/0!</v>
      </c>
      <c r="K147" s="27" t="e">
        <f t="shared" si="19"/>
        <v>#DIV/0!</v>
      </c>
      <c r="L147" s="27">
        <f t="shared" si="20"/>
        <v>0</v>
      </c>
      <c r="M147" s="27" t="e">
        <f t="shared" si="21"/>
        <v>#DIV/0!</v>
      </c>
      <c r="N147" s="194" t="e">
        <f t="shared" si="8"/>
        <v>#DIV/0!</v>
      </c>
      <c r="O147" s="194" t="e">
        <f t="shared" si="9"/>
        <v>#DIV/0!</v>
      </c>
      <c r="P147" s="27" t="e">
        <f t="shared" si="10"/>
        <v>#DIV/0!</v>
      </c>
      <c r="Q147" s="25" t="e">
        <f t="shared" si="11"/>
        <v>#DIV/0!</v>
      </c>
    </row>
    <row r="148" spans="1:17" x14ac:dyDescent="0.35">
      <c r="A148" s="194">
        <f t="shared" si="6"/>
        <v>0</v>
      </c>
      <c r="B148" s="29"/>
      <c r="C148" s="25" t="e">
        <f t="shared" si="12"/>
        <v>#DIV/0!</v>
      </c>
      <c r="D148" s="27" t="e">
        <f t="shared" si="7"/>
        <v>#DIV/0!</v>
      </c>
      <c r="E148" s="28" t="e">
        <f t="shared" si="13"/>
        <v>#DIV/0!</v>
      </c>
      <c r="F148" s="27" t="e">
        <f t="shared" si="14"/>
        <v>#DIV/0!</v>
      </c>
      <c r="G148" s="27" t="e">
        <f t="shared" si="15"/>
        <v>#DIV/0!</v>
      </c>
      <c r="H148" s="27" t="e">
        <f t="shared" si="16"/>
        <v>#DIV/0!</v>
      </c>
      <c r="I148" s="194" t="e">
        <f t="shared" si="17"/>
        <v>#DIV/0!</v>
      </c>
      <c r="J148" s="229" t="e">
        <f t="shared" si="18"/>
        <v>#DIV/0!</v>
      </c>
      <c r="K148" s="27" t="e">
        <f t="shared" si="19"/>
        <v>#DIV/0!</v>
      </c>
      <c r="L148" s="27">
        <f t="shared" si="20"/>
        <v>0</v>
      </c>
      <c r="M148" s="27" t="e">
        <f t="shared" si="21"/>
        <v>#DIV/0!</v>
      </c>
      <c r="N148" s="194" t="e">
        <f t="shared" si="8"/>
        <v>#DIV/0!</v>
      </c>
      <c r="O148" s="194" t="e">
        <f t="shared" si="9"/>
        <v>#DIV/0!</v>
      </c>
      <c r="P148" s="27" t="e">
        <f t="shared" si="10"/>
        <v>#DIV/0!</v>
      </c>
      <c r="Q148" s="25" t="e">
        <f t="shared" si="11"/>
        <v>#DIV/0!</v>
      </c>
    </row>
    <row r="149" spans="1:17" x14ac:dyDescent="0.35">
      <c r="A149" s="194">
        <f t="shared" si="6"/>
        <v>0</v>
      </c>
      <c r="B149" s="29"/>
      <c r="C149" s="25" t="e">
        <f t="shared" si="12"/>
        <v>#DIV/0!</v>
      </c>
      <c r="D149" s="27" t="e">
        <f t="shared" si="7"/>
        <v>#DIV/0!</v>
      </c>
      <c r="E149" s="28" t="e">
        <f t="shared" si="13"/>
        <v>#DIV/0!</v>
      </c>
      <c r="F149" s="27" t="e">
        <f t="shared" si="14"/>
        <v>#DIV/0!</v>
      </c>
      <c r="G149" s="27" t="e">
        <f t="shared" si="15"/>
        <v>#DIV/0!</v>
      </c>
      <c r="H149" s="27" t="e">
        <f t="shared" si="16"/>
        <v>#DIV/0!</v>
      </c>
      <c r="I149" s="194" t="e">
        <f t="shared" si="17"/>
        <v>#DIV/0!</v>
      </c>
      <c r="J149" s="229" t="e">
        <f t="shared" si="18"/>
        <v>#DIV/0!</v>
      </c>
      <c r="K149" s="27" t="e">
        <f t="shared" si="19"/>
        <v>#DIV/0!</v>
      </c>
      <c r="L149" s="27">
        <f t="shared" si="20"/>
        <v>0</v>
      </c>
      <c r="M149" s="27" t="e">
        <f t="shared" si="21"/>
        <v>#DIV/0!</v>
      </c>
      <c r="N149" s="194" t="e">
        <f t="shared" si="8"/>
        <v>#DIV/0!</v>
      </c>
      <c r="O149" s="194" t="e">
        <f t="shared" si="9"/>
        <v>#DIV/0!</v>
      </c>
      <c r="P149" s="27" t="e">
        <f t="shared" si="10"/>
        <v>#DIV/0!</v>
      </c>
      <c r="Q149" s="25" t="e">
        <f t="shared" si="11"/>
        <v>#DIV/0!</v>
      </c>
    </row>
    <row r="150" spans="1:17" x14ac:dyDescent="0.35">
      <c r="A150" s="194">
        <f t="shared" si="6"/>
        <v>0</v>
      </c>
      <c r="B150" s="29"/>
      <c r="C150" s="25" t="e">
        <f t="shared" si="12"/>
        <v>#DIV/0!</v>
      </c>
      <c r="D150" s="27" t="e">
        <f t="shared" si="7"/>
        <v>#DIV/0!</v>
      </c>
      <c r="E150" s="28" t="e">
        <f t="shared" si="13"/>
        <v>#DIV/0!</v>
      </c>
      <c r="F150" s="27" t="e">
        <f t="shared" si="14"/>
        <v>#DIV/0!</v>
      </c>
      <c r="G150" s="27" t="e">
        <f t="shared" si="15"/>
        <v>#DIV/0!</v>
      </c>
      <c r="H150" s="27" t="e">
        <f t="shared" si="16"/>
        <v>#DIV/0!</v>
      </c>
      <c r="I150" s="194" t="e">
        <f t="shared" si="17"/>
        <v>#DIV/0!</v>
      </c>
      <c r="J150" s="229" t="e">
        <f t="shared" si="18"/>
        <v>#DIV/0!</v>
      </c>
      <c r="K150" s="27" t="e">
        <f t="shared" si="19"/>
        <v>#DIV/0!</v>
      </c>
      <c r="L150" s="27">
        <f t="shared" si="20"/>
        <v>0</v>
      </c>
      <c r="M150" s="27" t="e">
        <f t="shared" si="21"/>
        <v>#DIV/0!</v>
      </c>
      <c r="N150" s="194" t="e">
        <f t="shared" si="8"/>
        <v>#DIV/0!</v>
      </c>
      <c r="O150" s="194" t="e">
        <f t="shared" si="9"/>
        <v>#DIV/0!</v>
      </c>
      <c r="P150" s="27" t="e">
        <f t="shared" si="10"/>
        <v>#DIV/0!</v>
      </c>
      <c r="Q150" s="25" t="e">
        <f t="shared" si="11"/>
        <v>#DIV/0!</v>
      </c>
    </row>
    <row r="151" spans="1:17" x14ac:dyDescent="0.35">
      <c r="A151" s="194">
        <f t="shared" si="6"/>
        <v>0</v>
      </c>
      <c r="B151" s="29"/>
      <c r="C151" s="25" t="e">
        <f t="shared" si="12"/>
        <v>#DIV/0!</v>
      </c>
      <c r="D151" s="27" t="e">
        <f t="shared" si="7"/>
        <v>#DIV/0!</v>
      </c>
      <c r="E151" s="28" t="e">
        <f t="shared" si="13"/>
        <v>#DIV/0!</v>
      </c>
      <c r="F151" s="27" t="e">
        <f t="shared" si="14"/>
        <v>#DIV/0!</v>
      </c>
      <c r="G151" s="27" t="e">
        <f t="shared" si="15"/>
        <v>#DIV/0!</v>
      </c>
      <c r="H151" s="27" t="e">
        <f t="shared" si="16"/>
        <v>#DIV/0!</v>
      </c>
      <c r="I151" s="194" t="e">
        <f t="shared" si="17"/>
        <v>#DIV/0!</v>
      </c>
      <c r="J151" s="229" t="e">
        <f t="shared" si="18"/>
        <v>#DIV/0!</v>
      </c>
      <c r="K151" s="27" t="e">
        <f t="shared" si="19"/>
        <v>#DIV/0!</v>
      </c>
      <c r="L151" s="27">
        <f t="shared" si="20"/>
        <v>0</v>
      </c>
      <c r="M151" s="27" t="e">
        <f t="shared" si="21"/>
        <v>#DIV/0!</v>
      </c>
      <c r="N151" s="194" t="e">
        <f t="shared" si="8"/>
        <v>#DIV/0!</v>
      </c>
      <c r="O151" s="194" t="e">
        <f t="shared" si="9"/>
        <v>#DIV/0!</v>
      </c>
      <c r="P151" s="27" t="e">
        <f t="shared" si="10"/>
        <v>#DIV/0!</v>
      </c>
      <c r="Q151" s="25" t="e">
        <f t="shared" si="11"/>
        <v>#DIV/0!</v>
      </c>
    </row>
    <row r="152" spans="1:17" x14ac:dyDescent="0.35">
      <c r="A152" s="194">
        <f t="shared" si="6"/>
        <v>0</v>
      </c>
      <c r="B152" s="29"/>
      <c r="C152" s="25" t="e">
        <f t="shared" si="12"/>
        <v>#DIV/0!</v>
      </c>
      <c r="D152" s="27" t="e">
        <f t="shared" si="7"/>
        <v>#DIV/0!</v>
      </c>
      <c r="E152" s="28" t="e">
        <f t="shared" si="13"/>
        <v>#DIV/0!</v>
      </c>
      <c r="F152" s="27" t="e">
        <f t="shared" si="14"/>
        <v>#DIV/0!</v>
      </c>
      <c r="G152" s="27" t="e">
        <f t="shared" si="15"/>
        <v>#DIV/0!</v>
      </c>
      <c r="H152" s="27" t="e">
        <f t="shared" si="16"/>
        <v>#DIV/0!</v>
      </c>
      <c r="I152" s="194" t="e">
        <f t="shared" si="17"/>
        <v>#DIV/0!</v>
      </c>
      <c r="J152" s="229" t="e">
        <f t="shared" si="18"/>
        <v>#DIV/0!</v>
      </c>
      <c r="K152" s="27" t="e">
        <f t="shared" si="19"/>
        <v>#DIV/0!</v>
      </c>
      <c r="L152" s="27">
        <f t="shared" si="20"/>
        <v>0</v>
      </c>
      <c r="M152" s="27" t="e">
        <f t="shared" si="21"/>
        <v>#DIV/0!</v>
      </c>
      <c r="N152" s="194" t="e">
        <f t="shared" si="8"/>
        <v>#DIV/0!</v>
      </c>
      <c r="O152" s="194" t="e">
        <f t="shared" si="9"/>
        <v>#DIV/0!</v>
      </c>
      <c r="P152" s="27" t="e">
        <f t="shared" si="10"/>
        <v>#DIV/0!</v>
      </c>
      <c r="Q152" s="25" t="e">
        <f t="shared" si="11"/>
        <v>#DIV/0!</v>
      </c>
    </row>
    <row r="153" spans="1:17" x14ac:dyDescent="0.35">
      <c r="A153" s="194">
        <f t="shared" si="6"/>
        <v>0</v>
      </c>
      <c r="B153" s="29"/>
      <c r="C153" s="25" t="e">
        <f t="shared" si="12"/>
        <v>#DIV/0!</v>
      </c>
      <c r="D153" s="27" t="e">
        <f t="shared" si="7"/>
        <v>#DIV/0!</v>
      </c>
      <c r="E153" s="28" t="e">
        <f t="shared" si="13"/>
        <v>#DIV/0!</v>
      </c>
      <c r="F153" s="27" t="e">
        <f t="shared" si="14"/>
        <v>#DIV/0!</v>
      </c>
      <c r="G153" s="27" t="e">
        <f t="shared" si="15"/>
        <v>#DIV/0!</v>
      </c>
      <c r="H153" s="27" t="e">
        <f t="shared" si="16"/>
        <v>#DIV/0!</v>
      </c>
      <c r="I153" s="194" t="e">
        <f t="shared" si="17"/>
        <v>#DIV/0!</v>
      </c>
      <c r="J153" s="229" t="e">
        <f t="shared" si="18"/>
        <v>#DIV/0!</v>
      </c>
      <c r="K153" s="27" t="e">
        <f t="shared" si="19"/>
        <v>#DIV/0!</v>
      </c>
      <c r="L153" s="27">
        <f t="shared" si="20"/>
        <v>0</v>
      </c>
      <c r="M153" s="27" t="e">
        <f t="shared" si="21"/>
        <v>#DIV/0!</v>
      </c>
      <c r="N153" s="194" t="e">
        <f t="shared" si="8"/>
        <v>#DIV/0!</v>
      </c>
      <c r="O153" s="194" t="e">
        <f t="shared" si="9"/>
        <v>#DIV/0!</v>
      </c>
      <c r="P153" s="27" t="e">
        <f t="shared" si="10"/>
        <v>#DIV/0!</v>
      </c>
      <c r="Q153" s="25" t="e">
        <f t="shared" si="11"/>
        <v>#DIV/0!</v>
      </c>
    </row>
    <row r="154" spans="1:17" x14ac:dyDescent="0.35">
      <c r="A154" s="194">
        <f t="shared" si="6"/>
        <v>0</v>
      </c>
      <c r="B154" s="29"/>
      <c r="C154" s="25" t="e">
        <f t="shared" si="12"/>
        <v>#DIV/0!</v>
      </c>
      <c r="D154" s="27" t="e">
        <f t="shared" si="7"/>
        <v>#DIV/0!</v>
      </c>
      <c r="E154" s="28" t="e">
        <f t="shared" si="13"/>
        <v>#DIV/0!</v>
      </c>
      <c r="F154" s="27" t="e">
        <f t="shared" si="14"/>
        <v>#DIV/0!</v>
      </c>
      <c r="G154" s="27" t="e">
        <f t="shared" si="15"/>
        <v>#DIV/0!</v>
      </c>
      <c r="H154" s="27" t="e">
        <f t="shared" si="16"/>
        <v>#DIV/0!</v>
      </c>
      <c r="I154" s="194" t="e">
        <f t="shared" si="17"/>
        <v>#DIV/0!</v>
      </c>
      <c r="J154" s="229" t="e">
        <f t="shared" si="18"/>
        <v>#DIV/0!</v>
      </c>
      <c r="K154" s="27" t="e">
        <f t="shared" si="19"/>
        <v>#DIV/0!</v>
      </c>
      <c r="L154" s="27">
        <f t="shared" si="20"/>
        <v>0</v>
      </c>
      <c r="M154" s="27" t="e">
        <f t="shared" si="21"/>
        <v>#DIV/0!</v>
      </c>
      <c r="N154" s="194" t="e">
        <f t="shared" si="8"/>
        <v>#DIV/0!</v>
      </c>
      <c r="O154" s="194" t="e">
        <f t="shared" si="9"/>
        <v>#DIV/0!</v>
      </c>
      <c r="P154" s="27" t="e">
        <f t="shared" si="10"/>
        <v>#DIV/0!</v>
      </c>
      <c r="Q154" s="25" t="e">
        <f t="shared" si="11"/>
        <v>#DIV/0!</v>
      </c>
    </row>
    <row r="155" spans="1:17" x14ac:dyDescent="0.35">
      <c r="A155" s="194">
        <f t="shared" si="6"/>
        <v>0</v>
      </c>
      <c r="B155" s="29"/>
      <c r="C155" s="25" t="e">
        <f t="shared" si="12"/>
        <v>#DIV/0!</v>
      </c>
      <c r="D155" s="27" t="e">
        <f t="shared" si="7"/>
        <v>#DIV/0!</v>
      </c>
      <c r="E155" s="28" t="e">
        <f t="shared" si="13"/>
        <v>#DIV/0!</v>
      </c>
      <c r="F155" s="27" t="e">
        <f t="shared" si="14"/>
        <v>#DIV/0!</v>
      </c>
      <c r="G155" s="27" t="e">
        <f t="shared" si="15"/>
        <v>#DIV/0!</v>
      </c>
      <c r="H155" s="27" t="e">
        <f t="shared" si="16"/>
        <v>#DIV/0!</v>
      </c>
      <c r="I155" s="194" t="e">
        <f t="shared" si="17"/>
        <v>#DIV/0!</v>
      </c>
      <c r="J155" s="229" t="e">
        <f t="shared" si="18"/>
        <v>#DIV/0!</v>
      </c>
      <c r="K155" s="27" t="e">
        <f t="shared" si="19"/>
        <v>#DIV/0!</v>
      </c>
      <c r="L155" s="27">
        <f t="shared" si="20"/>
        <v>0</v>
      </c>
      <c r="M155" s="27" t="e">
        <f t="shared" si="21"/>
        <v>#DIV/0!</v>
      </c>
      <c r="N155" s="194" t="e">
        <f t="shared" si="8"/>
        <v>#DIV/0!</v>
      </c>
      <c r="O155" s="194" t="e">
        <f t="shared" si="9"/>
        <v>#DIV/0!</v>
      </c>
      <c r="P155" s="27" t="e">
        <f t="shared" si="10"/>
        <v>#DIV/0!</v>
      </c>
      <c r="Q155" s="25" t="e">
        <f t="shared" si="11"/>
        <v>#DIV/0!</v>
      </c>
    </row>
    <row r="156" spans="1:17" x14ac:dyDescent="0.35">
      <c r="A156" s="194">
        <f t="shared" si="6"/>
        <v>0</v>
      </c>
      <c r="B156" s="29"/>
      <c r="C156" s="25" t="e">
        <f t="shared" si="12"/>
        <v>#DIV/0!</v>
      </c>
      <c r="D156" s="27" t="e">
        <f t="shared" si="7"/>
        <v>#DIV/0!</v>
      </c>
      <c r="E156" s="28" t="e">
        <f t="shared" si="13"/>
        <v>#DIV/0!</v>
      </c>
      <c r="F156" s="27" t="e">
        <f t="shared" si="14"/>
        <v>#DIV/0!</v>
      </c>
      <c r="G156" s="27" t="e">
        <f t="shared" si="15"/>
        <v>#DIV/0!</v>
      </c>
      <c r="H156" s="27" t="e">
        <f t="shared" si="16"/>
        <v>#DIV/0!</v>
      </c>
      <c r="I156" s="194" t="e">
        <f t="shared" si="17"/>
        <v>#DIV/0!</v>
      </c>
      <c r="J156" s="229" t="e">
        <f t="shared" si="18"/>
        <v>#DIV/0!</v>
      </c>
      <c r="K156" s="27" t="e">
        <f t="shared" si="19"/>
        <v>#DIV/0!</v>
      </c>
      <c r="L156" s="27">
        <f t="shared" si="20"/>
        <v>0</v>
      </c>
      <c r="M156" s="27" t="e">
        <f t="shared" si="21"/>
        <v>#DIV/0!</v>
      </c>
      <c r="N156" s="194" t="e">
        <f t="shared" si="8"/>
        <v>#DIV/0!</v>
      </c>
      <c r="O156" s="194" t="e">
        <f t="shared" si="9"/>
        <v>#DIV/0!</v>
      </c>
      <c r="P156" s="27" t="e">
        <f t="shared" si="10"/>
        <v>#DIV/0!</v>
      </c>
      <c r="Q156" s="25" t="e">
        <f t="shared" si="11"/>
        <v>#DIV/0!</v>
      </c>
    </row>
    <row r="157" spans="1:17" x14ac:dyDescent="0.35">
      <c r="A157" s="194">
        <f t="shared" si="6"/>
        <v>0</v>
      </c>
      <c r="B157" s="29"/>
      <c r="C157" s="25" t="e">
        <f t="shared" si="12"/>
        <v>#DIV/0!</v>
      </c>
      <c r="D157" s="27" t="e">
        <f t="shared" si="7"/>
        <v>#DIV/0!</v>
      </c>
      <c r="E157" s="28" t="e">
        <f t="shared" si="13"/>
        <v>#DIV/0!</v>
      </c>
      <c r="F157" s="27" t="e">
        <f t="shared" si="14"/>
        <v>#DIV/0!</v>
      </c>
      <c r="G157" s="27" t="e">
        <f t="shared" si="15"/>
        <v>#DIV/0!</v>
      </c>
      <c r="H157" s="27" t="e">
        <f t="shared" si="16"/>
        <v>#DIV/0!</v>
      </c>
      <c r="I157" s="194" t="e">
        <f t="shared" si="17"/>
        <v>#DIV/0!</v>
      </c>
      <c r="J157" s="229" t="e">
        <f t="shared" si="18"/>
        <v>#DIV/0!</v>
      </c>
      <c r="K157" s="27" t="e">
        <f t="shared" si="19"/>
        <v>#DIV/0!</v>
      </c>
      <c r="L157" s="27">
        <f t="shared" si="20"/>
        <v>0</v>
      </c>
      <c r="M157" s="27" t="e">
        <f t="shared" si="21"/>
        <v>#DIV/0!</v>
      </c>
      <c r="N157" s="194" t="e">
        <f t="shared" si="8"/>
        <v>#DIV/0!</v>
      </c>
      <c r="O157" s="194" t="e">
        <f t="shared" si="9"/>
        <v>#DIV/0!</v>
      </c>
      <c r="P157" s="27" t="e">
        <f t="shared" si="10"/>
        <v>#DIV/0!</v>
      </c>
      <c r="Q157" s="25" t="e">
        <f t="shared" si="11"/>
        <v>#DIV/0!</v>
      </c>
    </row>
    <row r="158" spans="1:17" x14ac:dyDescent="0.35">
      <c r="A158" s="194">
        <f t="shared" si="6"/>
        <v>0</v>
      </c>
      <c r="B158" s="29"/>
      <c r="C158" s="25" t="e">
        <f t="shared" si="12"/>
        <v>#DIV/0!</v>
      </c>
      <c r="D158" s="27" t="e">
        <f t="shared" si="7"/>
        <v>#DIV/0!</v>
      </c>
      <c r="E158" s="28" t="e">
        <f t="shared" si="13"/>
        <v>#DIV/0!</v>
      </c>
      <c r="F158" s="27" t="e">
        <f t="shared" si="14"/>
        <v>#DIV/0!</v>
      </c>
      <c r="G158" s="27" t="e">
        <f t="shared" si="15"/>
        <v>#DIV/0!</v>
      </c>
      <c r="H158" s="27" t="e">
        <f t="shared" si="16"/>
        <v>#DIV/0!</v>
      </c>
      <c r="I158" s="194" t="e">
        <f t="shared" si="17"/>
        <v>#DIV/0!</v>
      </c>
      <c r="J158" s="229" t="e">
        <f t="shared" si="18"/>
        <v>#DIV/0!</v>
      </c>
      <c r="K158" s="27" t="e">
        <f t="shared" si="19"/>
        <v>#DIV/0!</v>
      </c>
      <c r="L158" s="27">
        <f t="shared" si="20"/>
        <v>0</v>
      </c>
      <c r="M158" s="27" t="e">
        <f t="shared" si="21"/>
        <v>#DIV/0!</v>
      </c>
      <c r="N158" s="194" t="e">
        <f t="shared" si="8"/>
        <v>#DIV/0!</v>
      </c>
      <c r="O158" s="194" t="e">
        <f t="shared" si="9"/>
        <v>#DIV/0!</v>
      </c>
      <c r="P158" s="27" t="e">
        <f t="shared" si="10"/>
        <v>#DIV/0!</v>
      </c>
      <c r="Q158" s="25" t="e">
        <f t="shared" si="11"/>
        <v>#DIV/0!</v>
      </c>
    </row>
    <row r="159" spans="1:17" x14ac:dyDescent="0.35">
      <c r="A159" s="194">
        <f t="shared" si="6"/>
        <v>0</v>
      </c>
      <c r="B159" s="29"/>
      <c r="C159" s="25" t="e">
        <f t="shared" si="12"/>
        <v>#DIV/0!</v>
      </c>
      <c r="D159" s="27" t="e">
        <f t="shared" si="7"/>
        <v>#DIV/0!</v>
      </c>
      <c r="E159" s="28" t="e">
        <f t="shared" si="13"/>
        <v>#DIV/0!</v>
      </c>
      <c r="F159" s="27" t="e">
        <f t="shared" si="14"/>
        <v>#DIV/0!</v>
      </c>
      <c r="G159" s="27" t="e">
        <f t="shared" si="15"/>
        <v>#DIV/0!</v>
      </c>
      <c r="H159" s="27" t="e">
        <f t="shared" si="16"/>
        <v>#DIV/0!</v>
      </c>
      <c r="I159" s="194" t="e">
        <f t="shared" si="17"/>
        <v>#DIV/0!</v>
      </c>
      <c r="J159" s="229" t="e">
        <f t="shared" si="18"/>
        <v>#DIV/0!</v>
      </c>
      <c r="K159" s="27" t="e">
        <f t="shared" si="19"/>
        <v>#DIV/0!</v>
      </c>
      <c r="L159" s="27">
        <f t="shared" si="20"/>
        <v>0</v>
      </c>
      <c r="M159" s="27" t="e">
        <f t="shared" si="21"/>
        <v>#DIV/0!</v>
      </c>
      <c r="N159" s="194" t="e">
        <f t="shared" si="8"/>
        <v>#DIV/0!</v>
      </c>
      <c r="O159" s="194" t="e">
        <f t="shared" si="9"/>
        <v>#DIV/0!</v>
      </c>
      <c r="P159" s="27" t="e">
        <f t="shared" si="10"/>
        <v>#DIV/0!</v>
      </c>
      <c r="Q159" s="25" t="e">
        <f t="shared" si="11"/>
        <v>#DIV/0!</v>
      </c>
    </row>
    <row r="160" spans="1:17" x14ac:dyDescent="0.35">
      <c r="A160" s="194">
        <f t="shared" si="6"/>
        <v>0</v>
      </c>
      <c r="B160" s="29"/>
      <c r="C160" s="25" t="e">
        <f t="shared" si="12"/>
        <v>#DIV/0!</v>
      </c>
      <c r="D160" s="27" t="e">
        <f t="shared" si="7"/>
        <v>#DIV/0!</v>
      </c>
      <c r="E160" s="28" t="e">
        <f t="shared" si="13"/>
        <v>#DIV/0!</v>
      </c>
      <c r="F160" s="27" t="e">
        <f t="shared" si="14"/>
        <v>#DIV/0!</v>
      </c>
      <c r="G160" s="27" t="e">
        <f t="shared" si="15"/>
        <v>#DIV/0!</v>
      </c>
      <c r="H160" s="27" t="e">
        <f t="shared" si="16"/>
        <v>#DIV/0!</v>
      </c>
      <c r="I160" s="194" t="e">
        <f t="shared" si="17"/>
        <v>#DIV/0!</v>
      </c>
      <c r="J160" s="229" t="e">
        <f t="shared" si="18"/>
        <v>#DIV/0!</v>
      </c>
      <c r="K160" s="27" t="e">
        <f t="shared" si="19"/>
        <v>#DIV/0!</v>
      </c>
      <c r="L160" s="27">
        <f t="shared" si="20"/>
        <v>0</v>
      </c>
      <c r="M160" s="27" t="e">
        <f t="shared" si="21"/>
        <v>#DIV/0!</v>
      </c>
      <c r="N160" s="194" t="e">
        <f t="shared" si="8"/>
        <v>#DIV/0!</v>
      </c>
      <c r="O160" s="194" t="e">
        <f t="shared" si="9"/>
        <v>#DIV/0!</v>
      </c>
      <c r="P160" s="27" t="e">
        <f t="shared" si="10"/>
        <v>#DIV/0!</v>
      </c>
      <c r="Q160" s="25" t="e">
        <f t="shared" si="11"/>
        <v>#DIV/0!</v>
      </c>
    </row>
    <row r="161" spans="1:17" x14ac:dyDescent="0.35">
      <c r="A161" s="194">
        <f t="shared" si="6"/>
        <v>0</v>
      </c>
      <c r="B161" s="29"/>
      <c r="C161" s="25" t="e">
        <f t="shared" si="12"/>
        <v>#DIV/0!</v>
      </c>
      <c r="D161" s="27" t="e">
        <f t="shared" si="7"/>
        <v>#DIV/0!</v>
      </c>
      <c r="E161" s="28" t="e">
        <f t="shared" si="13"/>
        <v>#DIV/0!</v>
      </c>
      <c r="F161" s="27" t="e">
        <f t="shared" si="14"/>
        <v>#DIV/0!</v>
      </c>
      <c r="G161" s="27" t="e">
        <f t="shared" si="15"/>
        <v>#DIV/0!</v>
      </c>
      <c r="H161" s="27" t="e">
        <f t="shared" si="16"/>
        <v>#DIV/0!</v>
      </c>
      <c r="I161" s="194" t="e">
        <f t="shared" si="17"/>
        <v>#DIV/0!</v>
      </c>
      <c r="J161" s="229" t="e">
        <f t="shared" si="18"/>
        <v>#DIV/0!</v>
      </c>
      <c r="K161" s="27" t="e">
        <f t="shared" si="19"/>
        <v>#DIV/0!</v>
      </c>
      <c r="L161" s="27">
        <f t="shared" si="20"/>
        <v>0</v>
      </c>
      <c r="M161" s="27" t="e">
        <f t="shared" si="21"/>
        <v>#DIV/0!</v>
      </c>
      <c r="N161" s="194" t="e">
        <f t="shared" si="8"/>
        <v>#DIV/0!</v>
      </c>
      <c r="O161" s="194" t="e">
        <f t="shared" si="9"/>
        <v>#DIV/0!</v>
      </c>
      <c r="P161" s="27" t="e">
        <f t="shared" si="10"/>
        <v>#DIV/0!</v>
      </c>
      <c r="Q161" s="25" t="e">
        <f t="shared" si="11"/>
        <v>#DIV/0!</v>
      </c>
    </row>
    <row r="162" spans="1:17" x14ac:dyDescent="0.35">
      <c r="A162" s="194">
        <f t="shared" si="6"/>
        <v>0</v>
      </c>
      <c r="B162" s="29"/>
      <c r="C162" s="25" t="e">
        <f t="shared" si="12"/>
        <v>#DIV/0!</v>
      </c>
      <c r="D162" s="27" t="e">
        <f t="shared" si="7"/>
        <v>#DIV/0!</v>
      </c>
      <c r="E162" s="28" t="e">
        <f t="shared" si="13"/>
        <v>#DIV/0!</v>
      </c>
      <c r="F162" s="27" t="e">
        <f t="shared" si="14"/>
        <v>#DIV/0!</v>
      </c>
      <c r="G162" s="27" t="e">
        <f t="shared" si="15"/>
        <v>#DIV/0!</v>
      </c>
      <c r="H162" s="27" t="e">
        <f t="shared" si="16"/>
        <v>#DIV/0!</v>
      </c>
      <c r="I162" s="194" t="e">
        <f t="shared" si="17"/>
        <v>#DIV/0!</v>
      </c>
      <c r="J162" s="229" t="e">
        <f t="shared" si="18"/>
        <v>#DIV/0!</v>
      </c>
      <c r="K162" s="27" t="e">
        <f t="shared" si="19"/>
        <v>#DIV/0!</v>
      </c>
      <c r="L162" s="27">
        <f t="shared" si="20"/>
        <v>0</v>
      </c>
      <c r="M162" s="27" t="e">
        <f t="shared" si="21"/>
        <v>#DIV/0!</v>
      </c>
      <c r="N162" s="194" t="e">
        <f t="shared" si="8"/>
        <v>#DIV/0!</v>
      </c>
      <c r="O162" s="194" t="e">
        <f t="shared" si="9"/>
        <v>#DIV/0!</v>
      </c>
      <c r="P162" s="27" t="e">
        <f t="shared" si="10"/>
        <v>#DIV/0!</v>
      </c>
      <c r="Q162" s="25" t="e">
        <f t="shared" si="11"/>
        <v>#DIV/0!</v>
      </c>
    </row>
    <row r="163" spans="1:17" x14ac:dyDescent="0.35">
      <c r="A163" s="194">
        <f t="shared" si="6"/>
        <v>0</v>
      </c>
      <c r="B163" s="29"/>
      <c r="C163" s="25" t="e">
        <f t="shared" si="12"/>
        <v>#DIV/0!</v>
      </c>
      <c r="D163" s="27" t="e">
        <f t="shared" si="7"/>
        <v>#DIV/0!</v>
      </c>
      <c r="E163" s="28" t="e">
        <f t="shared" si="13"/>
        <v>#DIV/0!</v>
      </c>
      <c r="F163" s="27" t="e">
        <f t="shared" si="14"/>
        <v>#DIV/0!</v>
      </c>
      <c r="G163" s="27" t="e">
        <f t="shared" si="15"/>
        <v>#DIV/0!</v>
      </c>
      <c r="H163" s="27" t="e">
        <f t="shared" si="16"/>
        <v>#DIV/0!</v>
      </c>
      <c r="I163" s="194" t="e">
        <f t="shared" si="17"/>
        <v>#DIV/0!</v>
      </c>
      <c r="J163" s="229" t="e">
        <f t="shared" si="18"/>
        <v>#DIV/0!</v>
      </c>
      <c r="K163" s="27" t="e">
        <f t="shared" si="19"/>
        <v>#DIV/0!</v>
      </c>
      <c r="L163" s="27">
        <f t="shared" si="20"/>
        <v>0</v>
      </c>
      <c r="M163" s="27" t="e">
        <f t="shared" si="21"/>
        <v>#DIV/0!</v>
      </c>
      <c r="N163" s="194" t="e">
        <f t="shared" si="8"/>
        <v>#DIV/0!</v>
      </c>
      <c r="O163" s="194" t="e">
        <f t="shared" si="9"/>
        <v>#DIV/0!</v>
      </c>
      <c r="P163" s="27" t="e">
        <f t="shared" si="10"/>
        <v>#DIV/0!</v>
      </c>
      <c r="Q163" s="25" t="e">
        <f t="shared" si="11"/>
        <v>#DIV/0!</v>
      </c>
    </row>
    <row r="164" spans="1:17" x14ac:dyDescent="0.35">
      <c r="A164" s="194">
        <f t="shared" si="6"/>
        <v>0</v>
      </c>
      <c r="B164" s="29"/>
      <c r="C164" s="25" t="e">
        <f t="shared" si="12"/>
        <v>#DIV/0!</v>
      </c>
      <c r="D164" s="27" t="e">
        <f t="shared" si="7"/>
        <v>#DIV/0!</v>
      </c>
      <c r="E164" s="28" t="e">
        <f t="shared" si="13"/>
        <v>#DIV/0!</v>
      </c>
      <c r="F164" s="27" t="e">
        <f t="shared" si="14"/>
        <v>#DIV/0!</v>
      </c>
      <c r="G164" s="27" t="e">
        <f t="shared" si="15"/>
        <v>#DIV/0!</v>
      </c>
      <c r="H164" s="27" t="e">
        <f t="shared" si="16"/>
        <v>#DIV/0!</v>
      </c>
      <c r="I164" s="194" t="e">
        <f t="shared" si="17"/>
        <v>#DIV/0!</v>
      </c>
      <c r="J164" s="229" t="e">
        <f t="shared" si="18"/>
        <v>#DIV/0!</v>
      </c>
      <c r="K164" s="27" t="e">
        <f t="shared" si="19"/>
        <v>#DIV/0!</v>
      </c>
      <c r="L164" s="27">
        <f t="shared" si="20"/>
        <v>0</v>
      </c>
      <c r="M164" s="27" t="e">
        <f t="shared" si="21"/>
        <v>#DIV/0!</v>
      </c>
      <c r="N164" s="194" t="e">
        <f t="shared" si="8"/>
        <v>#DIV/0!</v>
      </c>
      <c r="O164" s="194" t="e">
        <f t="shared" si="9"/>
        <v>#DIV/0!</v>
      </c>
      <c r="P164" s="27" t="e">
        <f t="shared" si="10"/>
        <v>#DIV/0!</v>
      </c>
      <c r="Q164" s="25" t="e">
        <f t="shared" si="11"/>
        <v>#DIV/0!</v>
      </c>
    </row>
    <row r="165" spans="1:17" x14ac:dyDescent="0.35">
      <c r="A165" s="194">
        <f t="shared" si="6"/>
        <v>0</v>
      </c>
      <c r="B165" s="29"/>
      <c r="C165" s="25" t="e">
        <f t="shared" si="12"/>
        <v>#DIV/0!</v>
      </c>
      <c r="D165" s="27" t="e">
        <f t="shared" si="7"/>
        <v>#DIV/0!</v>
      </c>
      <c r="E165" s="28" t="e">
        <f t="shared" si="13"/>
        <v>#DIV/0!</v>
      </c>
      <c r="F165" s="27" t="e">
        <f t="shared" si="14"/>
        <v>#DIV/0!</v>
      </c>
      <c r="G165" s="27" t="e">
        <f t="shared" si="15"/>
        <v>#DIV/0!</v>
      </c>
      <c r="H165" s="27" t="e">
        <f t="shared" si="16"/>
        <v>#DIV/0!</v>
      </c>
      <c r="I165" s="194" t="e">
        <f t="shared" si="17"/>
        <v>#DIV/0!</v>
      </c>
      <c r="J165" s="229" t="e">
        <f t="shared" si="18"/>
        <v>#DIV/0!</v>
      </c>
      <c r="K165" s="27" t="e">
        <f t="shared" si="19"/>
        <v>#DIV/0!</v>
      </c>
      <c r="L165" s="27">
        <f t="shared" si="20"/>
        <v>0</v>
      </c>
      <c r="M165" s="27" t="e">
        <f t="shared" si="21"/>
        <v>#DIV/0!</v>
      </c>
      <c r="N165" s="194" t="e">
        <f t="shared" si="8"/>
        <v>#DIV/0!</v>
      </c>
      <c r="O165" s="194" t="e">
        <f t="shared" si="9"/>
        <v>#DIV/0!</v>
      </c>
      <c r="P165" s="27" t="e">
        <f t="shared" si="10"/>
        <v>#DIV/0!</v>
      </c>
      <c r="Q165" s="25" t="e">
        <f t="shared" si="11"/>
        <v>#DIV/0!</v>
      </c>
    </row>
    <row r="166" spans="1:17" x14ac:dyDescent="0.35">
      <c r="A166" s="194">
        <f t="shared" si="6"/>
        <v>0</v>
      </c>
      <c r="B166" s="29"/>
      <c r="C166" s="25" t="e">
        <f t="shared" si="12"/>
        <v>#DIV/0!</v>
      </c>
      <c r="D166" s="27" t="e">
        <f t="shared" si="7"/>
        <v>#DIV/0!</v>
      </c>
      <c r="E166" s="28" t="e">
        <f t="shared" si="13"/>
        <v>#DIV/0!</v>
      </c>
      <c r="F166" s="27" t="e">
        <f t="shared" si="14"/>
        <v>#DIV/0!</v>
      </c>
      <c r="G166" s="27" t="e">
        <f t="shared" si="15"/>
        <v>#DIV/0!</v>
      </c>
      <c r="H166" s="27" t="e">
        <f t="shared" si="16"/>
        <v>#DIV/0!</v>
      </c>
      <c r="I166" s="194" t="e">
        <f t="shared" si="17"/>
        <v>#DIV/0!</v>
      </c>
      <c r="J166" s="229" t="e">
        <f t="shared" si="18"/>
        <v>#DIV/0!</v>
      </c>
      <c r="K166" s="27" t="e">
        <f t="shared" si="19"/>
        <v>#DIV/0!</v>
      </c>
      <c r="L166" s="27">
        <f t="shared" si="20"/>
        <v>0</v>
      </c>
      <c r="M166" s="27" t="e">
        <f t="shared" si="21"/>
        <v>#DIV/0!</v>
      </c>
      <c r="N166" s="194" t="e">
        <f t="shared" si="8"/>
        <v>#DIV/0!</v>
      </c>
      <c r="O166" s="194" t="e">
        <f t="shared" si="9"/>
        <v>#DIV/0!</v>
      </c>
      <c r="P166" s="27" t="e">
        <f t="shared" si="10"/>
        <v>#DIV/0!</v>
      </c>
      <c r="Q166" s="25" t="e">
        <f t="shared" si="11"/>
        <v>#DIV/0!</v>
      </c>
    </row>
    <row r="167" spans="1:17" x14ac:dyDescent="0.35">
      <c r="A167" s="194">
        <f t="shared" si="6"/>
        <v>0</v>
      </c>
      <c r="B167" s="29"/>
      <c r="C167" s="25" t="e">
        <f t="shared" si="12"/>
        <v>#DIV/0!</v>
      </c>
      <c r="D167" s="27" t="e">
        <f t="shared" si="7"/>
        <v>#DIV/0!</v>
      </c>
      <c r="E167" s="28" t="e">
        <f t="shared" si="13"/>
        <v>#DIV/0!</v>
      </c>
      <c r="F167" s="27" t="e">
        <f t="shared" si="14"/>
        <v>#DIV/0!</v>
      </c>
      <c r="G167" s="27" t="e">
        <f t="shared" si="15"/>
        <v>#DIV/0!</v>
      </c>
      <c r="H167" s="27" t="e">
        <f t="shared" si="16"/>
        <v>#DIV/0!</v>
      </c>
      <c r="I167" s="194" t="e">
        <f t="shared" si="17"/>
        <v>#DIV/0!</v>
      </c>
      <c r="J167" s="229" t="e">
        <f t="shared" si="18"/>
        <v>#DIV/0!</v>
      </c>
      <c r="K167" s="27" t="e">
        <f t="shared" si="19"/>
        <v>#DIV/0!</v>
      </c>
      <c r="L167" s="27">
        <f t="shared" si="20"/>
        <v>0</v>
      </c>
      <c r="M167" s="27" t="e">
        <f t="shared" si="21"/>
        <v>#DIV/0!</v>
      </c>
      <c r="N167" s="194" t="e">
        <f t="shared" si="8"/>
        <v>#DIV/0!</v>
      </c>
      <c r="O167" s="194" t="e">
        <f t="shared" si="9"/>
        <v>#DIV/0!</v>
      </c>
      <c r="P167" s="27" t="e">
        <f t="shared" si="10"/>
        <v>#DIV/0!</v>
      </c>
      <c r="Q167" s="25" t="e">
        <f t="shared" si="11"/>
        <v>#DIV/0!</v>
      </c>
    </row>
    <row r="168" spans="1:17" x14ac:dyDescent="0.35">
      <c r="A168" s="194">
        <f t="shared" si="6"/>
        <v>0</v>
      </c>
      <c r="B168" s="29"/>
      <c r="C168" s="25" t="e">
        <f t="shared" si="12"/>
        <v>#DIV/0!</v>
      </c>
      <c r="D168" s="27" t="e">
        <f t="shared" si="7"/>
        <v>#DIV/0!</v>
      </c>
      <c r="E168" s="28" t="e">
        <f t="shared" si="13"/>
        <v>#DIV/0!</v>
      </c>
      <c r="F168" s="27" t="e">
        <f t="shared" si="14"/>
        <v>#DIV/0!</v>
      </c>
      <c r="G168" s="27" t="e">
        <f t="shared" si="15"/>
        <v>#DIV/0!</v>
      </c>
      <c r="H168" s="27" t="e">
        <f t="shared" si="16"/>
        <v>#DIV/0!</v>
      </c>
      <c r="I168" s="194" t="e">
        <f t="shared" si="17"/>
        <v>#DIV/0!</v>
      </c>
      <c r="J168" s="229" t="e">
        <f t="shared" si="18"/>
        <v>#DIV/0!</v>
      </c>
      <c r="K168" s="27" t="e">
        <f t="shared" si="19"/>
        <v>#DIV/0!</v>
      </c>
      <c r="L168" s="27">
        <f t="shared" si="20"/>
        <v>0</v>
      </c>
      <c r="M168" s="27" t="e">
        <f t="shared" si="21"/>
        <v>#DIV/0!</v>
      </c>
      <c r="N168" s="194" t="e">
        <f t="shared" si="8"/>
        <v>#DIV/0!</v>
      </c>
      <c r="O168" s="194" t="e">
        <f t="shared" si="9"/>
        <v>#DIV/0!</v>
      </c>
      <c r="P168" s="27" t="e">
        <f t="shared" si="10"/>
        <v>#DIV/0!</v>
      </c>
      <c r="Q168" s="25" t="e">
        <f t="shared" si="11"/>
        <v>#DIV/0!</v>
      </c>
    </row>
    <row r="169" spans="1:17" x14ac:dyDescent="0.35">
      <c r="A169" s="194">
        <f t="shared" si="6"/>
        <v>0</v>
      </c>
      <c r="B169" s="29"/>
      <c r="C169" s="25" t="e">
        <f t="shared" si="12"/>
        <v>#DIV/0!</v>
      </c>
      <c r="D169" s="27" t="e">
        <f t="shared" si="7"/>
        <v>#DIV/0!</v>
      </c>
      <c r="E169" s="28" t="e">
        <f t="shared" si="13"/>
        <v>#DIV/0!</v>
      </c>
      <c r="F169" s="27" t="e">
        <f t="shared" si="14"/>
        <v>#DIV/0!</v>
      </c>
      <c r="G169" s="27" t="e">
        <f t="shared" si="15"/>
        <v>#DIV/0!</v>
      </c>
      <c r="H169" s="27" t="e">
        <f t="shared" si="16"/>
        <v>#DIV/0!</v>
      </c>
      <c r="I169" s="194" t="e">
        <f t="shared" si="17"/>
        <v>#DIV/0!</v>
      </c>
      <c r="J169" s="229" t="e">
        <f t="shared" si="18"/>
        <v>#DIV/0!</v>
      </c>
      <c r="K169" s="27" t="e">
        <f t="shared" si="19"/>
        <v>#DIV/0!</v>
      </c>
      <c r="L169" s="27">
        <f t="shared" si="20"/>
        <v>0</v>
      </c>
      <c r="M169" s="27" t="e">
        <f t="shared" si="21"/>
        <v>#DIV/0!</v>
      </c>
      <c r="N169" s="194" t="e">
        <f t="shared" si="8"/>
        <v>#DIV/0!</v>
      </c>
      <c r="O169" s="194" t="e">
        <f t="shared" si="9"/>
        <v>#DIV/0!</v>
      </c>
      <c r="P169" s="27" t="e">
        <f t="shared" si="10"/>
        <v>#DIV/0!</v>
      </c>
      <c r="Q169" s="25" t="e">
        <f t="shared" si="11"/>
        <v>#DIV/0!</v>
      </c>
    </row>
    <row r="170" spans="1:17" x14ac:dyDescent="0.35">
      <c r="A170" s="194">
        <f t="shared" si="6"/>
        <v>0</v>
      </c>
      <c r="B170" s="29"/>
      <c r="C170" s="25" t="e">
        <f t="shared" si="12"/>
        <v>#DIV/0!</v>
      </c>
      <c r="D170" s="27" t="e">
        <f t="shared" si="7"/>
        <v>#DIV/0!</v>
      </c>
      <c r="E170" s="28" t="e">
        <f t="shared" si="13"/>
        <v>#DIV/0!</v>
      </c>
      <c r="F170" s="27" t="e">
        <f t="shared" si="14"/>
        <v>#DIV/0!</v>
      </c>
      <c r="G170" s="27" t="e">
        <f t="shared" si="15"/>
        <v>#DIV/0!</v>
      </c>
      <c r="H170" s="27" t="e">
        <f t="shared" si="16"/>
        <v>#DIV/0!</v>
      </c>
      <c r="I170" s="194" t="e">
        <f t="shared" si="17"/>
        <v>#DIV/0!</v>
      </c>
      <c r="J170" s="229" t="e">
        <f t="shared" si="18"/>
        <v>#DIV/0!</v>
      </c>
      <c r="K170" s="27" t="e">
        <f t="shared" si="19"/>
        <v>#DIV/0!</v>
      </c>
      <c r="L170" s="27">
        <f t="shared" si="20"/>
        <v>0</v>
      </c>
      <c r="M170" s="27" t="e">
        <f t="shared" si="21"/>
        <v>#DIV/0!</v>
      </c>
      <c r="N170" s="194" t="e">
        <f t="shared" si="8"/>
        <v>#DIV/0!</v>
      </c>
      <c r="O170" s="194" t="e">
        <f t="shared" si="9"/>
        <v>#DIV/0!</v>
      </c>
      <c r="P170" s="27" t="e">
        <f t="shared" si="10"/>
        <v>#DIV/0!</v>
      </c>
      <c r="Q170" s="25" t="e">
        <f t="shared" si="11"/>
        <v>#DIV/0!</v>
      </c>
    </row>
    <row r="171" spans="1:17" x14ac:dyDescent="0.35">
      <c r="A171" s="194">
        <f t="shared" ref="A171:A207" si="22">A67</f>
        <v>0</v>
      </c>
      <c r="B171" s="29"/>
      <c r="C171" s="25" t="e">
        <f t="shared" si="12"/>
        <v>#DIV/0!</v>
      </c>
      <c r="D171" s="27" t="e">
        <f t="shared" si="7"/>
        <v>#DIV/0!</v>
      </c>
      <c r="E171" s="28" t="e">
        <f t="shared" si="13"/>
        <v>#DIV/0!</v>
      </c>
      <c r="F171" s="27" t="e">
        <f t="shared" si="14"/>
        <v>#DIV/0!</v>
      </c>
      <c r="G171" s="27" t="e">
        <f t="shared" si="15"/>
        <v>#DIV/0!</v>
      </c>
      <c r="H171" s="27" t="e">
        <f t="shared" si="16"/>
        <v>#DIV/0!</v>
      </c>
      <c r="I171" s="194" t="e">
        <f t="shared" si="17"/>
        <v>#DIV/0!</v>
      </c>
      <c r="J171" s="229" t="e">
        <f t="shared" si="18"/>
        <v>#DIV/0!</v>
      </c>
      <c r="K171" s="27" t="e">
        <f t="shared" si="19"/>
        <v>#DIV/0!</v>
      </c>
      <c r="L171" s="27">
        <f t="shared" si="20"/>
        <v>0</v>
      </c>
      <c r="M171" s="27" t="e">
        <f t="shared" si="21"/>
        <v>#DIV/0!</v>
      </c>
      <c r="N171" s="194" t="e">
        <f t="shared" si="8"/>
        <v>#DIV/0!</v>
      </c>
      <c r="O171" s="194" t="e">
        <f t="shared" si="9"/>
        <v>#DIV/0!</v>
      </c>
      <c r="P171" s="27" t="e">
        <f t="shared" si="10"/>
        <v>#DIV/0!</v>
      </c>
      <c r="Q171" s="25" t="e">
        <f t="shared" si="11"/>
        <v>#DIV/0!</v>
      </c>
    </row>
    <row r="172" spans="1:17" x14ac:dyDescent="0.35">
      <c r="A172" s="194">
        <f t="shared" si="22"/>
        <v>0</v>
      </c>
      <c r="B172" s="29"/>
      <c r="C172" s="25" t="e">
        <f t="shared" si="12"/>
        <v>#DIV/0!</v>
      </c>
      <c r="D172" s="27" t="e">
        <f t="shared" ref="D172:D207" si="23">H68</f>
        <v>#DIV/0!</v>
      </c>
      <c r="E172" s="28" t="e">
        <f t="shared" si="13"/>
        <v>#DIV/0!</v>
      </c>
      <c r="F172" s="27" t="e">
        <f t="shared" si="14"/>
        <v>#DIV/0!</v>
      </c>
      <c r="G172" s="27" t="e">
        <f t="shared" si="15"/>
        <v>#DIV/0!</v>
      </c>
      <c r="H172" s="27" t="e">
        <f t="shared" si="16"/>
        <v>#DIV/0!</v>
      </c>
      <c r="I172" s="194" t="e">
        <f t="shared" si="17"/>
        <v>#DIV/0!</v>
      </c>
      <c r="J172" s="229" t="e">
        <f t="shared" si="18"/>
        <v>#DIV/0!</v>
      </c>
      <c r="K172" s="27" t="e">
        <f t="shared" si="19"/>
        <v>#DIV/0!</v>
      </c>
      <c r="L172" s="27">
        <f t="shared" si="20"/>
        <v>0</v>
      </c>
      <c r="M172" s="27" t="e">
        <f t="shared" si="21"/>
        <v>#DIV/0!</v>
      </c>
      <c r="N172" s="194" t="e">
        <f t="shared" ref="N172:N207" si="24">IF(D172&gt;=M172,$M$2,$M$3)</f>
        <v>#DIV/0!</v>
      </c>
      <c r="O172" s="194" t="e">
        <f t="shared" ref="O172:O207" si="25">IF(K172&lt;=$L$4,$M$2,$M$3)</f>
        <v>#DIV/0!</v>
      </c>
      <c r="P172" s="27" t="e">
        <f t="shared" ref="P172:P206" si="26">(H172+J68)-F68</f>
        <v>#DIV/0!</v>
      </c>
      <c r="Q172" s="25" t="e">
        <f t="shared" ref="Q172:Q207" si="27">F68-G172</f>
        <v>#DIV/0!</v>
      </c>
    </row>
    <row r="173" spans="1:17" x14ac:dyDescent="0.35">
      <c r="A173" s="194">
        <f t="shared" si="22"/>
        <v>0</v>
      </c>
      <c r="B173" s="29"/>
      <c r="C173" s="25" t="e">
        <f t="shared" ref="C173:C207" si="28">ROUND(F69/E69,2)</f>
        <v>#DIV/0!</v>
      </c>
      <c r="D173" s="27" t="e">
        <f t="shared" si="23"/>
        <v>#DIV/0!</v>
      </c>
      <c r="E173" s="28" t="e">
        <f t="shared" ref="E173:E207" si="29">ROUND(D173/C173,2)</f>
        <v>#DIV/0!</v>
      </c>
      <c r="F173" s="27" t="e">
        <f t="shared" ref="F173:F207" si="30">ROUND(D173*E69,2)</f>
        <v>#DIV/0!</v>
      </c>
      <c r="G173" s="27" t="e">
        <f t="shared" ref="G173:G207" si="31">ROUND(G69*E69,2)</f>
        <v>#DIV/0!</v>
      </c>
      <c r="H173" s="27" t="e">
        <f t="shared" ref="H173:H207" si="32">ROUND(J173*E69,2)</f>
        <v>#DIV/0!</v>
      </c>
      <c r="I173" s="194" t="e">
        <f t="shared" ref="I173:I207" si="33">ROUND(J173*E69,2)</f>
        <v>#DIV/0!</v>
      </c>
      <c r="J173" s="229" t="e">
        <f t="shared" ref="J173:J207" si="34">IF((F69-J69)/E69&gt;=$L$4,$L$4,(F69-J69)/E69)</f>
        <v>#DIV/0!</v>
      </c>
      <c r="K173" s="27" t="e">
        <f t="shared" ref="K173:K207" si="35">ROUND(K69/E69,2)</f>
        <v>#DIV/0!</v>
      </c>
      <c r="L173" s="27">
        <f t="shared" ref="L173:L207" si="36">ROUND(F69*0.1,2)</f>
        <v>0</v>
      </c>
      <c r="M173" s="27" t="e">
        <f t="shared" ref="M173:M207" si="37">ROUND(C173*0.1,2)</f>
        <v>#DIV/0!</v>
      </c>
      <c r="N173" s="194" t="e">
        <f t="shared" si="24"/>
        <v>#DIV/0!</v>
      </c>
      <c r="O173" s="194" t="e">
        <f t="shared" si="25"/>
        <v>#DIV/0!</v>
      </c>
      <c r="P173" s="27" t="e">
        <f t="shared" si="26"/>
        <v>#DIV/0!</v>
      </c>
      <c r="Q173" s="25" t="e">
        <f t="shared" si="27"/>
        <v>#DIV/0!</v>
      </c>
    </row>
    <row r="174" spans="1:17" x14ac:dyDescent="0.35">
      <c r="A174" s="194">
        <f t="shared" si="22"/>
        <v>0</v>
      </c>
      <c r="B174" s="29"/>
      <c r="C174" s="25" t="e">
        <f t="shared" si="28"/>
        <v>#DIV/0!</v>
      </c>
      <c r="D174" s="27" t="e">
        <f t="shared" si="23"/>
        <v>#DIV/0!</v>
      </c>
      <c r="E174" s="28" t="e">
        <f t="shared" si="29"/>
        <v>#DIV/0!</v>
      </c>
      <c r="F174" s="27" t="e">
        <f t="shared" si="30"/>
        <v>#DIV/0!</v>
      </c>
      <c r="G174" s="27" t="e">
        <f t="shared" si="31"/>
        <v>#DIV/0!</v>
      </c>
      <c r="H174" s="27" t="e">
        <f t="shared" si="32"/>
        <v>#DIV/0!</v>
      </c>
      <c r="I174" s="194" t="e">
        <f t="shared" si="33"/>
        <v>#DIV/0!</v>
      </c>
      <c r="J174" s="229" t="e">
        <f t="shared" si="34"/>
        <v>#DIV/0!</v>
      </c>
      <c r="K174" s="27" t="e">
        <f t="shared" si="35"/>
        <v>#DIV/0!</v>
      </c>
      <c r="L174" s="27">
        <f t="shared" si="36"/>
        <v>0</v>
      </c>
      <c r="M174" s="27" t="e">
        <f t="shared" si="37"/>
        <v>#DIV/0!</v>
      </c>
      <c r="N174" s="194" t="e">
        <f t="shared" si="24"/>
        <v>#DIV/0!</v>
      </c>
      <c r="O174" s="194" t="e">
        <f t="shared" si="25"/>
        <v>#DIV/0!</v>
      </c>
      <c r="P174" s="27" t="e">
        <f t="shared" si="26"/>
        <v>#DIV/0!</v>
      </c>
      <c r="Q174" s="25" t="e">
        <f t="shared" si="27"/>
        <v>#DIV/0!</v>
      </c>
    </row>
    <row r="175" spans="1:17" x14ac:dyDescent="0.35">
      <c r="A175" s="194">
        <f t="shared" si="22"/>
        <v>0</v>
      </c>
      <c r="B175" s="29"/>
      <c r="C175" s="25" t="e">
        <f t="shared" si="28"/>
        <v>#DIV/0!</v>
      </c>
      <c r="D175" s="27" t="e">
        <f t="shared" si="23"/>
        <v>#DIV/0!</v>
      </c>
      <c r="E175" s="28" t="e">
        <f t="shared" si="29"/>
        <v>#DIV/0!</v>
      </c>
      <c r="F175" s="27" t="e">
        <f t="shared" si="30"/>
        <v>#DIV/0!</v>
      </c>
      <c r="G175" s="27" t="e">
        <f t="shared" si="31"/>
        <v>#DIV/0!</v>
      </c>
      <c r="H175" s="27" t="e">
        <f t="shared" si="32"/>
        <v>#DIV/0!</v>
      </c>
      <c r="I175" s="194" t="e">
        <f t="shared" si="33"/>
        <v>#DIV/0!</v>
      </c>
      <c r="J175" s="229" t="e">
        <f t="shared" si="34"/>
        <v>#DIV/0!</v>
      </c>
      <c r="K175" s="27" t="e">
        <f t="shared" si="35"/>
        <v>#DIV/0!</v>
      </c>
      <c r="L175" s="27">
        <f t="shared" si="36"/>
        <v>0</v>
      </c>
      <c r="M175" s="27" t="e">
        <f t="shared" si="37"/>
        <v>#DIV/0!</v>
      </c>
      <c r="N175" s="194" t="e">
        <f t="shared" si="24"/>
        <v>#DIV/0!</v>
      </c>
      <c r="O175" s="194" t="e">
        <f t="shared" si="25"/>
        <v>#DIV/0!</v>
      </c>
      <c r="P175" s="27" t="e">
        <f t="shared" si="26"/>
        <v>#DIV/0!</v>
      </c>
      <c r="Q175" s="25" t="e">
        <f t="shared" si="27"/>
        <v>#DIV/0!</v>
      </c>
    </row>
    <row r="176" spans="1:17" x14ac:dyDescent="0.35">
      <c r="A176" s="194">
        <f t="shared" si="22"/>
        <v>0</v>
      </c>
      <c r="B176" s="29"/>
      <c r="C176" s="25" t="e">
        <f t="shared" si="28"/>
        <v>#DIV/0!</v>
      </c>
      <c r="D176" s="27" t="e">
        <f t="shared" si="23"/>
        <v>#DIV/0!</v>
      </c>
      <c r="E176" s="28" t="e">
        <f t="shared" si="29"/>
        <v>#DIV/0!</v>
      </c>
      <c r="F176" s="27" t="e">
        <f t="shared" si="30"/>
        <v>#DIV/0!</v>
      </c>
      <c r="G176" s="27" t="e">
        <f t="shared" si="31"/>
        <v>#DIV/0!</v>
      </c>
      <c r="H176" s="27" t="e">
        <f t="shared" si="32"/>
        <v>#DIV/0!</v>
      </c>
      <c r="I176" s="194" t="e">
        <f t="shared" si="33"/>
        <v>#DIV/0!</v>
      </c>
      <c r="J176" s="229" t="e">
        <f t="shared" si="34"/>
        <v>#DIV/0!</v>
      </c>
      <c r="K176" s="27" t="e">
        <f t="shared" si="35"/>
        <v>#DIV/0!</v>
      </c>
      <c r="L176" s="27">
        <f t="shared" si="36"/>
        <v>0</v>
      </c>
      <c r="M176" s="27" t="e">
        <f t="shared" si="37"/>
        <v>#DIV/0!</v>
      </c>
      <c r="N176" s="194" t="e">
        <f t="shared" si="24"/>
        <v>#DIV/0!</v>
      </c>
      <c r="O176" s="194" t="e">
        <f t="shared" si="25"/>
        <v>#DIV/0!</v>
      </c>
      <c r="P176" s="27" t="e">
        <f t="shared" si="26"/>
        <v>#DIV/0!</v>
      </c>
      <c r="Q176" s="25" t="e">
        <f t="shared" si="27"/>
        <v>#DIV/0!</v>
      </c>
    </row>
    <row r="177" spans="1:17" x14ac:dyDescent="0.35">
      <c r="A177" s="194">
        <f t="shared" si="22"/>
        <v>0</v>
      </c>
      <c r="B177" s="29"/>
      <c r="C177" s="25" t="e">
        <f t="shared" si="28"/>
        <v>#DIV/0!</v>
      </c>
      <c r="D177" s="27" t="e">
        <f t="shared" si="23"/>
        <v>#DIV/0!</v>
      </c>
      <c r="E177" s="28" t="e">
        <f t="shared" si="29"/>
        <v>#DIV/0!</v>
      </c>
      <c r="F177" s="27" t="e">
        <f t="shared" si="30"/>
        <v>#DIV/0!</v>
      </c>
      <c r="G177" s="27" t="e">
        <f t="shared" si="31"/>
        <v>#DIV/0!</v>
      </c>
      <c r="H177" s="27" t="e">
        <f t="shared" si="32"/>
        <v>#DIV/0!</v>
      </c>
      <c r="I177" s="194" t="e">
        <f t="shared" si="33"/>
        <v>#DIV/0!</v>
      </c>
      <c r="J177" s="229" t="e">
        <f t="shared" si="34"/>
        <v>#DIV/0!</v>
      </c>
      <c r="K177" s="27" t="e">
        <f t="shared" si="35"/>
        <v>#DIV/0!</v>
      </c>
      <c r="L177" s="27">
        <f t="shared" si="36"/>
        <v>0</v>
      </c>
      <c r="M177" s="27" t="e">
        <f t="shared" si="37"/>
        <v>#DIV/0!</v>
      </c>
      <c r="N177" s="194" t="e">
        <f t="shared" si="24"/>
        <v>#DIV/0!</v>
      </c>
      <c r="O177" s="194" t="e">
        <f t="shared" si="25"/>
        <v>#DIV/0!</v>
      </c>
      <c r="P177" s="27" t="e">
        <f t="shared" si="26"/>
        <v>#DIV/0!</v>
      </c>
      <c r="Q177" s="25" t="e">
        <f t="shared" si="27"/>
        <v>#DIV/0!</v>
      </c>
    </row>
    <row r="178" spans="1:17" x14ac:dyDescent="0.35">
      <c r="A178" s="194">
        <f t="shared" si="22"/>
        <v>0</v>
      </c>
      <c r="B178" s="29"/>
      <c r="C178" s="25" t="e">
        <f t="shared" si="28"/>
        <v>#DIV/0!</v>
      </c>
      <c r="D178" s="27" t="e">
        <f t="shared" si="23"/>
        <v>#DIV/0!</v>
      </c>
      <c r="E178" s="28" t="e">
        <f t="shared" si="29"/>
        <v>#DIV/0!</v>
      </c>
      <c r="F178" s="27" t="e">
        <f t="shared" si="30"/>
        <v>#DIV/0!</v>
      </c>
      <c r="G178" s="27" t="e">
        <f t="shared" si="31"/>
        <v>#DIV/0!</v>
      </c>
      <c r="H178" s="27" t="e">
        <f t="shared" si="32"/>
        <v>#DIV/0!</v>
      </c>
      <c r="I178" s="194" t="e">
        <f t="shared" si="33"/>
        <v>#DIV/0!</v>
      </c>
      <c r="J178" s="229" t="e">
        <f t="shared" si="34"/>
        <v>#DIV/0!</v>
      </c>
      <c r="K178" s="27" t="e">
        <f t="shared" si="35"/>
        <v>#DIV/0!</v>
      </c>
      <c r="L178" s="27">
        <f t="shared" si="36"/>
        <v>0</v>
      </c>
      <c r="M178" s="27" t="e">
        <f t="shared" si="37"/>
        <v>#DIV/0!</v>
      </c>
      <c r="N178" s="194" t="e">
        <f t="shared" si="24"/>
        <v>#DIV/0!</v>
      </c>
      <c r="O178" s="194" t="e">
        <f t="shared" si="25"/>
        <v>#DIV/0!</v>
      </c>
      <c r="P178" s="27" t="e">
        <f t="shared" si="26"/>
        <v>#DIV/0!</v>
      </c>
      <c r="Q178" s="25" t="e">
        <f t="shared" si="27"/>
        <v>#DIV/0!</v>
      </c>
    </row>
    <row r="179" spans="1:17" x14ac:dyDescent="0.35">
      <c r="A179" s="194">
        <f t="shared" si="22"/>
        <v>0</v>
      </c>
      <c r="B179" s="29"/>
      <c r="C179" s="25" t="e">
        <f t="shared" si="28"/>
        <v>#DIV/0!</v>
      </c>
      <c r="D179" s="27" t="e">
        <f t="shared" si="23"/>
        <v>#DIV/0!</v>
      </c>
      <c r="E179" s="28" t="e">
        <f t="shared" si="29"/>
        <v>#DIV/0!</v>
      </c>
      <c r="F179" s="27" t="e">
        <f t="shared" si="30"/>
        <v>#DIV/0!</v>
      </c>
      <c r="G179" s="27" t="e">
        <f t="shared" si="31"/>
        <v>#DIV/0!</v>
      </c>
      <c r="H179" s="27" t="e">
        <f t="shared" si="32"/>
        <v>#DIV/0!</v>
      </c>
      <c r="I179" s="194" t="e">
        <f t="shared" si="33"/>
        <v>#DIV/0!</v>
      </c>
      <c r="J179" s="229" t="e">
        <f t="shared" si="34"/>
        <v>#DIV/0!</v>
      </c>
      <c r="K179" s="27" t="e">
        <f t="shared" si="35"/>
        <v>#DIV/0!</v>
      </c>
      <c r="L179" s="27">
        <f t="shared" si="36"/>
        <v>0</v>
      </c>
      <c r="M179" s="27" t="e">
        <f t="shared" si="37"/>
        <v>#DIV/0!</v>
      </c>
      <c r="N179" s="194" t="e">
        <f t="shared" si="24"/>
        <v>#DIV/0!</v>
      </c>
      <c r="O179" s="194" t="e">
        <f t="shared" si="25"/>
        <v>#DIV/0!</v>
      </c>
      <c r="P179" s="27" t="e">
        <f t="shared" si="26"/>
        <v>#DIV/0!</v>
      </c>
      <c r="Q179" s="25" t="e">
        <f t="shared" si="27"/>
        <v>#DIV/0!</v>
      </c>
    </row>
    <row r="180" spans="1:17" x14ac:dyDescent="0.35">
      <c r="A180" s="194">
        <f t="shared" si="22"/>
        <v>0</v>
      </c>
      <c r="B180" s="29"/>
      <c r="C180" s="25" t="e">
        <f t="shared" si="28"/>
        <v>#DIV/0!</v>
      </c>
      <c r="D180" s="27" t="e">
        <f t="shared" si="23"/>
        <v>#DIV/0!</v>
      </c>
      <c r="E180" s="28" t="e">
        <f t="shared" si="29"/>
        <v>#DIV/0!</v>
      </c>
      <c r="F180" s="27" t="e">
        <f t="shared" si="30"/>
        <v>#DIV/0!</v>
      </c>
      <c r="G180" s="27" t="e">
        <f t="shared" si="31"/>
        <v>#DIV/0!</v>
      </c>
      <c r="H180" s="27" t="e">
        <f t="shared" si="32"/>
        <v>#DIV/0!</v>
      </c>
      <c r="I180" s="194" t="e">
        <f t="shared" si="33"/>
        <v>#DIV/0!</v>
      </c>
      <c r="J180" s="229" t="e">
        <f t="shared" si="34"/>
        <v>#DIV/0!</v>
      </c>
      <c r="K180" s="27" t="e">
        <f t="shared" si="35"/>
        <v>#DIV/0!</v>
      </c>
      <c r="L180" s="27">
        <f t="shared" si="36"/>
        <v>0</v>
      </c>
      <c r="M180" s="27" t="e">
        <f t="shared" si="37"/>
        <v>#DIV/0!</v>
      </c>
      <c r="N180" s="194" t="e">
        <f t="shared" si="24"/>
        <v>#DIV/0!</v>
      </c>
      <c r="O180" s="194" t="e">
        <f t="shared" si="25"/>
        <v>#DIV/0!</v>
      </c>
      <c r="P180" s="27" t="e">
        <f t="shared" si="26"/>
        <v>#DIV/0!</v>
      </c>
      <c r="Q180" s="25" t="e">
        <f t="shared" si="27"/>
        <v>#DIV/0!</v>
      </c>
    </row>
    <row r="181" spans="1:17" x14ac:dyDescent="0.35">
      <c r="A181" s="194">
        <f t="shared" si="22"/>
        <v>0</v>
      </c>
      <c r="B181" s="29"/>
      <c r="C181" s="25" t="e">
        <f t="shared" si="28"/>
        <v>#DIV/0!</v>
      </c>
      <c r="D181" s="27" t="e">
        <f t="shared" si="23"/>
        <v>#DIV/0!</v>
      </c>
      <c r="E181" s="28" t="e">
        <f t="shared" si="29"/>
        <v>#DIV/0!</v>
      </c>
      <c r="F181" s="27" t="e">
        <f t="shared" si="30"/>
        <v>#DIV/0!</v>
      </c>
      <c r="G181" s="27" t="e">
        <f t="shared" si="31"/>
        <v>#DIV/0!</v>
      </c>
      <c r="H181" s="27" t="e">
        <f t="shared" si="32"/>
        <v>#DIV/0!</v>
      </c>
      <c r="I181" s="194" t="e">
        <f t="shared" si="33"/>
        <v>#DIV/0!</v>
      </c>
      <c r="J181" s="229" t="e">
        <f t="shared" si="34"/>
        <v>#DIV/0!</v>
      </c>
      <c r="K181" s="27" t="e">
        <f t="shared" si="35"/>
        <v>#DIV/0!</v>
      </c>
      <c r="L181" s="27">
        <f t="shared" si="36"/>
        <v>0</v>
      </c>
      <c r="M181" s="27" t="e">
        <f t="shared" si="37"/>
        <v>#DIV/0!</v>
      </c>
      <c r="N181" s="194" t="e">
        <f t="shared" si="24"/>
        <v>#DIV/0!</v>
      </c>
      <c r="O181" s="194" t="e">
        <f t="shared" si="25"/>
        <v>#DIV/0!</v>
      </c>
      <c r="P181" s="27" t="e">
        <f t="shared" si="26"/>
        <v>#DIV/0!</v>
      </c>
      <c r="Q181" s="25" t="e">
        <f t="shared" si="27"/>
        <v>#DIV/0!</v>
      </c>
    </row>
    <row r="182" spans="1:17" x14ac:dyDescent="0.35">
      <c r="A182" s="194">
        <f t="shared" si="22"/>
        <v>0</v>
      </c>
      <c r="B182" s="29"/>
      <c r="C182" s="25" t="e">
        <f t="shared" si="28"/>
        <v>#DIV/0!</v>
      </c>
      <c r="D182" s="27" t="e">
        <f t="shared" si="23"/>
        <v>#DIV/0!</v>
      </c>
      <c r="E182" s="28" t="e">
        <f t="shared" si="29"/>
        <v>#DIV/0!</v>
      </c>
      <c r="F182" s="27" t="e">
        <f t="shared" si="30"/>
        <v>#DIV/0!</v>
      </c>
      <c r="G182" s="27" t="e">
        <f t="shared" si="31"/>
        <v>#DIV/0!</v>
      </c>
      <c r="H182" s="27" t="e">
        <f t="shared" si="32"/>
        <v>#DIV/0!</v>
      </c>
      <c r="I182" s="194" t="e">
        <f t="shared" si="33"/>
        <v>#DIV/0!</v>
      </c>
      <c r="J182" s="229" t="e">
        <f t="shared" si="34"/>
        <v>#DIV/0!</v>
      </c>
      <c r="K182" s="27" t="e">
        <f t="shared" si="35"/>
        <v>#DIV/0!</v>
      </c>
      <c r="L182" s="27">
        <f t="shared" si="36"/>
        <v>0</v>
      </c>
      <c r="M182" s="27" t="e">
        <f t="shared" si="37"/>
        <v>#DIV/0!</v>
      </c>
      <c r="N182" s="194" t="e">
        <f t="shared" si="24"/>
        <v>#DIV/0!</v>
      </c>
      <c r="O182" s="194" t="e">
        <f t="shared" si="25"/>
        <v>#DIV/0!</v>
      </c>
      <c r="P182" s="27" t="e">
        <f t="shared" si="26"/>
        <v>#DIV/0!</v>
      </c>
      <c r="Q182" s="25" t="e">
        <f t="shared" si="27"/>
        <v>#DIV/0!</v>
      </c>
    </row>
    <row r="183" spans="1:17" x14ac:dyDescent="0.35">
      <c r="A183" s="194">
        <f t="shared" si="22"/>
        <v>0</v>
      </c>
      <c r="B183" s="29"/>
      <c r="C183" s="25" t="e">
        <f t="shared" si="28"/>
        <v>#DIV/0!</v>
      </c>
      <c r="D183" s="27" t="e">
        <f t="shared" si="23"/>
        <v>#DIV/0!</v>
      </c>
      <c r="E183" s="28" t="e">
        <f t="shared" si="29"/>
        <v>#DIV/0!</v>
      </c>
      <c r="F183" s="27" t="e">
        <f t="shared" si="30"/>
        <v>#DIV/0!</v>
      </c>
      <c r="G183" s="27" t="e">
        <f t="shared" si="31"/>
        <v>#DIV/0!</v>
      </c>
      <c r="H183" s="27" t="e">
        <f t="shared" si="32"/>
        <v>#DIV/0!</v>
      </c>
      <c r="I183" s="194" t="e">
        <f t="shared" si="33"/>
        <v>#DIV/0!</v>
      </c>
      <c r="J183" s="229" t="e">
        <f t="shared" si="34"/>
        <v>#DIV/0!</v>
      </c>
      <c r="K183" s="27" t="e">
        <f t="shared" si="35"/>
        <v>#DIV/0!</v>
      </c>
      <c r="L183" s="27">
        <f t="shared" si="36"/>
        <v>0</v>
      </c>
      <c r="M183" s="27" t="e">
        <f t="shared" si="37"/>
        <v>#DIV/0!</v>
      </c>
      <c r="N183" s="194" t="e">
        <f t="shared" si="24"/>
        <v>#DIV/0!</v>
      </c>
      <c r="O183" s="194" t="e">
        <f t="shared" si="25"/>
        <v>#DIV/0!</v>
      </c>
      <c r="P183" s="27" t="e">
        <f t="shared" si="26"/>
        <v>#DIV/0!</v>
      </c>
      <c r="Q183" s="25" t="e">
        <f t="shared" si="27"/>
        <v>#DIV/0!</v>
      </c>
    </row>
    <row r="184" spans="1:17" x14ac:dyDescent="0.35">
      <c r="A184" s="194">
        <f t="shared" si="22"/>
        <v>0</v>
      </c>
      <c r="B184" s="29"/>
      <c r="C184" s="25" t="e">
        <f t="shared" si="28"/>
        <v>#DIV/0!</v>
      </c>
      <c r="D184" s="27" t="e">
        <f t="shared" si="23"/>
        <v>#DIV/0!</v>
      </c>
      <c r="E184" s="28" t="e">
        <f t="shared" si="29"/>
        <v>#DIV/0!</v>
      </c>
      <c r="F184" s="27" t="e">
        <f t="shared" si="30"/>
        <v>#DIV/0!</v>
      </c>
      <c r="G184" s="27" t="e">
        <f t="shared" si="31"/>
        <v>#DIV/0!</v>
      </c>
      <c r="H184" s="27" t="e">
        <f t="shared" si="32"/>
        <v>#DIV/0!</v>
      </c>
      <c r="I184" s="194" t="e">
        <f t="shared" si="33"/>
        <v>#DIV/0!</v>
      </c>
      <c r="J184" s="229" t="e">
        <f t="shared" si="34"/>
        <v>#DIV/0!</v>
      </c>
      <c r="K184" s="27" t="e">
        <f t="shared" si="35"/>
        <v>#DIV/0!</v>
      </c>
      <c r="L184" s="27">
        <f t="shared" si="36"/>
        <v>0</v>
      </c>
      <c r="M184" s="27" t="e">
        <f t="shared" si="37"/>
        <v>#DIV/0!</v>
      </c>
      <c r="N184" s="194" t="e">
        <f t="shared" si="24"/>
        <v>#DIV/0!</v>
      </c>
      <c r="O184" s="194" t="e">
        <f t="shared" si="25"/>
        <v>#DIV/0!</v>
      </c>
      <c r="P184" s="27" t="e">
        <f t="shared" si="26"/>
        <v>#DIV/0!</v>
      </c>
      <c r="Q184" s="25" t="e">
        <f t="shared" si="27"/>
        <v>#DIV/0!</v>
      </c>
    </row>
    <row r="185" spans="1:17" x14ac:dyDescent="0.35">
      <c r="A185" s="194">
        <f t="shared" si="22"/>
        <v>0</v>
      </c>
      <c r="B185" s="29"/>
      <c r="C185" s="25" t="e">
        <f t="shared" si="28"/>
        <v>#DIV/0!</v>
      </c>
      <c r="D185" s="27" t="e">
        <f t="shared" si="23"/>
        <v>#DIV/0!</v>
      </c>
      <c r="E185" s="28" t="e">
        <f t="shared" si="29"/>
        <v>#DIV/0!</v>
      </c>
      <c r="F185" s="27" t="e">
        <f t="shared" si="30"/>
        <v>#DIV/0!</v>
      </c>
      <c r="G185" s="27" t="e">
        <f t="shared" si="31"/>
        <v>#DIV/0!</v>
      </c>
      <c r="H185" s="27" t="e">
        <f t="shared" si="32"/>
        <v>#DIV/0!</v>
      </c>
      <c r="I185" s="194" t="e">
        <f t="shared" si="33"/>
        <v>#DIV/0!</v>
      </c>
      <c r="J185" s="229" t="e">
        <f t="shared" si="34"/>
        <v>#DIV/0!</v>
      </c>
      <c r="K185" s="27" t="e">
        <f t="shared" si="35"/>
        <v>#DIV/0!</v>
      </c>
      <c r="L185" s="27">
        <f t="shared" si="36"/>
        <v>0</v>
      </c>
      <c r="M185" s="27" t="e">
        <f t="shared" si="37"/>
        <v>#DIV/0!</v>
      </c>
      <c r="N185" s="194" t="e">
        <f t="shared" si="24"/>
        <v>#DIV/0!</v>
      </c>
      <c r="O185" s="194" t="e">
        <f t="shared" si="25"/>
        <v>#DIV/0!</v>
      </c>
      <c r="P185" s="27" t="e">
        <f t="shared" si="26"/>
        <v>#DIV/0!</v>
      </c>
      <c r="Q185" s="25" t="e">
        <f t="shared" si="27"/>
        <v>#DIV/0!</v>
      </c>
    </row>
    <row r="186" spans="1:17" x14ac:dyDescent="0.35">
      <c r="A186" s="194">
        <f t="shared" si="22"/>
        <v>0</v>
      </c>
      <c r="B186" s="29"/>
      <c r="C186" s="25" t="e">
        <f t="shared" si="28"/>
        <v>#DIV/0!</v>
      </c>
      <c r="D186" s="27" t="e">
        <f t="shared" si="23"/>
        <v>#DIV/0!</v>
      </c>
      <c r="E186" s="28" t="e">
        <f t="shared" si="29"/>
        <v>#DIV/0!</v>
      </c>
      <c r="F186" s="27" t="e">
        <f t="shared" si="30"/>
        <v>#DIV/0!</v>
      </c>
      <c r="G186" s="27" t="e">
        <f t="shared" si="31"/>
        <v>#DIV/0!</v>
      </c>
      <c r="H186" s="27" t="e">
        <f t="shared" si="32"/>
        <v>#DIV/0!</v>
      </c>
      <c r="I186" s="194" t="e">
        <f t="shared" si="33"/>
        <v>#DIV/0!</v>
      </c>
      <c r="J186" s="229" t="e">
        <f t="shared" si="34"/>
        <v>#DIV/0!</v>
      </c>
      <c r="K186" s="27" t="e">
        <f t="shared" si="35"/>
        <v>#DIV/0!</v>
      </c>
      <c r="L186" s="27">
        <f t="shared" si="36"/>
        <v>0</v>
      </c>
      <c r="M186" s="27" t="e">
        <f t="shared" si="37"/>
        <v>#DIV/0!</v>
      </c>
      <c r="N186" s="194" t="e">
        <f t="shared" si="24"/>
        <v>#DIV/0!</v>
      </c>
      <c r="O186" s="194" t="e">
        <f t="shared" si="25"/>
        <v>#DIV/0!</v>
      </c>
      <c r="P186" s="27" t="e">
        <f t="shared" si="26"/>
        <v>#DIV/0!</v>
      </c>
      <c r="Q186" s="25" t="e">
        <f t="shared" si="27"/>
        <v>#DIV/0!</v>
      </c>
    </row>
    <row r="187" spans="1:17" x14ac:dyDescent="0.35">
      <c r="A187" s="194">
        <f t="shared" si="22"/>
        <v>0</v>
      </c>
      <c r="B187" s="29"/>
      <c r="C187" s="25" t="e">
        <f t="shared" si="28"/>
        <v>#DIV/0!</v>
      </c>
      <c r="D187" s="27" t="e">
        <f t="shared" si="23"/>
        <v>#DIV/0!</v>
      </c>
      <c r="E187" s="28" t="e">
        <f t="shared" si="29"/>
        <v>#DIV/0!</v>
      </c>
      <c r="F187" s="27" t="e">
        <f t="shared" si="30"/>
        <v>#DIV/0!</v>
      </c>
      <c r="G187" s="27" t="e">
        <f t="shared" si="31"/>
        <v>#DIV/0!</v>
      </c>
      <c r="H187" s="27" t="e">
        <f t="shared" si="32"/>
        <v>#DIV/0!</v>
      </c>
      <c r="I187" s="194" t="e">
        <f t="shared" si="33"/>
        <v>#DIV/0!</v>
      </c>
      <c r="J187" s="229" t="e">
        <f t="shared" si="34"/>
        <v>#DIV/0!</v>
      </c>
      <c r="K187" s="27" t="e">
        <f t="shared" si="35"/>
        <v>#DIV/0!</v>
      </c>
      <c r="L187" s="27">
        <f t="shared" si="36"/>
        <v>0</v>
      </c>
      <c r="M187" s="27" t="e">
        <f t="shared" si="37"/>
        <v>#DIV/0!</v>
      </c>
      <c r="N187" s="194" t="e">
        <f t="shared" si="24"/>
        <v>#DIV/0!</v>
      </c>
      <c r="O187" s="194" t="e">
        <f t="shared" si="25"/>
        <v>#DIV/0!</v>
      </c>
      <c r="P187" s="27" t="e">
        <f t="shared" si="26"/>
        <v>#DIV/0!</v>
      </c>
      <c r="Q187" s="25" t="e">
        <f t="shared" si="27"/>
        <v>#DIV/0!</v>
      </c>
    </row>
    <row r="188" spans="1:17" x14ac:dyDescent="0.35">
      <c r="A188" s="194">
        <f t="shared" si="22"/>
        <v>0</v>
      </c>
      <c r="B188" s="29"/>
      <c r="C188" s="25" t="e">
        <f t="shared" si="28"/>
        <v>#DIV/0!</v>
      </c>
      <c r="D188" s="27" t="e">
        <f t="shared" si="23"/>
        <v>#DIV/0!</v>
      </c>
      <c r="E188" s="28" t="e">
        <f t="shared" si="29"/>
        <v>#DIV/0!</v>
      </c>
      <c r="F188" s="27" t="e">
        <f t="shared" si="30"/>
        <v>#DIV/0!</v>
      </c>
      <c r="G188" s="27" t="e">
        <f t="shared" si="31"/>
        <v>#DIV/0!</v>
      </c>
      <c r="H188" s="27" t="e">
        <f t="shared" si="32"/>
        <v>#DIV/0!</v>
      </c>
      <c r="I188" s="194" t="e">
        <f t="shared" si="33"/>
        <v>#DIV/0!</v>
      </c>
      <c r="J188" s="229" t="e">
        <f t="shared" si="34"/>
        <v>#DIV/0!</v>
      </c>
      <c r="K188" s="27" t="e">
        <f t="shared" si="35"/>
        <v>#DIV/0!</v>
      </c>
      <c r="L188" s="27">
        <f t="shared" si="36"/>
        <v>0</v>
      </c>
      <c r="M188" s="27" t="e">
        <f t="shared" si="37"/>
        <v>#DIV/0!</v>
      </c>
      <c r="N188" s="194" t="e">
        <f t="shared" si="24"/>
        <v>#DIV/0!</v>
      </c>
      <c r="O188" s="194" t="e">
        <f t="shared" si="25"/>
        <v>#DIV/0!</v>
      </c>
      <c r="P188" s="27" t="e">
        <f t="shared" si="26"/>
        <v>#DIV/0!</v>
      </c>
      <c r="Q188" s="25" t="e">
        <f t="shared" si="27"/>
        <v>#DIV/0!</v>
      </c>
    </row>
    <row r="189" spans="1:17" x14ac:dyDescent="0.35">
      <c r="A189" s="194">
        <f t="shared" si="22"/>
        <v>0</v>
      </c>
      <c r="B189" s="29"/>
      <c r="C189" s="25" t="e">
        <f t="shared" si="28"/>
        <v>#DIV/0!</v>
      </c>
      <c r="D189" s="27" t="e">
        <f t="shared" si="23"/>
        <v>#DIV/0!</v>
      </c>
      <c r="E189" s="28" t="e">
        <f t="shared" si="29"/>
        <v>#DIV/0!</v>
      </c>
      <c r="F189" s="27" t="e">
        <f t="shared" si="30"/>
        <v>#DIV/0!</v>
      </c>
      <c r="G189" s="27" t="e">
        <f t="shared" si="31"/>
        <v>#DIV/0!</v>
      </c>
      <c r="H189" s="27" t="e">
        <f t="shared" si="32"/>
        <v>#DIV/0!</v>
      </c>
      <c r="I189" s="194" t="e">
        <f t="shared" si="33"/>
        <v>#DIV/0!</v>
      </c>
      <c r="J189" s="229" t="e">
        <f t="shared" si="34"/>
        <v>#DIV/0!</v>
      </c>
      <c r="K189" s="27" t="e">
        <f t="shared" si="35"/>
        <v>#DIV/0!</v>
      </c>
      <c r="L189" s="27">
        <f t="shared" si="36"/>
        <v>0</v>
      </c>
      <c r="M189" s="27" t="e">
        <f t="shared" si="37"/>
        <v>#DIV/0!</v>
      </c>
      <c r="N189" s="194" t="e">
        <f t="shared" si="24"/>
        <v>#DIV/0!</v>
      </c>
      <c r="O189" s="194" t="e">
        <f t="shared" si="25"/>
        <v>#DIV/0!</v>
      </c>
      <c r="P189" s="27" t="e">
        <f t="shared" si="26"/>
        <v>#DIV/0!</v>
      </c>
      <c r="Q189" s="25" t="e">
        <f t="shared" si="27"/>
        <v>#DIV/0!</v>
      </c>
    </row>
    <row r="190" spans="1:17" x14ac:dyDescent="0.35">
      <c r="A190" s="194">
        <f t="shared" si="22"/>
        <v>0</v>
      </c>
      <c r="B190" s="29"/>
      <c r="C190" s="25" t="e">
        <f t="shared" si="28"/>
        <v>#DIV/0!</v>
      </c>
      <c r="D190" s="27" t="e">
        <f t="shared" si="23"/>
        <v>#DIV/0!</v>
      </c>
      <c r="E190" s="28" t="e">
        <f t="shared" si="29"/>
        <v>#DIV/0!</v>
      </c>
      <c r="F190" s="27" t="e">
        <f t="shared" si="30"/>
        <v>#DIV/0!</v>
      </c>
      <c r="G190" s="27" t="e">
        <f t="shared" si="31"/>
        <v>#DIV/0!</v>
      </c>
      <c r="H190" s="27" t="e">
        <f t="shared" si="32"/>
        <v>#DIV/0!</v>
      </c>
      <c r="I190" s="194" t="e">
        <f t="shared" si="33"/>
        <v>#DIV/0!</v>
      </c>
      <c r="J190" s="229" t="e">
        <f t="shared" si="34"/>
        <v>#DIV/0!</v>
      </c>
      <c r="K190" s="27" t="e">
        <f t="shared" si="35"/>
        <v>#DIV/0!</v>
      </c>
      <c r="L190" s="27">
        <f t="shared" si="36"/>
        <v>0</v>
      </c>
      <c r="M190" s="27" t="e">
        <f t="shared" si="37"/>
        <v>#DIV/0!</v>
      </c>
      <c r="N190" s="194" t="e">
        <f t="shared" si="24"/>
        <v>#DIV/0!</v>
      </c>
      <c r="O190" s="194" t="e">
        <f t="shared" si="25"/>
        <v>#DIV/0!</v>
      </c>
      <c r="P190" s="27" t="e">
        <f t="shared" si="26"/>
        <v>#DIV/0!</v>
      </c>
      <c r="Q190" s="25" t="e">
        <f t="shared" si="27"/>
        <v>#DIV/0!</v>
      </c>
    </row>
    <row r="191" spans="1:17" x14ac:dyDescent="0.35">
      <c r="A191" s="194">
        <f t="shared" si="22"/>
        <v>0</v>
      </c>
      <c r="B191" s="29"/>
      <c r="C191" s="25" t="e">
        <f t="shared" si="28"/>
        <v>#DIV/0!</v>
      </c>
      <c r="D191" s="27" t="e">
        <f t="shared" si="23"/>
        <v>#DIV/0!</v>
      </c>
      <c r="E191" s="28" t="e">
        <f t="shared" si="29"/>
        <v>#DIV/0!</v>
      </c>
      <c r="F191" s="27" t="e">
        <f t="shared" si="30"/>
        <v>#DIV/0!</v>
      </c>
      <c r="G191" s="27" t="e">
        <f t="shared" si="31"/>
        <v>#DIV/0!</v>
      </c>
      <c r="H191" s="27" t="e">
        <f t="shared" si="32"/>
        <v>#DIV/0!</v>
      </c>
      <c r="I191" s="194" t="e">
        <f t="shared" si="33"/>
        <v>#DIV/0!</v>
      </c>
      <c r="J191" s="229" t="e">
        <f t="shared" si="34"/>
        <v>#DIV/0!</v>
      </c>
      <c r="K191" s="27" t="e">
        <f t="shared" si="35"/>
        <v>#DIV/0!</v>
      </c>
      <c r="L191" s="27">
        <f t="shared" si="36"/>
        <v>0</v>
      </c>
      <c r="M191" s="27" t="e">
        <f t="shared" si="37"/>
        <v>#DIV/0!</v>
      </c>
      <c r="N191" s="194" t="e">
        <f t="shared" si="24"/>
        <v>#DIV/0!</v>
      </c>
      <c r="O191" s="194" t="e">
        <f t="shared" si="25"/>
        <v>#DIV/0!</v>
      </c>
      <c r="P191" s="27" t="e">
        <f t="shared" si="26"/>
        <v>#DIV/0!</v>
      </c>
      <c r="Q191" s="25" t="e">
        <f t="shared" si="27"/>
        <v>#DIV/0!</v>
      </c>
    </row>
    <row r="192" spans="1:17" x14ac:dyDescent="0.35">
      <c r="A192" s="194">
        <f t="shared" si="22"/>
        <v>0</v>
      </c>
      <c r="B192" s="29"/>
      <c r="C192" s="25" t="e">
        <f t="shared" si="28"/>
        <v>#DIV/0!</v>
      </c>
      <c r="D192" s="27" t="e">
        <f t="shared" si="23"/>
        <v>#DIV/0!</v>
      </c>
      <c r="E192" s="28" t="e">
        <f t="shared" si="29"/>
        <v>#DIV/0!</v>
      </c>
      <c r="F192" s="27" t="e">
        <f t="shared" si="30"/>
        <v>#DIV/0!</v>
      </c>
      <c r="G192" s="27" t="e">
        <f t="shared" si="31"/>
        <v>#DIV/0!</v>
      </c>
      <c r="H192" s="27" t="e">
        <f t="shared" si="32"/>
        <v>#DIV/0!</v>
      </c>
      <c r="I192" s="194" t="e">
        <f t="shared" si="33"/>
        <v>#DIV/0!</v>
      </c>
      <c r="J192" s="229" t="e">
        <f t="shared" si="34"/>
        <v>#DIV/0!</v>
      </c>
      <c r="K192" s="27" t="e">
        <f t="shared" si="35"/>
        <v>#DIV/0!</v>
      </c>
      <c r="L192" s="27">
        <f t="shared" si="36"/>
        <v>0</v>
      </c>
      <c r="M192" s="27" t="e">
        <f t="shared" si="37"/>
        <v>#DIV/0!</v>
      </c>
      <c r="N192" s="194" t="e">
        <f t="shared" si="24"/>
        <v>#DIV/0!</v>
      </c>
      <c r="O192" s="194" t="e">
        <f t="shared" si="25"/>
        <v>#DIV/0!</v>
      </c>
      <c r="P192" s="27" t="e">
        <f t="shared" si="26"/>
        <v>#DIV/0!</v>
      </c>
      <c r="Q192" s="25" t="e">
        <f t="shared" si="27"/>
        <v>#DIV/0!</v>
      </c>
    </row>
    <row r="193" spans="1:17" x14ac:dyDescent="0.35">
      <c r="A193" s="194">
        <f t="shared" si="22"/>
        <v>0</v>
      </c>
      <c r="B193" s="29"/>
      <c r="C193" s="25" t="e">
        <f t="shared" si="28"/>
        <v>#DIV/0!</v>
      </c>
      <c r="D193" s="27" t="e">
        <f t="shared" si="23"/>
        <v>#DIV/0!</v>
      </c>
      <c r="E193" s="28" t="e">
        <f t="shared" si="29"/>
        <v>#DIV/0!</v>
      </c>
      <c r="F193" s="27" t="e">
        <f t="shared" si="30"/>
        <v>#DIV/0!</v>
      </c>
      <c r="G193" s="27" t="e">
        <f t="shared" si="31"/>
        <v>#DIV/0!</v>
      </c>
      <c r="H193" s="27" t="e">
        <f t="shared" si="32"/>
        <v>#DIV/0!</v>
      </c>
      <c r="I193" s="194" t="e">
        <f t="shared" si="33"/>
        <v>#DIV/0!</v>
      </c>
      <c r="J193" s="229" t="e">
        <f t="shared" si="34"/>
        <v>#DIV/0!</v>
      </c>
      <c r="K193" s="27" t="e">
        <f t="shared" si="35"/>
        <v>#DIV/0!</v>
      </c>
      <c r="L193" s="27">
        <f t="shared" si="36"/>
        <v>0</v>
      </c>
      <c r="M193" s="27" t="e">
        <f t="shared" si="37"/>
        <v>#DIV/0!</v>
      </c>
      <c r="N193" s="194" t="e">
        <f t="shared" si="24"/>
        <v>#DIV/0!</v>
      </c>
      <c r="O193" s="194" t="e">
        <f t="shared" si="25"/>
        <v>#DIV/0!</v>
      </c>
      <c r="P193" s="27" t="e">
        <f t="shared" si="26"/>
        <v>#DIV/0!</v>
      </c>
      <c r="Q193" s="25" t="e">
        <f t="shared" si="27"/>
        <v>#DIV/0!</v>
      </c>
    </row>
    <row r="194" spans="1:17" x14ac:dyDescent="0.35">
      <c r="A194" s="194">
        <f t="shared" si="22"/>
        <v>0</v>
      </c>
      <c r="B194" s="29"/>
      <c r="C194" s="25" t="e">
        <f t="shared" si="28"/>
        <v>#DIV/0!</v>
      </c>
      <c r="D194" s="27" t="e">
        <f t="shared" si="23"/>
        <v>#DIV/0!</v>
      </c>
      <c r="E194" s="28" t="e">
        <f t="shared" si="29"/>
        <v>#DIV/0!</v>
      </c>
      <c r="F194" s="27" t="e">
        <f t="shared" si="30"/>
        <v>#DIV/0!</v>
      </c>
      <c r="G194" s="27" t="e">
        <f t="shared" si="31"/>
        <v>#DIV/0!</v>
      </c>
      <c r="H194" s="27" t="e">
        <f t="shared" si="32"/>
        <v>#DIV/0!</v>
      </c>
      <c r="I194" s="194" t="e">
        <f t="shared" si="33"/>
        <v>#DIV/0!</v>
      </c>
      <c r="J194" s="229" t="e">
        <f t="shared" si="34"/>
        <v>#DIV/0!</v>
      </c>
      <c r="K194" s="27" t="e">
        <f t="shared" si="35"/>
        <v>#DIV/0!</v>
      </c>
      <c r="L194" s="27">
        <f t="shared" si="36"/>
        <v>0</v>
      </c>
      <c r="M194" s="27" t="e">
        <f t="shared" si="37"/>
        <v>#DIV/0!</v>
      </c>
      <c r="N194" s="194" t="e">
        <f t="shared" si="24"/>
        <v>#DIV/0!</v>
      </c>
      <c r="O194" s="194" t="e">
        <f t="shared" si="25"/>
        <v>#DIV/0!</v>
      </c>
      <c r="P194" s="27" t="e">
        <f t="shared" si="26"/>
        <v>#DIV/0!</v>
      </c>
      <c r="Q194" s="25" t="e">
        <f t="shared" si="27"/>
        <v>#DIV/0!</v>
      </c>
    </row>
    <row r="195" spans="1:17" x14ac:dyDescent="0.35">
      <c r="A195" s="194">
        <f t="shared" si="22"/>
        <v>0</v>
      </c>
      <c r="B195" s="29"/>
      <c r="C195" s="25" t="e">
        <f t="shared" si="28"/>
        <v>#DIV/0!</v>
      </c>
      <c r="D195" s="27" t="e">
        <f t="shared" si="23"/>
        <v>#DIV/0!</v>
      </c>
      <c r="E195" s="28" t="e">
        <f t="shared" si="29"/>
        <v>#DIV/0!</v>
      </c>
      <c r="F195" s="27" t="e">
        <f t="shared" si="30"/>
        <v>#DIV/0!</v>
      </c>
      <c r="G195" s="27" t="e">
        <f t="shared" si="31"/>
        <v>#DIV/0!</v>
      </c>
      <c r="H195" s="27" t="e">
        <f t="shared" si="32"/>
        <v>#DIV/0!</v>
      </c>
      <c r="I195" s="194" t="e">
        <f t="shared" si="33"/>
        <v>#DIV/0!</v>
      </c>
      <c r="J195" s="229" t="e">
        <f t="shared" si="34"/>
        <v>#DIV/0!</v>
      </c>
      <c r="K195" s="27" t="e">
        <f t="shared" si="35"/>
        <v>#DIV/0!</v>
      </c>
      <c r="L195" s="27">
        <f t="shared" si="36"/>
        <v>0</v>
      </c>
      <c r="M195" s="27" t="e">
        <f t="shared" si="37"/>
        <v>#DIV/0!</v>
      </c>
      <c r="N195" s="194" t="e">
        <f t="shared" si="24"/>
        <v>#DIV/0!</v>
      </c>
      <c r="O195" s="194" t="e">
        <f t="shared" si="25"/>
        <v>#DIV/0!</v>
      </c>
      <c r="P195" s="27" t="e">
        <f t="shared" si="26"/>
        <v>#DIV/0!</v>
      </c>
      <c r="Q195" s="25" t="e">
        <f t="shared" si="27"/>
        <v>#DIV/0!</v>
      </c>
    </row>
    <row r="196" spans="1:17" x14ac:dyDescent="0.35">
      <c r="A196" s="194">
        <f t="shared" si="22"/>
        <v>0</v>
      </c>
      <c r="B196" s="29"/>
      <c r="C196" s="25" t="e">
        <f t="shared" si="28"/>
        <v>#DIV/0!</v>
      </c>
      <c r="D196" s="27" t="e">
        <f t="shared" si="23"/>
        <v>#DIV/0!</v>
      </c>
      <c r="E196" s="28" t="e">
        <f t="shared" si="29"/>
        <v>#DIV/0!</v>
      </c>
      <c r="F196" s="27" t="e">
        <f t="shared" si="30"/>
        <v>#DIV/0!</v>
      </c>
      <c r="G196" s="27" t="e">
        <f t="shared" si="31"/>
        <v>#DIV/0!</v>
      </c>
      <c r="H196" s="27" t="e">
        <f t="shared" si="32"/>
        <v>#DIV/0!</v>
      </c>
      <c r="I196" s="194" t="e">
        <f t="shared" si="33"/>
        <v>#DIV/0!</v>
      </c>
      <c r="J196" s="229" t="e">
        <f t="shared" si="34"/>
        <v>#DIV/0!</v>
      </c>
      <c r="K196" s="27" t="e">
        <f t="shared" si="35"/>
        <v>#DIV/0!</v>
      </c>
      <c r="L196" s="27">
        <f t="shared" si="36"/>
        <v>0</v>
      </c>
      <c r="M196" s="27" t="e">
        <f t="shared" si="37"/>
        <v>#DIV/0!</v>
      </c>
      <c r="N196" s="194" t="e">
        <f t="shared" si="24"/>
        <v>#DIV/0!</v>
      </c>
      <c r="O196" s="194" t="e">
        <f t="shared" si="25"/>
        <v>#DIV/0!</v>
      </c>
      <c r="P196" s="27" t="e">
        <f t="shared" si="26"/>
        <v>#DIV/0!</v>
      </c>
      <c r="Q196" s="25" t="e">
        <f t="shared" si="27"/>
        <v>#DIV/0!</v>
      </c>
    </row>
    <row r="197" spans="1:17" x14ac:dyDescent="0.35">
      <c r="A197" s="194">
        <f t="shared" si="22"/>
        <v>0</v>
      </c>
      <c r="B197" s="29"/>
      <c r="C197" s="25" t="e">
        <f t="shared" si="28"/>
        <v>#DIV/0!</v>
      </c>
      <c r="D197" s="27" t="e">
        <f t="shared" si="23"/>
        <v>#DIV/0!</v>
      </c>
      <c r="E197" s="28" t="e">
        <f t="shared" si="29"/>
        <v>#DIV/0!</v>
      </c>
      <c r="F197" s="27" t="e">
        <f t="shared" si="30"/>
        <v>#DIV/0!</v>
      </c>
      <c r="G197" s="27" t="e">
        <f t="shared" si="31"/>
        <v>#DIV/0!</v>
      </c>
      <c r="H197" s="27" t="e">
        <f t="shared" si="32"/>
        <v>#DIV/0!</v>
      </c>
      <c r="I197" s="194" t="e">
        <f t="shared" si="33"/>
        <v>#DIV/0!</v>
      </c>
      <c r="J197" s="229" t="e">
        <f t="shared" si="34"/>
        <v>#DIV/0!</v>
      </c>
      <c r="K197" s="27" t="e">
        <f t="shared" si="35"/>
        <v>#DIV/0!</v>
      </c>
      <c r="L197" s="27">
        <f t="shared" si="36"/>
        <v>0</v>
      </c>
      <c r="M197" s="27" t="e">
        <f t="shared" si="37"/>
        <v>#DIV/0!</v>
      </c>
      <c r="N197" s="194" t="e">
        <f t="shared" si="24"/>
        <v>#DIV/0!</v>
      </c>
      <c r="O197" s="194" t="e">
        <f t="shared" si="25"/>
        <v>#DIV/0!</v>
      </c>
      <c r="P197" s="27" t="e">
        <f t="shared" si="26"/>
        <v>#DIV/0!</v>
      </c>
      <c r="Q197" s="25" t="e">
        <f t="shared" si="27"/>
        <v>#DIV/0!</v>
      </c>
    </row>
    <row r="198" spans="1:17" x14ac:dyDescent="0.35">
      <c r="A198" s="194">
        <f t="shared" si="22"/>
        <v>0</v>
      </c>
      <c r="B198" s="29"/>
      <c r="C198" s="25" t="e">
        <f t="shared" si="28"/>
        <v>#DIV/0!</v>
      </c>
      <c r="D198" s="27" t="e">
        <f t="shared" si="23"/>
        <v>#DIV/0!</v>
      </c>
      <c r="E198" s="28" t="e">
        <f t="shared" si="29"/>
        <v>#DIV/0!</v>
      </c>
      <c r="F198" s="27" t="e">
        <f t="shared" si="30"/>
        <v>#DIV/0!</v>
      </c>
      <c r="G198" s="27" t="e">
        <f t="shared" si="31"/>
        <v>#DIV/0!</v>
      </c>
      <c r="H198" s="27" t="e">
        <f t="shared" si="32"/>
        <v>#DIV/0!</v>
      </c>
      <c r="I198" s="194" t="e">
        <f t="shared" si="33"/>
        <v>#DIV/0!</v>
      </c>
      <c r="J198" s="229" t="e">
        <f t="shared" si="34"/>
        <v>#DIV/0!</v>
      </c>
      <c r="K198" s="27" t="e">
        <f t="shared" si="35"/>
        <v>#DIV/0!</v>
      </c>
      <c r="L198" s="27">
        <f t="shared" si="36"/>
        <v>0</v>
      </c>
      <c r="M198" s="27" t="e">
        <f t="shared" si="37"/>
        <v>#DIV/0!</v>
      </c>
      <c r="N198" s="194" t="e">
        <f t="shared" si="24"/>
        <v>#DIV/0!</v>
      </c>
      <c r="O198" s="194" t="e">
        <f t="shared" si="25"/>
        <v>#DIV/0!</v>
      </c>
      <c r="P198" s="27" t="e">
        <f t="shared" si="26"/>
        <v>#DIV/0!</v>
      </c>
      <c r="Q198" s="25" t="e">
        <f t="shared" si="27"/>
        <v>#DIV/0!</v>
      </c>
    </row>
    <row r="199" spans="1:17" x14ac:dyDescent="0.35">
      <c r="A199" s="194">
        <f t="shared" si="22"/>
        <v>0</v>
      </c>
      <c r="B199" s="29"/>
      <c r="C199" s="25" t="e">
        <f t="shared" si="28"/>
        <v>#DIV/0!</v>
      </c>
      <c r="D199" s="27" t="e">
        <f t="shared" si="23"/>
        <v>#DIV/0!</v>
      </c>
      <c r="E199" s="28" t="e">
        <f t="shared" si="29"/>
        <v>#DIV/0!</v>
      </c>
      <c r="F199" s="27" t="e">
        <f t="shared" si="30"/>
        <v>#DIV/0!</v>
      </c>
      <c r="G199" s="27" t="e">
        <f t="shared" si="31"/>
        <v>#DIV/0!</v>
      </c>
      <c r="H199" s="27" t="e">
        <f t="shared" si="32"/>
        <v>#DIV/0!</v>
      </c>
      <c r="I199" s="194" t="e">
        <f t="shared" si="33"/>
        <v>#DIV/0!</v>
      </c>
      <c r="J199" s="229" t="e">
        <f t="shared" si="34"/>
        <v>#DIV/0!</v>
      </c>
      <c r="K199" s="27" t="e">
        <f t="shared" si="35"/>
        <v>#DIV/0!</v>
      </c>
      <c r="L199" s="27">
        <f t="shared" si="36"/>
        <v>0</v>
      </c>
      <c r="M199" s="27" t="e">
        <f t="shared" si="37"/>
        <v>#DIV/0!</v>
      </c>
      <c r="N199" s="194" t="e">
        <f t="shared" si="24"/>
        <v>#DIV/0!</v>
      </c>
      <c r="O199" s="194" t="e">
        <f t="shared" si="25"/>
        <v>#DIV/0!</v>
      </c>
      <c r="P199" s="27" t="e">
        <f t="shared" si="26"/>
        <v>#DIV/0!</v>
      </c>
      <c r="Q199" s="25" t="e">
        <f t="shared" si="27"/>
        <v>#DIV/0!</v>
      </c>
    </row>
    <row r="200" spans="1:17" x14ac:dyDescent="0.35">
      <c r="A200" s="194">
        <f t="shared" si="22"/>
        <v>0</v>
      </c>
      <c r="B200" s="29"/>
      <c r="C200" s="25" t="e">
        <f t="shared" si="28"/>
        <v>#DIV/0!</v>
      </c>
      <c r="D200" s="27" t="e">
        <f t="shared" si="23"/>
        <v>#DIV/0!</v>
      </c>
      <c r="E200" s="28" t="e">
        <f t="shared" si="29"/>
        <v>#DIV/0!</v>
      </c>
      <c r="F200" s="27" t="e">
        <f t="shared" si="30"/>
        <v>#DIV/0!</v>
      </c>
      <c r="G200" s="27" t="e">
        <f t="shared" si="31"/>
        <v>#DIV/0!</v>
      </c>
      <c r="H200" s="27" t="e">
        <f t="shared" si="32"/>
        <v>#DIV/0!</v>
      </c>
      <c r="I200" s="194" t="e">
        <f t="shared" si="33"/>
        <v>#DIV/0!</v>
      </c>
      <c r="J200" s="229" t="e">
        <f t="shared" si="34"/>
        <v>#DIV/0!</v>
      </c>
      <c r="K200" s="27" t="e">
        <f t="shared" si="35"/>
        <v>#DIV/0!</v>
      </c>
      <c r="L200" s="27">
        <f t="shared" si="36"/>
        <v>0</v>
      </c>
      <c r="M200" s="27" t="e">
        <f t="shared" si="37"/>
        <v>#DIV/0!</v>
      </c>
      <c r="N200" s="194" t="e">
        <f t="shared" si="24"/>
        <v>#DIV/0!</v>
      </c>
      <c r="O200" s="194" t="e">
        <f t="shared" si="25"/>
        <v>#DIV/0!</v>
      </c>
      <c r="P200" s="27" t="e">
        <f t="shared" si="26"/>
        <v>#DIV/0!</v>
      </c>
      <c r="Q200" s="25" t="e">
        <f t="shared" si="27"/>
        <v>#DIV/0!</v>
      </c>
    </row>
    <row r="201" spans="1:17" x14ac:dyDescent="0.35">
      <c r="A201" s="194">
        <f t="shared" si="22"/>
        <v>0</v>
      </c>
      <c r="B201" s="29"/>
      <c r="C201" s="25" t="e">
        <f t="shared" si="28"/>
        <v>#DIV/0!</v>
      </c>
      <c r="D201" s="27" t="e">
        <f t="shared" si="23"/>
        <v>#DIV/0!</v>
      </c>
      <c r="E201" s="28" t="e">
        <f t="shared" si="29"/>
        <v>#DIV/0!</v>
      </c>
      <c r="F201" s="27" t="e">
        <f t="shared" si="30"/>
        <v>#DIV/0!</v>
      </c>
      <c r="G201" s="27" t="e">
        <f t="shared" si="31"/>
        <v>#DIV/0!</v>
      </c>
      <c r="H201" s="27" t="e">
        <f t="shared" si="32"/>
        <v>#DIV/0!</v>
      </c>
      <c r="I201" s="194" t="e">
        <f t="shared" si="33"/>
        <v>#DIV/0!</v>
      </c>
      <c r="J201" s="229" t="e">
        <f t="shared" si="34"/>
        <v>#DIV/0!</v>
      </c>
      <c r="K201" s="27" t="e">
        <f t="shared" si="35"/>
        <v>#DIV/0!</v>
      </c>
      <c r="L201" s="27">
        <f t="shared" si="36"/>
        <v>0</v>
      </c>
      <c r="M201" s="27" t="e">
        <f t="shared" si="37"/>
        <v>#DIV/0!</v>
      </c>
      <c r="N201" s="194" t="e">
        <f t="shared" si="24"/>
        <v>#DIV/0!</v>
      </c>
      <c r="O201" s="194" t="e">
        <f t="shared" si="25"/>
        <v>#DIV/0!</v>
      </c>
      <c r="P201" s="27" t="e">
        <f t="shared" si="26"/>
        <v>#DIV/0!</v>
      </c>
      <c r="Q201" s="25" t="e">
        <f t="shared" si="27"/>
        <v>#DIV/0!</v>
      </c>
    </row>
    <row r="202" spans="1:17" x14ac:dyDescent="0.35">
      <c r="A202" s="194">
        <f t="shared" si="22"/>
        <v>0</v>
      </c>
      <c r="B202" s="29"/>
      <c r="C202" s="25" t="e">
        <f t="shared" si="28"/>
        <v>#DIV/0!</v>
      </c>
      <c r="D202" s="27" t="e">
        <f t="shared" si="23"/>
        <v>#DIV/0!</v>
      </c>
      <c r="E202" s="28" t="e">
        <f t="shared" si="29"/>
        <v>#DIV/0!</v>
      </c>
      <c r="F202" s="27" t="e">
        <f t="shared" si="30"/>
        <v>#DIV/0!</v>
      </c>
      <c r="G202" s="27" t="e">
        <f t="shared" si="31"/>
        <v>#DIV/0!</v>
      </c>
      <c r="H202" s="27" t="e">
        <f t="shared" si="32"/>
        <v>#DIV/0!</v>
      </c>
      <c r="I202" s="194" t="e">
        <f t="shared" si="33"/>
        <v>#DIV/0!</v>
      </c>
      <c r="J202" s="229" t="e">
        <f t="shared" si="34"/>
        <v>#DIV/0!</v>
      </c>
      <c r="K202" s="27" t="e">
        <f t="shared" si="35"/>
        <v>#DIV/0!</v>
      </c>
      <c r="L202" s="27">
        <f t="shared" si="36"/>
        <v>0</v>
      </c>
      <c r="M202" s="27" t="e">
        <f t="shared" si="37"/>
        <v>#DIV/0!</v>
      </c>
      <c r="N202" s="194" t="e">
        <f t="shared" si="24"/>
        <v>#DIV/0!</v>
      </c>
      <c r="O202" s="194" t="e">
        <f t="shared" si="25"/>
        <v>#DIV/0!</v>
      </c>
      <c r="P202" s="27" t="e">
        <f t="shared" si="26"/>
        <v>#DIV/0!</v>
      </c>
      <c r="Q202" s="25" t="e">
        <f t="shared" si="27"/>
        <v>#DIV/0!</v>
      </c>
    </row>
    <row r="203" spans="1:17" x14ac:dyDescent="0.35">
      <c r="A203" s="194">
        <f t="shared" si="22"/>
        <v>0</v>
      </c>
      <c r="B203" s="29"/>
      <c r="C203" s="25" t="e">
        <f t="shared" si="28"/>
        <v>#DIV/0!</v>
      </c>
      <c r="D203" s="27" t="e">
        <f t="shared" si="23"/>
        <v>#DIV/0!</v>
      </c>
      <c r="E203" s="28" t="e">
        <f t="shared" si="29"/>
        <v>#DIV/0!</v>
      </c>
      <c r="F203" s="27" t="e">
        <f t="shared" si="30"/>
        <v>#DIV/0!</v>
      </c>
      <c r="G203" s="27" t="e">
        <f t="shared" si="31"/>
        <v>#DIV/0!</v>
      </c>
      <c r="H203" s="27" t="e">
        <f t="shared" si="32"/>
        <v>#DIV/0!</v>
      </c>
      <c r="I203" s="194" t="e">
        <f t="shared" si="33"/>
        <v>#DIV/0!</v>
      </c>
      <c r="J203" s="229" t="e">
        <f t="shared" si="34"/>
        <v>#DIV/0!</v>
      </c>
      <c r="K203" s="27" t="e">
        <f t="shared" si="35"/>
        <v>#DIV/0!</v>
      </c>
      <c r="L203" s="27">
        <f t="shared" si="36"/>
        <v>0</v>
      </c>
      <c r="M203" s="27" t="e">
        <f t="shared" si="37"/>
        <v>#DIV/0!</v>
      </c>
      <c r="N203" s="194" t="e">
        <f t="shared" si="24"/>
        <v>#DIV/0!</v>
      </c>
      <c r="O203" s="194" t="e">
        <f t="shared" si="25"/>
        <v>#DIV/0!</v>
      </c>
      <c r="P203" s="27" t="e">
        <f t="shared" si="26"/>
        <v>#DIV/0!</v>
      </c>
      <c r="Q203" s="25" t="e">
        <f t="shared" si="27"/>
        <v>#DIV/0!</v>
      </c>
    </row>
    <row r="204" spans="1:17" x14ac:dyDescent="0.35">
      <c r="A204" s="194">
        <f t="shared" si="22"/>
        <v>0</v>
      </c>
      <c r="B204" s="29"/>
      <c r="C204" s="25" t="e">
        <f t="shared" si="28"/>
        <v>#DIV/0!</v>
      </c>
      <c r="D204" s="27" t="e">
        <f t="shared" si="23"/>
        <v>#DIV/0!</v>
      </c>
      <c r="E204" s="28" t="e">
        <f t="shared" si="29"/>
        <v>#DIV/0!</v>
      </c>
      <c r="F204" s="27" t="e">
        <f t="shared" si="30"/>
        <v>#DIV/0!</v>
      </c>
      <c r="G204" s="27" t="e">
        <f t="shared" si="31"/>
        <v>#DIV/0!</v>
      </c>
      <c r="H204" s="27" t="e">
        <f t="shared" si="32"/>
        <v>#DIV/0!</v>
      </c>
      <c r="I204" s="194" t="e">
        <f t="shared" si="33"/>
        <v>#DIV/0!</v>
      </c>
      <c r="J204" s="229" t="e">
        <f t="shared" si="34"/>
        <v>#DIV/0!</v>
      </c>
      <c r="K204" s="27" t="e">
        <f t="shared" si="35"/>
        <v>#DIV/0!</v>
      </c>
      <c r="L204" s="27">
        <f t="shared" si="36"/>
        <v>0</v>
      </c>
      <c r="M204" s="27" t="e">
        <f t="shared" si="37"/>
        <v>#DIV/0!</v>
      </c>
      <c r="N204" s="194" t="e">
        <f t="shared" si="24"/>
        <v>#DIV/0!</v>
      </c>
      <c r="O204" s="194" t="e">
        <f t="shared" si="25"/>
        <v>#DIV/0!</v>
      </c>
      <c r="P204" s="27" t="e">
        <f t="shared" si="26"/>
        <v>#DIV/0!</v>
      </c>
      <c r="Q204" s="25" t="e">
        <f t="shared" si="27"/>
        <v>#DIV/0!</v>
      </c>
    </row>
    <row r="205" spans="1:17" x14ac:dyDescent="0.35">
      <c r="A205" s="194">
        <f t="shared" si="22"/>
        <v>0</v>
      </c>
      <c r="B205" s="29"/>
      <c r="C205" s="25" t="e">
        <f t="shared" si="28"/>
        <v>#DIV/0!</v>
      </c>
      <c r="D205" s="27" t="e">
        <f t="shared" si="23"/>
        <v>#DIV/0!</v>
      </c>
      <c r="E205" s="28" t="e">
        <f t="shared" si="29"/>
        <v>#DIV/0!</v>
      </c>
      <c r="F205" s="27" t="e">
        <f t="shared" si="30"/>
        <v>#DIV/0!</v>
      </c>
      <c r="G205" s="27" t="e">
        <f t="shared" si="31"/>
        <v>#DIV/0!</v>
      </c>
      <c r="H205" s="27" t="e">
        <f t="shared" si="32"/>
        <v>#DIV/0!</v>
      </c>
      <c r="I205" s="194" t="e">
        <f t="shared" si="33"/>
        <v>#DIV/0!</v>
      </c>
      <c r="J205" s="229" t="e">
        <f t="shared" si="34"/>
        <v>#DIV/0!</v>
      </c>
      <c r="K205" s="27" t="e">
        <f t="shared" si="35"/>
        <v>#DIV/0!</v>
      </c>
      <c r="L205" s="27">
        <f t="shared" si="36"/>
        <v>0</v>
      </c>
      <c r="M205" s="27" t="e">
        <f t="shared" si="37"/>
        <v>#DIV/0!</v>
      </c>
      <c r="N205" s="194" t="e">
        <f t="shared" si="24"/>
        <v>#DIV/0!</v>
      </c>
      <c r="O205" s="194" t="e">
        <f t="shared" si="25"/>
        <v>#DIV/0!</v>
      </c>
      <c r="P205" s="27" t="e">
        <f t="shared" si="26"/>
        <v>#DIV/0!</v>
      </c>
      <c r="Q205" s="25" t="e">
        <f t="shared" si="27"/>
        <v>#DIV/0!</v>
      </c>
    </row>
    <row r="206" spans="1:17" x14ac:dyDescent="0.35">
      <c r="A206" s="194">
        <f t="shared" si="22"/>
        <v>0</v>
      </c>
      <c r="B206" s="29"/>
      <c r="C206" s="25" t="e">
        <f t="shared" si="28"/>
        <v>#DIV/0!</v>
      </c>
      <c r="D206" s="27" t="e">
        <f t="shared" si="23"/>
        <v>#DIV/0!</v>
      </c>
      <c r="E206" s="28" t="e">
        <f t="shared" si="29"/>
        <v>#DIV/0!</v>
      </c>
      <c r="F206" s="27" t="e">
        <f t="shared" si="30"/>
        <v>#DIV/0!</v>
      </c>
      <c r="G206" s="27" t="e">
        <f t="shared" si="31"/>
        <v>#DIV/0!</v>
      </c>
      <c r="H206" s="27" t="e">
        <f t="shared" si="32"/>
        <v>#DIV/0!</v>
      </c>
      <c r="I206" s="194" t="e">
        <f t="shared" si="33"/>
        <v>#DIV/0!</v>
      </c>
      <c r="J206" s="229" t="e">
        <f t="shared" si="34"/>
        <v>#DIV/0!</v>
      </c>
      <c r="K206" s="27" t="e">
        <f t="shared" si="35"/>
        <v>#DIV/0!</v>
      </c>
      <c r="L206" s="27">
        <f t="shared" si="36"/>
        <v>0</v>
      </c>
      <c r="M206" s="27" t="e">
        <f t="shared" si="37"/>
        <v>#DIV/0!</v>
      </c>
      <c r="N206" s="194" t="e">
        <f t="shared" si="24"/>
        <v>#DIV/0!</v>
      </c>
      <c r="O206" s="194" t="e">
        <f t="shared" si="25"/>
        <v>#DIV/0!</v>
      </c>
      <c r="P206" s="27" t="e">
        <f t="shared" si="26"/>
        <v>#DIV/0!</v>
      </c>
      <c r="Q206" s="25" t="e">
        <f t="shared" si="27"/>
        <v>#DIV/0!</v>
      </c>
    </row>
    <row r="207" spans="1:17" x14ac:dyDescent="0.35">
      <c r="A207" s="194">
        <f t="shared" si="22"/>
        <v>0</v>
      </c>
      <c r="B207" s="29"/>
      <c r="C207" s="25" t="e">
        <f t="shared" si="28"/>
        <v>#DIV/0!</v>
      </c>
      <c r="D207" s="27" t="e">
        <f t="shared" si="23"/>
        <v>#DIV/0!</v>
      </c>
      <c r="E207" s="28" t="e">
        <f t="shared" si="29"/>
        <v>#DIV/0!</v>
      </c>
      <c r="F207" s="27" t="e">
        <f t="shared" si="30"/>
        <v>#DIV/0!</v>
      </c>
      <c r="G207" s="27" t="e">
        <f t="shared" si="31"/>
        <v>#DIV/0!</v>
      </c>
      <c r="H207" s="27" t="e">
        <f t="shared" si="32"/>
        <v>#DIV/0!</v>
      </c>
      <c r="I207" s="194" t="e">
        <f t="shared" si="33"/>
        <v>#DIV/0!</v>
      </c>
      <c r="J207" s="229" t="e">
        <f t="shared" si="34"/>
        <v>#DIV/0!</v>
      </c>
      <c r="K207" s="27" t="e">
        <f t="shared" si="35"/>
        <v>#DIV/0!</v>
      </c>
      <c r="L207" s="27">
        <f t="shared" si="36"/>
        <v>0</v>
      </c>
      <c r="M207" s="27" t="e">
        <f t="shared" si="37"/>
        <v>#DIV/0!</v>
      </c>
      <c r="N207" s="194" t="e">
        <f t="shared" si="24"/>
        <v>#DIV/0!</v>
      </c>
      <c r="O207" s="194" t="e">
        <f t="shared" si="25"/>
        <v>#DIV/0!</v>
      </c>
      <c r="P207" s="27" t="e">
        <f>(H207+J103)-F103</f>
        <v>#DIV/0!</v>
      </c>
      <c r="Q207" s="25" t="e">
        <f t="shared" si="27"/>
        <v>#DIV/0!</v>
      </c>
    </row>
    <row r="208" spans="1:17" x14ac:dyDescent="0.35">
      <c r="A208" s="24"/>
      <c r="B208" s="24">
        <f>SUMIF(B108:B207,"&gt;0")</f>
        <v>0</v>
      </c>
      <c r="C208" s="24"/>
      <c r="D208" s="24"/>
      <c r="E208" s="24"/>
      <c r="F208" s="195">
        <f>SUMIF(F108:F207,"&gt;0")</f>
        <v>0</v>
      </c>
      <c r="G208" s="195">
        <f>SUMIF(G108:G207,"&gt;0")</f>
        <v>0</v>
      </c>
      <c r="H208" s="195">
        <f>SUMIF(H108:H207,"&gt;0")</f>
        <v>0</v>
      </c>
      <c r="I208" s="195">
        <f>SUMIF(I108:I207,"&gt;0")</f>
        <v>0</v>
      </c>
      <c r="J208" s="24"/>
      <c r="K208" s="24"/>
      <c r="L208" s="80">
        <f>SUM(L108:L207)</f>
        <v>0</v>
      </c>
      <c r="M208" s="80"/>
      <c r="N208" s="24"/>
      <c r="O208" s="24"/>
      <c r="P208" s="24"/>
      <c r="Q208" s="24"/>
    </row>
  </sheetData>
  <autoFilter ref="A3:A207" xr:uid="{00000000-0009-0000-0000-000002000000}"/>
  <customSheetViews>
    <customSheetView guid="{E2CA3BA4-8D76-48E8-9723-93E9D6FE16B2}" scale="70" fitToPage="1" showAutoFilter="1" state="hidden" topLeftCell="A84">
      <selection activeCell="J108" sqref="J108:J207"/>
      <pageMargins left="0.7" right="0.7" top="0.75" bottom="0.75" header="0.3" footer="0.3"/>
      <pageSetup paperSize="9" scale="39" fitToHeight="0" orientation="landscape" r:id="rId1"/>
      <autoFilter ref="A3:A207" xr:uid="{00000000-0000-0000-0000-000000000000}"/>
    </customSheetView>
  </customSheetViews>
  <mergeCells count="104">
    <mergeCell ref="B103:D103"/>
    <mergeCell ref="B106:Q106"/>
    <mergeCell ref="B97:D97"/>
    <mergeCell ref="B98:D98"/>
    <mergeCell ref="B99:D99"/>
    <mergeCell ref="B100:D100"/>
    <mergeCell ref="B101:D101"/>
    <mergeCell ref="B102:D102"/>
    <mergeCell ref="B91:D91"/>
    <mergeCell ref="B92:D92"/>
    <mergeCell ref="B93:D93"/>
    <mergeCell ref="B94:D94"/>
    <mergeCell ref="B95:D95"/>
    <mergeCell ref="B96:D96"/>
    <mergeCell ref="B85:D85"/>
    <mergeCell ref="B86:D86"/>
    <mergeCell ref="B87:D87"/>
    <mergeCell ref="B88:D88"/>
    <mergeCell ref="B89:D89"/>
    <mergeCell ref="B90:D90"/>
    <mergeCell ref="B79:D79"/>
    <mergeCell ref="B80:D80"/>
    <mergeCell ref="B81:D81"/>
    <mergeCell ref="B82:D82"/>
    <mergeCell ref="B83:D83"/>
    <mergeCell ref="B84:D84"/>
    <mergeCell ref="B73:D73"/>
    <mergeCell ref="B74:D74"/>
    <mergeCell ref="B75:D75"/>
    <mergeCell ref="B76:D76"/>
    <mergeCell ref="B77:D77"/>
    <mergeCell ref="B78:D78"/>
    <mergeCell ref="B67:D67"/>
    <mergeCell ref="B68:D68"/>
    <mergeCell ref="B69:D69"/>
    <mergeCell ref="B70:D70"/>
    <mergeCell ref="B71:D71"/>
    <mergeCell ref="B72:D72"/>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6:D16"/>
    <mergeCell ref="B17:D17"/>
    <mergeCell ref="B18:D18"/>
    <mergeCell ref="B7:D7"/>
    <mergeCell ref="B8:D8"/>
    <mergeCell ref="B9:D9"/>
    <mergeCell ref="B10:D10"/>
    <mergeCell ref="B11:D11"/>
    <mergeCell ref="B12:D12"/>
    <mergeCell ref="A1:M1"/>
    <mergeCell ref="B2:L2"/>
    <mergeCell ref="B3:D3"/>
    <mergeCell ref="B4:D4"/>
    <mergeCell ref="B5:D5"/>
    <mergeCell ref="B6:D6"/>
    <mergeCell ref="B13:D13"/>
    <mergeCell ref="B14:D14"/>
    <mergeCell ref="B15:D15"/>
  </mergeCells>
  <conditionalFormatting sqref="N108:N207">
    <cfRule type="cellIs" dxfId="25" priority="10" operator="equal">
      <formula>$M$2</formula>
    </cfRule>
    <cfRule type="cellIs" dxfId="24" priority="11" operator="equal">
      <formula>$M$3</formula>
    </cfRule>
  </conditionalFormatting>
  <conditionalFormatting sqref="O108:O207">
    <cfRule type="cellIs" dxfId="23" priority="8" operator="equal">
      <formula>$M$2</formula>
    </cfRule>
    <cfRule type="cellIs" dxfId="22" priority="9" operator="equal">
      <formula>$M$3</formula>
    </cfRule>
  </conditionalFormatting>
  <conditionalFormatting sqref="P108:Q207">
    <cfRule type="cellIs" dxfId="21" priority="3" operator="lessThan">
      <formula>0</formula>
    </cfRule>
    <cfRule type="cellIs" dxfId="20" priority="4" operator="greaterThan">
      <formula>0</formula>
    </cfRule>
    <cfRule type="cellIs" dxfId="19" priority="5" operator="equal">
      <formula>0</formula>
    </cfRule>
    <cfRule type="cellIs" dxfId="18" priority="6" operator="lessThan">
      <formula>0</formula>
    </cfRule>
    <cfRule type="cellIs" dxfId="17" priority="7" operator="greaterThan">
      <formula>0</formula>
    </cfRule>
  </conditionalFormatting>
  <conditionalFormatting sqref="H108:I207">
    <cfRule type="cellIs" dxfId="16" priority="2" operator="lessThan">
      <formula>0</formula>
    </cfRule>
  </conditionalFormatting>
  <conditionalFormatting sqref="J108:J207">
    <cfRule type="cellIs" dxfId="15" priority="1" operator="lessThan">
      <formula>0</formula>
    </cfRule>
  </conditionalFormatting>
  <pageMargins left="0.7" right="0.7" top="0.75" bottom="0.75" header="0.3" footer="0.3"/>
  <pageSetup paperSize="9" scale="3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53066-2016-4549-88F3-2FE4B9DA18B3}">
  <sheetPr>
    <pageSetUpPr fitToPage="1"/>
  </sheetPr>
  <dimension ref="A1:U221"/>
  <sheetViews>
    <sheetView topLeftCell="D88" zoomScale="70" zoomScaleNormal="70" workbookViewId="0">
      <selection activeCell="M104" sqref="M104"/>
    </sheetView>
  </sheetViews>
  <sheetFormatPr defaultColWidth="9.1796875" defaultRowHeight="14.5" x14ac:dyDescent="0.35"/>
  <cols>
    <col min="1" max="1" width="9.1796875" style="23"/>
    <col min="2" max="2" width="15" style="23" customWidth="1"/>
    <col min="3" max="3" width="13.1796875" style="23" customWidth="1"/>
    <col min="4" max="4" width="19.54296875" style="23" customWidth="1"/>
    <col min="5" max="5" width="17.54296875" style="23" customWidth="1"/>
    <col min="6" max="6" width="19.26953125" style="23" customWidth="1"/>
    <col min="7" max="7" width="19.453125" style="23" customWidth="1"/>
    <col min="8" max="8" width="23.453125" style="23" customWidth="1"/>
    <col min="9" max="9" width="33.81640625" style="23" customWidth="1"/>
    <col min="10" max="10" width="36" style="23" customWidth="1"/>
    <col min="11" max="11" width="16.1796875" style="23" customWidth="1"/>
    <col min="12" max="12" width="15" style="23" customWidth="1"/>
    <col min="13" max="13" width="16" style="23" customWidth="1"/>
    <col min="14" max="14" width="17" style="23" bestFit="1" customWidth="1"/>
    <col min="15" max="15" width="19.453125" style="23" customWidth="1"/>
    <col min="16" max="16" width="16.1796875" style="23" customWidth="1"/>
    <col min="17" max="17" width="22.81640625" style="23" bestFit="1" customWidth="1"/>
    <col min="18" max="18" width="25.26953125" style="23" customWidth="1"/>
    <col min="19" max="19" width="24" style="23" customWidth="1"/>
    <col min="20" max="20" width="26.1796875" style="23" customWidth="1"/>
    <col min="21" max="21" width="25.81640625" style="23" customWidth="1"/>
    <col min="22" max="16384" width="9.1796875" style="23"/>
  </cols>
  <sheetData>
    <row r="1" spans="1:13" x14ac:dyDescent="0.35">
      <c r="A1" s="522" t="str">
        <f>Rozliczenie!B1468</f>
        <v>Rok budżetowy 2024</v>
      </c>
      <c r="B1" s="522"/>
      <c r="C1" s="522"/>
      <c r="D1" s="522"/>
      <c r="E1" s="522"/>
      <c r="F1" s="522"/>
      <c r="G1" s="522"/>
      <c r="H1" s="522"/>
      <c r="I1" s="522"/>
      <c r="J1" s="522"/>
      <c r="K1" s="522"/>
      <c r="L1" s="522"/>
      <c r="M1" s="522"/>
    </row>
    <row r="2" spans="1:13" x14ac:dyDescent="0.35">
      <c r="B2" s="524"/>
      <c r="C2" s="524"/>
      <c r="D2" s="524"/>
      <c r="E2" s="524"/>
      <c r="F2" s="524"/>
      <c r="G2" s="524"/>
      <c r="H2" s="524"/>
      <c r="I2" s="524"/>
      <c r="J2" s="524"/>
      <c r="K2" s="524"/>
      <c r="L2" s="524"/>
      <c r="M2" s="60" t="s">
        <v>107</v>
      </c>
    </row>
    <row r="3" spans="1:13" x14ac:dyDescent="0.35">
      <c r="A3" s="23" t="s">
        <v>106</v>
      </c>
      <c r="B3" s="525" t="s">
        <v>105</v>
      </c>
      <c r="C3" s="525"/>
      <c r="D3" s="525"/>
      <c r="E3" s="53" t="s">
        <v>104</v>
      </c>
      <c r="F3" s="59" t="s">
        <v>103</v>
      </c>
      <c r="G3" s="58" t="s">
        <v>102</v>
      </c>
      <c r="H3" s="57" t="s">
        <v>101</v>
      </c>
      <c r="I3" s="56" t="s">
        <v>100</v>
      </c>
      <c r="J3" s="55" t="s">
        <v>99</v>
      </c>
      <c r="K3" s="54" t="s">
        <v>98</v>
      </c>
      <c r="L3" s="53" t="s">
        <v>97</v>
      </c>
      <c r="M3" s="52" t="s">
        <v>96</v>
      </c>
    </row>
    <row r="4" spans="1:13" s="47" customFormat="1" x14ac:dyDescent="0.35">
      <c r="A4" s="47">
        <f>Rozliczenie!A1476</f>
        <v>0</v>
      </c>
      <c r="B4" s="521">
        <f>Rozliczenie!B1476</f>
        <v>0</v>
      </c>
      <c r="C4" s="521"/>
      <c r="D4" s="521"/>
      <c r="E4" s="51">
        <f>Rozliczenie!L1476</f>
        <v>0</v>
      </c>
      <c r="F4" s="49">
        <f>Rozliczenie!O1476</f>
        <v>0</v>
      </c>
      <c r="G4" s="49" t="e">
        <f>(F4/E4)</f>
        <v>#DIV/0!</v>
      </c>
      <c r="H4" s="79" t="e">
        <f>ROUND(J4/E4,2)</f>
        <v>#DIV/0!</v>
      </c>
      <c r="I4" s="50" t="e">
        <f>ROUND(J4/F4,2)</f>
        <v>#DIV/0!</v>
      </c>
      <c r="J4" s="49">
        <f>Rozliczenie!F1476</f>
        <v>0</v>
      </c>
      <c r="K4" s="49">
        <f>Rozliczenie!H1476</f>
        <v>0</v>
      </c>
      <c r="L4" s="48">
        <v>3</v>
      </c>
    </row>
    <row r="5" spans="1:13" s="47" customFormat="1" x14ac:dyDescent="0.35">
      <c r="A5" s="47">
        <f>Rozliczenie!A1477</f>
        <v>0</v>
      </c>
      <c r="B5" s="521">
        <f>Rozliczenie!B1477</f>
        <v>0</v>
      </c>
      <c r="C5" s="521"/>
      <c r="D5" s="521"/>
      <c r="E5" s="51">
        <f>Rozliczenie!L1477</f>
        <v>0</v>
      </c>
      <c r="F5" s="49">
        <f>Rozliczenie!O1477</f>
        <v>0</v>
      </c>
      <c r="G5" s="49" t="e">
        <f t="shared" ref="G5:G68" si="0">(F5/E5)</f>
        <v>#DIV/0!</v>
      </c>
      <c r="H5" s="79" t="e">
        <f t="shared" ref="H5:H68" si="1">ROUND(J5/E5,2)</f>
        <v>#DIV/0!</v>
      </c>
      <c r="I5" s="50" t="e">
        <f t="shared" ref="I5:I68" si="2">ROUND(J5/F5,2)</f>
        <v>#DIV/0!</v>
      </c>
      <c r="J5" s="49">
        <f>Rozliczenie!F1477</f>
        <v>0</v>
      </c>
      <c r="K5" s="49">
        <f>Rozliczenie!H1477</f>
        <v>0</v>
      </c>
      <c r="L5" s="48"/>
    </row>
    <row r="6" spans="1:13" s="47" customFormat="1" x14ac:dyDescent="0.35">
      <c r="A6" s="47">
        <f>Rozliczenie!A1478</f>
        <v>0</v>
      </c>
      <c r="B6" s="521">
        <f>Rozliczenie!B1478</f>
        <v>0</v>
      </c>
      <c r="C6" s="521"/>
      <c r="D6" s="521"/>
      <c r="E6" s="51">
        <f>Rozliczenie!L1478</f>
        <v>0</v>
      </c>
      <c r="F6" s="49">
        <f>Rozliczenie!O1478</f>
        <v>0</v>
      </c>
      <c r="G6" s="49" t="e">
        <f t="shared" si="0"/>
        <v>#DIV/0!</v>
      </c>
      <c r="H6" s="79" t="e">
        <f t="shared" si="1"/>
        <v>#DIV/0!</v>
      </c>
      <c r="I6" s="50" t="e">
        <f t="shared" si="2"/>
        <v>#DIV/0!</v>
      </c>
      <c r="J6" s="49">
        <f>Rozliczenie!F1478</f>
        <v>0</v>
      </c>
      <c r="K6" s="49">
        <f>Rozliczenie!H1478</f>
        <v>0</v>
      </c>
      <c r="L6" s="48"/>
    </row>
    <row r="7" spans="1:13" s="47" customFormat="1" x14ac:dyDescent="0.35">
      <c r="A7" s="47">
        <f>Rozliczenie!A1479</f>
        <v>0</v>
      </c>
      <c r="B7" s="521">
        <f>Rozliczenie!B1479</f>
        <v>0</v>
      </c>
      <c r="C7" s="521"/>
      <c r="D7" s="521"/>
      <c r="E7" s="51">
        <f>Rozliczenie!L1479</f>
        <v>0</v>
      </c>
      <c r="F7" s="49">
        <f>Rozliczenie!O1479</f>
        <v>0</v>
      </c>
      <c r="G7" s="49" t="e">
        <f t="shared" si="0"/>
        <v>#DIV/0!</v>
      </c>
      <c r="H7" s="79" t="e">
        <f t="shared" si="1"/>
        <v>#DIV/0!</v>
      </c>
      <c r="I7" s="50" t="e">
        <f t="shared" si="2"/>
        <v>#DIV/0!</v>
      </c>
      <c r="J7" s="49">
        <f>Rozliczenie!F1479</f>
        <v>0</v>
      </c>
      <c r="K7" s="49">
        <f>Rozliczenie!H1479</f>
        <v>0</v>
      </c>
      <c r="L7" s="48"/>
    </row>
    <row r="8" spans="1:13" s="47" customFormat="1" x14ac:dyDescent="0.35">
      <c r="A8" s="47">
        <f>Rozliczenie!A1480</f>
        <v>0</v>
      </c>
      <c r="B8" s="521">
        <f>Rozliczenie!B1480</f>
        <v>0</v>
      </c>
      <c r="C8" s="521"/>
      <c r="D8" s="521"/>
      <c r="E8" s="51">
        <f>Rozliczenie!L1480</f>
        <v>0</v>
      </c>
      <c r="F8" s="49">
        <f>Rozliczenie!O1480</f>
        <v>0</v>
      </c>
      <c r="G8" s="49" t="e">
        <f t="shared" si="0"/>
        <v>#DIV/0!</v>
      </c>
      <c r="H8" s="79" t="e">
        <f t="shared" si="1"/>
        <v>#DIV/0!</v>
      </c>
      <c r="I8" s="50" t="e">
        <f t="shared" si="2"/>
        <v>#DIV/0!</v>
      </c>
      <c r="J8" s="49">
        <f>Rozliczenie!F1480</f>
        <v>0</v>
      </c>
      <c r="K8" s="49">
        <f>Rozliczenie!H1480</f>
        <v>0</v>
      </c>
      <c r="L8" s="48"/>
    </row>
    <row r="9" spans="1:13" s="47" customFormat="1" x14ac:dyDescent="0.35">
      <c r="A9" s="47">
        <f>Rozliczenie!A1481</f>
        <v>0</v>
      </c>
      <c r="B9" s="521">
        <f>Rozliczenie!B1481</f>
        <v>0</v>
      </c>
      <c r="C9" s="521"/>
      <c r="D9" s="521"/>
      <c r="E9" s="51">
        <f>Rozliczenie!L1481</f>
        <v>0</v>
      </c>
      <c r="F9" s="49">
        <f>Rozliczenie!O1481</f>
        <v>0</v>
      </c>
      <c r="G9" s="49" t="e">
        <f t="shared" si="0"/>
        <v>#DIV/0!</v>
      </c>
      <c r="H9" s="79" t="e">
        <f t="shared" si="1"/>
        <v>#DIV/0!</v>
      </c>
      <c r="I9" s="50" t="e">
        <f t="shared" si="2"/>
        <v>#DIV/0!</v>
      </c>
      <c r="J9" s="49">
        <f>Rozliczenie!F1481</f>
        <v>0</v>
      </c>
      <c r="K9" s="49">
        <f>Rozliczenie!H1481</f>
        <v>0</v>
      </c>
      <c r="L9" s="48"/>
    </row>
    <row r="10" spans="1:13" s="47" customFormat="1" x14ac:dyDescent="0.35">
      <c r="A10" s="47">
        <f>Rozliczenie!A1482</f>
        <v>0</v>
      </c>
      <c r="B10" s="521">
        <f>Rozliczenie!B1482</f>
        <v>0</v>
      </c>
      <c r="C10" s="521"/>
      <c r="D10" s="521"/>
      <c r="E10" s="51">
        <f>Rozliczenie!L1482</f>
        <v>0</v>
      </c>
      <c r="F10" s="49">
        <f>Rozliczenie!O1482</f>
        <v>0</v>
      </c>
      <c r="G10" s="49" t="e">
        <f t="shared" si="0"/>
        <v>#DIV/0!</v>
      </c>
      <c r="H10" s="79" t="e">
        <f t="shared" si="1"/>
        <v>#DIV/0!</v>
      </c>
      <c r="I10" s="50" t="e">
        <f t="shared" si="2"/>
        <v>#DIV/0!</v>
      </c>
      <c r="J10" s="49">
        <f>Rozliczenie!F1482</f>
        <v>0</v>
      </c>
      <c r="K10" s="49">
        <f>Rozliczenie!H1482</f>
        <v>0</v>
      </c>
      <c r="L10" s="48"/>
    </row>
    <row r="11" spans="1:13" s="47" customFormat="1" x14ac:dyDescent="0.35">
      <c r="A11" s="47">
        <f>Rozliczenie!A1483</f>
        <v>0</v>
      </c>
      <c r="B11" s="521">
        <f>Rozliczenie!B1483</f>
        <v>0</v>
      </c>
      <c r="C11" s="521"/>
      <c r="D11" s="521"/>
      <c r="E11" s="51">
        <f>Rozliczenie!L1483</f>
        <v>0</v>
      </c>
      <c r="F11" s="49">
        <f>Rozliczenie!O1483</f>
        <v>0</v>
      </c>
      <c r="G11" s="49" t="e">
        <f t="shared" si="0"/>
        <v>#DIV/0!</v>
      </c>
      <c r="H11" s="79" t="e">
        <f t="shared" si="1"/>
        <v>#DIV/0!</v>
      </c>
      <c r="I11" s="50" t="e">
        <f t="shared" si="2"/>
        <v>#DIV/0!</v>
      </c>
      <c r="J11" s="49">
        <f>Rozliczenie!F1483</f>
        <v>0</v>
      </c>
      <c r="K11" s="49">
        <f>Rozliczenie!H1483</f>
        <v>0</v>
      </c>
      <c r="L11" s="48"/>
    </row>
    <row r="12" spans="1:13" s="47" customFormat="1" x14ac:dyDescent="0.35">
      <c r="A12" s="47">
        <f>Rozliczenie!A1484</f>
        <v>0</v>
      </c>
      <c r="B12" s="521">
        <f>Rozliczenie!B1484</f>
        <v>0</v>
      </c>
      <c r="C12" s="521"/>
      <c r="D12" s="521"/>
      <c r="E12" s="51">
        <f>Rozliczenie!L1484</f>
        <v>0</v>
      </c>
      <c r="F12" s="49">
        <f>Rozliczenie!O1484</f>
        <v>0</v>
      </c>
      <c r="G12" s="49" t="e">
        <f t="shared" si="0"/>
        <v>#DIV/0!</v>
      </c>
      <c r="H12" s="79" t="e">
        <f t="shared" si="1"/>
        <v>#DIV/0!</v>
      </c>
      <c r="I12" s="50" t="e">
        <f t="shared" si="2"/>
        <v>#DIV/0!</v>
      </c>
      <c r="J12" s="49">
        <f>Rozliczenie!F1484</f>
        <v>0</v>
      </c>
      <c r="K12" s="49">
        <f>Rozliczenie!H1484</f>
        <v>0</v>
      </c>
      <c r="L12" s="48"/>
    </row>
    <row r="13" spans="1:13" s="47" customFormat="1" x14ac:dyDescent="0.35">
      <c r="A13" s="47">
        <f>Rozliczenie!A1485</f>
        <v>0</v>
      </c>
      <c r="B13" s="521">
        <f>Rozliczenie!B1485</f>
        <v>0</v>
      </c>
      <c r="C13" s="521"/>
      <c r="D13" s="521"/>
      <c r="E13" s="51">
        <f>Rozliczenie!L1485</f>
        <v>0</v>
      </c>
      <c r="F13" s="49">
        <f>Rozliczenie!O1485</f>
        <v>0</v>
      </c>
      <c r="G13" s="49" t="e">
        <f t="shared" si="0"/>
        <v>#DIV/0!</v>
      </c>
      <c r="H13" s="79" t="e">
        <f t="shared" si="1"/>
        <v>#DIV/0!</v>
      </c>
      <c r="I13" s="50" t="e">
        <f t="shared" si="2"/>
        <v>#DIV/0!</v>
      </c>
      <c r="J13" s="49">
        <f>Rozliczenie!F1485</f>
        <v>0</v>
      </c>
      <c r="K13" s="49">
        <f>Rozliczenie!H1485</f>
        <v>0</v>
      </c>
      <c r="L13" s="48"/>
    </row>
    <row r="14" spans="1:13" s="47" customFormat="1" x14ac:dyDescent="0.35">
      <c r="A14" s="47">
        <f>Rozliczenie!A1486</f>
        <v>0</v>
      </c>
      <c r="B14" s="521">
        <f>Rozliczenie!B1486</f>
        <v>0</v>
      </c>
      <c r="C14" s="521"/>
      <c r="D14" s="521"/>
      <c r="E14" s="51">
        <f>Rozliczenie!L1486</f>
        <v>0</v>
      </c>
      <c r="F14" s="49">
        <f>Rozliczenie!O1486</f>
        <v>0</v>
      </c>
      <c r="G14" s="49" t="e">
        <f t="shared" si="0"/>
        <v>#DIV/0!</v>
      </c>
      <c r="H14" s="79" t="e">
        <f t="shared" si="1"/>
        <v>#DIV/0!</v>
      </c>
      <c r="I14" s="50" t="e">
        <f t="shared" si="2"/>
        <v>#DIV/0!</v>
      </c>
      <c r="J14" s="49">
        <f>Rozliczenie!F1486</f>
        <v>0</v>
      </c>
      <c r="K14" s="49">
        <f>Rozliczenie!H1486</f>
        <v>0</v>
      </c>
      <c r="L14" s="48"/>
    </row>
    <row r="15" spans="1:13" s="47" customFormat="1" x14ac:dyDescent="0.35">
      <c r="A15" s="47">
        <f>Rozliczenie!A1487</f>
        <v>0</v>
      </c>
      <c r="B15" s="521">
        <f>Rozliczenie!B1487</f>
        <v>0</v>
      </c>
      <c r="C15" s="521"/>
      <c r="D15" s="521"/>
      <c r="E15" s="51">
        <f>Rozliczenie!L1487</f>
        <v>0</v>
      </c>
      <c r="F15" s="49">
        <f>Rozliczenie!O1487</f>
        <v>0</v>
      </c>
      <c r="G15" s="49" t="e">
        <f t="shared" si="0"/>
        <v>#DIV/0!</v>
      </c>
      <c r="H15" s="79" t="e">
        <f t="shared" si="1"/>
        <v>#DIV/0!</v>
      </c>
      <c r="I15" s="50" t="e">
        <f t="shared" si="2"/>
        <v>#DIV/0!</v>
      </c>
      <c r="J15" s="49">
        <f>Rozliczenie!F1487</f>
        <v>0</v>
      </c>
      <c r="K15" s="49">
        <f>Rozliczenie!H1487</f>
        <v>0</v>
      </c>
      <c r="L15" s="48"/>
    </row>
    <row r="16" spans="1:13" s="47" customFormat="1" x14ac:dyDescent="0.35">
      <c r="A16" s="47">
        <f>Rozliczenie!A1488</f>
        <v>0</v>
      </c>
      <c r="B16" s="521">
        <f>Rozliczenie!B1488</f>
        <v>0</v>
      </c>
      <c r="C16" s="521"/>
      <c r="D16" s="521"/>
      <c r="E16" s="51">
        <f>Rozliczenie!L1488</f>
        <v>0</v>
      </c>
      <c r="F16" s="49">
        <f>Rozliczenie!O1488</f>
        <v>0</v>
      </c>
      <c r="G16" s="49" t="e">
        <f t="shared" si="0"/>
        <v>#DIV/0!</v>
      </c>
      <c r="H16" s="79" t="e">
        <f t="shared" si="1"/>
        <v>#DIV/0!</v>
      </c>
      <c r="I16" s="50" t="e">
        <f t="shared" si="2"/>
        <v>#DIV/0!</v>
      </c>
      <c r="J16" s="49">
        <f>Rozliczenie!F1488</f>
        <v>0</v>
      </c>
      <c r="K16" s="49">
        <f>Rozliczenie!H1488</f>
        <v>0</v>
      </c>
      <c r="L16" s="48"/>
    </row>
    <row r="17" spans="1:12" s="47" customFormat="1" x14ac:dyDescent="0.35">
      <c r="A17" s="47">
        <f>Rozliczenie!A1489</f>
        <v>0</v>
      </c>
      <c r="B17" s="521">
        <f>Rozliczenie!B1489</f>
        <v>0</v>
      </c>
      <c r="C17" s="521"/>
      <c r="D17" s="521"/>
      <c r="E17" s="51">
        <f>Rozliczenie!L1489</f>
        <v>0</v>
      </c>
      <c r="F17" s="49">
        <f>Rozliczenie!O1489</f>
        <v>0</v>
      </c>
      <c r="G17" s="49" t="e">
        <f t="shared" si="0"/>
        <v>#DIV/0!</v>
      </c>
      <c r="H17" s="79" t="e">
        <f t="shared" si="1"/>
        <v>#DIV/0!</v>
      </c>
      <c r="I17" s="50" t="e">
        <f t="shared" si="2"/>
        <v>#DIV/0!</v>
      </c>
      <c r="J17" s="49">
        <f>Rozliczenie!F1489</f>
        <v>0</v>
      </c>
      <c r="K17" s="49">
        <f>Rozliczenie!H1489</f>
        <v>0</v>
      </c>
      <c r="L17" s="48"/>
    </row>
    <row r="18" spans="1:12" s="47" customFormat="1" x14ac:dyDescent="0.35">
      <c r="A18" s="47">
        <f>Rozliczenie!A1490</f>
        <v>0</v>
      </c>
      <c r="B18" s="521">
        <f>Rozliczenie!B1490</f>
        <v>0</v>
      </c>
      <c r="C18" s="521"/>
      <c r="D18" s="521"/>
      <c r="E18" s="51">
        <f>Rozliczenie!L1490</f>
        <v>0</v>
      </c>
      <c r="F18" s="49">
        <f>Rozliczenie!O1490</f>
        <v>0</v>
      </c>
      <c r="G18" s="49" t="e">
        <f t="shared" si="0"/>
        <v>#DIV/0!</v>
      </c>
      <c r="H18" s="79" t="e">
        <f t="shared" si="1"/>
        <v>#DIV/0!</v>
      </c>
      <c r="I18" s="50" t="e">
        <f t="shared" si="2"/>
        <v>#DIV/0!</v>
      </c>
      <c r="J18" s="49">
        <f>Rozliczenie!F1490</f>
        <v>0</v>
      </c>
      <c r="K18" s="49">
        <f>Rozliczenie!H1490</f>
        <v>0</v>
      </c>
      <c r="L18" s="48"/>
    </row>
    <row r="19" spans="1:12" s="47" customFormat="1" x14ac:dyDescent="0.35">
      <c r="A19" s="47">
        <f>Rozliczenie!A1491</f>
        <v>0</v>
      </c>
      <c r="B19" s="521">
        <f>Rozliczenie!B1491</f>
        <v>0</v>
      </c>
      <c r="C19" s="521"/>
      <c r="D19" s="521"/>
      <c r="E19" s="51">
        <f>Rozliczenie!L1491</f>
        <v>0</v>
      </c>
      <c r="F19" s="49">
        <f>Rozliczenie!O1491</f>
        <v>0</v>
      </c>
      <c r="G19" s="49" t="e">
        <f t="shared" si="0"/>
        <v>#DIV/0!</v>
      </c>
      <c r="H19" s="79" t="e">
        <f t="shared" si="1"/>
        <v>#DIV/0!</v>
      </c>
      <c r="I19" s="50" t="e">
        <f t="shared" si="2"/>
        <v>#DIV/0!</v>
      </c>
      <c r="J19" s="49">
        <f>Rozliczenie!F1491</f>
        <v>0</v>
      </c>
      <c r="K19" s="49">
        <f>Rozliczenie!H1491</f>
        <v>0</v>
      </c>
      <c r="L19" s="48"/>
    </row>
    <row r="20" spans="1:12" s="47" customFormat="1" x14ac:dyDescent="0.35">
      <c r="A20" s="47">
        <f>Rozliczenie!A1492</f>
        <v>0</v>
      </c>
      <c r="B20" s="521">
        <f>Rozliczenie!B1492</f>
        <v>0</v>
      </c>
      <c r="C20" s="521"/>
      <c r="D20" s="521"/>
      <c r="E20" s="51">
        <f>Rozliczenie!L1492</f>
        <v>0</v>
      </c>
      <c r="F20" s="49">
        <f>Rozliczenie!O1492</f>
        <v>0</v>
      </c>
      <c r="G20" s="49" t="e">
        <f t="shared" si="0"/>
        <v>#DIV/0!</v>
      </c>
      <c r="H20" s="79" t="e">
        <f t="shared" si="1"/>
        <v>#DIV/0!</v>
      </c>
      <c r="I20" s="50" t="e">
        <f t="shared" si="2"/>
        <v>#DIV/0!</v>
      </c>
      <c r="J20" s="49">
        <f>Rozliczenie!F1492</f>
        <v>0</v>
      </c>
      <c r="K20" s="49">
        <f>Rozliczenie!H1492</f>
        <v>0</v>
      </c>
      <c r="L20" s="48"/>
    </row>
    <row r="21" spans="1:12" s="47" customFormat="1" x14ac:dyDescent="0.35">
      <c r="A21" s="47">
        <f>Rozliczenie!A1493</f>
        <v>0</v>
      </c>
      <c r="B21" s="521">
        <f>Rozliczenie!B1493</f>
        <v>0</v>
      </c>
      <c r="C21" s="521"/>
      <c r="D21" s="521"/>
      <c r="E21" s="51">
        <f>Rozliczenie!L1493</f>
        <v>0</v>
      </c>
      <c r="F21" s="49">
        <f>Rozliczenie!O1493</f>
        <v>0</v>
      </c>
      <c r="G21" s="49" t="e">
        <f t="shared" si="0"/>
        <v>#DIV/0!</v>
      </c>
      <c r="H21" s="79" t="e">
        <f t="shared" si="1"/>
        <v>#DIV/0!</v>
      </c>
      <c r="I21" s="50" t="e">
        <f t="shared" si="2"/>
        <v>#DIV/0!</v>
      </c>
      <c r="J21" s="49">
        <f>Rozliczenie!F1493</f>
        <v>0</v>
      </c>
      <c r="K21" s="49">
        <f>Rozliczenie!H1493</f>
        <v>0</v>
      </c>
      <c r="L21" s="48"/>
    </row>
    <row r="22" spans="1:12" s="47" customFormat="1" x14ac:dyDescent="0.35">
      <c r="A22" s="47">
        <f>Rozliczenie!A1494</f>
        <v>0</v>
      </c>
      <c r="B22" s="521">
        <f>Rozliczenie!B1494</f>
        <v>0</v>
      </c>
      <c r="C22" s="521"/>
      <c r="D22" s="521"/>
      <c r="E22" s="51">
        <f>Rozliczenie!L1494</f>
        <v>0</v>
      </c>
      <c r="F22" s="49">
        <f>Rozliczenie!O1494</f>
        <v>0</v>
      </c>
      <c r="G22" s="49" t="e">
        <f t="shared" si="0"/>
        <v>#DIV/0!</v>
      </c>
      <c r="H22" s="79" t="e">
        <f t="shared" si="1"/>
        <v>#DIV/0!</v>
      </c>
      <c r="I22" s="50" t="e">
        <f t="shared" si="2"/>
        <v>#DIV/0!</v>
      </c>
      <c r="J22" s="49">
        <f>Rozliczenie!F1494</f>
        <v>0</v>
      </c>
      <c r="K22" s="49">
        <f>Rozliczenie!H1494</f>
        <v>0</v>
      </c>
      <c r="L22" s="48"/>
    </row>
    <row r="23" spans="1:12" s="47" customFormat="1" x14ac:dyDescent="0.35">
      <c r="A23" s="47">
        <f>Rozliczenie!A1495</f>
        <v>0</v>
      </c>
      <c r="B23" s="521">
        <f>Rozliczenie!B1495</f>
        <v>0</v>
      </c>
      <c r="C23" s="521"/>
      <c r="D23" s="521"/>
      <c r="E23" s="51">
        <f>Rozliczenie!L1495</f>
        <v>0</v>
      </c>
      <c r="F23" s="49">
        <f>Rozliczenie!O1495</f>
        <v>0</v>
      </c>
      <c r="G23" s="49" t="e">
        <f t="shared" si="0"/>
        <v>#DIV/0!</v>
      </c>
      <c r="H23" s="79" t="e">
        <f t="shared" si="1"/>
        <v>#DIV/0!</v>
      </c>
      <c r="I23" s="50" t="e">
        <f t="shared" si="2"/>
        <v>#DIV/0!</v>
      </c>
      <c r="J23" s="49">
        <f>Rozliczenie!F1495</f>
        <v>0</v>
      </c>
      <c r="K23" s="49">
        <f>Rozliczenie!H1495</f>
        <v>0</v>
      </c>
      <c r="L23" s="48"/>
    </row>
    <row r="24" spans="1:12" s="47" customFormat="1" x14ac:dyDescent="0.35">
      <c r="A24" s="47">
        <f>Rozliczenie!A1496</f>
        <v>0</v>
      </c>
      <c r="B24" s="521">
        <f>Rozliczenie!B1496</f>
        <v>0</v>
      </c>
      <c r="C24" s="521"/>
      <c r="D24" s="521"/>
      <c r="E24" s="51">
        <f>Rozliczenie!L1496</f>
        <v>0</v>
      </c>
      <c r="F24" s="49">
        <f>Rozliczenie!O1496</f>
        <v>0</v>
      </c>
      <c r="G24" s="49" t="e">
        <f t="shared" si="0"/>
        <v>#DIV/0!</v>
      </c>
      <c r="H24" s="79" t="e">
        <f t="shared" si="1"/>
        <v>#DIV/0!</v>
      </c>
      <c r="I24" s="50" t="e">
        <f t="shared" si="2"/>
        <v>#DIV/0!</v>
      </c>
      <c r="J24" s="49">
        <f>Rozliczenie!F1496</f>
        <v>0</v>
      </c>
      <c r="K24" s="49">
        <f>Rozliczenie!H1496</f>
        <v>0</v>
      </c>
      <c r="L24" s="48"/>
    </row>
    <row r="25" spans="1:12" s="47" customFormat="1" x14ac:dyDescent="0.35">
      <c r="A25" s="47">
        <f>Rozliczenie!A1497</f>
        <v>0</v>
      </c>
      <c r="B25" s="521">
        <f>Rozliczenie!B1497</f>
        <v>0</v>
      </c>
      <c r="C25" s="521"/>
      <c r="D25" s="521"/>
      <c r="E25" s="51">
        <f>Rozliczenie!L1497</f>
        <v>0</v>
      </c>
      <c r="F25" s="49">
        <f>Rozliczenie!O1497</f>
        <v>0</v>
      </c>
      <c r="G25" s="49" t="e">
        <f t="shared" si="0"/>
        <v>#DIV/0!</v>
      </c>
      <c r="H25" s="79" t="e">
        <f t="shared" si="1"/>
        <v>#DIV/0!</v>
      </c>
      <c r="I25" s="50" t="e">
        <f t="shared" si="2"/>
        <v>#DIV/0!</v>
      </c>
      <c r="J25" s="49">
        <f>Rozliczenie!F1497</f>
        <v>0</v>
      </c>
      <c r="K25" s="49">
        <f>Rozliczenie!H1497</f>
        <v>0</v>
      </c>
      <c r="L25" s="48"/>
    </row>
    <row r="26" spans="1:12" s="47" customFormat="1" x14ac:dyDescent="0.35">
      <c r="A26" s="47">
        <f>Rozliczenie!A1498</f>
        <v>0</v>
      </c>
      <c r="B26" s="521">
        <f>Rozliczenie!B1498</f>
        <v>0</v>
      </c>
      <c r="C26" s="521"/>
      <c r="D26" s="521"/>
      <c r="E26" s="51">
        <f>Rozliczenie!L1498</f>
        <v>0</v>
      </c>
      <c r="F26" s="49">
        <f>Rozliczenie!O1498</f>
        <v>0</v>
      </c>
      <c r="G26" s="49" t="e">
        <f t="shared" si="0"/>
        <v>#DIV/0!</v>
      </c>
      <c r="H26" s="79" t="e">
        <f t="shared" si="1"/>
        <v>#DIV/0!</v>
      </c>
      <c r="I26" s="50" t="e">
        <f t="shared" si="2"/>
        <v>#DIV/0!</v>
      </c>
      <c r="J26" s="49">
        <f>Rozliczenie!F1498</f>
        <v>0</v>
      </c>
      <c r="K26" s="49">
        <f>Rozliczenie!H1498</f>
        <v>0</v>
      </c>
      <c r="L26" s="48"/>
    </row>
    <row r="27" spans="1:12" s="47" customFormat="1" x14ac:dyDescent="0.35">
      <c r="A27" s="47">
        <f>Rozliczenie!A1499</f>
        <v>0</v>
      </c>
      <c r="B27" s="521">
        <f>Rozliczenie!B1499</f>
        <v>0</v>
      </c>
      <c r="C27" s="521"/>
      <c r="D27" s="521"/>
      <c r="E27" s="51">
        <f>Rozliczenie!L1499</f>
        <v>0</v>
      </c>
      <c r="F27" s="49">
        <f>Rozliczenie!O1499</f>
        <v>0</v>
      </c>
      <c r="G27" s="49" t="e">
        <f t="shared" si="0"/>
        <v>#DIV/0!</v>
      </c>
      <c r="H27" s="79" t="e">
        <f t="shared" si="1"/>
        <v>#DIV/0!</v>
      </c>
      <c r="I27" s="50" t="e">
        <f t="shared" si="2"/>
        <v>#DIV/0!</v>
      </c>
      <c r="J27" s="49">
        <f>Rozliczenie!F1499</f>
        <v>0</v>
      </c>
      <c r="K27" s="49">
        <f>Rozliczenie!H1499</f>
        <v>0</v>
      </c>
      <c r="L27" s="48"/>
    </row>
    <row r="28" spans="1:12" s="47" customFormat="1" x14ac:dyDescent="0.35">
      <c r="A28" s="47">
        <f>Rozliczenie!A1500</f>
        <v>0</v>
      </c>
      <c r="B28" s="521">
        <f>Rozliczenie!B1500</f>
        <v>0</v>
      </c>
      <c r="C28" s="521"/>
      <c r="D28" s="521"/>
      <c r="E28" s="51">
        <f>Rozliczenie!L1500</f>
        <v>0</v>
      </c>
      <c r="F28" s="49">
        <f>Rozliczenie!O1500</f>
        <v>0</v>
      </c>
      <c r="G28" s="49" t="e">
        <f t="shared" si="0"/>
        <v>#DIV/0!</v>
      </c>
      <c r="H28" s="79" t="e">
        <f t="shared" si="1"/>
        <v>#DIV/0!</v>
      </c>
      <c r="I28" s="50" t="e">
        <f t="shared" si="2"/>
        <v>#DIV/0!</v>
      </c>
      <c r="J28" s="49">
        <f>Rozliczenie!F1500</f>
        <v>0</v>
      </c>
      <c r="K28" s="49">
        <f>Rozliczenie!H1500</f>
        <v>0</v>
      </c>
      <c r="L28" s="48"/>
    </row>
    <row r="29" spans="1:12" s="47" customFormat="1" x14ac:dyDescent="0.35">
      <c r="A29" s="47">
        <f>Rozliczenie!A1501</f>
        <v>0</v>
      </c>
      <c r="B29" s="521">
        <f>Rozliczenie!B1501</f>
        <v>0</v>
      </c>
      <c r="C29" s="521"/>
      <c r="D29" s="521"/>
      <c r="E29" s="51">
        <f>Rozliczenie!L1501</f>
        <v>0</v>
      </c>
      <c r="F29" s="49">
        <f>Rozliczenie!O1501</f>
        <v>0</v>
      </c>
      <c r="G29" s="49" t="e">
        <f t="shared" si="0"/>
        <v>#DIV/0!</v>
      </c>
      <c r="H29" s="79" t="e">
        <f t="shared" si="1"/>
        <v>#DIV/0!</v>
      </c>
      <c r="I29" s="50" t="e">
        <f t="shared" si="2"/>
        <v>#DIV/0!</v>
      </c>
      <c r="J29" s="49">
        <f>Rozliczenie!F1501</f>
        <v>0</v>
      </c>
      <c r="K29" s="49">
        <f>Rozliczenie!H1501</f>
        <v>0</v>
      </c>
      <c r="L29" s="48"/>
    </row>
    <row r="30" spans="1:12" s="47" customFormat="1" x14ac:dyDescent="0.35">
      <c r="A30" s="47">
        <f>Rozliczenie!A1502</f>
        <v>0</v>
      </c>
      <c r="B30" s="521">
        <f>Rozliczenie!B1502</f>
        <v>0</v>
      </c>
      <c r="C30" s="521"/>
      <c r="D30" s="521"/>
      <c r="E30" s="51">
        <f>Rozliczenie!L1502</f>
        <v>0</v>
      </c>
      <c r="F30" s="49">
        <f>Rozliczenie!O1502</f>
        <v>0</v>
      </c>
      <c r="G30" s="49" t="e">
        <f t="shared" si="0"/>
        <v>#DIV/0!</v>
      </c>
      <c r="H30" s="79" t="e">
        <f t="shared" si="1"/>
        <v>#DIV/0!</v>
      </c>
      <c r="I30" s="50" t="e">
        <f t="shared" si="2"/>
        <v>#DIV/0!</v>
      </c>
      <c r="J30" s="49">
        <f>Rozliczenie!F1502</f>
        <v>0</v>
      </c>
      <c r="K30" s="49">
        <f>Rozliczenie!H1502</f>
        <v>0</v>
      </c>
      <c r="L30" s="48"/>
    </row>
    <row r="31" spans="1:12" s="47" customFormat="1" x14ac:dyDescent="0.35">
      <c r="A31" s="47">
        <f>Rozliczenie!A1503</f>
        <v>0</v>
      </c>
      <c r="B31" s="521">
        <f>Rozliczenie!B1503</f>
        <v>0</v>
      </c>
      <c r="C31" s="521"/>
      <c r="D31" s="521"/>
      <c r="E31" s="51">
        <f>Rozliczenie!L1503</f>
        <v>0</v>
      </c>
      <c r="F31" s="49">
        <f>Rozliczenie!O1503</f>
        <v>0</v>
      </c>
      <c r="G31" s="49" t="e">
        <f t="shared" si="0"/>
        <v>#DIV/0!</v>
      </c>
      <c r="H31" s="79" t="e">
        <f t="shared" si="1"/>
        <v>#DIV/0!</v>
      </c>
      <c r="I31" s="50" t="e">
        <f t="shared" si="2"/>
        <v>#DIV/0!</v>
      </c>
      <c r="J31" s="49">
        <f>Rozliczenie!F1503</f>
        <v>0</v>
      </c>
      <c r="K31" s="49">
        <f>Rozliczenie!H1503</f>
        <v>0</v>
      </c>
      <c r="L31" s="48"/>
    </row>
    <row r="32" spans="1:12" s="47" customFormat="1" x14ac:dyDescent="0.35">
      <c r="A32" s="47">
        <f>Rozliczenie!A1504</f>
        <v>0</v>
      </c>
      <c r="B32" s="521">
        <f>Rozliczenie!B1504</f>
        <v>0</v>
      </c>
      <c r="C32" s="521"/>
      <c r="D32" s="521"/>
      <c r="E32" s="51">
        <f>Rozliczenie!L1504</f>
        <v>0</v>
      </c>
      <c r="F32" s="49">
        <f>Rozliczenie!O1504</f>
        <v>0</v>
      </c>
      <c r="G32" s="49" t="e">
        <f t="shared" si="0"/>
        <v>#DIV/0!</v>
      </c>
      <c r="H32" s="79" t="e">
        <f t="shared" si="1"/>
        <v>#DIV/0!</v>
      </c>
      <c r="I32" s="50" t="e">
        <f t="shared" si="2"/>
        <v>#DIV/0!</v>
      </c>
      <c r="J32" s="49">
        <f>Rozliczenie!F1504</f>
        <v>0</v>
      </c>
      <c r="K32" s="49">
        <f>Rozliczenie!H1504</f>
        <v>0</v>
      </c>
      <c r="L32" s="48"/>
    </row>
    <row r="33" spans="1:12" s="47" customFormat="1" x14ac:dyDescent="0.35">
      <c r="A33" s="47">
        <f>Rozliczenie!A1505</f>
        <v>0</v>
      </c>
      <c r="B33" s="521">
        <f>Rozliczenie!B1505</f>
        <v>0</v>
      </c>
      <c r="C33" s="521"/>
      <c r="D33" s="521"/>
      <c r="E33" s="51">
        <f>Rozliczenie!L1505</f>
        <v>0</v>
      </c>
      <c r="F33" s="49">
        <f>Rozliczenie!O1505</f>
        <v>0</v>
      </c>
      <c r="G33" s="49" t="e">
        <f t="shared" si="0"/>
        <v>#DIV/0!</v>
      </c>
      <c r="H33" s="79" t="e">
        <f t="shared" si="1"/>
        <v>#DIV/0!</v>
      </c>
      <c r="I33" s="50" t="e">
        <f t="shared" si="2"/>
        <v>#DIV/0!</v>
      </c>
      <c r="J33" s="49">
        <f>Rozliczenie!F1505</f>
        <v>0</v>
      </c>
      <c r="K33" s="49">
        <f>Rozliczenie!H1505</f>
        <v>0</v>
      </c>
      <c r="L33" s="48"/>
    </row>
    <row r="34" spans="1:12" s="47" customFormat="1" x14ac:dyDescent="0.35">
      <c r="A34" s="47">
        <f>Rozliczenie!A1506</f>
        <v>0</v>
      </c>
      <c r="B34" s="521">
        <f>Rozliczenie!B1506</f>
        <v>0</v>
      </c>
      <c r="C34" s="521"/>
      <c r="D34" s="521"/>
      <c r="E34" s="51">
        <f>Rozliczenie!L1506</f>
        <v>0</v>
      </c>
      <c r="F34" s="49">
        <f>Rozliczenie!O1506</f>
        <v>0</v>
      </c>
      <c r="G34" s="49" t="e">
        <f t="shared" si="0"/>
        <v>#DIV/0!</v>
      </c>
      <c r="H34" s="79" t="e">
        <f t="shared" si="1"/>
        <v>#DIV/0!</v>
      </c>
      <c r="I34" s="50" t="e">
        <f t="shared" si="2"/>
        <v>#DIV/0!</v>
      </c>
      <c r="J34" s="49">
        <f>Rozliczenie!F1506</f>
        <v>0</v>
      </c>
      <c r="K34" s="49">
        <f>Rozliczenie!H1506</f>
        <v>0</v>
      </c>
      <c r="L34" s="48"/>
    </row>
    <row r="35" spans="1:12" s="47" customFormat="1" x14ac:dyDescent="0.35">
      <c r="A35" s="47">
        <f>Rozliczenie!A1507</f>
        <v>0</v>
      </c>
      <c r="B35" s="521">
        <f>Rozliczenie!B1507</f>
        <v>0</v>
      </c>
      <c r="C35" s="521"/>
      <c r="D35" s="521"/>
      <c r="E35" s="51">
        <f>Rozliczenie!L1507</f>
        <v>0</v>
      </c>
      <c r="F35" s="49">
        <f>Rozliczenie!O1507</f>
        <v>0</v>
      </c>
      <c r="G35" s="49" t="e">
        <f t="shared" si="0"/>
        <v>#DIV/0!</v>
      </c>
      <c r="H35" s="79" t="e">
        <f t="shared" si="1"/>
        <v>#DIV/0!</v>
      </c>
      <c r="I35" s="50" t="e">
        <f t="shared" si="2"/>
        <v>#DIV/0!</v>
      </c>
      <c r="J35" s="49">
        <f>Rozliczenie!F1507</f>
        <v>0</v>
      </c>
      <c r="K35" s="49">
        <f>Rozliczenie!H1507</f>
        <v>0</v>
      </c>
      <c r="L35" s="48"/>
    </row>
    <row r="36" spans="1:12" s="47" customFormat="1" x14ac:dyDescent="0.35">
      <c r="A36" s="47">
        <f>Rozliczenie!A1508</f>
        <v>0</v>
      </c>
      <c r="B36" s="521">
        <f>Rozliczenie!B1508</f>
        <v>0</v>
      </c>
      <c r="C36" s="521"/>
      <c r="D36" s="521"/>
      <c r="E36" s="51">
        <f>Rozliczenie!L1508</f>
        <v>0</v>
      </c>
      <c r="F36" s="49">
        <f>Rozliczenie!O1508</f>
        <v>0</v>
      </c>
      <c r="G36" s="49" t="e">
        <f t="shared" si="0"/>
        <v>#DIV/0!</v>
      </c>
      <c r="H36" s="79" t="e">
        <f t="shared" si="1"/>
        <v>#DIV/0!</v>
      </c>
      <c r="I36" s="50" t="e">
        <f t="shared" si="2"/>
        <v>#DIV/0!</v>
      </c>
      <c r="J36" s="49">
        <f>Rozliczenie!F1508</f>
        <v>0</v>
      </c>
      <c r="K36" s="49">
        <f>Rozliczenie!H1508</f>
        <v>0</v>
      </c>
      <c r="L36" s="48"/>
    </row>
    <row r="37" spans="1:12" s="47" customFormat="1" x14ac:dyDescent="0.35">
      <c r="A37" s="47">
        <f>Rozliczenie!A1509</f>
        <v>0</v>
      </c>
      <c r="B37" s="521">
        <f>Rozliczenie!B1509</f>
        <v>0</v>
      </c>
      <c r="C37" s="521"/>
      <c r="D37" s="521"/>
      <c r="E37" s="51">
        <f>Rozliczenie!L1509</f>
        <v>0</v>
      </c>
      <c r="F37" s="49">
        <f>Rozliczenie!O1509</f>
        <v>0</v>
      </c>
      <c r="G37" s="49" t="e">
        <f t="shared" si="0"/>
        <v>#DIV/0!</v>
      </c>
      <c r="H37" s="79" t="e">
        <f t="shared" si="1"/>
        <v>#DIV/0!</v>
      </c>
      <c r="I37" s="50" t="e">
        <f t="shared" si="2"/>
        <v>#DIV/0!</v>
      </c>
      <c r="J37" s="49">
        <f>Rozliczenie!F1509</f>
        <v>0</v>
      </c>
      <c r="K37" s="49">
        <f>Rozliczenie!H1509</f>
        <v>0</v>
      </c>
      <c r="L37" s="48"/>
    </row>
    <row r="38" spans="1:12" s="47" customFormat="1" x14ac:dyDescent="0.35">
      <c r="A38" s="47">
        <f>Rozliczenie!A1510</f>
        <v>0</v>
      </c>
      <c r="B38" s="521">
        <f>Rozliczenie!B1510</f>
        <v>0</v>
      </c>
      <c r="C38" s="521"/>
      <c r="D38" s="521"/>
      <c r="E38" s="51">
        <f>Rozliczenie!L1510</f>
        <v>0</v>
      </c>
      <c r="F38" s="49">
        <f>Rozliczenie!O1510</f>
        <v>0</v>
      </c>
      <c r="G38" s="49" t="e">
        <f t="shared" si="0"/>
        <v>#DIV/0!</v>
      </c>
      <c r="H38" s="79" t="e">
        <f t="shared" si="1"/>
        <v>#DIV/0!</v>
      </c>
      <c r="I38" s="50" t="e">
        <f t="shared" si="2"/>
        <v>#DIV/0!</v>
      </c>
      <c r="J38" s="49">
        <f>Rozliczenie!F1510</f>
        <v>0</v>
      </c>
      <c r="K38" s="49">
        <f>Rozliczenie!H1510</f>
        <v>0</v>
      </c>
      <c r="L38" s="48"/>
    </row>
    <row r="39" spans="1:12" s="47" customFormat="1" x14ac:dyDescent="0.35">
      <c r="A39" s="47">
        <f>Rozliczenie!A1511</f>
        <v>0</v>
      </c>
      <c r="B39" s="521">
        <f>Rozliczenie!B1511</f>
        <v>0</v>
      </c>
      <c r="C39" s="521"/>
      <c r="D39" s="521"/>
      <c r="E39" s="51">
        <f>Rozliczenie!L1511</f>
        <v>0</v>
      </c>
      <c r="F39" s="49">
        <f>Rozliczenie!O1511</f>
        <v>0</v>
      </c>
      <c r="G39" s="49" t="e">
        <f t="shared" si="0"/>
        <v>#DIV/0!</v>
      </c>
      <c r="H39" s="79" t="e">
        <f t="shared" si="1"/>
        <v>#DIV/0!</v>
      </c>
      <c r="I39" s="50" t="e">
        <f t="shared" si="2"/>
        <v>#DIV/0!</v>
      </c>
      <c r="J39" s="49">
        <f>Rozliczenie!F1511</f>
        <v>0</v>
      </c>
      <c r="K39" s="49">
        <f>Rozliczenie!H1511</f>
        <v>0</v>
      </c>
      <c r="L39" s="48"/>
    </row>
    <row r="40" spans="1:12" s="47" customFormat="1" x14ac:dyDescent="0.35">
      <c r="A40" s="47">
        <f>Rozliczenie!A1512</f>
        <v>0</v>
      </c>
      <c r="B40" s="521">
        <f>Rozliczenie!B1512</f>
        <v>0</v>
      </c>
      <c r="C40" s="521"/>
      <c r="D40" s="521"/>
      <c r="E40" s="51">
        <f>Rozliczenie!L1512</f>
        <v>0</v>
      </c>
      <c r="F40" s="49">
        <f>Rozliczenie!O1512</f>
        <v>0</v>
      </c>
      <c r="G40" s="49" t="e">
        <f t="shared" si="0"/>
        <v>#DIV/0!</v>
      </c>
      <c r="H40" s="79" t="e">
        <f t="shared" si="1"/>
        <v>#DIV/0!</v>
      </c>
      <c r="I40" s="50" t="e">
        <f t="shared" si="2"/>
        <v>#DIV/0!</v>
      </c>
      <c r="J40" s="49">
        <f>Rozliczenie!F1512</f>
        <v>0</v>
      </c>
      <c r="K40" s="49">
        <f>Rozliczenie!H1512</f>
        <v>0</v>
      </c>
      <c r="L40" s="48"/>
    </row>
    <row r="41" spans="1:12" s="47" customFormat="1" x14ac:dyDescent="0.35">
      <c r="A41" s="47">
        <f>Rozliczenie!A1513</f>
        <v>0</v>
      </c>
      <c r="B41" s="521">
        <f>Rozliczenie!B1513</f>
        <v>0</v>
      </c>
      <c r="C41" s="521"/>
      <c r="D41" s="521"/>
      <c r="E41" s="51">
        <f>Rozliczenie!L1513</f>
        <v>0</v>
      </c>
      <c r="F41" s="49">
        <f>Rozliczenie!O1513</f>
        <v>0</v>
      </c>
      <c r="G41" s="49" t="e">
        <f t="shared" si="0"/>
        <v>#DIV/0!</v>
      </c>
      <c r="H41" s="79" t="e">
        <f t="shared" si="1"/>
        <v>#DIV/0!</v>
      </c>
      <c r="I41" s="50" t="e">
        <f t="shared" si="2"/>
        <v>#DIV/0!</v>
      </c>
      <c r="J41" s="49">
        <f>Rozliczenie!F1513</f>
        <v>0</v>
      </c>
      <c r="K41" s="49">
        <f>Rozliczenie!H1513</f>
        <v>0</v>
      </c>
      <c r="L41" s="48"/>
    </row>
    <row r="42" spans="1:12" s="47" customFormat="1" x14ac:dyDescent="0.35">
      <c r="A42" s="47">
        <f>Rozliczenie!A1514</f>
        <v>0</v>
      </c>
      <c r="B42" s="521">
        <f>Rozliczenie!B1514</f>
        <v>0</v>
      </c>
      <c r="C42" s="521"/>
      <c r="D42" s="521"/>
      <c r="E42" s="51">
        <f>Rozliczenie!L1514</f>
        <v>0</v>
      </c>
      <c r="F42" s="49">
        <f>Rozliczenie!O1514</f>
        <v>0</v>
      </c>
      <c r="G42" s="49" t="e">
        <f t="shared" si="0"/>
        <v>#DIV/0!</v>
      </c>
      <c r="H42" s="79" t="e">
        <f t="shared" si="1"/>
        <v>#DIV/0!</v>
      </c>
      <c r="I42" s="50" t="e">
        <f t="shared" si="2"/>
        <v>#DIV/0!</v>
      </c>
      <c r="J42" s="49">
        <f>Rozliczenie!F1514</f>
        <v>0</v>
      </c>
      <c r="K42" s="49">
        <f>Rozliczenie!H1514</f>
        <v>0</v>
      </c>
      <c r="L42" s="48"/>
    </row>
    <row r="43" spans="1:12" s="47" customFormat="1" x14ac:dyDescent="0.35">
      <c r="A43" s="47">
        <f>Rozliczenie!A1515</f>
        <v>0</v>
      </c>
      <c r="B43" s="521">
        <f>Rozliczenie!B1515</f>
        <v>0</v>
      </c>
      <c r="C43" s="521"/>
      <c r="D43" s="521"/>
      <c r="E43" s="51">
        <f>Rozliczenie!L1515</f>
        <v>0</v>
      </c>
      <c r="F43" s="49">
        <f>Rozliczenie!O1515</f>
        <v>0</v>
      </c>
      <c r="G43" s="49" t="e">
        <f t="shared" si="0"/>
        <v>#DIV/0!</v>
      </c>
      <c r="H43" s="79" t="e">
        <f t="shared" si="1"/>
        <v>#DIV/0!</v>
      </c>
      <c r="I43" s="50" t="e">
        <f t="shared" si="2"/>
        <v>#DIV/0!</v>
      </c>
      <c r="J43" s="49">
        <f>Rozliczenie!F1515</f>
        <v>0</v>
      </c>
      <c r="K43" s="49">
        <f>Rozliczenie!H1515</f>
        <v>0</v>
      </c>
      <c r="L43" s="48"/>
    </row>
    <row r="44" spans="1:12" s="47" customFormat="1" x14ac:dyDescent="0.35">
      <c r="A44" s="47">
        <f>Rozliczenie!A1516</f>
        <v>0</v>
      </c>
      <c r="B44" s="521">
        <f>Rozliczenie!B1516</f>
        <v>0</v>
      </c>
      <c r="C44" s="521"/>
      <c r="D44" s="521"/>
      <c r="E44" s="51">
        <f>Rozliczenie!L1516</f>
        <v>0</v>
      </c>
      <c r="F44" s="49">
        <f>Rozliczenie!O1516</f>
        <v>0</v>
      </c>
      <c r="G44" s="49" t="e">
        <f t="shared" si="0"/>
        <v>#DIV/0!</v>
      </c>
      <c r="H44" s="79" t="e">
        <f t="shared" si="1"/>
        <v>#DIV/0!</v>
      </c>
      <c r="I44" s="50" t="e">
        <f t="shared" si="2"/>
        <v>#DIV/0!</v>
      </c>
      <c r="J44" s="49">
        <f>Rozliczenie!F1516</f>
        <v>0</v>
      </c>
      <c r="K44" s="49">
        <f>Rozliczenie!H1516</f>
        <v>0</v>
      </c>
      <c r="L44" s="48"/>
    </row>
    <row r="45" spans="1:12" s="47" customFormat="1" x14ac:dyDescent="0.35">
      <c r="A45" s="47">
        <f>Rozliczenie!A1517</f>
        <v>0</v>
      </c>
      <c r="B45" s="521">
        <f>Rozliczenie!B1517</f>
        <v>0</v>
      </c>
      <c r="C45" s="521"/>
      <c r="D45" s="521"/>
      <c r="E45" s="51">
        <f>Rozliczenie!L1517</f>
        <v>0</v>
      </c>
      <c r="F45" s="49">
        <f>Rozliczenie!O1517</f>
        <v>0</v>
      </c>
      <c r="G45" s="49" t="e">
        <f t="shared" si="0"/>
        <v>#DIV/0!</v>
      </c>
      <c r="H45" s="79" t="e">
        <f t="shared" si="1"/>
        <v>#DIV/0!</v>
      </c>
      <c r="I45" s="50" t="e">
        <f t="shared" si="2"/>
        <v>#DIV/0!</v>
      </c>
      <c r="J45" s="49">
        <f>Rozliczenie!F1517</f>
        <v>0</v>
      </c>
      <c r="K45" s="49">
        <f>Rozliczenie!H1517</f>
        <v>0</v>
      </c>
      <c r="L45" s="48"/>
    </row>
    <row r="46" spans="1:12" s="47" customFormat="1" x14ac:dyDescent="0.35">
      <c r="A46" s="47">
        <f>Rozliczenie!A1518</f>
        <v>0</v>
      </c>
      <c r="B46" s="521">
        <f>Rozliczenie!B1518</f>
        <v>0</v>
      </c>
      <c r="C46" s="521"/>
      <c r="D46" s="521"/>
      <c r="E46" s="51">
        <f>Rozliczenie!L1518</f>
        <v>0</v>
      </c>
      <c r="F46" s="49">
        <f>Rozliczenie!O1518</f>
        <v>0</v>
      </c>
      <c r="G46" s="49" t="e">
        <f t="shared" si="0"/>
        <v>#DIV/0!</v>
      </c>
      <c r="H46" s="79" t="e">
        <f t="shared" si="1"/>
        <v>#DIV/0!</v>
      </c>
      <c r="I46" s="50" t="e">
        <f t="shared" si="2"/>
        <v>#DIV/0!</v>
      </c>
      <c r="J46" s="49">
        <f>Rozliczenie!F1518</f>
        <v>0</v>
      </c>
      <c r="K46" s="49">
        <f>Rozliczenie!H1518</f>
        <v>0</v>
      </c>
      <c r="L46" s="48"/>
    </row>
    <row r="47" spans="1:12" s="47" customFormat="1" x14ac:dyDescent="0.35">
      <c r="A47" s="47">
        <f>Rozliczenie!A1519</f>
        <v>0</v>
      </c>
      <c r="B47" s="521">
        <f>Rozliczenie!B1519</f>
        <v>0</v>
      </c>
      <c r="C47" s="521"/>
      <c r="D47" s="521"/>
      <c r="E47" s="51">
        <f>Rozliczenie!L1519</f>
        <v>0</v>
      </c>
      <c r="F47" s="49">
        <f>Rozliczenie!O1519</f>
        <v>0</v>
      </c>
      <c r="G47" s="49" t="e">
        <f t="shared" si="0"/>
        <v>#DIV/0!</v>
      </c>
      <c r="H47" s="79" t="e">
        <f t="shared" si="1"/>
        <v>#DIV/0!</v>
      </c>
      <c r="I47" s="50" t="e">
        <f t="shared" si="2"/>
        <v>#DIV/0!</v>
      </c>
      <c r="J47" s="49">
        <f>Rozliczenie!F1519</f>
        <v>0</v>
      </c>
      <c r="K47" s="49">
        <f>Rozliczenie!H1519</f>
        <v>0</v>
      </c>
      <c r="L47" s="48"/>
    </row>
    <row r="48" spans="1:12" s="47" customFormat="1" x14ac:dyDescent="0.35">
      <c r="A48" s="47">
        <f>Rozliczenie!A1520</f>
        <v>0</v>
      </c>
      <c r="B48" s="521">
        <f>Rozliczenie!B1520</f>
        <v>0</v>
      </c>
      <c r="C48" s="521"/>
      <c r="D48" s="521"/>
      <c r="E48" s="51">
        <f>Rozliczenie!L1520</f>
        <v>0</v>
      </c>
      <c r="F48" s="49">
        <f>Rozliczenie!O1520</f>
        <v>0</v>
      </c>
      <c r="G48" s="49" t="e">
        <f t="shared" si="0"/>
        <v>#DIV/0!</v>
      </c>
      <c r="H48" s="79" t="e">
        <f t="shared" si="1"/>
        <v>#DIV/0!</v>
      </c>
      <c r="I48" s="50" t="e">
        <f t="shared" si="2"/>
        <v>#DIV/0!</v>
      </c>
      <c r="J48" s="49">
        <f>Rozliczenie!F1520</f>
        <v>0</v>
      </c>
      <c r="K48" s="49">
        <f>Rozliczenie!H1520</f>
        <v>0</v>
      </c>
      <c r="L48" s="48"/>
    </row>
    <row r="49" spans="1:12" s="47" customFormat="1" x14ac:dyDescent="0.35">
      <c r="A49" s="47">
        <f>Rozliczenie!A1521</f>
        <v>0</v>
      </c>
      <c r="B49" s="521">
        <f>Rozliczenie!B1521</f>
        <v>0</v>
      </c>
      <c r="C49" s="521"/>
      <c r="D49" s="521"/>
      <c r="E49" s="51">
        <f>Rozliczenie!L1521</f>
        <v>0</v>
      </c>
      <c r="F49" s="49">
        <f>Rozliczenie!O1521</f>
        <v>0</v>
      </c>
      <c r="G49" s="49" t="e">
        <f t="shared" si="0"/>
        <v>#DIV/0!</v>
      </c>
      <c r="H49" s="79" t="e">
        <f t="shared" si="1"/>
        <v>#DIV/0!</v>
      </c>
      <c r="I49" s="50" t="e">
        <f t="shared" si="2"/>
        <v>#DIV/0!</v>
      </c>
      <c r="J49" s="49">
        <f>Rozliczenie!F1521</f>
        <v>0</v>
      </c>
      <c r="K49" s="49">
        <f>Rozliczenie!H1521</f>
        <v>0</v>
      </c>
      <c r="L49" s="48"/>
    </row>
    <row r="50" spans="1:12" s="47" customFormat="1" x14ac:dyDescent="0.35">
      <c r="A50" s="47">
        <f>Rozliczenie!A1522</f>
        <v>0</v>
      </c>
      <c r="B50" s="521">
        <f>Rozliczenie!B1522</f>
        <v>0</v>
      </c>
      <c r="C50" s="521"/>
      <c r="D50" s="521"/>
      <c r="E50" s="51">
        <f>Rozliczenie!L1522</f>
        <v>0</v>
      </c>
      <c r="F50" s="49">
        <f>Rozliczenie!O1522</f>
        <v>0</v>
      </c>
      <c r="G50" s="49" t="e">
        <f t="shared" si="0"/>
        <v>#DIV/0!</v>
      </c>
      <c r="H50" s="79" t="e">
        <f t="shared" si="1"/>
        <v>#DIV/0!</v>
      </c>
      <c r="I50" s="50" t="e">
        <f t="shared" si="2"/>
        <v>#DIV/0!</v>
      </c>
      <c r="J50" s="49">
        <f>Rozliczenie!F1522</f>
        <v>0</v>
      </c>
      <c r="K50" s="49">
        <f>Rozliczenie!H1522</f>
        <v>0</v>
      </c>
      <c r="L50" s="48"/>
    </row>
    <row r="51" spans="1:12" s="47" customFormat="1" x14ac:dyDescent="0.35">
      <c r="A51" s="47">
        <f>Rozliczenie!A1523</f>
        <v>0</v>
      </c>
      <c r="B51" s="521">
        <f>Rozliczenie!B1523</f>
        <v>0</v>
      </c>
      <c r="C51" s="521"/>
      <c r="D51" s="521"/>
      <c r="E51" s="51">
        <f>Rozliczenie!L1523</f>
        <v>0</v>
      </c>
      <c r="F51" s="49">
        <f>Rozliczenie!O1523</f>
        <v>0</v>
      </c>
      <c r="G51" s="49" t="e">
        <f t="shared" si="0"/>
        <v>#DIV/0!</v>
      </c>
      <c r="H51" s="79" t="e">
        <f t="shared" si="1"/>
        <v>#DIV/0!</v>
      </c>
      <c r="I51" s="50" t="e">
        <f t="shared" si="2"/>
        <v>#DIV/0!</v>
      </c>
      <c r="J51" s="49">
        <f>Rozliczenie!F1523</f>
        <v>0</v>
      </c>
      <c r="K51" s="49">
        <f>Rozliczenie!H1523</f>
        <v>0</v>
      </c>
      <c r="L51" s="48"/>
    </row>
    <row r="52" spans="1:12" s="47" customFormat="1" x14ac:dyDescent="0.35">
      <c r="A52" s="47">
        <f>Rozliczenie!A1524</f>
        <v>0</v>
      </c>
      <c r="B52" s="521">
        <f>Rozliczenie!B1524</f>
        <v>0</v>
      </c>
      <c r="C52" s="521"/>
      <c r="D52" s="521"/>
      <c r="E52" s="51">
        <f>Rozliczenie!L1524</f>
        <v>0</v>
      </c>
      <c r="F52" s="49">
        <f>Rozliczenie!O1524</f>
        <v>0</v>
      </c>
      <c r="G52" s="49" t="e">
        <f t="shared" si="0"/>
        <v>#DIV/0!</v>
      </c>
      <c r="H52" s="79" t="e">
        <f t="shared" si="1"/>
        <v>#DIV/0!</v>
      </c>
      <c r="I52" s="50" t="e">
        <f t="shared" si="2"/>
        <v>#DIV/0!</v>
      </c>
      <c r="J52" s="49">
        <f>Rozliczenie!F1524</f>
        <v>0</v>
      </c>
      <c r="K52" s="49">
        <f>Rozliczenie!H1524</f>
        <v>0</v>
      </c>
      <c r="L52" s="48"/>
    </row>
    <row r="53" spans="1:12" s="47" customFormat="1" x14ac:dyDescent="0.35">
      <c r="A53" s="47">
        <f>Rozliczenie!A1525</f>
        <v>0</v>
      </c>
      <c r="B53" s="521">
        <f>Rozliczenie!B1525</f>
        <v>0</v>
      </c>
      <c r="C53" s="521"/>
      <c r="D53" s="521"/>
      <c r="E53" s="51">
        <f>Rozliczenie!L1525</f>
        <v>0</v>
      </c>
      <c r="F53" s="49">
        <f>Rozliczenie!O1525</f>
        <v>0</v>
      </c>
      <c r="G53" s="49" t="e">
        <f t="shared" si="0"/>
        <v>#DIV/0!</v>
      </c>
      <c r="H53" s="79" t="e">
        <f t="shared" si="1"/>
        <v>#DIV/0!</v>
      </c>
      <c r="I53" s="50" t="e">
        <f t="shared" si="2"/>
        <v>#DIV/0!</v>
      </c>
      <c r="J53" s="49">
        <f>Rozliczenie!F1525</f>
        <v>0</v>
      </c>
      <c r="K53" s="49">
        <f>Rozliczenie!H1525</f>
        <v>0</v>
      </c>
      <c r="L53" s="48"/>
    </row>
    <row r="54" spans="1:12" s="47" customFormat="1" x14ac:dyDescent="0.35">
      <c r="A54" s="47">
        <f>Rozliczenie!A1526</f>
        <v>0</v>
      </c>
      <c r="B54" s="521">
        <f>Rozliczenie!B1526</f>
        <v>0</v>
      </c>
      <c r="C54" s="521"/>
      <c r="D54" s="521"/>
      <c r="E54" s="51">
        <f>Rozliczenie!L1526</f>
        <v>0</v>
      </c>
      <c r="F54" s="49">
        <f>Rozliczenie!O1526</f>
        <v>0</v>
      </c>
      <c r="G54" s="49" t="e">
        <f t="shared" si="0"/>
        <v>#DIV/0!</v>
      </c>
      <c r="H54" s="79" t="e">
        <f t="shared" si="1"/>
        <v>#DIV/0!</v>
      </c>
      <c r="I54" s="50" t="e">
        <f t="shared" si="2"/>
        <v>#DIV/0!</v>
      </c>
      <c r="J54" s="49">
        <f>Rozliczenie!F1526</f>
        <v>0</v>
      </c>
      <c r="K54" s="49">
        <f>Rozliczenie!H1526</f>
        <v>0</v>
      </c>
      <c r="L54" s="48"/>
    </row>
    <row r="55" spans="1:12" s="47" customFormat="1" x14ac:dyDescent="0.35">
      <c r="A55" s="47">
        <f>Rozliczenie!A1527</f>
        <v>0</v>
      </c>
      <c r="B55" s="521">
        <f>Rozliczenie!B1527</f>
        <v>0</v>
      </c>
      <c r="C55" s="521"/>
      <c r="D55" s="521"/>
      <c r="E55" s="51">
        <f>Rozliczenie!L1527</f>
        <v>0</v>
      </c>
      <c r="F55" s="49">
        <f>Rozliczenie!O1527</f>
        <v>0</v>
      </c>
      <c r="G55" s="49" t="e">
        <f t="shared" si="0"/>
        <v>#DIV/0!</v>
      </c>
      <c r="H55" s="79" t="e">
        <f t="shared" si="1"/>
        <v>#DIV/0!</v>
      </c>
      <c r="I55" s="50" t="e">
        <f t="shared" si="2"/>
        <v>#DIV/0!</v>
      </c>
      <c r="J55" s="49">
        <f>Rozliczenie!F1527</f>
        <v>0</v>
      </c>
      <c r="K55" s="49">
        <f>Rozliczenie!H1527</f>
        <v>0</v>
      </c>
      <c r="L55" s="48"/>
    </row>
    <row r="56" spans="1:12" s="47" customFormat="1" x14ac:dyDescent="0.35">
      <c r="A56" s="47">
        <f>Rozliczenie!A1528</f>
        <v>0</v>
      </c>
      <c r="B56" s="521">
        <f>Rozliczenie!B1528</f>
        <v>0</v>
      </c>
      <c r="C56" s="521"/>
      <c r="D56" s="521"/>
      <c r="E56" s="51">
        <f>Rozliczenie!L1528</f>
        <v>0</v>
      </c>
      <c r="F56" s="49">
        <f>Rozliczenie!O1528</f>
        <v>0</v>
      </c>
      <c r="G56" s="49" t="e">
        <f t="shared" si="0"/>
        <v>#DIV/0!</v>
      </c>
      <c r="H56" s="79" t="e">
        <f t="shared" si="1"/>
        <v>#DIV/0!</v>
      </c>
      <c r="I56" s="50" t="e">
        <f t="shared" si="2"/>
        <v>#DIV/0!</v>
      </c>
      <c r="J56" s="49">
        <f>Rozliczenie!F1528</f>
        <v>0</v>
      </c>
      <c r="K56" s="49">
        <f>Rozliczenie!H1528</f>
        <v>0</v>
      </c>
      <c r="L56" s="48"/>
    </row>
    <row r="57" spans="1:12" s="47" customFormat="1" x14ac:dyDescent="0.35">
      <c r="A57" s="47">
        <f>Rozliczenie!A1529</f>
        <v>0</v>
      </c>
      <c r="B57" s="521">
        <f>Rozliczenie!B1529</f>
        <v>0</v>
      </c>
      <c r="C57" s="521"/>
      <c r="D57" s="521"/>
      <c r="E57" s="51">
        <f>Rozliczenie!L1529</f>
        <v>0</v>
      </c>
      <c r="F57" s="49">
        <f>Rozliczenie!O1529</f>
        <v>0</v>
      </c>
      <c r="G57" s="49" t="e">
        <f t="shared" si="0"/>
        <v>#DIV/0!</v>
      </c>
      <c r="H57" s="79" t="e">
        <f t="shared" si="1"/>
        <v>#DIV/0!</v>
      </c>
      <c r="I57" s="50" t="e">
        <f t="shared" si="2"/>
        <v>#DIV/0!</v>
      </c>
      <c r="J57" s="49">
        <f>Rozliczenie!F1529</f>
        <v>0</v>
      </c>
      <c r="K57" s="49">
        <f>Rozliczenie!H1529</f>
        <v>0</v>
      </c>
      <c r="L57" s="48"/>
    </row>
    <row r="58" spans="1:12" s="47" customFormat="1" x14ac:dyDescent="0.35">
      <c r="A58" s="47">
        <f>Rozliczenie!A1530</f>
        <v>0</v>
      </c>
      <c r="B58" s="521">
        <f>Rozliczenie!B1530</f>
        <v>0</v>
      </c>
      <c r="C58" s="521"/>
      <c r="D58" s="521"/>
      <c r="E58" s="51">
        <f>Rozliczenie!L1530</f>
        <v>0</v>
      </c>
      <c r="F58" s="49">
        <f>Rozliczenie!O1530</f>
        <v>0</v>
      </c>
      <c r="G58" s="49" t="e">
        <f t="shared" si="0"/>
        <v>#DIV/0!</v>
      </c>
      <c r="H58" s="79" t="e">
        <f t="shared" si="1"/>
        <v>#DIV/0!</v>
      </c>
      <c r="I58" s="50" t="e">
        <f t="shared" si="2"/>
        <v>#DIV/0!</v>
      </c>
      <c r="J58" s="49">
        <f>Rozliczenie!F1530</f>
        <v>0</v>
      </c>
      <c r="K58" s="49">
        <f>Rozliczenie!H1530</f>
        <v>0</v>
      </c>
      <c r="L58" s="48"/>
    </row>
    <row r="59" spans="1:12" s="47" customFormat="1" x14ac:dyDescent="0.35">
      <c r="A59" s="47">
        <f>Rozliczenie!A1531</f>
        <v>0</v>
      </c>
      <c r="B59" s="521">
        <f>Rozliczenie!B1531</f>
        <v>0</v>
      </c>
      <c r="C59" s="521"/>
      <c r="D59" s="521"/>
      <c r="E59" s="51">
        <f>Rozliczenie!L1531</f>
        <v>0</v>
      </c>
      <c r="F59" s="49">
        <f>Rozliczenie!O1531</f>
        <v>0</v>
      </c>
      <c r="G59" s="49" t="e">
        <f t="shared" si="0"/>
        <v>#DIV/0!</v>
      </c>
      <c r="H59" s="79" t="e">
        <f t="shared" si="1"/>
        <v>#DIV/0!</v>
      </c>
      <c r="I59" s="50" t="e">
        <f t="shared" si="2"/>
        <v>#DIV/0!</v>
      </c>
      <c r="J59" s="49">
        <f>Rozliczenie!F1531</f>
        <v>0</v>
      </c>
      <c r="K59" s="49">
        <f>Rozliczenie!H1531</f>
        <v>0</v>
      </c>
      <c r="L59" s="48"/>
    </row>
    <row r="60" spans="1:12" s="47" customFormat="1" x14ac:dyDescent="0.35">
      <c r="A60" s="47">
        <f>Rozliczenie!A1532</f>
        <v>0</v>
      </c>
      <c r="B60" s="521">
        <f>Rozliczenie!B1532</f>
        <v>0</v>
      </c>
      <c r="C60" s="521"/>
      <c r="D60" s="521"/>
      <c r="E60" s="51">
        <f>Rozliczenie!L1532</f>
        <v>0</v>
      </c>
      <c r="F60" s="49">
        <f>Rozliczenie!O1532</f>
        <v>0</v>
      </c>
      <c r="G60" s="49" t="e">
        <f t="shared" si="0"/>
        <v>#DIV/0!</v>
      </c>
      <c r="H60" s="79" t="e">
        <f t="shared" si="1"/>
        <v>#DIV/0!</v>
      </c>
      <c r="I60" s="50" t="e">
        <f t="shared" si="2"/>
        <v>#DIV/0!</v>
      </c>
      <c r="J60" s="49">
        <f>Rozliczenie!F1532</f>
        <v>0</v>
      </c>
      <c r="K60" s="49">
        <f>Rozliczenie!H1532</f>
        <v>0</v>
      </c>
      <c r="L60" s="48"/>
    </row>
    <row r="61" spans="1:12" s="47" customFormat="1" x14ac:dyDescent="0.35">
      <c r="A61" s="47">
        <f>Rozliczenie!A1533</f>
        <v>0</v>
      </c>
      <c r="B61" s="521">
        <f>Rozliczenie!B1533</f>
        <v>0</v>
      </c>
      <c r="C61" s="521"/>
      <c r="D61" s="521"/>
      <c r="E61" s="51">
        <f>Rozliczenie!L1533</f>
        <v>0</v>
      </c>
      <c r="F61" s="49">
        <f>Rozliczenie!O1533</f>
        <v>0</v>
      </c>
      <c r="G61" s="49" t="e">
        <f t="shared" si="0"/>
        <v>#DIV/0!</v>
      </c>
      <c r="H61" s="79" t="e">
        <f t="shared" si="1"/>
        <v>#DIV/0!</v>
      </c>
      <c r="I61" s="50" t="e">
        <f t="shared" si="2"/>
        <v>#DIV/0!</v>
      </c>
      <c r="J61" s="49">
        <f>Rozliczenie!F1533</f>
        <v>0</v>
      </c>
      <c r="K61" s="49">
        <f>Rozliczenie!H1533</f>
        <v>0</v>
      </c>
      <c r="L61" s="48"/>
    </row>
    <row r="62" spans="1:12" s="47" customFormat="1" x14ac:dyDescent="0.35">
      <c r="A62" s="47">
        <f>Rozliczenie!A1534</f>
        <v>0</v>
      </c>
      <c r="B62" s="521">
        <f>Rozliczenie!B1534</f>
        <v>0</v>
      </c>
      <c r="C62" s="521"/>
      <c r="D62" s="521"/>
      <c r="E62" s="51">
        <f>Rozliczenie!L1534</f>
        <v>0</v>
      </c>
      <c r="F62" s="49">
        <f>Rozliczenie!O1534</f>
        <v>0</v>
      </c>
      <c r="G62" s="49" t="e">
        <f t="shared" si="0"/>
        <v>#DIV/0!</v>
      </c>
      <c r="H62" s="79" t="e">
        <f t="shared" si="1"/>
        <v>#DIV/0!</v>
      </c>
      <c r="I62" s="50" t="e">
        <f t="shared" si="2"/>
        <v>#DIV/0!</v>
      </c>
      <c r="J62" s="49">
        <f>Rozliczenie!F1534</f>
        <v>0</v>
      </c>
      <c r="K62" s="49">
        <f>Rozliczenie!H1534</f>
        <v>0</v>
      </c>
      <c r="L62" s="48"/>
    </row>
    <row r="63" spans="1:12" s="47" customFormat="1" x14ac:dyDescent="0.35">
      <c r="A63" s="47">
        <f>Rozliczenie!A1535</f>
        <v>0</v>
      </c>
      <c r="B63" s="521">
        <f>Rozliczenie!B1535</f>
        <v>0</v>
      </c>
      <c r="C63" s="521"/>
      <c r="D63" s="521"/>
      <c r="E63" s="51">
        <f>Rozliczenie!L1535</f>
        <v>0</v>
      </c>
      <c r="F63" s="49">
        <f>Rozliczenie!O1535</f>
        <v>0</v>
      </c>
      <c r="G63" s="49" t="e">
        <f t="shared" si="0"/>
        <v>#DIV/0!</v>
      </c>
      <c r="H63" s="79" t="e">
        <f t="shared" si="1"/>
        <v>#DIV/0!</v>
      </c>
      <c r="I63" s="50" t="e">
        <f t="shared" si="2"/>
        <v>#DIV/0!</v>
      </c>
      <c r="J63" s="49">
        <f>Rozliczenie!F1535</f>
        <v>0</v>
      </c>
      <c r="K63" s="49">
        <f>Rozliczenie!H1535</f>
        <v>0</v>
      </c>
      <c r="L63" s="48"/>
    </row>
    <row r="64" spans="1:12" s="47" customFormat="1" x14ac:dyDescent="0.35">
      <c r="A64" s="47">
        <f>Rozliczenie!A1536</f>
        <v>0</v>
      </c>
      <c r="B64" s="521">
        <f>Rozliczenie!B1536</f>
        <v>0</v>
      </c>
      <c r="C64" s="521"/>
      <c r="D64" s="521"/>
      <c r="E64" s="51">
        <f>Rozliczenie!L1536</f>
        <v>0</v>
      </c>
      <c r="F64" s="49">
        <f>Rozliczenie!O1536</f>
        <v>0</v>
      </c>
      <c r="G64" s="49" t="e">
        <f t="shared" si="0"/>
        <v>#DIV/0!</v>
      </c>
      <c r="H64" s="79" t="e">
        <f t="shared" si="1"/>
        <v>#DIV/0!</v>
      </c>
      <c r="I64" s="50" t="e">
        <f t="shared" si="2"/>
        <v>#DIV/0!</v>
      </c>
      <c r="J64" s="49">
        <f>Rozliczenie!F1536</f>
        <v>0</v>
      </c>
      <c r="K64" s="49">
        <f>Rozliczenie!H1536</f>
        <v>0</v>
      </c>
      <c r="L64" s="48"/>
    </row>
    <row r="65" spans="1:12" s="47" customFormat="1" x14ac:dyDescent="0.35">
      <c r="A65" s="47">
        <f>Rozliczenie!A1537</f>
        <v>0</v>
      </c>
      <c r="B65" s="521">
        <f>Rozliczenie!B1537</f>
        <v>0</v>
      </c>
      <c r="C65" s="521"/>
      <c r="D65" s="521"/>
      <c r="E65" s="51">
        <f>Rozliczenie!L1537</f>
        <v>0</v>
      </c>
      <c r="F65" s="49">
        <f>Rozliczenie!O1537</f>
        <v>0</v>
      </c>
      <c r="G65" s="49" t="e">
        <f t="shared" si="0"/>
        <v>#DIV/0!</v>
      </c>
      <c r="H65" s="79" t="e">
        <f t="shared" si="1"/>
        <v>#DIV/0!</v>
      </c>
      <c r="I65" s="50" t="e">
        <f t="shared" si="2"/>
        <v>#DIV/0!</v>
      </c>
      <c r="J65" s="49">
        <f>Rozliczenie!F1537</f>
        <v>0</v>
      </c>
      <c r="K65" s="49">
        <f>Rozliczenie!H1537</f>
        <v>0</v>
      </c>
      <c r="L65" s="48"/>
    </row>
    <row r="66" spans="1:12" s="47" customFormat="1" x14ac:dyDescent="0.35">
      <c r="A66" s="47">
        <f>Rozliczenie!A1538</f>
        <v>0</v>
      </c>
      <c r="B66" s="521">
        <f>Rozliczenie!B1538</f>
        <v>0</v>
      </c>
      <c r="C66" s="521"/>
      <c r="D66" s="521"/>
      <c r="E66" s="51">
        <f>Rozliczenie!L1538</f>
        <v>0</v>
      </c>
      <c r="F66" s="49">
        <f>Rozliczenie!O1538</f>
        <v>0</v>
      </c>
      <c r="G66" s="49" t="e">
        <f t="shared" si="0"/>
        <v>#DIV/0!</v>
      </c>
      <c r="H66" s="79" t="e">
        <f t="shared" si="1"/>
        <v>#DIV/0!</v>
      </c>
      <c r="I66" s="50" t="e">
        <f t="shared" si="2"/>
        <v>#DIV/0!</v>
      </c>
      <c r="J66" s="49">
        <f>Rozliczenie!F1538</f>
        <v>0</v>
      </c>
      <c r="K66" s="49">
        <f>Rozliczenie!H1538</f>
        <v>0</v>
      </c>
      <c r="L66" s="48"/>
    </row>
    <row r="67" spans="1:12" s="47" customFormat="1" x14ac:dyDescent="0.35">
      <c r="A67" s="47">
        <f>Rozliczenie!A1539</f>
        <v>0</v>
      </c>
      <c r="B67" s="521">
        <f>Rozliczenie!B1539</f>
        <v>0</v>
      </c>
      <c r="C67" s="521"/>
      <c r="D67" s="521"/>
      <c r="E67" s="51">
        <f>Rozliczenie!L1539</f>
        <v>0</v>
      </c>
      <c r="F67" s="49">
        <f>Rozliczenie!O1539</f>
        <v>0</v>
      </c>
      <c r="G67" s="49" t="e">
        <f t="shared" si="0"/>
        <v>#DIV/0!</v>
      </c>
      <c r="H67" s="79" t="e">
        <f t="shared" si="1"/>
        <v>#DIV/0!</v>
      </c>
      <c r="I67" s="50" t="e">
        <f t="shared" si="2"/>
        <v>#DIV/0!</v>
      </c>
      <c r="J67" s="49">
        <f>Rozliczenie!F1539</f>
        <v>0</v>
      </c>
      <c r="K67" s="49">
        <f>Rozliczenie!H1539</f>
        <v>0</v>
      </c>
      <c r="L67" s="48"/>
    </row>
    <row r="68" spans="1:12" s="47" customFormat="1" x14ac:dyDescent="0.35">
      <c r="A68" s="47">
        <f>Rozliczenie!A1540</f>
        <v>0</v>
      </c>
      <c r="B68" s="521">
        <f>Rozliczenie!B1540</f>
        <v>0</v>
      </c>
      <c r="C68" s="521"/>
      <c r="D68" s="521"/>
      <c r="E68" s="51">
        <f>Rozliczenie!L1540</f>
        <v>0</v>
      </c>
      <c r="F68" s="49">
        <f>Rozliczenie!O1540</f>
        <v>0</v>
      </c>
      <c r="G68" s="49" t="e">
        <f t="shared" si="0"/>
        <v>#DIV/0!</v>
      </c>
      <c r="H68" s="79" t="e">
        <f t="shared" si="1"/>
        <v>#DIV/0!</v>
      </c>
      <c r="I68" s="50" t="e">
        <f t="shared" si="2"/>
        <v>#DIV/0!</v>
      </c>
      <c r="J68" s="49">
        <f>Rozliczenie!F1540</f>
        <v>0</v>
      </c>
      <c r="K68" s="49">
        <f>Rozliczenie!H1540</f>
        <v>0</v>
      </c>
      <c r="L68" s="48"/>
    </row>
    <row r="69" spans="1:12" s="47" customFormat="1" x14ac:dyDescent="0.35">
      <c r="A69" s="47">
        <f>Rozliczenie!A1541</f>
        <v>0</v>
      </c>
      <c r="B69" s="521">
        <f>Rozliczenie!B1541</f>
        <v>0</v>
      </c>
      <c r="C69" s="521"/>
      <c r="D69" s="521"/>
      <c r="E69" s="51">
        <f>Rozliczenie!L1541</f>
        <v>0</v>
      </c>
      <c r="F69" s="49">
        <f>Rozliczenie!O1541</f>
        <v>0</v>
      </c>
      <c r="G69" s="49" t="e">
        <f t="shared" ref="G69:G103" si="3">(F69/E69)</f>
        <v>#DIV/0!</v>
      </c>
      <c r="H69" s="79" t="e">
        <f t="shared" ref="H69:H103" si="4">ROUND(J69/E69,2)</f>
        <v>#DIV/0!</v>
      </c>
      <c r="I69" s="50" t="e">
        <f t="shared" ref="I69:I103" si="5">ROUND(J69/F69,2)</f>
        <v>#DIV/0!</v>
      </c>
      <c r="J69" s="49">
        <f>Rozliczenie!F1541</f>
        <v>0</v>
      </c>
      <c r="K69" s="49">
        <f>Rozliczenie!H1541</f>
        <v>0</v>
      </c>
      <c r="L69" s="48"/>
    </row>
    <row r="70" spans="1:12" s="47" customFormat="1" x14ac:dyDescent="0.35">
      <c r="A70" s="47">
        <f>Rozliczenie!A1542</f>
        <v>0</v>
      </c>
      <c r="B70" s="521">
        <f>Rozliczenie!B1542</f>
        <v>0</v>
      </c>
      <c r="C70" s="521"/>
      <c r="D70" s="521"/>
      <c r="E70" s="51">
        <f>Rozliczenie!L1542</f>
        <v>0</v>
      </c>
      <c r="F70" s="49">
        <f>Rozliczenie!O1542</f>
        <v>0</v>
      </c>
      <c r="G70" s="49" t="e">
        <f t="shared" si="3"/>
        <v>#DIV/0!</v>
      </c>
      <c r="H70" s="79" t="e">
        <f t="shared" si="4"/>
        <v>#DIV/0!</v>
      </c>
      <c r="I70" s="50" t="e">
        <f t="shared" si="5"/>
        <v>#DIV/0!</v>
      </c>
      <c r="J70" s="49">
        <f>Rozliczenie!F1542</f>
        <v>0</v>
      </c>
      <c r="K70" s="49">
        <f>Rozliczenie!H1542</f>
        <v>0</v>
      </c>
      <c r="L70" s="48"/>
    </row>
    <row r="71" spans="1:12" s="47" customFormat="1" x14ac:dyDescent="0.35">
      <c r="A71" s="47">
        <f>Rozliczenie!A1543</f>
        <v>0</v>
      </c>
      <c r="B71" s="521">
        <f>Rozliczenie!B1543</f>
        <v>0</v>
      </c>
      <c r="C71" s="521"/>
      <c r="D71" s="521"/>
      <c r="E71" s="51">
        <f>Rozliczenie!L1543</f>
        <v>0</v>
      </c>
      <c r="F71" s="49">
        <f>Rozliczenie!O1543</f>
        <v>0</v>
      </c>
      <c r="G71" s="49" t="e">
        <f t="shared" si="3"/>
        <v>#DIV/0!</v>
      </c>
      <c r="H71" s="79" t="e">
        <f t="shared" si="4"/>
        <v>#DIV/0!</v>
      </c>
      <c r="I71" s="50" t="e">
        <f t="shared" si="5"/>
        <v>#DIV/0!</v>
      </c>
      <c r="J71" s="49">
        <f>Rozliczenie!F1543</f>
        <v>0</v>
      </c>
      <c r="K71" s="49">
        <f>Rozliczenie!H1543</f>
        <v>0</v>
      </c>
      <c r="L71" s="48"/>
    </row>
    <row r="72" spans="1:12" s="47" customFormat="1" x14ac:dyDescent="0.35">
      <c r="A72" s="47">
        <f>Rozliczenie!A1544</f>
        <v>0</v>
      </c>
      <c r="B72" s="521">
        <f>Rozliczenie!B1544</f>
        <v>0</v>
      </c>
      <c r="C72" s="521"/>
      <c r="D72" s="521"/>
      <c r="E72" s="51">
        <f>Rozliczenie!L1544</f>
        <v>0</v>
      </c>
      <c r="F72" s="49">
        <f>Rozliczenie!O1544</f>
        <v>0</v>
      </c>
      <c r="G72" s="49" t="e">
        <f t="shared" si="3"/>
        <v>#DIV/0!</v>
      </c>
      <c r="H72" s="79" t="e">
        <f t="shared" si="4"/>
        <v>#DIV/0!</v>
      </c>
      <c r="I72" s="50" t="e">
        <f t="shared" si="5"/>
        <v>#DIV/0!</v>
      </c>
      <c r="J72" s="49">
        <f>Rozliczenie!F1544</f>
        <v>0</v>
      </c>
      <c r="K72" s="49">
        <f>Rozliczenie!H1544</f>
        <v>0</v>
      </c>
      <c r="L72" s="48"/>
    </row>
    <row r="73" spans="1:12" s="47" customFormat="1" x14ac:dyDescent="0.35">
      <c r="A73" s="47">
        <f>Rozliczenie!A1545</f>
        <v>0</v>
      </c>
      <c r="B73" s="521">
        <f>Rozliczenie!B1545</f>
        <v>0</v>
      </c>
      <c r="C73" s="521"/>
      <c r="D73" s="521"/>
      <c r="E73" s="51">
        <f>Rozliczenie!L1545</f>
        <v>0</v>
      </c>
      <c r="F73" s="49">
        <f>Rozliczenie!O1545</f>
        <v>0</v>
      </c>
      <c r="G73" s="49" t="e">
        <f t="shared" si="3"/>
        <v>#DIV/0!</v>
      </c>
      <c r="H73" s="79" t="e">
        <f t="shared" si="4"/>
        <v>#DIV/0!</v>
      </c>
      <c r="I73" s="50" t="e">
        <f t="shared" si="5"/>
        <v>#DIV/0!</v>
      </c>
      <c r="J73" s="49">
        <f>Rozliczenie!F1545</f>
        <v>0</v>
      </c>
      <c r="K73" s="49">
        <f>Rozliczenie!H1545</f>
        <v>0</v>
      </c>
      <c r="L73" s="48"/>
    </row>
    <row r="74" spans="1:12" s="47" customFormat="1" x14ac:dyDescent="0.35">
      <c r="A74" s="47">
        <f>Rozliczenie!A1546</f>
        <v>0</v>
      </c>
      <c r="B74" s="521">
        <f>Rozliczenie!B1546</f>
        <v>0</v>
      </c>
      <c r="C74" s="521"/>
      <c r="D74" s="521"/>
      <c r="E74" s="51">
        <f>Rozliczenie!L1546</f>
        <v>0</v>
      </c>
      <c r="F74" s="49">
        <f>Rozliczenie!O1546</f>
        <v>0</v>
      </c>
      <c r="G74" s="49" t="e">
        <f t="shared" si="3"/>
        <v>#DIV/0!</v>
      </c>
      <c r="H74" s="79" t="e">
        <f t="shared" si="4"/>
        <v>#DIV/0!</v>
      </c>
      <c r="I74" s="50" t="e">
        <f t="shared" si="5"/>
        <v>#DIV/0!</v>
      </c>
      <c r="J74" s="49">
        <f>Rozliczenie!F1546</f>
        <v>0</v>
      </c>
      <c r="K74" s="49">
        <f>Rozliczenie!H1546</f>
        <v>0</v>
      </c>
      <c r="L74" s="48"/>
    </row>
    <row r="75" spans="1:12" s="47" customFormat="1" x14ac:dyDescent="0.35">
      <c r="A75" s="47">
        <f>Rozliczenie!A1547</f>
        <v>0</v>
      </c>
      <c r="B75" s="521">
        <f>Rozliczenie!B1547</f>
        <v>0</v>
      </c>
      <c r="C75" s="521"/>
      <c r="D75" s="521"/>
      <c r="E75" s="51">
        <f>Rozliczenie!L1547</f>
        <v>0</v>
      </c>
      <c r="F75" s="49">
        <f>Rozliczenie!O1547</f>
        <v>0</v>
      </c>
      <c r="G75" s="49" t="e">
        <f t="shared" si="3"/>
        <v>#DIV/0!</v>
      </c>
      <c r="H75" s="79" t="e">
        <f t="shared" si="4"/>
        <v>#DIV/0!</v>
      </c>
      <c r="I75" s="50" t="e">
        <f t="shared" si="5"/>
        <v>#DIV/0!</v>
      </c>
      <c r="J75" s="49">
        <f>Rozliczenie!F1547</f>
        <v>0</v>
      </c>
      <c r="K75" s="49">
        <f>Rozliczenie!H1547</f>
        <v>0</v>
      </c>
      <c r="L75" s="48"/>
    </row>
    <row r="76" spans="1:12" s="47" customFormat="1" x14ac:dyDescent="0.35">
      <c r="A76" s="47">
        <f>Rozliczenie!A1548</f>
        <v>0</v>
      </c>
      <c r="B76" s="521">
        <f>Rozliczenie!B1548</f>
        <v>0</v>
      </c>
      <c r="C76" s="521"/>
      <c r="D76" s="521"/>
      <c r="E76" s="51">
        <f>Rozliczenie!L1548</f>
        <v>0</v>
      </c>
      <c r="F76" s="49">
        <f>Rozliczenie!O1548</f>
        <v>0</v>
      </c>
      <c r="G76" s="49" t="e">
        <f t="shared" si="3"/>
        <v>#DIV/0!</v>
      </c>
      <c r="H76" s="79" t="e">
        <f t="shared" si="4"/>
        <v>#DIV/0!</v>
      </c>
      <c r="I76" s="50" t="e">
        <f t="shared" si="5"/>
        <v>#DIV/0!</v>
      </c>
      <c r="J76" s="49">
        <f>Rozliczenie!F1548</f>
        <v>0</v>
      </c>
      <c r="K76" s="49">
        <f>Rozliczenie!H1548</f>
        <v>0</v>
      </c>
      <c r="L76" s="48"/>
    </row>
    <row r="77" spans="1:12" s="47" customFormat="1" x14ac:dyDescent="0.35">
      <c r="A77" s="47">
        <f>Rozliczenie!A1549</f>
        <v>0</v>
      </c>
      <c r="B77" s="521">
        <f>Rozliczenie!B1549</f>
        <v>0</v>
      </c>
      <c r="C77" s="521"/>
      <c r="D77" s="521"/>
      <c r="E77" s="51">
        <f>Rozliczenie!L1549</f>
        <v>0</v>
      </c>
      <c r="F77" s="49">
        <f>Rozliczenie!O1549</f>
        <v>0</v>
      </c>
      <c r="G77" s="49" t="e">
        <f t="shared" si="3"/>
        <v>#DIV/0!</v>
      </c>
      <c r="H77" s="79" t="e">
        <f t="shared" si="4"/>
        <v>#DIV/0!</v>
      </c>
      <c r="I77" s="50" t="e">
        <f t="shared" si="5"/>
        <v>#DIV/0!</v>
      </c>
      <c r="J77" s="49">
        <f>Rozliczenie!F1549</f>
        <v>0</v>
      </c>
      <c r="K77" s="49">
        <f>Rozliczenie!H1549</f>
        <v>0</v>
      </c>
      <c r="L77" s="48"/>
    </row>
    <row r="78" spans="1:12" s="47" customFormat="1" x14ac:dyDescent="0.35">
      <c r="A78" s="47">
        <f>Rozliczenie!A1550</f>
        <v>0</v>
      </c>
      <c r="B78" s="521">
        <f>Rozliczenie!B1550</f>
        <v>0</v>
      </c>
      <c r="C78" s="521"/>
      <c r="D78" s="521"/>
      <c r="E78" s="51">
        <f>Rozliczenie!L1550</f>
        <v>0</v>
      </c>
      <c r="F78" s="49">
        <f>Rozliczenie!O1550</f>
        <v>0</v>
      </c>
      <c r="G78" s="49" t="e">
        <f t="shared" si="3"/>
        <v>#DIV/0!</v>
      </c>
      <c r="H78" s="79" t="e">
        <f t="shared" si="4"/>
        <v>#DIV/0!</v>
      </c>
      <c r="I78" s="50" t="e">
        <f t="shared" si="5"/>
        <v>#DIV/0!</v>
      </c>
      <c r="J78" s="49">
        <f>Rozliczenie!F1550</f>
        <v>0</v>
      </c>
      <c r="K78" s="49">
        <f>Rozliczenie!H1550</f>
        <v>0</v>
      </c>
      <c r="L78" s="48"/>
    </row>
    <row r="79" spans="1:12" s="47" customFormat="1" x14ac:dyDescent="0.35">
      <c r="A79" s="47">
        <f>Rozliczenie!A1551</f>
        <v>0</v>
      </c>
      <c r="B79" s="521">
        <f>Rozliczenie!B1551</f>
        <v>0</v>
      </c>
      <c r="C79" s="521"/>
      <c r="D79" s="521"/>
      <c r="E79" s="51">
        <f>Rozliczenie!L1551</f>
        <v>0</v>
      </c>
      <c r="F79" s="49">
        <f>Rozliczenie!O1551</f>
        <v>0</v>
      </c>
      <c r="G79" s="49" t="e">
        <f t="shared" si="3"/>
        <v>#DIV/0!</v>
      </c>
      <c r="H79" s="79" t="e">
        <f t="shared" si="4"/>
        <v>#DIV/0!</v>
      </c>
      <c r="I79" s="50" t="e">
        <f t="shared" si="5"/>
        <v>#DIV/0!</v>
      </c>
      <c r="J79" s="49">
        <f>Rozliczenie!F1551</f>
        <v>0</v>
      </c>
      <c r="K79" s="49">
        <f>Rozliczenie!H1551</f>
        <v>0</v>
      </c>
      <c r="L79" s="48"/>
    </row>
    <row r="80" spans="1:12" s="47" customFormat="1" x14ac:dyDescent="0.35">
      <c r="A80" s="47">
        <f>Rozliczenie!A1552</f>
        <v>0</v>
      </c>
      <c r="B80" s="521">
        <f>Rozliczenie!B1552</f>
        <v>0</v>
      </c>
      <c r="C80" s="521"/>
      <c r="D80" s="521"/>
      <c r="E80" s="51">
        <f>Rozliczenie!L1552</f>
        <v>0</v>
      </c>
      <c r="F80" s="49">
        <f>Rozliczenie!O1552</f>
        <v>0</v>
      </c>
      <c r="G80" s="49" t="e">
        <f t="shared" si="3"/>
        <v>#DIV/0!</v>
      </c>
      <c r="H80" s="79" t="e">
        <f t="shared" si="4"/>
        <v>#DIV/0!</v>
      </c>
      <c r="I80" s="50" t="e">
        <f t="shared" si="5"/>
        <v>#DIV/0!</v>
      </c>
      <c r="J80" s="49">
        <f>Rozliczenie!F1552</f>
        <v>0</v>
      </c>
      <c r="K80" s="49">
        <f>Rozliczenie!H1552</f>
        <v>0</v>
      </c>
      <c r="L80" s="48"/>
    </row>
    <row r="81" spans="1:12" s="47" customFormat="1" x14ac:dyDescent="0.35">
      <c r="A81" s="47">
        <f>Rozliczenie!A1553</f>
        <v>0</v>
      </c>
      <c r="B81" s="521">
        <f>Rozliczenie!B1553</f>
        <v>0</v>
      </c>
      <c r="C81" s="521"/>
      <c r="D81" s="521"/>
      <c r="E81" s="51">
        <f>Rozliczenie!L1553</f>
        <v>0</v>
      </c>
      <c r="F81" s="49">
        <f>Rozliczenie!O1553</f>
        <v>0</v>
      </c>
      <c r="G81" s="49" t="e">
        <f t="shared" si="3"/>
        <v>#DIV/0!</v>
      </c>
      <c r="H81" s="79" t="e">
        <f t="shared" si="4"/>
        <v>#DIV/0!</v>
      </c>
      <c r="I81" s="50" t="e">
        <f t="shared" si="5"/>
        <v>#DIV/0!</v>
      </c>
      <c r="J81" s="49">
        <f>Rozliczenie!F1553</f>
        <v>0</v>
      </c>
      <c r="K81" s="49">
        <f>Rozliczenie!H1553</f>
        <v>0</v>
      </c>
      <c r="L81" s="48"/>
    </row>
    <row r="82" spans="1:12" s="47" customFormat="1" x14ac:dyDescent="0.35">
      <c r="A82" s="47">
        <f>Rozliczenie!A1554</f>
        <v>0</v>
      </c>
      <c r="B82" s="521">
        <f>Rozliczenie!B1554</f>
        <v>0</v>
      </c>
      <c r="C82" s="521"/>
      <c r="D82" s="521"/>
      <c r="E82" s="51">
        <f>Rozliczenie!L1554</f>
        <v>0</v>
      </c>
      <c r="F82" s="49">
        <f>Rozliczenie!O1554</f>
        <v>0</v>
      </c>
      <c r="G82" s="49" t="e">
        <f t="shared" si="3"/>
        <v>#DIV/0!</v>
      </c>
      <c r="H82" s="79" t="e">
        <f t="shared" si="4"/>
        <v>#DIV/0!</v>
      </c>
      <c r="I82" s="50" t="e">
        <f t="shared" si="5"/>
        <v>#DIV/0!</v>
      </c>
      <c r="J82" s="49">
        <f>Rozliczenie!F1554</f>
        <v>0</v>
      </c>
      <c r="K82" s="49">
        <f>Rozliczenie!H1554</f>
        <v>0</v>
      </c>
      <c r="L82" s="48"/>
    </row>
    <row r="83" spans="1:12" s="47" customFormat="1" x14ac:dyDescent="0.35">
      <c r="A83" s="47">
        <f>Rozliczenie!A1555</f>
        <v>0</v>
      </c>
      <c r="B83" s="521">
        <f>Rozliczenie!B1555</f>
        <v>0</v>
      </c>
      <c r="C83" s="521"/>
      <c r="D83" s="521"/>
      <c r="E83" s="51">
        <f>Rozliczenie!L1555</f>
        <v>0</v>
      </c>
      <c r="F83" s="49">
        <f>Rozliczenie!O1555</f>
        <v>0</v>
      </c>
      <c r="G83" s="49" t="e">
        <f t="shared" si="3"/>
        <v>#DIV/0!</v>
      </c>
      <c r="H83" s="79" t="e">
        <f t="shared" si="4"/>
        <v>#DIV/0!</v>
      </c>
      <c r="I83" s="50" t="e">
        <f t="shared" si="5"/>
        <v>#DIV/0!</v>
      </c>
      <c r="J83" s="49">
        <f>Rozliczenie!F1555</f>
        <v>0</v>
      </c>
      <c r="K83" s="49">
        <f>Rozliczenie!H1555</f>
        <v>0</v>
      </c>
      <c r="L83" s="48"/>
    </row>
    <row r="84" spans="1:12" s="47" customFormat="1" x14ac:dyDescent="0.35">
      <c r="A84" s="47">
        <f>Rozliczenie!A1556</f>
        <v>0</v>
      </c>
      <c r="B84" s="521">
        <f>Rozliczenie!B1556</f>
        <v>0</v>
      </c>
      <c r="C84" s="521"/>
      <c r="D84" s="521"/>
      <c r="E84" s="51">
        <f>Rozliczenie!L1556</f>
        <v>0</v>
      </c>
      <c r="F84" s="49">
        <f>Rozliczenie!O1556</f>
        <v>0</v>
      </c>
      <c r="G84" s="49" t="e">
        <f t="shared" si="3"/>
        <v>#DIV/0!</v>
      </c>
      <c r="H84" s="79" t="e">
        <f t="shared" si="4"/>
        <v>#DIV/0!</v>
      </c>
      <c r="I84" s="50" t="e">
        <f t="shared" si="5"/>
        <v>#DIV/0!</v>
      </c>
      <c r="J84" s="49">
        <f>Rozliczenie!F1556</f>
        <v>0</v>
      </c>
      <c r="K84" s="49">
        <f>Rozliczenie!H1556</f>
        <v>0</v>
      </c>
      <c r="L84" s="48"/>
    </row>
    <row r="85" spans="1:12" s="47" customFormat="1" x14ac:dyDescent="0.35">
      <c r="A85" s="47">
        <f>Rozliczenie!A1557</f>
        <v>0</v>
      </c>
      <c r="B85" s="521">
        <f>Rozliczenie!B1557</f>
        <v>0</v>
      </c>
      <c r="C85" s="521"/>
      <c r="D85" s="521"/>
      <c r="E85" s="51">
        <f>Rozliczenie!L1557</f>
        <v>0</v>
      </c>
      <c r="F85" s="49">
        <f>Rozliczenie!O1557</f>
        <v>0</v>
      </c>
      <c r="G85" s="49" t="e">
        <f t="shared" si="3"/>
        <v>#DIV/0!</v>
      </c>
      <c r="H85" s="79" t="e">
        <f t="shared" si="4"/>
        <v>#DIV/0!</v>
      </c>
      <c r="I85" s="50" t="e">
        <f t="shared" si="5"/>
        <v>#DIV/0!</v>
      </c>
      <c r="J85" s="49">
        <f>Rozliczenie!F1557</f>
        <v>0</v>
      </c>
      <c r="K85" s="49">
        <f>Rozliczenie!H1557</f>
        <v>0</v>
      </c>
      <c r="L85" s="48"/>
    </row>
    <row r="86" spans="1:12" s="47" customFormat="1" x14ac:dyDescent="0.35">
      <c r="A86" s="47">
        <f>Rozliczenie!A1558</f>
        <v>0</v>
      </c>
      <c r="B86" s="521">
        <f>Rozliczenie!B1558</f>
        <v>0</v>
      </c>
      <c r="C86" s="521"/>
      <c r="D86" s="521"/>
      <c r="E86" s="51">
        <f>Rozliczenie!L1558</f>
        <v>0</v>
      </c>
      <c r="F86" s="49">
        <f>Rozliczenie!O1558</f>
        <v>0</v>
      </c>
      <c r="G86" s="49" t="e">
        <f t="shared" si="3"/>
        <v>#DIV/0!</v>
      </c>
      <c r="H86" s="79" t="e">
        <f t="shared" si="4"/>
        <v>#DIV/0!</v>
      </c>
      <c r="I86" s="50" t="e">
        <f t="shared" si="5"/>
        <v>#DIV/0!</v>
      </c>
      <c r="J86" s="49">
        <f>Rozliczenie!F1558</f>
        <v>0</v>
      </c>
      <c r="K86" s="49">
        <f>Rozliczenie!H1558</f>
        <v>0</v>
      </c>
      <c r="L86" s="48"/>
    </row>
    <row r="87" spans="1:12" s="47" customFormat="1" x14ac:dyDescent="0.35">
      <c r="A87" s="47">
        <f>Rozliczenie!A1559</f>
        <v>0</v>
      </c>
      <c r="B87" s="521">
        <f>Rozliczenie!B1559</f>
        <v>0</v>
      </c>
      <c r="C87" s="521"/>
      <c r="D87" s="521"/>
      <c r="E87" s="51">
        <f>Rozliczenie!L1559</f>
        <v>0</v>
      </c>
      <c r="F87" s="49">
        <f>Rozliczenie!O1559</f>
        <v>0</v>
      </c>
      <c r="G87" s="49" t="e">
        <f t="shared" si="3"/>
        <v>#DIV/0!</v>
      </c>
      <c r="H87" s="79" t="e">
        <f t="shared" si="4"/>
        <v>#DIV/0!</v>
      </c>
      <c r="I87" s="50" t="e">
        <f t="shared" si="5"/>
        <v>#DIV/0!</v>
      </c>
      <c r="J87" s="49">
        <f>Rozliczenie!F1559</f>
        <v>0</v>
      </c>
      <c r="K87" s="49">
        <f>Rozliczenie!H1559</f>
        <v>0</v>
      </c>
      <c r="L87" s="48"/>
    </row>
    <row r="88" spans="1:12" s="47" customFormat="1" x14ac:dyDescent="0.35">
      <c r="A88" s="47">
        <f>Rozliczenie!A1560</f>
        <v>0</v>
      </c>
      <c r="B88" s="521">
        <f>Rozliczenie!B1560</f>
        <v>0</v>
      </c>
      <c r="C88" s="521"/>
      <c r="D88" s="521"/>
      <c r="E88" s="51">
        <f>Rozliczenie!L1560</f>
        <v>0</v>
      </c>
      <c r="F88" s="49">
        <f>Rozliczenie!O1560</f>
        <v>0</v>
      </c>
      <c r="G88" s="49" t="e">
        <f t="shared" si="3"/>
        <v>#DIV/0!</v>
      </c>
      <c r="H88" s="79" t="e">
        <f t="shared" si="4"/>
        <v>#DIV/0!</v>
      </c>
      <c r="I88" s="50" t="e">
        <f t="shared" si="5"/>
        <v>#DIV/0!</v>
      </c>
      <c r="J88" s="49">
        <f>Rozliczenie!F1560</f>
        <v>0</v>
      </c>
      <c r="K88" s="49">
        <f>Rozliczenie!H1560</f>
        <v>0</v>
      </c>
      <c r="L88" s="48"/>
    </row>
    <row r="89" spans="1:12" s="47" customFormat="1" x14ac:dyDescent="0.35">
      <c r="A89" s="47">
        <f>Rozliczenie!A1561</f>
        <v>0</v>
      </c>
      <c r="B89" s="521">
        <f>Rozliczenie!B1561</f>
        <v>0</v>
      </c>
      <c r="C89" s="521"/>
      <c r="D89" s="521"/>
      <c r="E89" s="51">
        <f>Rozliczenie!L1561</f>
        <v>0</v>
      </c>
      <c r="F89" s="49">
        <f>Rozliczenie!O1561</f>
        <v>0</v>
      </c>
      <c r="G89" s="49" t="e">
        <f t="shared" si="3"/>
        <v>#DIV/0!</v>
      </c>
      <c r="H89" s="79" t="e">
        <f t="shared" si="4"/>
        <v>#DIV/0!</v>
      </c>
      <c r="I89" s="50" t="e">
        <f t="shared" si="5"/>
        <v>#DIV/0!</v>
      </c>
      <c r="J89" s="49">
        <f>Rozliczenie!F1561</f>
        <v>0</v>
      </c>
      <c r="K89" s="49">
        <f>Rozliczenie!H1561</f>
        <v>0</v>
      </c>
      <c r="L89" s="48"/>
    </row>
    <row r="90" spans="1:12" s="47" customFormat="1" x14ac:dyDescent="0.35">
      <c r="A90" s="47">
        <f>Rozliczenie!A1562</f>
        <v>0</v>
      </c>
      <c r="B90" s="521">
        <f>Rozliczenie!B1562</f>
        <v>0</v>
      </c>
      <c r="C90" s="521"/>
      <c r="D90" s="521"/>
      <c r="E90" s="51">
        <f>Rozliczenie!L1562</f>
        <v>0</v>
      </c>
      <c r="F90" s="49">
        <f>Rozliczenie!O1562</f>
        <v>0</v>
      </c>
      <c r="G90" s="49" t="e">
        <f t="shared" si="3"/>
        <v>#DIV/0!</v>
      </c>
      <c r="H90" s="79" t="e">
        <f t="shared" si="4"/>
        <v>#DIV/0!</v>
      </c>
      <c r="I90" s="50" t="e">
        <f t="shared" si="5"/>
        <v>#DIV/0!</v>
      </c>
      <c r="J90" s="49">
        <f>Rozliczenie!F1562</f>
        <v>0</v>
      </c>
      <c r="K90" s="49">
        <f>Rozliczenie!H1562</f>
        <v>0</v>
      </c>
      <c r="L90" s="48"/>
    </row>
    <row r="91" spans="1:12" s="47" customFormat="1" x14ac:dyDescent="0.35">
      <c r="A91" s="47">
        <f>Rozliczenie!A1563</f>
        <v>0</v>
      </c>
      <c r="B91" s="521">
        <f>Rozliczenie!B1563</f>
        <v>0</v>
      </c>
      <c r="C91" s="521"/>
      <c r="D91" s="521"/>
      <c r="E91" s="51">
        <f>Rozliczenie!L1563</f>
        <v>0</v>
      </c>
      <c r="F91" s="49">
        <f>Rozliczenie!O1563</f>
        <v>0</v>
      </c>
      <c r="G91" s="49" t="e">
        <f t="shared" si="3"/>
        <v>#DIV/0!</v>
      </c>
      <c r="H91" s="79" t="e">
        <f t="shared" si="4"/>
        <v>#DIV/0!</v>
      </c>
      <c r="I91" s="50" t="e">
        <f t="shared" si="5"/>
        <v>#DIV/0!</v>
      </c>
      <c r="J91" s="49">
        <f>Rozliczenie!F1563</f>
        <v>0</v>
      </c>
      <c r="K91" s="49">
        <f>Rozliczenie!H1563</f>
        <v>0</v>
      </c>
      <c r="L91" s="48"/>
    </row>
    <row r="92" spans="1:12" s="47" customFormat="1" x14ac:dyDescent="0.35">
      <c r="A92" s="47">
        <f>Rozliczenie!A1564</f>
        <v>0</v>
      </c>
      <c r="B92" s="521">
        <f>Rozliczenie!B1564</f>
        <v>0</v>
      </c>
      <c r="C92" s="521"/>
      <c r="D92" s="521"/>
      <c r="E92" s="51">
        <f>Rozliczenie!L1564</f>
        <v>0</v>
      </c>
      <c r="F92" s="49">
        <f>Rozliczenie!O1564</f>
        <v>0</v>
      </c>
      <c r="G92" s="49" t="e">
        <f t="shared" si="3"/>
        <v>#DIV/0!</v>
      </c>
      <c r="H92" s="79" t="e">
        <f t="shared" si="4"/>
        <v>#DIV/0!</v>
      </c>
      <c r="I92" s="50" t="e">
        <f t="shared" si="5"/>
        <v>#DIV/0!</v>
      </c>
      <c r="J92" s="49">
        <f>Rozliczenie!F1564</f>
        <v>0</v>
      </c>
      <c r="K92" s="49">
        <f>Rozliczenie!H1564</f>
        <v>0</v>
      </c>
      <c r="L92" s="48"/>
    </row>
    <row r="93" spans="1:12" s="47" customFormat="1" x14ac:dyDescent="0.35">
      <c r="A93" s="47">
        <f>Rozliczenie!A1565</f>
        <v>0</v>
      </c>
      <c r="B93" s="521">
        <f>Rozliczenie!B1565</f>
        <v>0</v>
      </c>
      <c r="C93" s="521"/>
      <c r="D93" s="521"/>
      <c r="E93" s="51">
        <f>Rozliczenie!L1565</f>
        <v>0</v>
      </c>
      <c r="F93" s="49">
        <f>Rozliczenie!O1565</f>
        <v>0</v>
      </c>
      <c r="G93" s="49" t="e">
        <f t="shared" si="3"/>
        <v>#DIV/0!</v>
      </c>
      <c r="H93" s="79" t="e">
        <f t="shared" si="4"/>
        <v>#DIV/0!</v>
      </c>
      <c r="I93" s="50" t="e">
        <f t="shared" si="5"/>
        <v>#DIV/0!</v>
      </c>
      <c r="J93" s="49">
        <f>Rozliczenie!F1565</f>
        <v>0</v>
      </c>
      <c r="K93" s="49">
        <f>Rozliczenie!H1565</f>
        <v>0</v>
      </c>
      <c r="L93" s="48"/>
    </row>
    <row r="94" spans="1:12" s="47" customFormat="1" x14ac:dyDescent="0.35">
      <c r="A94" s="47">
        <f>Rozliczenie!A1566</f>
        <v>0</v>
      </c>
      <c r="B94" s="521">
        <f>Rozliczenie!B1566</f>
        <v>0</v>
      </c>
      <c r="C94" s="521"/>
      <c r="D94" s="521"/>
      <c r="E94" s="51">
        <f>Rozliczenie!L1566</f>
        <v>0</v>
      </c>
      <c r="F94" s="49">
        <f>Rozliczenie!O1566</f>
        <v>0</v>
      </c>
      <c r="G94" s="49" t="e">
        <f t="shared" si="3"/>
        <v>#DIV/0!</v>
      </c>
      <c r="H94" s="79" t="e">
        <f t="shared" si="4"/>
        <v>#DIV/0!</v>
      </c>
      <c r="I94" s="50" t="e">
        <f t="shared" si="5"/>
        <v>#DIV/0!</v>
      </c>
      <c r="J94" s="49">
        <f>Rozliczenie!F1566</f>
        <v>0</v>
      </c>
      <c r="K94" s="49">
        <f>Rozliczenie!H1566</f>
        <v>0</v>
      </c>
      <c r="L94" s="48"/>
    </row>
    <row r="95" spans="1:12" s="47" customFormat="1" x14ac:dyDescent="0.35">
      <c r="A95" s="47">
        <f>Rozliczenie!A1567</f>
        <v>0</v>
      </c>
      <c r="B95" s="521">
        <f>Rozliczenie!B1567</f>
        <v>0</v>
      </c>
      <c r="C95" s="521"/>
      <c r="D95" s="521"/>
      <c r="E95" s="51">
        <f>Rozliczenie!L1567</f>
        <v>0</v>
      </c>
      <c r="F95" s="49">
        <f>Rozliczenie!O1567</f>
        <v>0</v>
      </c>
      <c r="G95" s="49" t="e">
        <f t="shared" si="3"/>
        <v>#DIV/0!</v>
      </c>
      <c r="H95" s="79" t="e">
        <f t="shared" si="4"/>
        <v>#DIV/0!</v>
      </c>
      <c r="I95" s="50" t="e">
        <f t="shared" si="5"/>
        <v>#DIV/0!</v>
      </c>
      <c r="J95" s="49">
        <f>Rozliczenie!F1567</f>
        <v>0</v>
      </c>
      <c r="K95" s="49">
        <f>Rozliczenie!H1567</f>
        <v>0</v>
      </c>
      <c r="L95" s="48"/>
    </row>
    <row r="96" spans="1:12" s="47" customFormat="1" x14ac:dyDescent="0.35">
      <c r="A96" s="47">
        <f>Rozliczenie!A1568</f>
        <v>0</v>
      </c>
      <c r="B96" s="521">
        <f>Rozliczenie!B1568</f>
        <v>0</v>
      </c>
      <c r="C96" s="521"/>
      <c r="D96" s="521"/>
      <c r="E96" s="51">
        <f>Rozliczenie!L1568</f>
        <v>0</v>
      </c>
      <c r="F96" s="49">
        <f>Rozliczenie!O1568</f>
        <v>0</v>
      </c>
      <c r="G96" s="49" t="e">
        <f t="shared" si="3"/>
        <v>#DIV/0!</v>
      </c>
      <c r="H96" s="79" t="e">
        <f t="shared" si="4"/>
        <v>#DIV/0!</v>
      </c>
      <c r="I96" s="50" t="e">
        <f t="shared" si="5"/>
        <v>#DIV/0!</v>
      </c>
      <c r="J96" s="49">
        <f>Rozliczenie!F1568</f>
        <v>0</v>
      </c>
      <c r="K96" s="49">
        <f>Rozliczenie!H1568</f>
        <v>0</v>
      </c>
      <c r="L96" s="48"/>
    </row>
    <row r="97" spans="1:21" s="47" customFormat="1" x14ac:dyDescent="0.35">
      <c r="A97" s="47">
        <f>Rozliczenie!A1569</f>
        <v>0</v>
      </c>
      <c r="B97" s="521">
        <f>Rozliczenie!B1569</f>
        <v>0</v>
      </c>
      <c r="C97" s="521"/>
      <c r="D97" s="521"/>
      <c r="E97" s="51">
        <f>Rozliczenie!L1569</f>
        <v>0</v>
      </c>
      <c r="F97" s="49">
        <f>Rozliczenie!O1569</f>
        <v>0</v>
      </c>
      <c r="G97" s="49" t="e">
        <f t="shared" si="3"/>
        <v>#DIV/0!</v>
      </c>
      <c r="H97" s="79" t="e">
        <f t="shared" si="4"/>
        <v>#DIV/0!</v>
      </c>
      <c r="I97" s="50" t="e">
        <f t="shared" si="5"/>
        <v>#DIV/0!</v>
      </c>
      <c r="J97" s="49">
        <f>Rozliczenie!F1569</f>
        <v>0</v>
      </c>
      <c r="K97" s="49">
        <f>Rozliczenie!H1569</f>
        <v>0</v>
      </c>
      <c r="L97" s="48"/>
    </row>
    <row r="98" spans="1:21" s="47" customFormat="1" x14ac:dyDescent="0.35">
      <c r="A98" s="47">
        <f>Rozliczenie!A1570</f>
        <v>0</v>
      </c>
      <c r="B98" s="521">
        <f>Rozliczenie!B1570</f>
        <v>0</v>
      </c>
      <c r="C98" s="521"/>
      <c r="D98" s="521"/>
      <c r="E98" s="51">
        <f>Rozliczenie!L1570</f>
        <v>0</v>
      </c>
      <c r="F98" s="49">
        <f>Rozliczenie!O1570</f>
        <v>0</v>
      </c>
      <c r="G98" s="49" t="e">
        <f t="shared" si="3"/>
        <v>#DIV/0!</v>
      </c>
      <c r="H98" s="79" t="e">
        <f t="shared" si="4"/>
        <v>#DIV/0!</v>
      </c>
      <c r="I98" s="50" t="e">
        <f t="shared" si="5"/>
        <v>#DIV/0!</v>
      </c>
      <c r="J98" s="49">
        <f>Rozliczenie!F1570</f>
        <v>0</v>
      </c>
      <c r="K98" s="49">
        <f>Rozliczenie!H1570</f>
        <v>0</v>
      </c>
      <c r="L98" s="48"/>
    </row>
    <row r="99" spans="1:21" s="47" customFormat="1" x14ac:dyDescent="0.35">
      <c r="A99" s="47">
        <f>Rozliczenie!A1571</f>
        <v>0</v>
      </c>
      <c r="B99" s="521">
        <f>Rozliczenie!B1571</f>
        <v>0</v>
      </c>
      <c r="C99" s="521"/>
      <c r="D99" s="521"/>
      <c r="E99" s="51">
        <f>Rozliczenie!L1571</f>
        <v>0</v>
      </c>
      <c r="F99" s="49">
        <f>Rozliczenie!O1571</f>
        <v>0</v>
      </c>
      <c r="G99" s="49" t="e">
        <f t="shared" si="3"/>
        <v>#DIV/0!</v>
      </c>
      <c r="H99" s="79" t="e">
        <f t="shared" si="4"/>
        <v>#DIV/0!</v>
      </c>
      <c r="I99" s="50" t="e">
        <f t="shared" si="5"/>
        <v>#DIV/0!</v>
      </c>
      <c r="J99" s="49">
        <f>Rozliczenie!F1571</f>
        <v>0</v>
      </c>
      <c r="K99" s="49">
        <f>Rozliczenie!H1571</f>
        <v>0</v>
      </c>
      <c r="L99" s="48"/>
    </row>
    <row r="100" spans="1:21" s="47" customFormat="1" x14ac:dyDescent="0.35">
      <c r="A100" s="47">
        <f>Rozliczenie!A1572</f>
        <v>0</v>
      </c>
      <c r="B100" s="521">
        <f>Rozliczenie!B1572</f>
        <v>0</v>
      </c>
      <c r="C100" s="521"/>
      <c r="D100" s="521"/>
      <c r="E100" s="51">
        <f>Rozliczenie!L1572</f>
        <v>0</v>
      </c>
      <c r="F100" s="49">
        <f>Rozliczenie!O1572</f>
        <v>0</v>
      </c>
      <c r="G100" s="49" t="e">
        <f t="shared" si="3"/>
        <v>#DIV/0!</v>
      </c>
      <c r="H100" s="79" t="e">
        <f t="shared" si="4"/>
        <v>#DIV/0!</v>
      </c>
      <c r="I100" s="50" t="e">
        <f t="shared" si="5"/>
        <v>#DIV/0!</v>
      </c>
      <c r="J100" s="49">
        <f>Rozliczenie!F1572</f>
        <v>0</v>
      </c>
      <c r="K100" s="49">
        <f>Rozliczenie!H1572</f>
        <v>0</v>
      </c>
      <c r="L100" s="48"/>
    </row>
    <row r="101" spans="1:21" s="47" customFormat="1" x14ac:dyDescent="0.35">
      <c r="A101" s="47">
        <f>Rozliczenie!A1573</f>
        <v>0</v>
      </c>
      <c r="B101" s="521">
        <f>Rozliczenie!B1573</f>
        <v>0</v>
      </c>
      <c r="C101" s="521"/>
      <c r="D101" s="521"/>
      <c r="E101" s="51">
        <f>Rozliczenie!L1573</f>
        <v>0</v>
      </c>
      <c r="F101" s="49">
        <f>Rozliczenie!O1573</f>
        <v>0</v>
      </c>
      <c r="G101" s="49" t="e">
        <f t="shared" si="3"/>
        <v>#DIV/0!</v>
      </c>
      <c r="H101" s="79" t="e">
        <f t="shared" si="4"/>
        <v>#DIV/0!</v>
      </c>
      <c r="I101" s="50" t="e">
        <f t="shared" si="5"/>
        <v>#DIV/0!</v>
      </c>
      <c r="J101" s="49">
        <f>Rozliczenie!F1573</f>
        <v>0</v>
      </c>
      <c r="K101" s="49">
        <f>Rozliczenie!H1573</f>
        <v>0</v>
      </c>
      <c r="L101" s="48"/>
    </row>
    <row r="102" spans="1:21" s="47" customFormat="1" x14ac:dyDescent="0.35">
      <c r="A102" s="47">
        <f>Rozliczenie!A1574</f>
        <v>0</v>
      </c>
      <c r="B102" s="521">
        <f>Rozliczenie!B1574</f>
        <v>0</v>
      </c>
      <c r="C102" s="521"/>
      <c r="D102" s="521"/>
      <c r="E102" s="51">
        <f>Rozliczenie!L1574</f>
        <v>0</v>
      </c>
      <c r="F102" s="49">
        <f>Rozliczenie!O1574</f>
        <v>0</v>
      </c>
      <c r="G102" s="49" t="e">
        <f t="shared" si="3"/>
        <v>#DIV/0!</v>
      </c>
      <c r="H102" s="79" t="e">
        <f t="shared" si="4"/>
        <v>#DIV/0!</v>
      </c>
      <c r="I102" s="50" t="e">
        <f t="shared" si="5"/>
        <v>#DIV/0!</v>
      </c>
      <c r="J102" s="49">
        <f>Rozliczenie!F1574</f>
        <v>0</v>
      </c>
      <c r="K102" s="49">
        <f>Rozliczenie!H1574</f>
        <v>0</v>
      </c>
      <c r="L102" s="48"/>
    </row>
    <row r="103" spans="1:21" s="47" customFormat="1" ht="15" thickBot="1" x14ac:dyDescent="0.4">
      <c r="A103" s="47">
        <f>Rozliczenie!A1575</f>
        <v>0</v>
      </c>
      <c r="B103" s="521">
        <f>Rozliczenie!B1575</f>
        <v>0</v>
      </c>
      <c r="C103" s="521"/>
      <c r="D103" s="521"/>
      <c r="E103" s="51">
        <f>Rozliczenie!L1575</f>
        <v>0</v>
      </c>
      <c r="F103" s="49">
        <f>Rozliczenie!O1575</f>
        <v>0</v>
      </c>
      <c r="G103" s="49" t="e">
        <f t="shared" si="3"/>
        <v>#DIV/0!</v>
      </c>
      <c r="H103" s="79" t="e">
        <f t="shared" si="4"/>
        <v>#DIV/0!</v>
      </c>
      <c r="I103" s="50" t="e">
        <f t="shared" si="5"/>
        <v>#DIV/0!</v>
      </c>
      <c r="J103" s="49">
        <f>Rozliczenie!F1575</f>
        <v>0</v>
      </c>
      <c r="K103" s="49">
        <f>Rozliczenie!H1575</f>
        <v>0</v>
      </c>
      <c r="L103" s="48"/>
    </row>
    <row r="104" spans="1:21" s="24" customFormat="1" ht="15.5" x14ac:dyDescent="0.35">
      <c r="A104" s="218" t="s">
        <v>95</v>
      </c>
      <c r="B104" s="219"/>
      <c r="C104" s="220">
        <f>SUM(C4:C103)</f>
        <v>0</v>
      </c>
      <c r="D104" s="221">
        <f>SUMIF(D4:D103,"&gt;0")</f>
        <v>0</v>
      </c>
      <c r="E104" s="222">
        <f>SUM(E4:E103)</f>
        <v>0</v>
      </c>
      <c r="F104" s="224">
        <f>SUM(F4:F103)</f>
        <v>0</v>
      </c>
      <c r="G104" s="220"/>
      <c r="H104" s="220"/>
      <c r="I104" s="220"/>
      <c r="J104" s="224">
        <f>SUM(J4:J103)</f>
        <v>0</v>
      </c>
      <c r="K104" s="223">
        <f>SUMIF(K4:K103,"&gt;0")</f>
        <v>0</v>
      </c>
    </row>
    <row r="105" spans="1:21" s="24" customFormat="1" ht="15.5" x14ac:dyDescent="0.35">
      <c r="A105" s="526" t="s">
        <v>284</v>
      </c>
      <c r="B105" s="527"/>
      <c r="C105" s="527"/>
      <c r="D105" s="527"/>
      <c r="E105" s="527"/>
      <c r="F105" s="225">
        <f>'Załącznik nr 1 do wniosku'!G163</f>
        <v>0</v>
      </c>
      <c r="G105" s="214"/>
      <c r="H105" s="214"/>
      <c r="I105" s="214"/>
      <c r="J105" s="225">
        <f>'Załącznik nr 1 do wniosku'!I163</f>
        <v>0</v>
      </c>
      <c r="K105" s="215">
        <f>'Załącznik nr 1 do wniosku'!H163</f>
        <v>0</v>
      </c>
    </row>
    <row r="106" spans="1:21" s="24" customFormat="1" ht="16" thickBot="1" x14ac:dyDescent="0.4">
      <c r="A106" s="528" t="s">
        <v>285</v>
      </c>
      <c r="B106" s="529"/>
      <c r="C106" s="529"/>
      <c r="D106" s="529"/>
      <c r="E106" s="530"/>
      <c r="F106" s="226">
        <f>F104-F105</f>
        <v>0</v>
      </c>
      <c r="G106" s="216"/>
      <c r="H106" s="216"/>
      <c r="I106" s="216"/>
      <c r="J106" s="226">
        <f>J104-J105</f>
        <v>0</v>
      </c>
      <c r="K106" s="217">
        <f>K104-K105</f>
        <v>0</v>
      </c>
    </row>
    <row r="107" spans="1:21" x14ac:dyDescent="0.35">
      <c r="C107" s="41"/>
      <c r="D107" s="41"/>
      <c r="E107" s="41"/>
      <c r="F107" s="42"/>
      <c r="K107" s="41"/>
    </row>
    <row r="108" spans="1:21" ht="29" x14ac:dyDescent="0.35">
      <c r="B108" s="524" t="s">
        <v>94</v>
      </c>
      <c r="C108" s="524"/>
      <c r="D108" s="524"/>
      <c r="E108" s="524"/>
      <c r="F108" s="524"/>
      <c r="G108" s="524"/>
      <c r="H108" s="524"/>
      <c r="I108" s="524"/>
      <c r="J108" s="524"/>
      <c r="K108" s="524"/>
      <c r="L108" s="524"/>
      <c r="M108" s="524"/>
      <c r="N108" s="524"/>
      <c r="O108" s="524"/>
      <c r="P108" s="524"/>
      <c r="Q108" s="524"/>
      <c r="S108" s="261" t="s">
        <v>1433</v>
      </c>
      <c r="T108" s="261" t="s">
        <v>1434</v>
      </c>
      <c r="U108" s="261" t="s">
        <v>1434</v>
      </c>
    </row>
    <row r="109" spans="1:21" ht="42" customHeight="1" x14ac:dyDescent="0.35">
      <c r="A109" s="40" t="str">
        <f t="shared" ref="A109:A140" si="6">A3</f>
        <v>l.p</v>
      </c>
      <c r="B109" s="39"/>
      <c r="C109" s="205" t="s">
        <v>93</v>
      </c>
      <c r="D109" s="206" t="s">
        <v>92</v>
      </c>
      <c r="E109" s="207" t="s">
        <v>91</v>
      </c>
      <c r="F109" s="208" t="s">
        <v>90</v>
      </c>
      <c r="G109" s="209" t="s">
        <v>89</v>
      </c>
      <c r="H109" s="210" t="s">
        <v>88</v>
      </c>
      <c r="I109" s="210" t="s">
        <v>87</v>
      </c>
      <c r="J109" s="210" t="s">
        <v>86</v>
      </c>
      <c r="K109" s="211" t="s">
        <v>85</v>
      </c>
      <c r="L109" s="212" t="s">
        <v>84</v>
      </c>
      <c r="M109" s="211" t="s">
        <v>83</v>
      </c>
      <c r="N109" s="211" t="s">
        <v>82</v>
      </c>
      <c r="O109" s="211" t="s">
        <v>81</v>
      </c>
      <c r="P109" s="213" t="s">
        <v>80</v>
      </c>
      <c r="Q109" s="213" t="s">
        <v>79</v>
      </c>
      <c r="S109" s="262" t="str">
        <f>IF('Załącznik nr 1 do wniosku'!G163=Rozliczenie!O1576,'Weryfikacja rok'!$M$2,'Weryfikacja rok'!$M$3)</f>
        <v>ok</v>
      </c>
      <c r="T109" s="262" t="str">
        <f>IF('Załącznik nr 2 do wniosku '!H131=Rozliczenie!L1576,'Weryfikacja rok'!$M$2,'Weryfikacja rok'!$M$3)</f>
        <v>ok</v>
      </c>
      <c r="U109" s="262" t="str">
        <f>IF('Załącznik nr 2 do wniosku '!F131=Rozliczenie!O1576,'Weryfikacja rok'!$M$2,'Weryfikacja rok'!$M$3)</f>
        <v>ok</v>
      </c>
    </row>
    <row r="110" spans="1:21" s="26" customFormat="1" x14ac:dyDescent="0.35">
      <c r="A110" s="26">
        <f t="shared" si="6"/>
        <v>0</v>
      </c>
      <c r="B110" s="29"/>
      <c r="C110" s="27" t="e">
        <f t="shared" ref="C110:C141" si="7">ROUND(F4/E4,2)</f>
        <v>#DIV/0!</v>
      </c>
      <c r="D110" s="27" t="e">
        <f t="shared" ref="D110:D141" si="8">H4</f>
        <v>#DIV/0!</v>
      </c>
      <c r="E110" s="28" t="e">
        <f>ROUND(D110/C110,2)</f>
        <v>#DIV/0!</v>
      </c>
      <c r="F110" s="27" t="e">
        <f t="shared" ref="F110:F141" si="9">ROUND(D110*E4,2)</f>
        <v>#DIV/0!</v>
      </c>
      <c r="G110" s="27" t="e">
        <f t="shared" ref="G110:G141" si="10">ROUND(G4*E4,2)</f>
        <v>#DIV/0!</v>
      </c>
      <c r="H110" s="27" t="e">
        <f t="shared" ref="H110:H141" si="11">ROUND(J110*E4,2)</f>
        <v>#DIV/0!</v>
      </c>
      <c r="I110" s="26" t="e">
        <f t="shared" ref="I110:I141" si="12">ROUND(J110*E4,2)</f>
        <v>#DIV/0!</v>
      </c>
      <c r="J110" s="229" t="e">
        <f>IF((F4-J4)/E4&gt;=$L$4,$L$4,(F4-J4)/E4)</f>
        <v>#DIV/0!</v>
      </c>
      <c r="K110" s="27" t="e">
        <f t="shared" ref="K110:K141" si="13">ROUND(K4/E4,2)</f>
        <v>#DIV/0!</v>
      </c>
      <c r="L110" s="27">
        <f t="shared" ref="L110:L141" si="14">ROUND(F4*0.1,2)</f>
        <v>0</v>
      </c>
      <c r="M110" s="27" t="e">
        <f>ROUND(C110*0.1,2)</f>
        <v>#DIV/0!</v>
      </c>
      <c r="N110" s="26" t="e">
        <f t="shared" ref="N110:N141" si="15">IF(D110&gt;=M110,$M$2,$M$3)</f>
        <v>#DIV/0!</v>
      </c>
      <c r="O110" s="26" t="e">
        <f t="shared" ref="O110:O141" si="16">IF(K110&lt;=$L$4,$M$2,$M$3)</f>
        <v>#DIV/0!</v>
      </c>
      <c r="P110" s="27" t="e">
        <f t="shared" ref="P110:P141" si="17">(H110+J4)-F4</f>
        <v>#DIV/0!</v>
      </c>
      <c r="Q110" s="229" t="e">
        <f t="shared" ref="Q110:Q141" si="18">F4-G110</f>
        <v>#DIV/0!</v>
      </c>
    </row>
    <row r="111" spans="1:21" s="26" customFormat="1" x14ac:dyDescent="0.35">
      <c r="A111" s="26">
        <f t="shared" si="6"/>
        <v>0</v>
      </c>
      <c r="B111" s="29"/>
      <c r="C111" s="27" t="e">
        <f t="shared" si="7"/>
        <v>#DIV/0!</v>
      </c>
      <c r="D111" s="27" t="e">
        <f t="shared" si="8"/>
        <v>#DIV/0!</v>
      </c>
      <c r="E111" s="28" t="e">
        <f t="shared" ref="E111:E174" si="19">ROUND(D111/C111,2)</f>
        <v>#DIV/0!</v>
      </c>
      <c r="F111" s="27" t="e">
        <f t="shared" si="9"/>
        <v>#DIV/0!</v>
      </c>
      <c r="G111" s="27" t="e">
        <f t="shared" si="10"/>
        <v>#DIV/0!</v>
      </c>
      <c r="H111" s="27" t="e">
        <f t="shared" si="11"/>
        <v>#DIV/0!</v>
      </c>
      <c r="I111" s="196" t="e">
        <f t="shared" si="12"/>
        <v>#DIV/0!</v>
      </c>
      <c r="J111" s="229" t="e">
        <f t="shared" ref="J111:J174" si="20">IF((F5-J5)/E5&gt;=$L$4,$L$4,(F5-J5)/E5)</f>
        <v>#DIV/0!</v>
      </c>
      <c r="K111" s="27" t="e">
        <f t="shared" si="13"/>
        <v>#DIV/0!</v>
      </c>
      <c r="L111" s="27">
        <f t="shared" si="14"/>
        <v>0</v>
      </c>
      <c r="M111" s="27" t="e">
        <f t="shared" ref="M111:M174" si="21">ROUND(C111*0.1,2)</f>
        <v>#DIV/0!</v>
      </c>
      <c r="N111" s="26" t="e">
        <f t="shared" si="15"/>
        <v>#DIV/0!</v>
      </c>
      <c r="O111" s="26" t="e">
        <f t="shared" si="16"/>
        <v>#DIV/0!</v>
      </c>
      <c r="P111" s="27" t="e">
        <f t="shared" si="17"/>
        <v>#DIV/0!</v>
      </c>
      <c r="Q111" s="229" t="e">
        <f t="shared" si="18"/>
        <v>#DIV/0!</v>
      </c>
    </row>
    <row r="112" spans="1:21" s="26" customFormat="1" x14ac:dyDescent="0.35">
      <c r="A112" s="26">
        <f t="shared" si="6"/>
        <v>0</v>
      </c>
      <c r="B112" s="29"/>
      <c r="C112" s="27" t="e">
        <f t="shared" si="7"/>
        <v>#DIV/0!</v>
      </c>
      <c r="D112" s="27" t="e">
        <f t="shared" si="8"/>
        <v>#DIV/0!</v>
      </c>
      <c r="E112" s="28" t="e">
        <f t="shared" si="19"/>
        <v>#DIV/0!</v>
      </c>
      <c r="F112" s="27" t="e">
        <f t="shared" si="9"/>
        <v>#DIV/0!</v>
      </c>
      <c r="G112" s="27" t="e">
        <f t="shared" si="10"/>
        <v>#DIV/0!</v>
      </c>
      <c r="H112" s="27" t="e">
        <f t="shared" si="11"/>
        <v>#DIV/0!</v>
      </c>
      <c r="I112" s="196" t="e">
        <f t="shared" si="12"/>
        <v>#DIV/0!</v>
      </c>
      <c r="J112" s="229" t="e">
        <f t="shared" si="20"/>
        <v>#DIV/0!</v>
      </c>
      <c r="K112" s="27" t="e">
        <f t="shared" si="13"/>
        <v>#DIV/0!</v>
      </c>
      <c r="L112" s="27">
        <f t="shared" si="14"/>
        <v>0</v>
      </c>
      <c r="M112" s="27" t="e">
        <f t="shared" si="21"/>
        <v>#DIV/0!</v>
      </c>
      <c r="N112" s="26" t="e">
        <f t="shared" si="15"/>
        <v>#DIV/0!</v>
      </c>
      <c r="O112" s="26" t="e">
        <f t="shared" si="16"/>
        <v>#DIV/0!</v>
      </c>
      <c r="P112" s="27" t="e">
        <f t="shared" si="17"/>
        <v>#DIV/0!</v>
      </c>
      <c r="Q112" s="229" t="e">
        <f t="shared" si="18"/>
        <v>#DIV/0!</v>
      </c>
    </row>
    <row r="113" spans="1:17" s="26" customFormat="1" x14ac:dyDescent="0.35">
      <c r="A113" s="26">
        <f t="shared" si="6"/>
        <v>0</v>
      </c>
      <c r="B113" s="29"/>
      <c r="C113" s="27" t="e">
        <f t="shared" si="7"/>
        <v>#DIV/0!</v>
      </c>
      <c r="D113" s="27" t="e">
        <f t="shared" si="8"/>
        <v>#DIV/0!</v>
      </c>
      <c r="E113" s="28" t="e">
        <f t="shared" si="19"/>
        <v>#DIV/0!</v>
      </c>
      <c r="F113" s="27" t="e">
        <f t="shared" si="9"/>
        <v>#DIV/0!</v>
      </c>
      <c r="G113" s="27" t="e">
        <f t="shared" si="10"/>
        <v>#DIV/0!</v>
      </c>
      <c r="H113" s="27" t="e">
        <f t="shared" si="11"/>
        <v>#DIV/0!</v>
      </c>
      <c r="I113" s="196" t="e">
        <f t="shared" si="12"/>
        <v>#DIV/0!</v>
      </c>
      <c r="J113" s="229" t="e">
        <f t="shared" si="20"/>
        <v>#DIV/0!</v>
      </c>
      <c r="K113" s="27" t="e">
        <f t="shared" si="13"/>
        <v>#DIV/0!</v>
      </c>
      <c r="L113" s="27">
        <f t="shared" si="14"/>
        <v>0</v>
      </c>
      <c r="M113" s="27" t="e">
        <f t="shared" si="21"/>
        <v>#DIV/0!</v>
      </c>
      <c r="N113" s="26" t="e">
        <f t="shared" si="15"/>
        <v>#DIV/0!</v>
      </c>
      <c r="O113" s="26" t="e">
        <f t="shared" si="16"/>
        <v>#DIV/0!</v>
      </c>
      <c r="P113" s="27" t="e">
        <f t="shared" si="17"/>
        <v>#DIV/0!</v>
      </c>
      <c r="Q113" s="229" t="e">
        <f t="shared" si="18"/>
        <v>#DIV/0!</v>
      </c>
    </row>
    <row r="114" spans="1:17" x14ac:dyDescent="0.35">
      <c r="A114" s="26">
        <f t="shared" si="6"/>
        <v>0</v>
      </c>
      <c r="B114" s="29"/>
      <c r="C114" s="27" t="e">
        <f t="shared" si="7"/>
        <v>#DIV/0!</v>
      </c>
      <c r="D114" s="27" t="e">
        <f t="shared" si="8"/>
        <v>#DIV/0!</v>
      </c>
      <c r="E114" s="28" t="e">
        <f t="shared" si="19"/>
        <v>#DIV/0!</v>
      </c>
      <c r="F114" s="27" t="e">
        <f t="shared" si="9"/>
        <v>#DIV/0!</v>
      </c>
      <c r="G114" s="27" t="e">
        <f t="shared" si="10"/>
        <v>#DIV/0!</v>
      </c>
      <c r="H114" s="27" t="e">
        <f t="shared" si="11"/>
        <v>#DIV/0!</v>
      </c>
      <c r="I114" s="196" t="e">
        <f t="shared" si="12"/>
        <v>#DIV/0!</v>
      </c>
      <c r="J114" s="229" t="e">
        <f t="shared" si="20"/>
        <v>#DIV/0!</v>
      </c>
      <c r="K114" s="27" t="e">
        <f t="shared" si="13"/>
        <v>#DIV/0!</v>
      </c>
      <c r="L114" s="27">
        <f t="shared" si="14"/>
        <v>0</v>
      </c>
      <c r="M114" s="27" t="e">
        <f t="shared" si="21"/>
        <v>#DIV/0!</v>
      </c>
      <c r="N114" s="26" t="e">
        <f t="shared" si="15"/>
        <v>#DIV/0!</v>
      </c>
      <c r="O114" s="26" t="e">
        <f t="shared" si="16"/>
        <v>#DIV/0!</v>
      </c>
      <c r="P114" s="27" t="e">
        <f t="shared" si="17"/>
        <v>#DIV/0!</v>
      </c>
      <c r="Q114" s="229" t="e">
        <f t="shared" si="18"/>
        <v>#DIV/0!</v>
      </c>
    </row>
    <row r="115" spans="1:17" x14ac:dyDescent="0.35">
      <c r="A115" s="26">
        <f t="shared" si="6"/>
        <v>0</v>
      </c>
      <c r="B115" s="29"/>
      <c r="C115" s="27" t="e">
        <f t="shared" si="7"/>
        <v>#DIV/0!</v>
      </c>
      <c r="D115" s="27" t="e">
        <f t="shared" si="8"/>
        <v>#DIV/0!</v>
      </c>
      <c r="E115" s="28" t="e">
        <f t="shared" si="19"/>
        <v>#DIV/0!</v>
      </c>
      <c r="F115" s="27" t="e">
        <f t="shared" si="9"/>
        <v>#DIV/0!</v>
      </c>
      <c r="G115" s="27" t="e">
        <f t="shared" si="10"/>
        <v>#DIV/0!</v>
      </c>
      <c r="H115" s="27" t="e">
        <f t="shared" si="11"/>
        <v>#DIV/0!</v>
      </c>
      <c r="I115" s="196" t="e">
        <f t="shared" si="12"/>
        <v>#DIV/0!</v>
      </c>
      <c r="J115" s="229" t="e">
        <f t="shared" si="20"/>
        <v>#DIV/0!</v>
      </c>
      <c r="K115" s="27" t="e">
        <f t="shared" si="13"/>
        <v>#DIV/0!</v>
      </c>
      <c r="L115" s="27">
        <f t="shared" si="14"/>
        <v>0</v>
      </c>
      <c r="M115" s="27" t="e">
        <f t="shared" si="21"/>
        <v>#DIV/0!</v>
      </c>
      <c r="N115" s="26" t="e">
        <f t="shared" si="15"/>
        <v>#DIV/0!</v>
      </c>
      <c r="O115" s="26" t="e">
        <f t="shared" si="16"/>
        <v>#DIV/0!</v>
      </c>
      <c r="P115" s="27" t="e">
        <f t="shared" si="17"/>
        <v>#DIV/0!</v>
      </c>
      <c r="Q115" s="229" t="e">
        <f t="shared" si="18"/>
        <v>#DIV/0!</v>
      </c>
    </row>
    <row r="116" spans="1:17" x14ac:dyDescent="0.35">
      <c r="A116" s="26">
        <f t="shared" si="6"/>
        <v>0</v>
      </c>
      <c r="B116" s="29"/>
      <c r="C116" s="27" t="e">
        <f t="shared" si="7"/>
        <v>#DIV/0!</v>
      </c>
      <c r="D116" s="27" t="e">
        <f t="shared" si="8"/>
        <v>#DIV/0!</v>
      </c>
      <c r="E116" s="28" t="e">
        <f t="shared" si="19"/>
        <v>#DIV/0!</v>
      </c>
      <c r="F116" s="27" t="e">
        <f t="shared" si="9"/>
        <v>#DIV/0!</v>
      </c>
      <c r="G116" s="27" t="e">
        <f t="shared" si="10"/>
        <v>#DIV/0!</v>
      </c>
      <c r="H116" s="27" t="e">
        <f t="shared" si="11"/>
        <v>#DIV/0!</v>
      </c>
      <c r="I116" s="196" t="e">
        <f t="shared" si="12"/>
        <v>#DIV/0!</v>
      </c>
      <c r="J116" s="229" t="e">
        <f t="shared" si="20"/>
        <v>#DIV/0!</v>
      </c>
      <c r="K116" s="27" t="e">
        <f t="shared" si="13"/>
        <v>#DIV/0!</v>
      </c>
      <c r="L116" s="27">
        <f t="shared" si="14"/>
        <v>0</v>
      </c>
      <c r="M116" s="27" t="e">
        <f t="shared" si="21"/>
        <v>#DIV/0!</v>
      </c>
      <c r="N116" s="26" t="e">
        <f t="shared" si="15"/>
        <v>#DIV/0!</v>
      </c>
      <c r="O116" s="26" t="e">
        <f t="shared" si="16"/>
        <v>#DIV/0!</v>
      </c>
      <c r="P116" s="27" t="e">
        <f t="shared" si="17"/>
        <v>#DIV/0!</v>
      </c>
      <c r="Q116" s="229" t="e">
        <f t="shared" si="18"/>
        <v>#DIV/0!</v>
      </c>
    </row>
    <row r="117" spans="1:17" x14ac:dyDescent="0.35">
      <c r="A117" s="26">
        <f t="shared" si="6"/>
        <v>0</v>
      </c>
      <c r="B117" s="29"/>
      <c r="C117" s="27" t="e">
        <f t="shared" si="7"/>
        <v>#DIV/0!</v>
      </c>
      <c r="D117" s="27" t="e">
        <f t="shared" si="8"/>
        <v>#DIV/0!</v>
      </c>
      <c r="E117" s="28" t="e">
        <f t="shared" si="19"/>
        <v>#DIV/0!</v>
      </c>
      <c r="F117" s="27" t="e">
        <f t="shared" si="9"/>
        <v>#DIV/0!</v>
      </c>
      <c r="G117" s="27" t="e">
        <f t="shared" si="10"/>
        <v>#DIV/0!</v>
      </c>
      <c r="H117" s="27" t="e">
        <f t="shared" si="11"/>
        <v>#DIV/0!</v>
      </c>
      <c r="I117" s="196" t="e">
        <f t="shared" si="12"/>
        <v>#DIV/0!</v>
      </c>
      <c r="J117" s="229" t="e">
        <f t="shared" si="20"/>
        <v>#DIV/0!</v>
      </c>
      <c r="K117" s="27" t="e">
        <f t="shared" si="13"/>
        <v>#DIV/0!</v>
      </c>
      <c r="L117" s="27">
        <f t="shared" si="14"/>
        <v>0</v>
      </c>
      <c r="M117" s="27" t="e">
        <f t="shared" si="21"/>
        <v>#DIV/0!</v>
      </c>
      <c r="N117" s="26" t="e">
        <f t="shared" si="15"/>
        <v>#DIV/0!</v>
      </c>
      <c r="O117" s="26" t="e">
        <f t="shared" si="16"/>
        <v>#DIV/0!</v>
      </c>
      <c r="P117" s="27" t="e">
        <f t="shared" si="17"/>
        <v>#DIV/0!</v>
      </c>
      <c r="Q117" s="229" t="e">
        <f t="shared" si="18"/>
        <v>#DIV/0!</v>
      </c>
    </row>
    <row r="118" spans="1:17" x14ac:dyDescent="0.35">
      <c r="A118" s="26">
        <f t="shared" si="6"/>
        <v>0</v>
      </c>
      <c r="B118" s="29"/>
      <c r="C118" s="27" t="e">
        <f t="shared" si="7"/>
        <v>#DIV/0!</v>
      </c>
      <c r="D118" s="27" t="e">
        <f t="shared" si="8"/>
        <v>#DIV/0!</v>
      </c>
      <c r="E118" s="28" t="e">
        <f t="shared" si="19"/>
        <v>#DIV/0!</v>
      </c>
      <c r="F118" s="27" t="e">
        <f t="shared" si="9"/>
        <v>#DIV/0!</v>
      </c>
      <c r="G118" s="27" t="e">
        <f t="shared" si="10"/>
        <v>#DIV/0!</v>
      </c>
      <c r="H118" s="27" t="e">
        <f t="shared" si="11"/>
        <v>#DIV/0!</v>
      </c>
      <c r="I118" s="196" t="e">
        <f t="shared" si="12"/>
        <v>#DIV/0!</v>
      </c>
      <c r="J118" s="229" t="e">
        <f t="shared" si="20"/>
        <v>#DIV/0!</v>
      </c>
      <c r="K118" s="27" t="e">
        <f t="shared" si="13"/>
        <v>#DIV/0!</v>
      </c>
      <c r="L118" s="27">
        <f t="shared" si="14"/>
        <v>0</v>
      </c>
      <c r="M118" s="27" t="e">
        <f t="shared" si="21"/>
        <v>#DIV/0!</v>
      </c>
      <c r="N118" s="26" t="e">
        <f t="shared" si="15"/>
        <v>#DIV/0!</v>
      </c>
      <c r="O118" s="26" t="e">
        <f t="shared" si="16"/>
        <v>#DIV/0!</v>
      </c>
      <c r="P118" s="27" t="e">
        <f t="shared" si="17"/>
        <v>#DIV/0!</v>
      </c>
      <c r="Q118" s="229" t="e">
        <f t="shared" si="18"/>
        <v>#DIV/0!</v>
      </c>
    </row>
    <row r="119" spans="1:17" x14ac:dyDescent="0.35">
      <c r="A119" s="26">
        <f t="shared" si="6"/>
        <v>0</v>
      </c>
      <c r="B119" s="29"/>
      <c r="C119" s="27" t="e">
        <f t="shared" si="7"/>
        <v>#DIV/0!</v>
      </c>
      <c r="D119" s="27" t="e">
        <f t="shared" si="8"/>
        <v>#DIV/0!</v>
      </c>
      <c r="E119" s="28" t="e">
        <f t="shared" si="19"/>
        <v>#DIV/0!</v>
      </c>
      <c r="F119" s="27" t="e">
        <f t="shared" si="9"/>
        <v>#DIV/0!</v>
      </c>
      <c r="G119" s="27" t="e">
        <f t="shared" si="10"/>
        <v>#DIV/0!</v>
      </c>
      <c r="H119" s="27" t="e">
        <f t="shared" si="11"/>
        <v>#DIV/0!</v>
      </c>
      <c r="I119" s="196" t="e">
        <f t="shared" si="12"/>
        <v>#DIV/0!</v>
      </c>
      <c r="J119" s="229" t="e">
        <f t="shared" si="20"/>
        <v>#DIV/0!</v>
      </c>
      <c r="K119" s="27" t="e">
        <f t="shared" si="13"/>
        <v>#DIV/0!</v>
      </c>
      <c r="L119" s="27">
        <f t="shared" si="14"/>
        <v>0</v>
      </c>
      <c r="M119" s="27" t="e">
        <f t="shared" si="21"/>
        <v>#DIV/0!</v>
      </c>
      <c r="N119" s="26" t="e">
        <f t="shared" si="15"/>
        <v>#DIV/0!</v>
      </c>
      <c r="O119" s="26" t="e">
        <f t="shared" si="16"/>
        <v>#DIV/0!</v>
      </c>
      <c r="P119" s="27" t="e">
        <f t="shared" si="17"/>
        <v>#DIV/0!</v>
      </c>
      <c r="Q119" s="229" t="e">
        <f t="shared" si="18"/>
        <v>#DIV/0!</v>
      </c>
    </row>
    <row r="120" spans="1:17" x14ac:dyDescent="0.35">
      <c r="A120" s="26">
        <f t="shared" si="6"/>
        <v>0</v>
      </c>
      <c r="B120" s="29"/>
      <c r="C120" s="27" t="e">
        <f t="shared" si="7"/>
        <v>#DIV/0!</v>
      </c>
      <c r="D120" s="27" t="e">
        <f t="shared" si="8"/>
        <v>#DIV/0!</v>
      </c>
      <c r="E120" s="28" t="e">
        <f t="shared" si="19"/>
        <v>#DIV/0!</v>
      </c>
      <c r="F120" s="27" t="e">
        <f t="shared" si="9"/>
        <v>#DIV/0!</v>
      </c>
      <c r="G120" s="27" t="e">
        <f t="shared" si="10"/>
        <v>#DIV/0!</v>
      </c>
      <c r="H120" s="27" t="e">
        <f t="shared" si="11"/>
        <v>#DIV/0!</v>
      </c>
      <c r="I120" s="196" t="e">
        <f t="shared" si="12"/>
        <v>#DIV/0!</v>
      </c>
      <c r="J120" s="229" t="e">
        <f t="shared" si="20"/>
        <v>#DIV/0!</v>
      </c>
      <c r="K120" s="27" t="e">
        <f t="shared" si="13"/>
        <v>#DIV/0!</v>
      </c>
      <c r="L120" s="27">
        <f t="shared" si="14"/>
        <v>0</v>
      </c>
      <c r="M120" s="27" t="e">
        <f t="shared" si="21"/>
        <v>#DIV/0!</v>
      </c>
      <c r="N120" s="26" t="e">
        <f t="shared" si="15"/>
        <v>#DIV/0!</v>
      </c>
      <c r="O120" s="26" t="e">
        <f t="shared" si="16"/>
        <v>#DIV/0!</v>
      </c>
      <c r="P120" s="27" t="e">
        <f t="shared" si="17"/>
        <v>#DIV/0!</v>
      </c>
      <c r="Q120" s="229" t="e">
        <f t="shared" si="18"/>
        <v>#DIV/0!</v>
      </c>
    </row>
    <row r="121" spans="1:17" x14ac:dyDescent="0.35">
      <c r="A121" s="26">
        <f t="shared" si="6"/>
        <v>0</v>
      </c>
      <c r="B121" s="29"/>
      <c r="C121" s="27" t="e">
        <f t="shared" si="7"/>
        <v>#DIV/0!</v>
      </c>
      <c r="D121" s="27" t="e">
        <f t="shared" si="8"/>
        <v>#DIV/0!</v>
      </c>
      <c r="E121" s="28" t="e">
        <f t="shared" si="19"/>
        <v>#DIV/0!</v>
      </c>
      <c r="F121" s="27" t="e">
        <f t="shared" si="9"/>
        <v>#DIV/0!</v>
      </c>
      <c r="G121" s="27" t="e">
        <f t="shared" si="10"/>
        <v>#DIV/0!</v>
      </c>
      <c r="H121" s="27" t="e">
        <f t="shared" si="11"/>
        <v>#DIV/0!</v>
      </c>
      <c r="I121" s="196" t="e">
        <f t="shared" si="12"/>
        <v>#DIV/0!</v>
      </c>
      <c r="J121" s="229" t="e">
        <f t="shared" si="20"/>
        <v>#DIV/0!</v>
      </c>
      <c r="K121" s="27" t="e">
        <f t="shared" si="13"/>
        <v>#DIV/0!</v>
      </c>
      <c r="L121" s="27">
        <f t="shared" si="14"/>
        <v>0</v>
      </c>
      <c r="M121" s="27" t="e">
        <f t="shared" si="21"/>
        <v>#DIV/0!</v>
      </c>
      <c r="N121" s="26" t="e">
        <f t="shared" si="15"/>
        <v>#DIV/0!</v>
      </c>
      <c r="O121" s="26" t="e">
        <f t="shared" si="16"/>
        <v>#DIV/0!</v>
      </c>
      <c r="P121" s="27" t="e">
        <f t="shared" si="17"/>
        <v>#DIV/0!</v>
      </c>
      <c r="Q121" s="229" t="e">
        <f t="shared" si="18"/>
        <v>#DIV/0!</v>
      </c>
    </row>
    <row r="122" spans="1:17" x14ac:dyDescent="0.35">
      <c r="A122" s="26">
        <f t="shared" si="6"/>
        <v>0</v>
      </c>
      <c r="B122" s="29"/>
      <c r="C122" s="27" t="e">
        <f t="shared" si="7"/>
        <v>#DIV/0!</v>
      </c>
      <c r="D122" s="27" t="e">
        <f t="shared" si="8"/>
        <v>#DIV/0!</v>
      </c>
      <c r="E122" s="28" t="e">
        <f t="shared" si="19"/>
        <v>#DIV/0!</v>
      </c>
      <c r="F122" s="27" t="e">
        <f t="shared" si="9"/>
        <v>#DIV/0!</v>
      </c>
      <c r="G122" s="27" t="e">
        <f t="shared" si="10"/>
        <v>#DIV/0!</v>
      </c>
      <c r="H122" s="27" t="e">
        <f t="shared" si="11"/>
        <v>#DIV/0!</v>
      </c>
      <c r="I122" s="196" t="e">
        <f t="shared" si="12"/>
        <v>#DIV/0!</v>
      </c>
      <c r="J122" s="229" t="e">
        <f t="shared" si="20"/>
        <v>#DIV/0!</v>
      </c>
      <c r="K122" s="27" t="e">
        <f t="shared" si="13"/>
        <v>#DIV/0!</v>
      </c>
      <c r="L122" s="27">
        <f t="shared" si="14"/>
        <v>0</v>
      </c>
      <c r="M122" s="27" t="e">
        <f t="shared" si="21"/>
        <v>#DIV/0!</v>
      </c>
      <c r="N122" s="26" t="e">
        <f t="shared" si="15"/>
        <v>#DIV/0!</v>
      </c>
      <c r="O122" s="26" t="e">
        <f t="shared" si="16"/>
        <v>#DIV/0!</v>
      </c>
      <c r="P122" s="27" t="e">
        <f t="shared" si="17"/>
        <v>#DIV/0!</v>
      </c>
      <c r="Q122" s="229" t="e">
        <f t="shared" si="18"/>
        <v>#DIV/0!</v>
      </c>
    </row>
    <row r="123" spans="1:17" x14ac:dyDescent="0.35">
      <c r="A123" s="26">
        <f t="shared" si="6"/>
        <v>0</v>
      </c>
      <c r="B123" s="29"/>
      <c r="C123" s="27" t="e">
        <f t="shared" si="7"/>
        <v>#DIV/0!</v>
      </c>
      <c r="D123" s="27" t="e">
        <f t="shared" si="8"/>
        <v>#DIV/0!</v>
      </c>
      <c r="E123" s="28" t="e">
        <f t="shared" si="19"/>
        <v>#DIV/0!</v>
      </c>
      <c r="F123" s="27" t="e">
        <f t="shared" si="9"/>
        <v>#DIV/0!</v>
      </c>
      <c r="G123" s="27" t="e">
        <f t="shared" si="10"/>
        <v>#DIV/0!</v>
      </c>
      <c r="H123" s="27" t="e">
        <f t="shared" si="11"/>
        <v>#DIV/0!</v>
      </c>
      <c r="I123" s="196" t="e">
        <f t="shared" si="12"/>
        <v>#DIV/0!</v>
      </c>
      <c r="J123" s="229" t="e">
        <f t="shared" si="20"/>
        <v>#DIV/0!</v>
      </c>
      <c r="K123" s="27" t="e">
        <f t="shared" si="13"/>
        <v>#DIV/0!</v>
      </c>
      <c r="L123" s="27">
        <f t="shared" si="14"/>
        <v>0</v>
      </c>
      <c r="M123" s="27" t="e">
        <f t="shared" si="21"/>
        <v>#DIV/0!</v>
      </c>
      <c r="N123" s="26" t="e">
        <f t="shared" si="15"/>
        <v>#DIV/0!</v>
      </c>
      <c r="O123" s="26" t="e">
        <f t="shared" si="16"/>
        <v>#DIV/0!</v>
      </c>
      <c r="P123" s="27" t="e">
        <f t="shared" si="17"/>
        <v>#DIV/0!</v>
      </c>
      <c r="Q123" s="229" t="e">
        <f t="shared" si="18"/>
        <v>#DIV/0!</v>
      </c>
    </row>
    <row r="124" spans="1:17" x14ac:dyDescent="0.35">
      <c r="A124" s="26">
        <f t="shared" si="6"/>
        <v>0</v>
      </c>
      <c r="B124" s="29"/>
      <c r="C124" s="27" t="e">
        <f t="shared" si="7"/>
        <v>#DIV/0!</v>
      </c>
      <c r="D124" s="27" t="e">
        <f t="shared" si="8"/>
        <v>#DIV/0!</v>
      </c>
      <c r="E124" s="28" t="e">
        <f t="shared" si="19"/>
        <v>#DIV/0!</v>
      </c>
      <c r="F124" s="27" t="e">
        <f t="shared" si="9"/>
        <v>#DIV/0!</v>
      </c>
      <c r="G124" s="27" t="e">
        <f t="shared" si="10"/>
        <v>#DIV/0!</v>
      </c>
      <c r="H124" s="27" t="e">
        <f t="shared" si="11"/>
        <v>#DIV/0!</v>
      </c>
      <c r="I124" s="196" t="e">
        <f t="shared" si="12"/>
        <v>#DIV/0!</v>
      </c>
      <c r="J124" s="229" t="e">
        <f t="shared" si="20"/>
        <v>#DIV/0!</v>
      </c>
      <c r="K124" s="27" t="e">
        <f t="shared" si="13"/>
        <v>#DIV/0!</v>
      </c>
      <c r="L124" s="27">
        <f t="shared" si="14"/>
        <v>0</v>
      </c>
      <c r="M124" s="27" t="e">
        <f t="shared" si="21"/>
        <v>#DIV/0!</v>
      </c>
      <c r="N124" s="26" t="e">
        <f t="shared" si="15"/>
        <v>#DIV/0!</v>
      </c>
      <c r="O124" s="26" t="e">
        <f t="shared" si="16"/>
        <v>#DIV/0!</v>
      </c>
      <c r="P124" s="27" t="e">
        <f t="shared" si="17"/>
        <v>#DIV/0!</v>
      </c>
      <c r="Q124" s="229" t="e">
        <f t="shared" si="18"/>
        <v>#DIV/0!</v>
      </c>
    </row>
    <row r="125" spans="1:17" x14ac:dyDescent="0.35">
      <c r="A125" s="26">
        <f t="shared" si="6"/>
        <v>0</v>
      </c>
      <c r="B125" s="29"/>
      <c r="C125" s="27" t="e">
        <f t="shared" si="7"/>
        <v>#DIV/0!</v>
      </c>
      <c r="D125" s="27" t="e">
        <f t="shared" si="8"/>
        <v>#DIV/0!</v>
      </c>
      <c r="E125" s="28" t="e">
        <f t="shared" si="19"/>
        <v>#DIV/0!</v>
      </c>
      <c r="F125" s="27" t="e">
        <f t="shared" si="9"/>
        <v>#DIV/0!</v>
      </c>
      <c r="G125" s="27" t="e">
        <f t="shared" si="10"/>
        <v>#DIV/0!</v>
      </c>
      <c r="H125" s="27" t="e">
        <f t="shared" si="11"/>
        <v>#DIV/0!</v>
      </c>
      <c r="I125" s="196" t="e">
        <f t="shared" si="12"/>
        <v>#DIV/0!</v>
      </c>
      <c r="J125" s="229" t="e">
        <f t="shared" si="20"/>
        <v>#DIV/0!</v>
      </c>
      <c r="K125" s="27" t="e">
        <f t="shared" si="13"/>
        <v>#DIV/0!</v>
      </c>
      <c r="L125" s="27">
        <f t="shared" si="14"/>
        <v>0</v>
      </c>
      <c r="M125" s="27" t="e">
        <f t="shared" si="21"/>
        <v>#DIV/0!</v>
      </c>
      <c r="N125" s="26" t="e">
        <f t="shared" si="15"/>
        <v>#DIV/0!</v>
      </c>
      <c r="O125" s="26" t="e">
        <f t="shared" si="16"/>
        <v>#DIV/0!</v>
      </c>
      <c r="P125" s="27" t="e">
        <f t="shared" si="17"/>
        <v>#DIV/0!</v>
      </c>
      <c r="Q125" s="229" t="e">
        <f t="shared" si="18"/>
        <v>#DIV/0!</v>
      </c>
    </row>
    <row r="126" spans="1:17" x14ac:dyDescent="0.35">
      <c r="A126" s="26">
        <f t="shared" si="6"/>
        <v>0</v>
      </c>
      <c r="B126" s="29"/>
      <c r="C126" s="27" t="e">
        <f t="shared" si="7"/>
        <v>#DIV/0!</v>
      </c>
      <c r="D126" s="27" t="e">
        <f t="shared" si="8"/>
        <v>#DIV/0!</v>
      </c>
      <c r="E126" s="28" t="e">
        <f t="shared" si="19"/>
        <v>#DIV/0!</v>
      </c>
      <c r="F126" s="27" t="e">
        <f t="shared" si="9"/>
        <v>#DIV/0!</v>
      </c>
      <c r="G126" s="27" t="e">
        <f t="shared" si="10"/>
        <v>#DIV/0!</v>
      </c>
      <c r="H126" s="27" t="e">
        <f t="shared" si="11"/>
        <v>#DIV/0!</v>
      </c>
      <c r="I126" s="196" t="e">
        <f t="shared" si="12"/>
        <v>#DIV/0!</v>
      </c>
      <c r="J126" s="229" t="e">
        <f t="shared" si="20"/>
        <v>#DIV/0!</v>
      </c>
      <c r="K126" s="27" t="e">
        <f t="shared" si="13"/>
        <v>#DIV/0!</v>
      </c>
      <c r="L126" s="27">
        <f t="shared" si="14"/>
        <v>0</v>
      </c>
      <c r="M126" s="27" t="e">
        <f t="shared" si="21"/>
        <v>#DIV/0!</v>
      </c>
      <c r="N126" s="26" t="e">
        <f t="shared" si="15"/>
        <v>#DIV/0!</v>
      </c>
      <c r="O126" s="26" t="e">
        <f t="shared" si="16"/>
        <v>#DIV/0!</v>
      </c>
      <c r="P126" s="27" t="e">
        <f t="shared" si="17"/>
        <v>#DIV/0!</v>
      </c>
      <c r="Q126" s="229" t="e">
        <f t="shared" si="18"/>
        <v>#DIV/0!</v>
      </c>
    </row>
    <row r="127" spans="1:17" x14ac:dyDescent="0.35">
      <c r="A127" s="26">
        <f t="shared" si="6"/>
        <v>0</v>
      </c>
      <c r="B127" s="29"/>
      <c r="C127" s="27" t="e">
        <f t="shared" si="7"/>
        <v>#DIV/0!</v>
      </c>
      <c r="D127" s="27" t="e">
        <f t="shared" si="8"/>
        <v>#DIV/0!</v>
      </c>
      <c r="E127" s="28" t="e">
        <f t="shared" si="19"/>
        <v>#DIV/0!</v>
      </c>
      <c r="F127" s="27" t="e">
        <f t="shared" si="9"/>
        <v>#DIV/0!</v>
      </c>
      <c r="G127" s="27" t="e">
        <f t="shared" si="10"/>
        <v>#DIV/0!</v>
      </c>
      <c r="H127" s="27" t="e">
        <f t="shared" si="11"/>
        <v>#DIV/0!</v>
      </c>
      <c r="I127" s="196" t="e">
        <f t="shared" si="12"/>
        <v>#DIV/0!</v>
      </c>
      <c r="J127" s="229" t="e">
        <f t="shared" si="20"/>
        <v>#DIV/0!</v>
      </c>
      <c r="K127" s="27" t="e">
        <f t="shared" si="13"/>
        <v>#DIV/0!</v>
      </c>
      <c r="L127" s="27">
        <f t="shared" si="14"/>
        <v>0</v>
      </c>
      <c r="M127" s="27" t="e">
        <f t="shared" si="21"/>
        <v>#DIV/0!</v>
      </c>
      <c r="N127" s="26" t="e">
        <f t="shared" si="15"/>
        <v>#DIV/0!</v>
      </c>
      <c r="O127" s="26" t="e">
        <f t="shared" si="16"/>
        <v>#DIV/0!</v>
      </c>
      <c r="P127" s="27" t="e">
        <f t="shared" si="17"/>
        <v>#DIV/0!</v>
      </c>
      <c r="Q127" s="229" t="e">
        <f t="shared" si="18"/>
        <v>#DIV/0!</v>
      </c>
    </row>
    <row r="128" spans="1:17" x14ac:dyDescent="0.35">
      <c r="A128" s="26">
        <f t="shared" si="6"/>
        <v>0</v>
      </c>
      <c r="B128" s="29"/>
      <c r="C128" s="27" t="e">
        <f t="shared" si="7"/>
        <v>#DIV/0!</v>
      </c>
      <c r="D128" s="27" t="e">
        <f t="shared" si="8"/>
        <v>#DIV/0!</v>
      </c>
      <c r="E128" s="28" t="e">
        <f t="shared" si="19"/>
        <v>#DIV/0!</v>
      </c>
      <c r="F128" s="27" t="e">
        <f t="shared" si="9"/>
        <v>#DIV/0!</v>
      </c>
      <c r="G128" s="27" t="e">
        <f t="shared" si="10"/>
        <v>#DIV/0!</v>
      </c>
      <c r="H128" s="27" t="e">
        <f t="shared" si="11"/>
        <v>#DIV/0!</v>
      </c>
      <c r="I128" s="196" t="e">
        <f t="shared" si="12"/>
        <v>#DIV/0!</v>
      </c>
      <c r="J128" s="229" t="e">
        <f t="shared" si="20"/>
        <v>#DIV/0!</v>
      </c>
      <c r="K128" s="27" t="e">
        <f t="shared" si="13"/>
        <v>#DIV/0!</v>
      </c>
      <c r="L128" s="27">
        <f t="shared" si="14"/>
        <v>0</v>
      </c>
      <c r="M128" s="27" t="e">
        <f t="shared" si="21"/>
        <v>#DIV/0!</v>
      </c>
      <c r="N128" s="26" t="e">
        <f t="shared" si="15"/>
        <v>#DIV/0!</v>
      </c>
      <c r="O128" s="26" t="e">
        <f t="shared" si="16"/>
        <v>#DIV/0!</v>
      </c>
      <c r="P128" s="27" t="e">
        <f t="shared" si="17"/>
        <v>#DIV/0!</v>
      </c>
      <c r="Q128" s="229" t="e">
        <f t="shared" si="18"/>
        <v>#DIV/0!</v>
      </c>
    </row>
    <row r="129" spans="1:17" x14ac:dyDescent="0.35">
      <c r="A129" s="26">
        <f t="shared" si="6"/>
        <v>0</v>
      </c>
      <c r="B129" s="29"/>
      <c r="C129" s="27" t="e">
        <f t="shared" si="7"/>
        <v>#DIV/0!</v>
      </c>
      <c r="D129" s="27" t="e">
        <f t="shared" si="8"/>
        <v>#DIV/0!</v>
      </c>
      <c r="E129" s="28" t="e">
        <f t="shared" si="19"/>
        <v>#DIV/0!</v>
      </c>
      <c r="F129" s="27" t="e">
        <f t="shared" si="9"/>
        <v>#DIV/0!</v>
      </c>
      <c r="G129" s="27" t="e">
        <f t="shared" si="10"/>
        <v>#DIV/0!</v>
      </c>
      <c r="H129" s="27" t="e">
        <f t="shared" si="11"/>
        <v>#DIV/0!</v>
      </c>
      <c r="I129" s="196" t="e">
        <f t="shared" si="12"/>
        <v>#DIV/0!</v>
      </c>
      <c r="J129" s="229" t="e">
        <f t="shared" si="20"/>
        <v>#DIV/0!</v>
      </c>
      <c r="K129" s="27" t="e">
        <f t="shared" si="13"/>
        <v>#DIV/0!</v>
      </c>
      <c r="L129" s="27">
        <f t="shared" si="14"/>
        <v>0</v>
      </c>
      <c r="M129" s="27" t="e">
        <f t="shared" si="21"/>
        <v>#DIV/0!</v>
      </c>
      <c r="N129" s="26" t="e">
        <f t="shared" si="15"/>
        <v>#DIV/0!</v>
      </c>
      <c r="O129" s="26" t="e">
        <f t="shared" si="16"/>
        <v>#DIV/0!</v>
      </c>
      <c r="P129" s="27" t="e">
        <f t="shared" si="17"/>
        <v>#DIV/0!</v>
      </c>
      <c r="Q129" s="229" t="e">
        <f t="shared" si="18"/>
        <v>#DIV/0!</v>
      </c>
    </row>
    <row r="130" spans="1:17" x14ac:dyDescent="0.35">
      <c r="A130" s="26">
        <f t="shared" si="6"/>
        <v>0</v>
      </c>
      <c r="B130" s="29"/>
      <c r="C130" s="27" t="e">
        <f t="shared" si="7"/>
        <v>#DIV/0!</v>
      </c>
      <c r="D130" s="27" t="e">
        <f t="shared" si="8"/>
        <v>#DIV/0!</v>
      </c>
      <c r="E130" s="28" t="e">
        <f t="shared" si="19"/>
        <v>#DIV/0!</v>
      </c>
      <c r="F130" s="27" t="e">
        <f t="shared" si="9"/>
        <v>#DIV/0!</v>
      </c>
      <c r="G130" s="27" t="e">
        <f t="shared" si="10"/>
        <v>#DIV/0!</v>
      </c>
      <c r="H130" s="27" t="e">
        <f t="shared" si="11"/>
        <v>#DIV/0!</v>
      </c>
      <c r="I130" s="196" t="e">
        <f t="shared" si="12"/>
        <v>#DIV/0!</v>
      </c>
      <c r="J130" s="229" t="e">
        <f t="shared" si="20"/>
        <v>#DIV/0!</v>
      </c>
      <c r="K130" s="27" t="e">
        <f t="shared" si="13"/>
        <v>#DIV/0!</v>
      </c>
      <c r="L130" s="27">
        <f t="shared" si="14"/>
        <v>0</v>
      </c>
      <c r="M130" s="27" t="e">
        <f t="shared" si="21"/>
        <v>#DIV/0!</v>
      </c>
      <c r="N130" s="26" t="e">
        <f t="shared" si="15"/>
        <v>#DIV/0!</v>
      </c>
      <c r="O130" s="26" t="e">
        <f t="shared" si="16"/>
        <v>#DIV/0!</v>
      </c>
      <c r="P130" s="27" t="e">
        <f t="shared" si="17"/>
        <v>#DIV/0!</v>
      </c>
      <c r="Q130" s="229" t="e">
        <f t="shared" si="18"/>
        <v>#DIV/0!</v>
      </c>
    </row>
    <row r="131" spans="1:17" x14ac:dyDescent="0.35">
      <c r="A131" s="26">
        <f t="shared" si="6"/>
        <v>0</v>
      </c>
      <c r="B131" s="29"/>
      <c r="C131" s="27" t="e">
        <f t="shared" si="7"/>
        <v>#DIV/0!</v>
      </c>
      <c r="D131" s="27" t="e">
        <f t="shared" si="8"/>
        <v>#DIV/0!</v>
      </c>
      <c r="E131" s="28" t="e">
        <f t="shared" si="19"/>
        <v>#DIV/0!</v>
      </c>
      <c r="F131" s="27" t="e">
        <f t="shared" si="9"/>
        <v>#DIV/0!</v>
      </c>
      <c r="G131" s="27" t="e">
        <f t="shared" si="10"/>
        <v>#DIV/0!</v>
      </c>
      <c r="H131" s="27" t="e">
        <f t="shared" si="11"/>
        <v>#DIV/0!</v>
      </c>
      <c r="I131" s="196" t="e">
        <f t="shared" si="12"/>
        <v>#DIV/0!</v>
      </c>
      <c r="J131" s="229" t="e">
        <f t="shared" si="20"/>
        <v>#DIV/0!</v>
      </c>
      <c r="K131" s="27" t="e">
        <f t="shared" si="13"/>
        <v>#DIV/0!</v>
      </c>
      <c r="L131" s="27">
        <f t="shared" si="14"/>
        <v>0</v>
      </c>
      <c r="M131" s="27" t="e">
        <f t="shared" si="21"/>
        <v>#DIV/0!</v>
      </c>
      <c r="N131" s="26" t="e">
        <f t="shared" si="15"/>
        <v>#DIV/0!</v>
      </c>
      <c r="O131" s="26" t="e">
        <f t="shared" si="16"/>
        <v>#DIV/0!</v>
      </c>
      <c r="P131" s="27" t="e">
        <f t="shared" si="17"/>
        <v>#DIV/0!</v>
      </c>
      <c r="Q131" s="229" t="e">
        <f t="shared" si="18"/>
        <v>#DIV/0!</v>
      </c>
    </row>
    <row r="132" spans="1:17" x14ac:dyDescent="0.35">
      <c r="A132" s="26">
        <f t="shared" si="6"/>
        <v>0</v>
      </c>
      <c r="B132" s="29"/>
      <c r="C132" s="27" t="e">
        <f t="shared" si="7"/>
        <v>#DIV/0!</v>
      </c>
      <c r="D132" s="27" t="e">
        <f t="shared" si="8"/>
        <v>#DIV/0!</v>
      </c>
      <c r="E132" s="28" t="e">
        <f t="shared" si="19"/>
        <v>#DIV/0!</v>
      </c>
      <c r="F132" s="27" t="e">
        <f t="shared" si="9"/>
        <v>#DIV/0!</v>
      </c>
      <c r="G132" s="27" t="e">
        <f t="shared" si="10"/>
        <v>#DIV/0!</v>
      </c>
      <c r="H132" s="27" t="e">
        <f t="shared" si="11"/>
        <v>#DIV/0!</v>
      </c>
      <c r="I132" s="196" t="e">
        <f t="shared" si="12"/>
        <v>#DIV/0!</v>
      </c>
      <c r="J132" s="229" t="e">
        <f t="shared" si="20"/>
        <v>#DIV/0!</v>
      </c>
      <c r="K132" s="27" t="e">
        <f t="shared" si="13"/>
        <v>#DIV/0!</v>
      </c>
      <c r="L132" s="27">
        <f t="shared" si="14"/>
        <v>0</v>
      </c>
      <c r="M132" s="27" t="e">
        <f t="shared" si="21"/>
        <v>#DIV/0!</v>
      </c>
      <c r="N132" s="26" t="e">
        <f t="shared" si="15"/>
        <v>#DIV/0!</v>
      </c>
      <c r="O132" s="26" t="e">
        <f t="shared" si="16"/>
        <v>#DIV/0!</v>
      </c>
      <c r="P132" s="27" t="e">
        <f t="shared" si="17"/>
        <v>#DIV/0!</v>
      </c>
      <c r="Q132" s="229" t="e">
        <f t="shared" si="18"/>
        <v>#DIV/0!</v>
      </c>
    </row>
    <row r="133" spans="1:17" x14ac:dyDescent="0.35">
      <c r="A133" s="26">
        <f t="shared" si="6"/>
        <v>0</v>
      </c>
      <c r="B133" s="29"/>
      <c r="C133" s="27" t="e">
        <f t="shared" si="7"/>
        <v>#DIV/0!</v>
      </c>
      <c r="D133" s="27" t="e">
        <f t="shared" si="8"/>
        <v>#DIV/0!</v>
      </c>
      <c r="E133" s="28" t="e">
        <f t="shared" si="19"/>
        <v>#DIV/0!</v>
      </c>
      <c r="F133" s="27" t="e">
        <f t="shared" si="9"/>
        <v>#DIV/0!</v>
      </c>
      <c r="G133" s="27" t="e">
        <f t="shared" si="10"/>
        <v>#DIV/0!</v>
      </c>
      <c r="H133" s="27" t="e">
        <f t="shared" si="11"/>
        <v>#DIV/0!</v>
      </c>
      <c r="I133" s="196" t="e">
        <f t="shared" si="12"/>
        <v>#DIV/0!</v>
      </c>
      <c r="J133" s="229" t="e">
        <f t="shared" si="20"/>
        <v>#DIV/0!</v>
      </c>
      <c r="K133" s="27" t="e">
        <f t="shared" si="13"/>
        <v>#DIV/0!</v>
      </c>
      <c r="L133" s="27">
        <f t="shared" si="14"/>
        <v>0</v>
      </c>
      <c r="M133" s="27" t="e">
        <f t="shared" si="21"/>
        <v>#DIV/0!</v>
      </c>
      <c r="N133" s="26" t="e">
        <f t="shared" si="15"/>
        <v>#DIV/0!</v>
      </c>
      <c r="O133" s="26" t="e">
        <f t="shared" si="16"/>
        <v>#DIV/0!</v>
      </c>
      <c r="P133" s="27" t="e">
        <f t="shared" si="17"/>
        <v>#DIV/0!</v>
      </c>
      <c r="Q133" s="229" t="e">
        <f t="shared" si="18"/>
        <v>#DIV/0!</v>
      </c>
    </row>
    <row r="134" spans="1:17" x14ac:dyDescent="0.35">
      <c r="A134" s="26">
        <f t="shared" si="6"/>
        <v>0</v>
      </c>
      <c r="B134" s="29"/>
      <c r="C134" s="27" t="e">
        <f t="shared" si="7"/>
        <v>#DIV/0!</v>
      </c>
      <c r="D134" s="27" t="e">
        <f t="shared" si="8"/>
        <v>#DIV/0!</v>
      </c>
      <c r="E134" s="28" t="e">
        <f t="shared" si="19"/>
        <v>#DIV/0!</v>
      </c>
      <c r="F134" s="27" t="e">
        <f t="shared" si="9"/>
        <v>#DIV/0!</v>
      </c>
      <c r="G134" s="27" t="e">
        <f t="shared" si="10"/>
        <v>#DIV/0!</v>
      </c>
      <c r="H134" s="27" t="e">
        <f t="shared" si="11"/>
        <v>#DIV/0!</v>
      </c>
      <c r="I134" s="196" t="e">
        <f t="shared" si="12"/>
        <v>#DIV/0!</v>
      </c>
      <c r="J134" s="229" t="e">
        <f t="shared" si="20"/>
        <v>#DIV/0!</v>
      </c>
      <c r="K134" s="27" t="e">
        <f t="shared" si="13"/>
        <v>#DIV/0!</v>
      </c>
      <c r="L134" s="27">
        <f t="shared" si="14"/>
        <v>0</v>
      </c>
      <c r="M134" s="27" t="e">
        <f t="shared" si="21"/>
        <v>#DIV/0!</v>
      </c>
      <c r="N134" s="26" t="e">
        <f t="shared" si="15"/>
        <v>#DIV/0!</v>
      </c>
      <c r="O134" s="26" t="e">
        <f t="shared" si="16"/>
        <v>#DIV/0!</v>
      </c>
      <c r="P134" s="27" t="e">
        <f t="shared" si="17"/>
        <v>#DIV/0!</v>
      </c>
      <c r="Q134" s="229" t="e">
        <f t="shared" si="18"/>
        <v>#DIV/0!</v>
      </c>
    </row>
    <row r="135" spans="1:17" x14ac:dyDescent="0.35">
      <c r="A135" s="26">
        <f t="shared" si="6"/>
        <v>0</v>
      </c>
      <c r="B135" s="29"/>
      <c r="C135" s="27" t="e">
        <f t="shared" si="7"/>
        <v>#DIV/0!</v>
      </c>
      <c r="D135" s="27" t="e">
        <f t="shared" si="8"/>
        <v>#DIV/0!</v>
      </c>
      <c r="E135" s="28" t="e">
        <f t="shared" si="19"/>
        <v>#DIV/0!</v>
      </c>
      <c r="F135" s="27" t="e">
        <f t="shared" si="9"/>
        <v>#DIV/0!</v>
      </c>
      <c r="G135" s="27" t="e">
        <f t="shared" si="10"/>
        <v>#DIV/0!</v>
      </c>
      <c r="H135" s="27" t="e">
        <f t="shared" si="11"/>
        <v>#DIV/0!</v>
      </c>
      <c r="I135" s="196" t="e">
        <f t="shared" si="12"/>
        <v>#DIV/0!</v>
      </c>
      <c r="J135" s="229" t="e">
        <f t="shared" si="20"/>
        <v>#DIV/0!</v>
      </c>
      <c r="K135" s="27" t="e">
        <f t="shared" si="13"/>
        <v>#DIV/0!</v>
      </c>
      <c r="L135" s="27">
        <f t="shared" si="14"/>
        <v>0</v>
      </c>
      <c r="M135" s="27" t="e">
        <f t="shared" si="21"/>
        <v>#DIV/0!</v>
      </c>
      <c r="N135" s="26" t="e">
        <f t="shared" si="15"/>
        <v>#DIV/0!</v>
      </c>
      <c r="O135" s="26" t="e">
        <f t="shared" si="16"/>
        <v>#DIV/0!</v>
      </c>
      <c r="P135" s="27" t="e">
        <f t="shared" si="17"/>
        <v>#DIV/0!</v>
      </c>
      <c r="Q135" s="229" t="e">
        <f t="shared" si="18"/>
        <v>#DIV/0!</v>
      </c>
    </row>
    <row r="136" spans="1:17" x14ac:dyDescent="0.35">
      <c r="A136" s="26">
        <f t="shared" si="6"/>
        <v>0</v>
      </c>
      <c r="B136" s="29"/>
      <c r="C136" s="27" t="e">
        <f t="shared" si="7"/>
        <v>#DIV/0!</v>
      </c>
      <c r="D136" s="27" t="e">
        <f t="shared" si="8"/>
        <v>#DIV/0!</v>
      </c>
      <c r="E136" s="28" t="e">
        <f t="shared" si="19"/>
        <v>#DIV/0!</v>
      </c>
      <c r="F136" s="27" t="e">
        <f t="shared" si="9"/>
        <v>#DIV/0!</v>
      </c>
      <c r="G136" s="27" t="e">
        <f t="shared" si="10"/>
        <v>#DIV/0!</v>
      </c>
      <c r="H136" s="27" t="e">
        <f t="shared" si="11"/>
        <v>#DIV/0!</v>
      </c>
      <c r="I136" s="196" t="e">
        <f t="shared" si="12"/>
        <v>#DIV/0!</v>
      </c>
      <c r="J136" s="229" t="e">
        <f t="shared" si="20"/>
        <v>#DIV/0!</v>
      </c>
      <c r="K136" s="27" t="e">
        <f t="shared" si="13"/>
        <v>#DIV/0!</v>
      </c>
      <c r="L136" s="27">
        <f t="shared" si="14"/>
        <v>0</v>
      </c>
      <c r="M136" s="27" t="e">
        <f t="shared" si="21"/>
        <v>#DIV/0!</v>
      </c>
      <c r="N136" s="26" t="e">
        <f t="shared" si="15"/>
        <v>#DIV/0!</v>
      </c>
      <c r="O136" s="26" t="e">
        <f t="shared" si="16"/>
        <v>#DIV/0!</v>
      </c>
      <c r="P136" s="27" t="e">
        <f t="shared" si="17"/>
        <v>#DIV/0!</v>
      </c>
      <c r="Q136" s="229" t="e">
        <f t="shared" si="18"/>
        <v>#DIV/0!</v>
      </c>
    </row>
    <row r="137" spans="1:17" x14ac:dyDescent="0.35">
      <c r="A137" s="26">
        <f t="shared" si="6"/>
        <v>0</v>
      </c>
      <c r="B137" s="29"/>
      <c r="C137" s="27" t="e">
        <f t="shared" si="7"/>
        <v>#DIV/0!</v>
      </c>
      <c r="D137" s="27" t="e">
        <f t="shared" si="8"/>
        <v>#DIV/0!</v>
      </c>
      <c r="E137" s="28" t="e">
        <f t="shared" si="19"/>
        <v>#DIV/0!</v>
      </c>
      <c r="F137" s="27" t="e">
        <f t="shared" si="9"/>
        <v>#DIV/0!</v>
      </c>
      <c r="G137" s="27" t="e">
        <f t="shared" si="10"/>
        <v>#DIV/0!</v>
      </c>
      <c r="H137" s="27" t="e">
        <f t="shared" si="11"/>
        <v>#DIV/0!</v>
      </c>
      <c r="I137" s="196" t="e">
        <f t="shared" si="12"/>
        <v>#DIV/0!</v>
      </c>
      <c r="J137" s="229" t="e">
        <f t="shared" si="20"/>
        <v>#DIV/0!</v>
      </c>
      <c r="K137" s="27" t="e">
        <f t="shared" si="13"/>
        <v>#DIV/0!</v>
      </c>
      <c r="L137" s="27">
        <f t="shared" si="14"/>
        <v>0</v>
      </c>
      <c r="M137" s="27" t="e">
        <f t="shared" si="21"/>
        <v>#DIV/0!</v>
      </c>
      <c r="N137" s="26" t="e">
        <f t="shared" si="15"/>
        <v>#DIV/0!</v>
      </c>
      <c r="O137" s="26" t="e">
        <f t="shared" si="16"/>
        <v>#DIV/0!</v>
      </c>
      <c r="P137" s="27" t="e">
        <f t="shared" si="17"/>
        <v>#DIV/0!</v>
      </c>
      <c r="Q137" s="229" t="e">
        <f t="shared" si="18"/>
        <v>#DIV/0!</v>
      </c>
    </row>
    <row r="138" spans="1:17" x14ac:dyDescent="0.35">
      <c r="A138" s="26">
        <f t="shared" si="6"/>
        <v>0</v>
      </c>
      <c r="B138" s="29"/>
      <c r="C138" s="27" t="e">
        <f t="shared" si="7"/>
        <v>#DIV/0!</v>
      </c>
      <c r="D138" s="27" t="e">
        <f t="shared" si="8"/>
        <v>#DIV/0!</v>
      </c>
      <c r="E138" s="28" t="e">
        <f t="shared" si="19"/>
        <v>#DIV/0!</v>
      </c>
      <c r="F138" s="27" t="e">
        <f t="shared" si="9"/>
        <v>#DIV/0!</v>
      </c>
      <c r="G138" s="27" t="e">
        <f t="shared" si="10"/>
        <v>#DIV/0!</v>
      </c>
      <c r="H138" s="27" t="e">
        <f t="shared" si="11"/>
        <v>#DIV/0!</v>
      </c>
      <c r="I138" s="196" t="e">
        <f t="shared" si="12"/>
        <v>#DIV/0!</v>
      </c>
      <c r="J138" s="229" t="e">
        <f t="shared" si="20"/>
        <v>#DIV/0!</v>
      </c>
      <c r="K138" s="27" t="e">
        <f t="shared" si="13"/>
        <v>#DIV/0!</v>
      </c>
      <c r="L138" s="27">
        <f t="shared" si="14"/>
        <v>0</v>
      </c>
      <c r="M138" s="27" t="e">
        <f t="shared" si="21"/>
        <v>#DIV/0!</v>
      </c>
      <c r="N138" s="26" t="e">
        <f t="shared" si="15"/>
        <v>#DIV/0!</v>
      </c>
      <c r="O138" s="26" t="e">
        <f t="shared" si="16"/>
        <v>#DIV/0!</v>
      </c>
      <c r="P138" s="27" t="e">
        <f t="shared" si="17"/>
        <v>#DIV/0!</v>
      </c>
      <c r="Q138" s="229" t="e">
        <f t="shared" si="18"/>
        <v>#DIV/0!</v>
      </c>
    </row>
    <row r="139" spans="1:17" x14ac:dyDescent="0.35">
      <c r="A139" s="26">
        <f t="shared" si="6"/>
        <v>0</v>
      </c>
      <c r="B139" s="29"/>
      <c r="C139" s="27" t="e">
        <f t="shared" si="7"/>
        <v>#DIV/0!</v>
      </c>
      <c r="D139" s="27" t="e">
        <f t="shared" si="8"/>
        <v>#DIV/0!</v>
      </c>
      <c r="E139" s="28" t="e">
        <f t="shared" si="19"/>
        <v>#DIV/0!</v>
      </c>
      <c r="F139" s="27" t="e">
        <f t="shared" si="9"/>
        <v>#DIV/0!</v>
      </c>
      <c r="G139" s="27" t="e">
        <f t="shared" si="10"/>
        <v>#DIV/0!</v>
      </c>
      <c r="H139" s="27" t="e">
        <f t="shared" si="11"/>
        <v>#DIV/0!</v>
      </c>
      <c r="I139" s="196" t="e">
        <f t="shared" si="12"/>
        <v>#DIV/0!</v>
      </c>
      <c r="J139" s="229" t="e">
        <f t="shared" si="20"/>
        <v>#DIV/0!</v>
      </c>
      <c r="K139" s="27" t="e">
        <f t="shared" si="13"/>
        <v>#DIV/0!</v>
      </c>
      <c r="L139" s="27">
        <f t="shared" si="14"/>
        <v>0</v>
      </c>
      <c r="M139" s="27" t="e">
        <f t="shared" si="21"/>
        <v>#DIV/0!</v>
      </c>
      <c r="N139" s="26" t="e">
        <f t="shared" si="15"/>
        <v>#DIV/0!</v>
      </c>
      <c r="O139" s="26" t="e">
        <f t="shared" si="16"/>
        <v>#DIV/0!</v>
      </c>
      <c r="P139" s="27" t="e">
        <f t="shared" si="17"/>
        <v>#DIV/0!</v>
      </c>
      <c r="Q139" s="229" t="e">
        <f t="shared" si="18"/>
        <v>#DIV/0!</v>
      </c>
    </row>
    <row r="140" spans="1:17" x14ac:dyDescent="0.35">
      <c r="A140" s="26">
        <f t="shared" si="6"/>
        <v>0</v>
      </c>
      <c r="B140" s="29"/>
      <c r="C140" s="27" t="e">
        <f t="shared" si="7"/>
        <v>#DIV/0!</v>
      </c>
      <c r="D140" s="27" t="e">
        <f t="shared" si="8"/>
        <v>#DIV/0!</v>
      </c>
      <c r="E140" s="28" t="e">
        <f t="shared" si="19"/>
        <v>#DIV/0!</v>
      </c>
      <c r="F140" s="27" t="e">
        <f t="shared" si="9"/>
        <v>#DIV/0!</v>
      </c>
      <c r="G140" s="27" t="e">
        <f t="shared" si="10"/>
        <v>#DIV/0!</v>
      </c>
      <c r="H140" s="27" t="e">
        <f t="shared" si="11"/>
        <v>#DIV/0!</v>
      </c>
      <c r="I140" s="196" t="e">
        <f t="shared" si="12"/>
        <v>#DIV/0!</v>
      </c>
      <c r="J140" s="229" t="e">
        <f t="shared" si="20"/>
        <v>#DIV/0!</v>
      </c>
      <c r="K140" s="27" t="e">
        <f t="shared" si="13"/>
        <v>#DIV/0!</v>
      </c>
      <c r="L140" s="27">
        <f t="shared" si="14"/>
        <v>0</v>
      </c>
      <c r="M140" s="27" t="e">
        <f t="shared" si="21"/>
        <v>#DIV/0!</v>
      </c>
      <c r="N140" s="26" t="e">
        <f t="shared" si="15"/>
        <v>#DIV/0!</v>
      </c>
      <c r="O140" s="26" t="e">
        <f t="shared" si="16"/>
        <v>#DIV/0!</v>
      </c>
      <c r="P140" s="27" t="e">
        <f t="shared" si="17"/>
        <v>#DIV/0!</v>
      </c>
      <c r="Q140" s="229" t="e">
        <f t="shared" si="18"/>
        <v>#DIV/0!</v>
      </c>
    </row>
    <row r="141" spans="1:17" x14ac:dyDescent="0.35">
      <c r="A141" s="26">
        <f t="shared" ref="A141:A172" si="22">A35</f>
        <v>0</v>
      </c>
      <c r="B141" s="29"/>
      <c r="C141" s="27" t="e">
        <f t="shared" si="7"/>
        <v>#DIV/0!</v>
      </c>
      <c r="D141" s="27" t="e">
        <f t="shared" si="8"/>
        <v>#DIV/0!</v>
      </c>
      <c r="E141" s="28" t="e">
        <f t="shared" si="19"/>
        <v>#DIV/0!</v>
      </c>
      <c r="F141" s="27" t="e">
        <f t="shared" si="9"/>
        <v>#DIV/0!</v>
      </c>
      <c r="G141" s="27" t="e">
        <f t="shared" si="10"/>
        <v>#DIV/0!</v>
      </c>
      <c r="H141" s="27" t="e">
        <f t="shared" si="11"/>
        <v>#DIV/0!</v>
      </c>
      <c r="I141" s="196" t="e">
        <f t="shared" si="12"/>
        <v>#DIV/0!</v>
      </c>
      <c r="J141" s="229" t="e">
        <f t="shared" si="20"/>
        <v>#DIV/0!</v>
      </c>
      <c r="K141" s="27" t="e">
        <f t="shared" si="13"/>
        <v>#DIV/0!</v>
      </c>
      <c r="L141" s="27">
        <f t="shared" si="14"/>
        <v>0</v>
      </c>
      <c r="M141" s="27" t="e">
        <f t="shared" si="21"/>
        <v>#DIV/0!</v>
      </c>
      <c r="N141" s="26" t="e">
        <f t="shared" si="15"/>
        <v>#DIV/0!</v>
      </c>
      <c r="O141" s="26" t="e">
        <f t="shared" si="16"/>
        <v>#DIV/0!</v>
      </c>
      <c r="P141" s="27" t="e">
        <f t="shared" si="17"/>
        <v>#DIV/0!</v>
      </c>
      <c r="Q141" s="229" t="e">
        <f t="shared" si="18"/>
        <v>#DIV/0!</v>
      </c>
    </row>
    <row r="142" spans="1:17" x14ac:dyDescent="0.35">
      <c r="A142" s="26">
        <f t="shared" si="22"/>
        <v>0</v>
      </c>
      <c r="B142" s="29"/>
      <c r="C142" s="27" t="e">
        <f t="shared" ref="C142:C173" si="23">ROUND(F36/E36,2)</f>
        <v>#DIV/0!</v>
      </c>
      <c r="D142" s="27" t="e">
        <f t="shared" ref="D142:D173" si="24">H36</f>
        <v>#DIV/0!</v>
      </c>
      <c r="E142" s="28" t="e">
        <f t="shared" si="19"/>
        <v>#DIV/0!</v>
      </c>
      <c r="F142" s="27" t="e">
        <f t="shared" ref="F142:F173" si="25">ROUND(D142*E36,2)</f>
        <v>#DIV/0!</v>
      </c>
      <c r="G142" s="27" t="e">
        <f t="shared" ref="G142:G173" si="26">ROUND(G36*E36,2)</f>
        <v>#DIV/0!</v>
      </c>
      <c r="H142" s="27" t="e">
        <f t="shared" ref="H142:H173" si="27">ROUND(J142*E36,2)</f>
        <v>#DIV/0!</v>
      </c>
      <c r="I142" s="196" t="e">
        <f t="shared" ref="I142:I173" si="28">ROUND(J142*E36,2)</f>
        <v>#DIV/0!</v>
      </c>
      <c r="J142" s="229" t="e">
        <f t="shared" si="20"/>
        <v>#DIV/0!</v>
      </c>
      <c r="K142" s="27" t="e">
        <f t="shared" ref="K142:K173" si="29">ROUND(K36/E36,2)</f>
        <v>#DIV/0!</v>
      </c>
      <c r="L142" s="27">
        <f t="shared" ref="L142:L173" si="30">ROUND(F36*0.1,2)</f>
        <v>0</v>
      </c>
      <c r="M142" s="27" t="e">
        <f t="shared" si="21"/>
        <v>#DIV/0!</v>
      </c>
      <c r="N142" s="26" t="e">
        <f t="shared" ref="N142:N173" si="31">IF(D142&gt;=M142,$M$2,$M$3)</f>
        <v>#DIV/0!</v>
      </c>
      <c r="O142" s="26" t="e">
        <f t="shared" ref="O142:O173" si="32">IF(K142&lt;=$L$4,$M$2,$M$3)</f>
        <v>#DIV/0!</v>
      </c>
      <c r="P142" s="27" t="e">
        <f t="shared" ref="P142:P173" si="33">(H142+J36)-F36</f>
        <v>#DIV/0!</v>
      </c>
      <c r="Q142" s="229" t="e">
        <f t="shared" ref="Q142:Q173" si="34">F36-G142</f>
        <v>#DIV/0!</v>
      </c>
    </row>
    <row r="143" spans="1:17" x14ac:dyDescent="0.35">
      <c r="A143" s="26">
        <f t="shared" si="22"/>
        <v>0</v>
      </c>
      <c r="B143" s="29"/>
      <c r="C143" s="27" t="e">
        <f t="shared" si="23"/>
        <v>#DIV/0!</v>
      </c>
      <c r="D143" s="27" t="e">
        <f t="shared" si="24"/>
        <v>#DIV/0!</v>
      </c>
      <c r="E143" s="28" t="e">
        <f t="shared" si="19"/>
        <v>#DIV/0!</v>
      </c>
      <c r="F143" s="27" t="e">
        <f t="shared" si="25"/>
        <v>#DIV/0!</v>
      </c>
      <c r="G143" s="27" t="e">
        <f t="shared" si="26"/>
        <v>#DIV/0!</v>
      </c>
      <c r="H143" s="27" t="e">
        <f t="shared" si="27"/>
        <v>#DIV/0!</v>
      </c>
      <c r="I143" s="196" t="e">
        <f t="shared" si="28"/>
        <v>#DIV/0!</v>
      </c>
      <c r="J143" s="229" t="e">
        <f t="shared" si="20"/>
        <v>#DIV/0!</v>
      </c>
      <c r="K143" s="27" t="e">
        <f t="shared" si="29"/>
        <v>#DIV/0!</v>
      </c>
      <c r="L143" s="27">
        <f t="shared" si="30"/>
        <v>0</v>
      </c>
      <c r="M143" s="27" t="e">
        <f t="shared" si="21"/>
        <v>#DIV/0!</v>
      </c>
      <c r="N143" s="26" t="e">
        <f t="shared" si="31"/>
        <v>#DIV/0!</v>
      </c>
      <c r="O143" s="26" t="e">
        <f t="shared" si="32"/>
        <v>#DIV/0!</v>
      </c>
      <c r="P143" s="27" t="e">
        <f t="shared" si="33"/>
        <v>#DIV/0!</v>
      </c>
      <c r="Q143" s="229" t="e">
        <f t="shared" si="34"/>
        <v>#DIV/0!</v>
      </c>
    </row>
    <row r="144" spans="1:17" x14ac:dyDescent="0.35">
      <c r="A144" s="26">
        <f t="shared" si="22"/>
        <v>0</v>
      </c>
      <c r="B144" s="29"/>
      <c r="C144" s="27" t="e">
        <f t="shared" si="23"/>
        <v>#DIV/0!</v>
      </c>
      <c r="D144" s="27" t="e">
        <f t="shared" si="24"/>
        <v>#DIV/0!</v>
      </c>
      <c r="E144" s="28" t="e">
        <f t="shared" si="19"/>
        <v>#DIV/0!</v>
      </c>
      <c r="F144" s="27" t="e">
        <f t="shared" si="25"/>
        <v>#DIV/0!</v>
      </c>
      <c r="G144" s="27" t="e">
        <f t="shared" si="26"/>
        <v>#DIV/0!</v>
      </c>
      <c r="H144" s="27" t="e">
        <f t="shared" si="27"/>
        <v>#DIV/0!</v>
      </c>
      <c r="I144" s="196" t="e">
        <f t="shared" si="28"/>
        <v>#DIV/0!</v>
      </c>
      <c r="J144" s="229" t="e">
        <f t="shared" si="20"/>
        <v>#DIV/0!</v>
      </c>
      <c r="K144" s="27" t="e">
        <f t="shared" si="29"/>
        <v>#DIV/0!</v>
      </c>
      <c r="L144" s="27">
        <f t="shared" si="30"/>
        <v>0</v>
      </c>
      <c r="M144" s="27" t="e">
        <f t="shared" si="21"/>
        <v>#DIV/0!</v>
      </c>
      <c r="N144" s="26" t="e">
        <f t="shared" si="31"/>
        <v>#DIV/0!</v>
      </c>
      <c r="O144" s="26" t="e">
        <f t="shared" si="32"/>
        <v>#DIV/0!</v>
      </c>
      <c r="P144" s="27" t="e">
        <f t="shared" si="33"/>
        <v>#DIV/0!</v>
      </c>
      <c r="Q144" s="229" t="e">
        <f t="shared" si="34"/>
        <v>#DIV/0!</v>
      </c>
    </row>
    <row r="145" spans="1:17" x14ac:dyDescent="0.35">
      <c r="A145" s="26">
        <f t="shared" si="22"/>
        <v>0</v>
      </c>
      <c r="B145" s="29"/>
      <c r="C145" s="27" t="e">
        <f t="shared" si="23"/>
        <v>#DIV/0!</v>
      </c>
      <c r="D145" s="27" t="e">
        <f t="shared" si="24"/>
        <v>#DIV/0!</v>
      </c>
      <c r="E145" s="28" t="e">
        <f t="shared" si="19"/>
        <v>#DIV/0!</v>
      </c>
      <c r="F145" s="27" t="e">
        <f t="shared" si="25"/>
        <v>#DIV/0!</v>
      </c>
      <c r="G145" s="27" t="e">
        <f t="shared" si="26"/>
        <v>#DIV/0!</v>
      </c>
      <c r="H145" s="27" t="e">
        <f t="shared" si="27"/>
        <v>#DIV/0!</v>
      </c>
      <c r="I145" s="196" t="e">
        <f t="shared" si="28"/>
        <v>#DIV/0!</v>
      </c>
      <c r="J145" s="229" t="e">
        <f t="shared" si="20"/>
        <v>#DIV/0!</v>
      </c>
      <c r="K145" s="27" t="e">
        <f t="shared" si="29"/>
        <v>#DIV/0!</v>
      </c>
      <c r="L145" s="27">
        <f t="shared" si="30"/>
        <v>0</v>
      </c>
      <c r="M145" s="27" t="e">
        <f t="shared" si="21"/>
        <v>#DIV/0!</v>
      </c>
      <c r="N145" s="26" t="e">
        <f t="shared" si="31"/>
        <v>#DIV/0!</v>
      </c>
      <c r="O145" s="26" t="e">
        <f t="shared" si="32"/>
        <v>#DIV/0!</v>
      </c>
      <c r="P145" s="27" t="e">
        <f t="shared" si="33"/>
        <v>#DIV/0!</v>
      </c>
      <c r="Q145" s="229" t="e">
        <f t="shared" si="34"/>
        <v>#DIV/0!</v>
      </c>
    </row>
    <row r="146" spans="1:17" x14ac:dyDescent="0.35">
      <c r="A146" s="26">
        <f t="shared" si="22"/>
        <v>0</v>
      </c>
      <c r="B146" s="29"/>
      <c r="C146" s="27" t="e">
        <f t="shared" si="23"/>
        <v>#DIV/0!</v>
      </c>
      <c r="D146" s="27" t="e">
        <f t="shared" si="24"/>
        <v>#DIV/0!</v>
      </c>
      <c r="E146" s="28" t="e">
        <f t="shared" si="19"/>
        <v>#DIV/0!</v>
      </c>
      <c r="F146" s="27" t="e">
        <f t="shared" si="25"/>
        <v>#DIV/0!</v>
      </c>
      <c r="G146" s="27" t="e">
        <f t="shared" si="26"/>
        <v>#DIV/0!</v>
      </c>
      <c r="H146" s="27" t="e">
        <f t="shared" si="27"/>
        <v>#DIV/0!</v>
      </c>
      <c r="I146" s="196" t="e">
        <f t="shared" si="28"/>
        <v>#DIV/0!</v>
      </c>
      <c r="J146" s="229" t="e">
        <f t="shared" si="20"/>
        <v>#DIV/0!</v>
      </c>
      <c r="K146" s="27" t="e">
        <f t="shared" si="29"/>
        <v>#DIV/0!</v>
      </c>
      <c r="L146" s="27">
        <f t="shared" si="30"/>
        <v>0</v>
      </c>
      <c r="M146" s="27" t="e">
        <f t="shared" si="21"/>
        <v>#DIV/0!</v>
      </c>
      <c r="N146" s="26" t="e">
        <f t="shared" si="31"/>
        <v>#DIV/0!</v>
      </c>
      <c r="O146" s="26" t="e">
        <f t="shared" si="32"/>
        <v>#DIV/0!</v>
      </c>
      <c r="P146" s="27" t="e">
        <f t="shared" si="33"/>
        <v>#DIV/0!</v>
      </c>
      <c r="Q146" s="229" t="e">
        <f t="shared" si="34"/>
        <v>#DIV/0!</v>
      </c>
    </row>
    <row r="147" spans="1:17" x14ac:dyDescent="0.35">
      <c r="A147" s="26">
        <f t="shared" si="22"/>
        <v>0</v>
      </c>
      <c r="B147" s="29"/>
      <c r="C147" s="27" t="e">
        <f t="shared" si="23"/>
        <v>#DIV/0!</v>
      </c>
      <c r="D147" s="27" t="e">
        <f t="shared" si="24"/>
        <v>#DIV/0!</v>
      </c>
      <c r="E147" s="28" t="e">
        <f t="shared" si="19"/>
        <v>#DIV/0!</v>
      </c>
      <c r="F147" s="27" t="e">
        <f t="shared" si="25"/>
        <v>#DIV/0!</v>
      </c>
      <c r="G147" s="27" t="e">
        <f t="shared" si="26"/>
        <v>#DIV/0!</v>
      </c>
      <c r="H147" s="27" t="e">
        <f t="shared" si="27"/>
        <v>#DIV/0!</v>
      </c>
      <c r="I147" s="196" t="e">
        <f t="shared" si="28"/>
        <v>#DIV/0!</v>
      </c>
      <c r="J147" s="229" t="e">
        <f t="shared" si="20"/>
        <v>#DIV/0!</v>
      </c>
      <c r="K147" s="27" t="e">
        <f t="shared" si="29"/>
        <v>#DIV/0!</v>
      </c>
      <c r="L147" s="27">
        <f t="shared" si="30"/>
        <v>0</v>
      </c>
      <c r="M147" s="27" t="e">
        <f t="shared" si="21"/>
        <v>#DIV/0!</v>
      </c>
      <c r="N147" s="26" t="e">
        <f t="shared" si="31"/>
        <v>#DIV/0!</v>
      </c>
      <c r="O147" s="26" t="e">
        <f t="shared" si="32"/>
        <v>#DIV/0!</v>
      </c>
      <c r="P147" s="27" t="e">
        <f t="shared" si="33"/>
        <v>#DIV/0!</v>
      </c>
      <c r="Q147" s="229" t="e">
        <f t="shared" si="34"/>
        <v>#DIV/0!</v>
      </c>
    </row>
    <row r="148" spans="1:17" x14ac:dyDescent="0.35">
      <c r="A148" s="26">
        <f t="shared" si="22"/>
        <v>0</v>
      </c>
      <c r="B148" s="29"/>
      <c r="C148" s="27" t="e">
        <f t="shared" si="23"/>
        <v>#DIV/0!</v>
      </c>
      <c r="D148" s="27" t="e">
        <f t="shared" si="24"/>
        <v>#DIV/0!</v>
      </c>
      <c r="E148" s="28" t="e">
        <f t="shared" si="19"/>
        <v>#DIV/0!</v>
      </c>
      <c r="F148" s="27" t="e">
        <f t="shared" si="25"/>
        <v>#DIV/0!</v>
      </c>
      <c r="G148" s="27" t="e">
        <f t="shared" si="26"/>
        <v>#DIV/0!</v>
      </c>
      <c r="H148" s="27" t="e">
        <f t="shared" si="27"/>
        <v>#DIV/0!</v>
      </c>
      <c r="I148" s="196" t="e">
        <f t="shared" si="28"/>
        <v>#DIV/0!</v>
      </c>
      <c r="J148" s="229" t="e">
        <f t="shared" si="20"/>
        <v>#DIV/0!</v>
      </c>
      <c r="K148" s="27" t="e">
        <f t="shared" si="29"/>
        <v>#DIV/0!</v>
      </c>
      <c r="L148" s="27">
        <f t="shared" si="30"/>
        <v>0</v>
      </c>
      <c r="M148" s="27" t="e">
        <f t="shared" si="21"/>
        <v>#DIV/0!</v>
      </c>
      <c r="N148" s="26" t="e">
        <f t="shared" si="31"/>
        <v>#DIV/0!</v>
      </c>
      <c r="O148" s="26" t="e">
        <f t="shared" si="32"/>
        <v>#DIV/0!</v>
      </c>
      <c r="P148" s="27" t="e">
        <f t="shared" si="33"/>
        <v>#DIV/0!</v>
      </c>
      <c r="Q148" s="229" t="e">
        <f t="shared" si="34"/>
        <v>#DIV/0!</v>
      </c>
    </row>
    <row r="149" spans="1:17" x14ac:dyDescent="0.35">
      <c r="A149" s="26">
        <f t="shared" si="22"/>
        <v>0</v>
      </c>
      <c r="B149" s="29"/>
      <c r="C149" s="27" t="e">
        <f t="shared" si="23"/>
        <v>#DIV/0!</v>
      </c>
      <c r="D149" s="27" t="e">
        <f t="shared" si="24"/>
        <v>#DIV/0!</v>
      </c>
      <c r="E149" s="28" t="e">
        <f t="shared" si="19"/>
        <v>#DIV/0!</v>
      </c>
      <c r="F149" s="27" t="e">
        <f t="shared" si="25"/>
        <v>#DIV/0!</v>
      </c>
      <c r="G149" s="27" t="e">
        <f t="shared" si="26"/>
        <v>#DIV/0!</v>
      </c>
      <c r="H149" s="27" t="e">
        <f t="shared" si="27"/>
        <v>#DIV/0!</v>
      </c>
      <c r="I149" s="196" t="e">
        <f t="shared" si="28"/>
        <v>#DIV/0!</v>
      </c>
      <c r="J149" s="229" t="e">
        <f t="shared" si="20"/>
        <v>#DIV/0!</v>
      </c>
      <c r="K149" s="27" t="e">
        <f t="shared" si="29"/>
        <v>#DIV/0!</v>
      </c>
      <c r="L149" s="27">
        <f t="shared" si="30"/>
        <v>0</v>
      </c>
      <c r="M149" s="27" t="e">
        <f t="shared" si="21"/>
        <v>#DIV/0!</v>
      </c>
      <c r="N149" s="26" t="e">
        <f t="shared" si="31"/>
        <v>#DIV/0!</v>
      </c>
      <c r="O149" s="26" t="e">
        <f t="shared" si="32"/>
        <v>#DIV/0!</v>
      </c>
      <c r="P149" s="27" t="e">
        <f t="shared" si="33"/>
        <v>#DIV/0!</v>
      </c>
      <c r="Q149" s="229" t="e">
        <f t="shared" si="34"/>
        <v>#DIV/0!</v>
      </c>
    </row>
    <row r="150" spans="1:17" x14ac:dyDescent="0.35">
      <c r="A150" s="26">
        <f t="shared" si="22"/>
        <v>0</v>
      </c>
      <c r="B150" s="29"/>
      <c r="C150" s="27" t="e">
        <f t="shared" si="23"/>
        <v>#DIV/0!</v>
      </c>
      <c r="D150" s="27" t="e">
        <f t="shared" si="24"/>
        <v>#DIV/0!</v>
      </c>
      <c r="E150" s="28" t="e">
        <f t="shared" si="19"/>
        <v>#DIV/0!</v>
      </c>
      <c r="F150" s="27" t="e">
        <f t="shared" si="25"/>
        <v>#DIV/0!</v>
      </c>
      <c r="G150" s="27" t="e">
        <f t="shared" si="26"/>
        <v>#DIV/0!</v>
      </c>
      <c r="H150" s="27" t="e">
        <f t="shared" si="27"/>
        <v>#DIV/0!</v>
      </c>
      <c r="I150" s="196" t="e">
        <f t="shared" si="28"/>
        <v>#DIV/0!</v>
      </c>
      <c r="J150" s="229" t="e">
        <f t="shared" si="20"/>
        <v>#DIV/0!</v>
      </c>
      <c r="K150" s="27" t="e">
        <f t="shared" si="29"/>
        <v>#DIV/0!</v>
      </c>
      <c r="L150" s="27">
        <f t="shared" si="30"/>
        <v>0</v>
      </c>
      <c r="M150" s="27" t="e">
        <f t="shared" si="21"/>
        <v>#DIV/0!</v>
      </c>
      <c r="N150" s="26" t="e">
        <f t="shared" si="31"/>
        <v>#DIV/0!</v>
      </c>
      <c r="O150" s="26" t="e">
        <f t="shared" si="32"/>
        <v>#DIV/0!</v>
      </c>
      <c r="P150" s="27" t="e">
        <f t="shared" si="33"/>
        <v>#DIV/0!</v>
      </c>
      <c r="Q150" s="229" t="e">
        <f t="shared" si="34"/>
        <v>#DIV/0!</v>
      </c>
    </row>
    <row r="151" spans="1:17" x14ac:dyDescent="0.35">
      <c r="A151" s="26">
        <f t="shared" si="22"/>
        <v>0</v>
      </c>
      <c r="B151" s="29"/>
      <c r="C151" s="27" t="e">
        <f t="shared" si="23"/>
        <v>#DIV/0!</v>
      </c>
      <c r="D151" s="27" t="e">
        <f t="shared" si="24"/>
        <v>#DIV/0!</v>
      </c>
      <c r="E151" s="28" t="e">
        <f t="shared" si="19"/>
        <v>#DIV/0!</v>
      </c>
      <c r="F151" s="27" t="e">
        <f t="shared" si="25"/>
        <v>#DIV/0!</v>
      </c>
      <c r="G151" s="27" t="e">
        <f t="shared" si="26"/>
        <v>#DIV/0!</v>
      </c>
      <c r="H151" s="27" t="e">
        <f t="shared" si="27"/>
        <v>#DIV/0!</v>
      </c>
      <c r="I151" s="196" t="e">
        <f t="shared" si="28"/>
        <v>#DIV/0!</v>
      </c>
      <c r="J151" s="229" t="e">
        <f t="shared" si="20"/>
        <v>#DIV/0!</v>
      </c>
      <c r="K151" s="27" t="e">
        <f t="shared" si="29"/>
        <v>#DIV/0!</v>
      </c>
      <c r="L151" s="27">
        <f t="shared" si="30"/>
        <v>0</v>
      </c>
      <c r="M151" s="27" t="e">
        <f t="shared" si="21"/>
        <v>#DIV/0!</v>
      </c>
      <c r="N151" s="26" t="e">
        <f t="shared" si="31"/>
        <v>#DIV/0!</v>
      </c>
      <c r="O151" s="26" t="e">
        <f t="shared" si="32"/>
        <v>#DIV/0!</v>
      </c>
      <c r="P151" s="27" t="e">
        <f t="shared" si="33"/>
        <v>#DIV/0!</v>
      </c>
      <c r="Q151" s="229" t="e">
        <f t="shared" si="34"/>
        <v>#DIV/0!</v>
      </c>
    </row>
    <row r="152" spans="1:17" x14ac:dyDescent="0.35">
      <c r="A152" s="26">
        <f t="shared" si="22"/>
        <v>0</v>
      </c>
      <c r="B152" s="29"/>
      <c r="C152" s="27" t="e">
        <f t="shared" si="23"/>
        <v>#DIV/0!</v>
      </c>
      <c r="D152" s="27" t="e">
        <f t="shared" si="24"/>
        <v>#DIV/0!</v>
      </c>
      <c r="E152" s="28" t="e">
        <f t="shared" si="19"/>
        <v>#DIV/0!</v>
      </c>
      <c r="F152" s="27" t="e">
        <f t="shared" si="25"/>
        <v>#DIV/0!</v>
      </c>
      <c r="G152" s="27" t="e">
        <f t="shared" si="26"/>
        <v>#DIV/0!</v>
      </c>
      <c r="H152" s="27" t="e">
        <f t="shared" si="27"/>
        <v>#DIV/0!</v>
      </c>
      <c r="I152" s="196" t="e">
        <f t="shared" si="28"/>
        <v>#DIV/0!</v>
      </c>
      <c r="J152" s="229" t="e">
        <f t="shared" si="20"/>
        <v>#DIV/0!</v>
      </c>
      <c r="K152" s="27" t="e">
        <f t="shared" si="29"/>
        <v>#DIV/0!</v>
      </c>
      <c r="L152" s="27">
        <f t="shared" si="30"/>
        <v>0</v>
      </c>
      <c r="M152" s="27" t="e">
        <f t="shared" si="21"/>
        <v>#DIV/0!</v>
      </c>
      <c r="N152" s="26" t="e">
        <f t="shared" si="31"/>
        <v>#DIV/0!</v>
      </c>
      <c r="O152" s="26" t="e">
        <f t="shared" si="32"/>
        <v>#DIV/0!</v>
      </c>
      <c r="P152" s="27" t="e">
        <f t="shared" si="33"/>
        <v>#DIV/0!</v>
      </c>
      <c r="Q152" s="229" t="e">
        <f t="shared" si="34"/>
        <v>#DIV/0!</v>
      </c>
    </row>
    <row r="153" spans="1:17" x14ac:dyDescent="0.35">
      <c r="A153" s="26">
        <f t="shared" si="22"/>
        <v>0</v>
      </c>
      <c r="B153" s="29"/>
      <c r="C153" s="27" t="e">
        <f t="shared" si="23"/>
        <v>#DIV/0!</v>
      </c>
      <c r="D153" s="27" t="e">
        <f t="shared" si="24"/>
        <v>#DIV/0!</v>
      </c>
      <c r="E153" s="28" t="e">
        <f t="shared" si="19"/>
        <v>#DIV/0!</v>
      </c>
      <c r="F153" s="27" t="e">
        <f t="shared" si="25"/>
        <v>#DIV/0!</v>
      </c>
      <c r="G153" s="27" t="e">
        <f t="shared" si="26"/>
        <v>#DIV/0!</v>
      </c>
      <c r="H153" s="27" t="e">
        <f t="shared" si="27"/>
        <v>#DIV/0!</v>
      </c>
      <c r="I153" s="196" t="e">
        <f t="shared" si="28"/>
        <v>#DIV/0!</v>
      </c>
      <c r="J153" s="229" t="e">
        <f t="shared" si="20"/>
        <v>#DIV/0!</v>
      </c>
      <c r="K153" s="27" t="e">
        <f t="shared" si="29"/>
        <v>#DIV/0!</v>
      </c>
      <c r="L153" s="27">
        <f t="shared" si="30"/>
        <v>0</v>
      </c>
      <c r="M153" s="27" t="e">
        <f t="shared" si="21"/>
        <v>#DIV/0!</v>
      </c>
      <c r="N153" s="26" t="e">
        <f t="shared" si="31"/>
        <v>#DIV/0!</v>
      </c>
      <c r="O153" s="26" t="e">
        <f t="shared" si="32"/>
        <v>#DIV/0!</v>
      </c>
      <c r="P153" s="27" t="e">
        <f t="shared" si="33"/>
        <v>#DIV/0!</v>
      </c>
      <c r="Q153" s="229" t="e">
        <f t="shared" si="34"/>
        <v>#DIV/0!</v>
      </c>
    </row>
    <row r="154" spans="1:17" x14ac:dyDescent="0.35">
      <c r="A154" s="26">
        <f t="shared" si="22"/>
        <v>0</v>
      </c>
      <c r="B154" s="29"/>
      <c r="C154" s="27" t="e">
        <f t="shared" si="23"/>
        <v>#DIV/0!</v>
      </c>
      <c r="D154" s="27" t="e">
        <f t="shared" si="24"/>
        <v>#DIV/0!</v>
      </c>
      <c r="E154" s="28" t="e">
        <f t="shared" si="19"/>
        <v>#DIV/0!</v>
      </c>
      <c r="F154" s="27" t="e">
        <f t="shared" si="25"/>
        <v>#DIV/0!</v>
      </c>
      <c r="G154" s="27" t="e">
        <f t="shared" si="26"/>
        <v>#DIV/0!</v>
      </c>
      <c r="H154" s="27" t="e">
        <f t="shared" si="27"/>
        <v>#DIV/0!</v>
      </c>
      <c r="I154" s="196" t="e">
        <f t="shared" si="28"/>
        <v>#DIV/0!</v>
      </c>
      <c r="J154" s="229" t="e">
        <f t="shared" si="20"/>
        <v>#DIV/0!</v>
      </c>
      <c r="K154" s="27" t="e">
        <f t="shared" si="29"/>
        <v>#DIV/0!</v>
      </c>
      <c r="L154" s="27">
        <f t="shared" si="30"/>
        <v>0</v>
      </c>
      <c r="M154" s="27" t="e">
        <f t="shared" si="21"/>
        <v>#DIV/0!</v>
      </c>
      <c r="N154" s="26" t="e">
        <f t="shared" si="31"/>
        <v>#DIV/0!</v>
      </c>
      <c r="O154" s="26" t="e">
        <f t="shared" si="32"/>
        <v>#DIV/0!</v>
      </c>
      <c r="P154" s="27" t="e">
        <f t="shared" si="33"/>
        <v>#DIV/0!</v>
      </c>
      <c r="Q154" s="229" t="e">
        <f t="shared" si="34"/>
        <v>#DIV/0!</v>
      </c>
    </row>
    <row r="155" spans="1:17" x14ac:dyDescent="0.35">
      <c r="A155" s="26">
        <f t="shared" si="22"/>
        <v>0</v>
      </c>
      <c r="B155" s="29"/>
      <c r="C155" s="27" t="e">
        <f t="shared" si="23"/>
        <v>#DIV/0!</v>
      </c>
      <c r="D155" s="27" t="e">
        <f t="shared" si="24"/>
        <v>#DIV/0!</v>
      </c>
      <c r="E155" s="28" t="e">
        <f t="shared" si="19"/>
        <v>#DIV/0!</v>
      </c>
      <c r="F155" s="27" t="e">
        <f t="shared" si="25"/>
        <v>#DIV/0!</v>
      </c>
      <c r="G155" s="27" t="e">
        <f t="shared" si="26"/>
        <v>#DIV/0!</v>
      </c>
      <c r="H155" s="27" t="e">
        <f t="shared" si="27"/>
        <v>#DIV/0!</v>
      </c>
      <c r="I155" s="196" t="e">
        <f t="shared" si="28"/>
        <v>#DIV/0!</v>
      </c>
      <c r="J155" s="229" t="e">
        <f t="shared" si="20"/>
        <v>#DIV/0!</v>
      </c>
      <c r="K155" s="27" t="e">
        <f t="shared" si="29"/>
        <v>#DIV/0!</v>
      </c>
      <c r="L155" s="27">
        <f t="shared" si="30"/>
        <v>0</v>
      </c>
      <c r="M155" s="27" t="e">
        <f t="shared" si="21"/>
        <v>#DIV/0!</v>
      </c>
      <c r="N155" s="26" t="e">
        <f t="shared" si="31"/>
        <v>#DIV/0!</v>
      </c>
      <c r="O155" s="26" t="e">
        <f t="shared" si="32"/>
        <v>#DIV/0!</v>
      </c>
      <c r="P155" s="27" t="e">
        <f t="shared" si="33"/>
        <v>#DIV/0!</v>
      </c>
      <c r="Q155" s="229" t="e">
        <f t="shared" si="34"/>
        <v>#DIV/0!</v>
      </c>
    </row>
    <row r="156" spans="1:17" x14ac:dyDescent="0.35">
      <c r="A156" s="26">
        <f t="shared" si="22"/>
        <v>0</v>
      </c>
      <c r="B156" s="29"/>
      <c r="C156" s="27" t="e">
        <f t="shared" si="23"/>
        <v>#DIV/0!</v>
      </c>
      <c r="D156" s="27" t="e">
        <f t="shared" si="24"/>
        <v>#DIV/0!</v>
      </c>
      <c r="E156" s="28" t="e">
        <f t="shared" si="19"/>
        <v>#DIV/0!</v>
      </c>
      <c r="F156" s="27" t="e">
        <f t="shared" si="25"/>
        <v>#DIV/0!</v>
      </c>
      <c r="G156" s="27" t="e">
        <f t="shared" si="26"/>
        <v>#DIV/0!</v>
      </c>
      <c r="H156" s="27" t="e">
        <f t="shared" si="27"/>
        <v>#DIV/0!</v>
      </c>
      <c r="I156" s="196" t="e">
        <f t="shared" si="28"/>
        <v>#DIV/0!</v>
      </c>
      <c r="J156" s="229" t="e">
        <f t="shared" si="20"/>
        <v>#DIV/0!</v>
      </c>
      <c r="K156" s="27" t="e">
        <f t="shared" si="29"/>
        <v>#DIV/0!</v>
      </c>
      <c r="L156" s="27">
        <f t="shared" si="30"/>
        <v>0</v>
      </c>
      <c r="M156" s="27" t="e">
        <f t="shared" si="21"/>
        <v>#DIV/0!</v>
      </c>
      <c r="N156" s="26" t="e">
        <f t="shared" si="31"/>
        <v>#DIV/0!</v>
      </c>
      <c r="O156" s="26" t="e">
        <f t="shared" si="32"/>
        <v>#DIV/0!</v>
      </c>
      <c r="P156" s="27" t="e">
        <f t="shared" si="33"/>
        <v>#DIV/0!</v>
      </c>
      <c r="Q156" s="229" t="e">
        <f t="shared" si="34"/>
        <v>#DIV/0!</v>
      </c>
    </row>
    <row r="157" spans="1:17" x14ac:dyDescent="0.35">
      <c r="A157" s="26">
        <f t="shared" si="22"/>
        <v>0</v>
      </c>
      <c r="B157" s="29"/>
      <c r="C157" s="27" t="e">
        <f t="shared" si="23"/>
        <v>#DIV/0!</v>
      </c>
      <c r="D157" s="27" t="e">
        <f t="shared" si="24"/>
        <v>#DIV/0!</v>
      </c>
      <c r="E157" s="28" t="e">
        <f t="shared" si="19"/>
        <v>#DIV/0!</v>
      </c>
      <c r="F157" s="27" t="e">
        <f t="shared" si="25"/>
        <v>#DIV/0!</v>
      </c>
      <c r="G157" s="27" t="e">
        <f t="shared" si="26"/>
        <v>#DIV/0!</v>
      </c>
      <c r="H157" s="27" t="e">
        <f t="shared" si="27"/>
        <v>#DIV/0!</v>
      </c>
      <c r="I157" s="196" t="e">
        <f t="shared" si="28"/>
        <v>#DIV/0!</v>
      </c>
      <c r="J157" s="229" t="e">
        <f t="shared" si="20"/>
        <v>#DIV/0!</v>
      </c>
      <c r="K157" s="27" t="e">
        <f t="shared" si="29"/>
        <v>#DIV/0!</v>
      </c>
      <c r="L157" s="27">
        <f t="shared" si="30"/>
        <v>0</v>
      </c>
      <c r="M157" s="27" t="e">
        <f t="shared" si="21"/>
        <v>#DIV/0!</v>
      </c>
      <c r="N157" s="26" t="e">
        <f t="shared" si="31"/>
        <v>#DIV/0!</v>
      </c>
      <c r="O157" s="26" t="e">
        <f t="shared" si="32"/>
        <v>#DIV/0!</v>
      </c>
      <c r="P157" s="27" t="e">
        <f t="shared" si="33"/>
        <v>#DIV/0!</v>
      </c>
      <c r="Q157" s="229" t="e">
        <f t="shared" si="34"/>
        <v>#DIV/0!</v>
      </c>
    </row>
    <row r="158" spans="1:17" x14ac:dyDescent="0.35">
      <c r="A158" s="26">
        <f t="shared" si="22"/>
        <v>0</v>
      </c>
      <c r="B158" s="29"/>
      <c r="C158" s="27" t="e">
        <f t="shared" si="23"/>
        <v>#DIV/0!</v>
      </c>
      <c r="D158" s="27" t="e">
        <f t="shared" si="24"/>
        <v>#DIV/0!</v>
      </c>
      <c r="E158" s="28" t="e">
        <f t="shared" si="19"/>
        <v>#DIV/0!</v>
      </c>
      <c r="F158" s="27" t="e">
        <f t="shared" si="25"/>
        <v>#DIV/0!</v>
      </c>
      <c r="G158" s="27" t="e">
        <f t="shared" si="26"/>
        <v>#DIV/0!</v>
      </c>
      <c r="H158" s="27" t="e">
        <f t="shared" si="27"/>
        <v>#DIV/0!</v>
      </c>
      <c r="I158" s="196" t="e">
        <f t="shared" si="28"/>
        <v>#DIV/0!</v>
      </c>
      <c r="J158" s="229" t="e">
        <f t="shared" si="20"/>
        <v>#DIV/0!</v>
      </c>
      <c r="K158" s="27" t="e">
        <f t="shared" si="29"/>
        <v>#DIV/0!</v>
      </c>
      <c r="L158" s="27">
        <f t="shared" si="30"/>
        <v>0</v>
      </c>
      <c r="M158" s="27" t="e">
        <f t="shared" si="21"/>
        <v>#DIV/0!</v>
      </c>
      <c r="N158" s="26" t="e">
        <f t="shared" si="31"/>
        <v>#DIV/0!</v>
      </c>
      <c r="O158" s="26" t="e">
        <f t="shared" si="32"/>
        <v>#DIV/0!</v>
      </c>
      <c r="P158" s="27" t="e">
        <f t="shared" si="33"/>
        <v>#DIV/0!</v>
      </c>
      <c r="Q158" s="229" t="e">
        <f t="shared" si="34"/>
        <v>#DIV/0!</v>
      </c>
    </row>
    <row r="159" spans="1:17" x14ac:dyDescent="0.35">
      <c r="A159" s="26">
        <f t="shared" si="22"/>
        <v>0</v>
      </c>
      <c r="B159" s="29"/>
      <c r="C159" s="27" t="e">
        <f t="shared" si="23"/>
        <v>#DIV/0!</v>
      </c>
      <c r="D159" s="27" t="e">
        <f t="shared" si="24"/>
        <v>#DIV/0!</v>
      </c>
      <c r="E159" s="28" t="e">
        <f t="shared" si="19"/>
        <v>#DIV/0!</v>
      </c>
      <c r="F159" s="27" t="e">
        <f t="shared" si="25"/>
        <v>#DIV/0!</v>
      </c>
      <c r="G159" s="27" t="e">
        <f t="shared" si="26"/>
        <v>#DIV/0!</v>
      </c>
      <c r="H159" s="27" t="e">
        <f t="shared" si="27"/>
        <v>#DIV/0!</v>
      </c>
      <c r="I159" s="196" t="e">
        <f t="shared" si="28"/>
        <v>#DIV/0!</v>
      </c>
      <c r="J159" s="229" t="e">
        <f t="shared" si="20"/>
        <v>#DIV/0!</v>
      </c>
      <c r="K159" s="27" t="e">
        <f t="shared" si="29"/>
        <v>#DIV/0!</v>
      </c>
      <c r="L159" s="27">
        <f t="shared" si="30"/>
        <v>0</v>
      </c>
      <c r="M159" s="27" t="e">
        <f t="shared" si="21"/>
        <v>#DIV/0!</v>
      </c>
      <c r="N159" s="26" t="e">
        <f t="shared" si="31"/>
        <v>#DIV/0!</v>
      </c>
      <c r="O159" s="26" t="e">
        <f t="shared" si="32"/>
        <v>#DIV/0!</v>
      </c>
      <c r="P159" s="27" t="e">
        <f t="shared" si="33"/>
        <v>#DIV/0!</v>
      </c>
      <c r="Q159" s="229" t="e">
        <f t="shared" si="34"/>
        <v>#DIV/0!</v>
      </c>
    </row>
    <row r="160" spans="1:17" x14ac:dyDescent="0.35">
      <c r="A160" s="26">
        <f t="shared" si="22"/>
        <v>0</v>
      </c>
      <c r="B160" s="29"/>
      <c r="C160" s="27" t="e">
        <f t="shared" si="23"/>
        <v>#DIV/0!</v>
      </c>
      <c r="D160" s="27" t="e">
        <f t="shared" si="24"/>
        <v>#DIV/0!</v>
      </c>
      <c r="E160" s="28" t="e">
        <f t="shared" si="19"/>
        <v>#DIV/0!</v>
      </c>
      <c r="F160" s="27" t="e">
        <f t="shared" si="25"/>
        <v>#DIV/0!</v>
      </c>
      <c r="G160" s="27" t="e">
        <f t="shared" si="26"/>
        <v>#DIV/0!</v>
      </c>
      <c r="H160" s="27" t="e">
        <f t="shared" si="27"/>
        <v>#DIV/0!</v>
      </c>
      <c r="I160" s="196" t="e">
        <f t="shared" si="28"/>
        <v>#DIV/0!</v>
      </c>
      <c r="J160" s="229" t="e">
        <f t="shared" si="20"/>
        <v>#DIV/0!</v>
      </c>
      <c r="K160" s="27" t="e">
        <f t="shared" si="29"/>
        <v>#DIV/0!</v>
      </c>
      <c r="L160" s="27">
        <f t="shared" si="30"/>
        <v>0</v>
      </c>
      <c r="M160" s="27" t="e">
        <f t="shared" si="21"/>
        <v>#DIV/0!</v>
      </c>
      <c r="N160" s="26" t="e">
        <f t="shared" si="31"/>
        <v>#DIV/0!</v>
      </c>
      <c r="O160" s="26" t="e">
        <f t="shared" si="32"/>
        <v>#DIV/0!</v>
      </c>
      <c r="P160" s="27" t="e">
        <f t="shared" si="33"/>
        <v>#DIV/0!</v>
      </c>
      <c r="Q160" s="229" t="e">
        <f t="shared" si="34"/>
        <v>#DIV/0!</v>
      </c>
    </row>
    <row r="161" spans="1:17" x14ac:dyDescent="0.35">
      <c r="A161" s="26">
        <f t="shared" si="22"/>
        <v>0</v>
      </c>
      <c r="B161" s="29"/>
      <c r="C161" s="27" t="e">
        <f t="shared" si="23"/>
        <v>#DIV/0!</v>
      </c>
      <c r="D161" s="27" t="e">
        <f t="shared" si="24"/>
        <v>#DIV/0!</v>
      </c>
      <c r="E161" s="28" t="e">
        <f t="shared" si="19"/>
        <v>#DIV/0!</v>
      </c>
      <c r="F161" s="27" t="e">
        <f t="shared" si="25"/>
        <v>#DIV/0!</v>
      </c>
      <c r="G161" s="27" t="e">
        <f t="shared" si="26"/>
        <v>#DIV/0!</v>
      </c>
      <c r="H161" s="27" t="e">
        <f t="shared" si="27"/>
        <v>#DIV/0!</v>
      </c>
      <c r="I161" s="196" t="e">
        <f t="shared" si="28"/>
        <v>#DIV/0!</v>
      </c>
      <c r="J161" s="229" t="e">
        <f t="shared" si="20"/>
        <v>#DIV/0!</v>
      </c>
      <c r="K161" s="27" t="e">
        <f t="shared" si="29"/>
        <v>#DIV/0!</v>
      </c>
      <c r="L161" s="27">
        <f t="shared" si="30"/>
        <v>0</v>
      </c>
      <c r="M161" s="27" t="e">
        <f t="shared" si="21"/>
        <v>#DIV/0!</v>
      </c>
      <c r="N161" s="26" t="e">
        <f t="shared" si="31"/>
        <v>#DIV/0!</v>
      </c>
      <c r="O161" s="26" t="e">
        <f t="shared" si="32"/>
        <v>#DIV/0!</v>
      </c>
      <c r="P161" s="27" t="e">
        <f t="shared" si="33"/>
        <v>#DIV/0!</v>
      </c>
      <c r="Q161" s="229" t="e">
        <f t="shared" si="34"/>
        <v>#DIV/0!</v>
      </c>
    </row>
    <row r="162" spans="1:17" x14ac:dyDescent="0.35">
      <c r="A162" s="26">
        <f t="shared" si="22"/>
        <v>0</v>
      </c>
      <c r="B162" s="29"/>
      <c r="C162" s="27" t="e">
        <f t="shared" si="23"/>
        <v>#DIV/0!</v>
      </c>
      <c r="D162" s="27" t="e">
        <f t="shared" si="24"/>
        <v>#DIV/0!</v>
      </c>
      <c r="E162" s="28" t="e">
        <f t="shared" si="19"/>
        <v>#DIV/0!</v>
      </c>
      <c r="F162" s="27" t="e">
        <f t="shared" si="25"/>
        <v>#DIV/0!</v>
      </c>
      <c r="G162" s="27" t="e">
        <f t="shared" si="26"/>
        <v>#DIV/0!</v>
      </c>
      <c r="H162" s="27" t="e">
        <f t="shared" si="27"/>
        <v>#DIV/0!</v>
      </c>
      <c r="I162" s="196" t="e">
        <f t="shared" si="28"/>
        <v>#DIV/0!</v>
      </c>
      <c r="J162" s="229" t="e">
        <f t="shared" si="20"/>
        <v>#DIV/0!</v>
      </c>
      <c r="K162" s="27" t="e">
        <f t="shared" si="29"/>
        <v>#DIV/0!</v>
      </c>
      <c r="L162" s="27">
        <f t="shared" si="30"/>
        <v>0</v>
      </c>
      <c r="M162" s="27" t="e">
        <f t="shared" si="21"/>
        <v>#DIV/0!</v>
      </c>
      <c r="N162" s="26" t="e">
        <f t="shared" si="31"/>
        <v>#DIV/0!</v>
      </c>
      <c r="O162" s="26" t="e">
        <f t="shared" si="32"/>
        <v>#DIV/0!</v>
      </c>
      <c r="P162" s="27" t="e">
        <f t="shared" si="33"/>
        <v>#DIV/0!</v>
      </c>
      <c r="Q162" s="229" t="e">
        <f t="shared" si="34"/>
        <v>#DIV/0!</v>
      </c>
    </row>
    <row r="163" spans="1:17" x14ac:dyDescent="0.35">
      <c r="A163" s="26">
        <f t="shared" si="22"/>
        <v>0</v>
      </c>
      <c r="B163" s="29"/>
      <c r="C163" s="27" t="e">
        <f t="shared" si="23"/>
        <v>#DIV/0!</v>
      </c>
      <c r="D163" s="27" t="e">
        <f t="shared" si="24"/>
        <v>#DIV/0!</v>
      </c>
      <c r="E163" s="28" t="e">
        <f t="shared" si="19"/>
        <v>#DIV/0!</v>
      </c>
      <c r="F163" s="27" t="e">
        <f t="shared" si="25"/>
        <v>#DIV/0!</v>
      </c>
      <c r="G163" s="27" t="e">
        <f t="shared" si="26"/>
        <v>#DIV/0!</v>
      </c>
      <c r="H163" s="27" t="e">
        <f t="shared" si="27"/>
        <v>#DIV/0!</v>
      </c>
      <c r="I163" s="196" t="e">
        <f t="shared" si="28"/>
        <v>#DIV/0!</v>
      </c>
      <c r="J163" s="229" t="e">
        <f t="shared" si="20"/>
        <v>#DIV/0!</v>
      </c>
      <c r="K163" s="27" t="e">
        <f t="shared" si="29"/>
        <v>#DIV/0!</v>
      </c>
      <c r="L163" s="27">
        <f t="shared" si="30"/>
        <v>0</v>
      </c>
      <c r="M163" s="27" t="e">
        <f t="shared" si="21"/>
        <v>#DIV/0!</v>
      </c>
      <c r="N163" s="26" t="e">
        <f t="shared" si="31"/>
        <v>#DIV/0!</v>
      </c>
      <c r="O163" s="26" t="e">
        <f t="shared" si="32"/>
        <v>#DIV/0!</v>
      </c>
      <c r="P163" s="27" t="e">
        <f t="shared" si="33"/>
        <v>#DIV/0!</v>
      </c>
      <c r="Q163" s="229" t="e">
        <f t="shared" si="34"/>
        <v>#DIV/0!</v>
      </c>
    </row>
    <row r="164" spans="1:17" x14ac:dyDescent="0.35">
      <c r="A164" s="26">
        <f t="shared" si="22"/>
        <v>0</v>
      </c>
      <c r="B164" s="29"/>
      <c r="C164" s="27" t="e">
        <f t="shared" si="23"/>
        <v>#DIV/0!</v>
      </c>
      <c r="D164" s="27" t="e">
        <f t="shared" si="24"/>
        <v>#DIV/0!</v>
      </c>
      <c r="E164" s="28" t="e">
        <f t="shared" si="19"/>
        <v>#DIV/0!</v>
      </c>
      <c r="F164" s="27" t="e">
        <f t="shared" si="25"/>
        <v>#DIV/0!</v>
      </c>
      <c r="G164" s="27" t="e">
        <f t="shared" si="26"/>
        <v>#DIV/0!</v>
      </c>
      <c r="H164" s="27" t="e">
        <f t="shared" si="27"/>
        <v>#DIV/0!</v>
      </c>
      <c r="I164" s="196" t="e">
        <f t="shared" si="28"/>
        <v>#DIV/0!</v>
      </c>
      <c r="J164" s="229" t="e">
        <f t="shared" si="20"/>
        <v>#DIV/0!</v>
      </c>
      <c r="K164" s="27" t="e">
        <f t="shared" si="29"/>
        <v>#DIV/0!</v>
      </c>
      <c r="L164" s="27">
        <f t="shared" si="30"/>
        <v>0</v>
      </c>
      <c r="M164" s="27" t="e">
        <f t="shared" si="21"/>
        <v>#DIV/0!</v>
      </c>
      <c r="N164" s="26" t="e">
        <f t="shared" si="31"/>
        <v>#DIV/0!</v>
      </c>
      <c r="O164" s="26" t="e">
        <f t="shared" si="32"/>
        <v>#DIV/0!</v>
      </c>
      <c r="P164" s="27" t="e">
        <f t="shared" si="33"/>
        <v>#DIV/0!</v>
      </c>
      <c r="Q164" s="229" t="e">
        <f t="shared" si="34"/>
        <v>#DIV/0!</v>
      </c>
    </row>
    <row r="165" spans="1:17" x14ac:dyDescent="0.35">
      <c r="A165" s="26">
        <f t="shared" si="22"/>
        <v>0</v>
      </c>
      <c r="B165" s="29"/>
      <c r="C165" s="27" t="e">
        <f t="shared" si="23"/>
        <v>#DIV/0!</v>
      </c>
      <c r="D165" s="27" t="e">
        <f t="shared" si="24"/>
        <v>#DIV/0!</v>
      </c>
      <c r="E165" s="28" t="e">
        <f t="shared" si="19"/>
        <v>#DIV/0!</v>
      </c>
      <c r="F165" s="27" t="e">
        <f t="shared" si="25"/>
        <v>#DIV/0!</v>
      </c>
      <c r="G165" s="27" t="e">
        <f t="shared" si="26"/>
        <v>#DIV/0!</v>
      </c>
      <c r="H165" s="27" t="e">
        <f t="shared" si="27"/>
        <v>#DIV/0!</v>
      </c>
      <c r="I165" s="196" t="e">
        <f t="shared" si="28"/>
        <v>#DIV/0!</v>
      </c>
      <c r="J165" s="229" t="e">
        <f t="shared" si="20"/>
        <v>#DIV/0!</v>
      </c>
      <c r="K165" s="27" t="e">
        <f t="shared" si="29"/>
        <v>#DIV/0!</v>
      </c>
      <c r="L165" s="27">
        <f t="shared" si="30"/>
        <v>0</v>
      </c>
      <c r="M165" s="27" t="e">
        <f t="shared" si="21"/>
        <v>#DIV/0!</v>
      </c>
      <c r="N165" s="26" t="e">
        <f t="shared" si="31"/>
        <v>#DIV/0!</v>
      </c>
      <c r="O165" s="26" t="e">
        <f t="shared" si="32"/>
        <v>#DIV/0!</v>
      </c>
      <c r="P165" s="27" t="e">
        <f t="shared" si="33"/>
        <v>#DIV/0!</v>
      </c>
      <c r="Q165" s="229" t="e">
        <f t="shared" si="34"/>
        <v>#DIV/0!</v>
      </c>
    </row>
    <row r="166" spans="1:17" x14ac:dyDescent="0.35">
      <c r="A166" s="26">
        <f t="shared" si="22"/>
        <v>0</v>
      </c>
      <c r="B166" s="29"/>
      <c r="C166" s="27" t="e">
        <f t="shared" si="23"/>
        <v>#DIV/0!</v>
      </c>
      <c r="D166" s="27" t="e">
        <f t="shared" si="24"/>
        <v>#DIV/0!</v>
      </c>
      <c r="E166" s="28" t="e">
        <f t="shared" si="19"/>
        <v>#DIV/0!</v>
      </c>
      <c r="F166" s="27" t="e">
        <f t="shared" si="25"/>
        <v>#DIV/0!</v>
      </c>
      <c r="G166" s="27" t="e">
        <f t="shared" si="26"/>
        <v>#DIV/0!</v>
      </c>
      <c r="H166" s="27" t="e">
        <f t="shared" si="27"/>
        <v>#DIV/0!</v>
      </c>
      <c r="I166" s="196" t="e">
        <f t="shared" si="28"/>
        <v>#DIV/0!</v>
      </c>
      <c r="J166" s="229" t="e">
        <f t="shared" si="20"/>
        <v>#DIV/0!</v>
      </c>
      <c r="K166" s="27" t="e">
        <f t="shared" si="29"/>
        <v>#DIV/0!</v>
      </c>
      <c r="L166" s="27">
        <f t="shared" si="30"/>
        <v>0</v>
      </c>
      <c r="M166" s="27" t="e">
        <f t="shared" si="21"/>
        <v>#DIV/0!</v>
      </c>
      <c r="N166" s="26" t="e">
        <f t="shared" si="31"/>
        <v>#DIV/0!</v>
      </c>
      <c r="O166" s="26" t="e">
        <f t="shared" si="32"/>
        <v>#DIV/0!</v>
      </c>
      <c r="P166" s="27" t="e">
        <f t="shared" si="33"/>
        <v>#DIV/0!</v>
      </c>
      <c r="Q166" s="229" t="e">
        <f t="shared" si="34"/>
        <v>#DIV/0!</v>
      </c>
    </row>
    <row r="167" spans="1:17" x14ac:dyDescent="0.35">
      <c r="A167" s="26">
        <f t="shared" si="22"/>
        <v>0</v>
      </c>
      <c r="B167" s="29"/>
      <c r="C167" s="27" t="e">
        <f t="shared" si="23"/>
        <v>#DIV/0!</v>
      </c>
      <c r="D167" s="27" t="e">
        <f t="shared" si="24"/>
        <v>#DIV/0!</v>
      </c>
      <c r="E167" s="28" t="e">
        <f t="shared" si="19"/>
        <v>#DIV/0!</v>
      </c>
      <c r="F167" s="27" t="e">
        <f t="shared" si="25"/>
        <v>#DIV/0!</v>
      </c>
      <c r="G167" s="27" t="e">
        <f t="shared" si="26"/>
        <v>#DIV/0!</v>
      </c>
      <c r="H167" s="27" t="e">
        <f t="shared" si="27"/>
        <v>#DIV/0!</v>
      </c>
      <c r="I167" s="196" t="e">
        <f t="shared" si="28"/>
        <v>#DIV/0!</v>
      </c>
      <c r="J167" s="229" t="e">
        <f t="shared" si="20"/>
        <v>#DIV/0!</v>
      </c>
      <c r="K167" s="27" t="e">
        <f t="shared" si="29"/>
        <v>#DIV/0!</v>
      </c>
      <c r="L167" s="27">
        <f t="shared" si="30"/>
        <v>0</v>
      </c>
      <c r="M167" s="27" t="e">
        <f t="shared" si="21"/>
        <v>#DIV/0!</v>
      </c>
      <c r="N167" s="26" t="e">
        <f t="shared" si="31"/>
        <v>#DIV/0!</v>
      </c>
      <c r="O167" s="26" t="e">
        <f t="shared" si="32"/>
        <v>#DIV/0!</v>
      </c>
      <c r="P167" s="27" t="e">
        <f t="shared" si="33"/>
        <v>#DIV/0!</v>
      </c>
      <c r="Q167" s="229" t="e">
        <f t="shared" si="34"/>
        <v>#DIV/0!</v>
      </c>
    </row>
    <row r="168" spans="1:17" x14ac:dyDescent="0.35">
      <c r="A168" s="26">
        <f t="shared" si="22"/>
        <v>0</v>
      </c>
      <c r="B168" s="29"/>
      <c r="C168" s="27" t="e">
        <f t="shared" si="23"/>
        <v>#DIV/0!</v>
      </c>
      <c r="D168" s="27" t="e">
        <f t="shared" si="24"/>
        <v>#DIV/0!</v>
      </c>
      <c r="E168" s="28" t="e">
        <f t="shared" si="19"/>
        <v>#DIV/0!</v>
      </c>
      <c r="F168" s="27" t="e">
        <f t="shared" si="25"/>
        <v>#DIV/0!</v>
      </c>
      <c r="G168" s="27" t="e">
        <f t="shared" si="26"/>
        <v>#DIV/0!</v>
      </c>
      <c r="H168" s="27" t="e">
        <f t="shared" si="27"/>
        <v>#DIV/0!</v>
      </c>
      <c r="I168" s="196" t="e">
        <f t="shared" si="28"/>
        <v>#DIV/0!</v>
      </c>
      <c r="J168" s="229" t="e">
        <f t="shared" si="20"/>
        <v>#DIV/0!</v>
      </c>
      <c r="K168" s="27" t="e">
        <f t="shared" si="29"/>
        <v>#DIV/0!</v>
      </c>
      <c r="L168" s="27">
        <f t="shared" si="30"/>
        <v>0</v>
      </c>
      <c r="M168" s="27" t="e">
        <f t="shared" si="21"/>
        <v>#DIV/0!</v>
      </c>
      <c r="N168" s="26" t="e">
        <f t="shared" si="31"/>
        <v>#DIV/0!</v>
      </c>
      <c r="O168" s="26" t="e">
        <f t="shared" si="32"/>
        <v>#DIV/0!</v>
      </c>
      <c r="P168" s="27" t="e">
        <f t="shared" si="33"/>
        <v>#DIV/0!</v>
      </c>
      <c r="Q168" s="229" t="e">
        <f t="shared" si="34"/>
        <v>#DIV/0!</v>
      </c>
    </row>
    <row r="169" spans="1:17" x14ac:dyDescent="0.35">
      <c r="A169" s="26">
        <f t="shared" si="22"/>
        <v>0</v>
      </c>
      <c r="B169" s="29"/>
      <c r="C169" s="27" t="e">
        <f t="shared" si="23"/>
        <v>#DIV/0!</v>
      </c>
      <c r="D169" s="27" t="e">
        <f t="shared" si="24"/>
        <v>#DIV/0!</v>
      </c>
      <c r="E169" s="28" t="e">
        <f t="shared" si="19"/>
        <v>#DIV/0!</v>
      </c>
      <c r="F169" s="27" t="e">
        <f t="shared" si="25"/>
        <v>#DIV/0!</v>
      </c>
      <c r="G169" s="27" t="e">
        <f t="shared" si="26"/>
        <v>#DIV/0!</v>
      </c>
      <c r="H169" s="27" t="e">
        <f t="shared" si="27"/>
        <v>#DIV/0!</v>
      </c>
      <c r="I169" s="196" t="e">
        <f t="shared" si="28"/>
        <v>#DIV/0!</v>
      </c>
      <c r="J169" s="229" t="e">
        <f t="shared" si="20"/>
        <v>#DIV/0!</v>
      </c>
      <c r="K169" s="27" t="e">
        <f t="shared" si="29"/>
        <v>#DIV/0!</v>
      </c>
      <c r="L169" s="27">
        <f t="shared" si="30"/>
        <v>0</v>
      </c>
      <c r="M169" s="27" t="e">
        <f t="shared" si="21"/>
        <v>#DIV/0!</v>
      </c>
      <c r="N169" s="26" t="e">
        <f t="shared" si="31"/>
        <v>#DIV/0!</v>
      </c>
      <c r="O169" s="26" t="e">
        <f t="shared" si="32"/>
        <v>#DIV/0!</v>
      </c>
      <c r="P169" s="27" t="e">
        <f t="shared" si="33"/>
        <v>#DIV/0!</v>
      </c>
      <c r="Q169" s="229" t="e">
        <f t="shared" si="34"/>
        <v>#DIV/0!</v>
      </c>
    </row>
    <row r="170" spans="1:17" x14ac:dyDescent="0.35">
      <c r="A170" s="26">
        <f t="shared" si="22"/>
        <v>0</v>
      </c>
      <c r="B170" s="29"/>
      <c r="C170" s="27" t="e">
        <f t="shared" si="23"/>
        <v>#DIV/0!</v>
      </c>
      <c r="D170" s="27" t="e">
        <f t="shared" si="24"/>
        <v>#DIV/0!</v>
      </c>
      <c r="E170" s="28" t="e">
        <f t="shared" si="19"/>
        <v>#DIV/0!</v>
      </c>
      <c r="F170" s="27" t="e">
        <f t="shared" si="25"/>
        <v>#DIV/0!</v>
      </c>
      <c r="G170" s="27" t="e">
        <f t="shared" si="26"/>
        <v>#DIV/0!</v>
      </c>
      <c r="H170" s="27" t="e">
        <f t="shared" si="27"/>
        <v>#DIV/0!</v>
      </c>
      <c r="I170" s="196" t="e">
        <f t="shared" si="28"/>
        <v>#DIV/0!</v>
      </c>
      <c r="J170" s="229" t="e">
        <f t="shared" si="20"/>
        <v>#DIV/0!</v>
      </c>
      <c r="K170" s="27" t="e">
        <f t="shared" si="29"/>
        <v>#DIV/0!</v>
      </c>
      <c r="L170" s="27">
        <f t="shared" si="30"/>
        <v>0</v>
      </c>
      <c r="M170" s="27" t="e">
        <f t="shared" si="21"/>
        <v>#DIV/0!</v>
      </c>
      <c r="N170" s="26" t="e">
        <f t="shared" si="31"/>
        <v>#DIV/0!</v>
      </c>
      <c r="O170" s="26" t="e">
        <f t="shared" si="32"/>
        <v>#DIV/0!</v>
      </c>
      <c r="P170" s="27" t="e">
        <f t="shared" si="33"/>
        <v>#DIV/0!</v>
      </c>
      <c r="Q170" s="229" t="e">
        <f t="shared" si="34"/>
        <v>#DIV/0!</v>
      </c>
    </row>
    <row r="171" spans="1:17" x14ac:dyDescent="0.35">
      <c r="A171" s="26">
        <f t="shared" si="22"/>
        <v>0</v>
      </c>
      <c r="B171" s="29"/>
      <c r="C171" s="27" t="e">
        <f t="shared" si="23"/>
        <v>#DIV/0!</v>
      </c>
      <c r="D171" s="27" t="e">
        <f t="shared" si="24"/>
        <v>#DIV/0!</v>
      </c>
      <c r="E171" s="28" t="e">
        <f t="shared" si="19"/>
        <v>#DIV/0!</v>
      </c>
      <c r="F171" s="27" t="e">
        <f t="shared" si="25"/>
        <v>#DIV/0!</v>
      </c>
      <c r="G171" s="27" t="e">
        <f t="shared" si="26"/>
        <v>#DIV/0!</v>
      </c>
      <c r="H171" s="27" t="e">
        <f t="shared" si="27"/>
        <v>#DIV/0!</v>
      </c>
      <c r="I171" s="196" t="e">
        <f t="shared" si="28"/>
        <v>#DIV/0!</v>
      </c>
      <c r="J171" s="229" t="e">
        <f t="shared" si="20"/>
        <v>#DIV/0!</v>
      </c>
      <c r="K171" s="27" t="e">
        <f t="shared" si="29"/>
        <v>#DIV/0!</v>
      </c>
      <c r="L171" s="27">
        <f t="shared" si="30"/>
        <v>0</v>
      </c>
      <c r="M171" s="27" t="e">
        <f t="shared" si="21"/>
        <v>#DIV/0!</v>
      </c>
      <c r="N171" s="26" t="e">
        <f t="shared" si="31"/>
        <v>#DIV/0!</v>
      </c>
      <c r="O171" s="26" t="e">
        <f t="shared" si="32"/>
        <v>#DIV/0!</v>
      </c>
      <c r="P171" s="27" t="e">
        <f t="shared" si="33"/>
        <v>#DIV/0!</v>
      </c>
      <c r="Q171" s="229" t="e">
        <f t="shared" si="34"/>
        <v>#DIV/0!</v>
      </c>
    </row>
    <row r="172" spans="1:17" x14ac:dyDescent="0.35">
      <c r="A172" s="26">
        <f t="shared" si="22"/>
        <v>0</v>
      </c>
      <c r="B172" s="29"/>
      <c r="C172" s="27" t="e">
        <f t="shared" si="23"/>
        <v>#DIV/0!</v>
      </c>
      <c r="D172" s="27" t="e">
        <f t="shared" si="24"/>
        <v>#DIV/0!</v>
      </c>
      <c r="E172" s="28" t="e">
        <f t="shared" si="19"/>
        <v>#DIV/0!</v>
      </c>
      <c r="F172" s="27" t="e">
        <f t="shared" si="25"/>
        <v>#DIV/0!</v>
      </c>
      <c r="G172" s="27" t="e">
        <f t="shared" si="26"/>
        <v>#DIV/0!</v>
      </c>
      <c r="H172" s="27" t="e">
        <f t="shared" si="27"/>
        <v>#DIV/0!</v>
      </c>
      <c r="I172" s="196" t="e">
        <f t="shared" si="28"/>
        <v>#DIV/0!</v>
      </c>
      <c r="J172" s="229" t="e">
        <f t="shared" si="20"/>
        <v>#DIV/0!</v>
      </c>
      <c r="K172" s="27" t="e">
        <f t="shared" si="29"/>
        <v>#DIV/0!</v>
      </c>
      <c r="L172" s="27">
        <f t="shared" si="30"/>
        <v>0</v>
      </c>
      <c r="M172" s="27" t="e">
        <f t="shared" si="21"/>
        <v>#DIV/0!</v>
      </c>
      <c r="N172" s="26" t="e">
        <f t="shared" si="31"/>
        <v>#DIV/0!</v>
      </c>
      <c r="O172" s="26" t="e">
        <f t="shared" si="32"/>
        <v>#DIV/0!</v>
      </c>
      <c r="P172" s="27" t="e">
        <f t="shared" si="33"/>
        <v>#DIV/0!</v>
      </c>
      <c r="Q172" s="229" t="e">
        <f t="shared" si="34"/>
        <v>#DIV/0!</v>
      </c>
    </row>
    <row r="173" spans="1:17" x14ac:dyDescent="0.35">
      <c r="A173" s="26">
        <f t="shared" ref="A173:A204" si="35">A67</f>
        <v>0</v>
      </c>
      <c r="B173" s="29"/>
      <c r="C173" s="27" t="e">
        <f t="shared" si="23"/>
        <v>#DIV/0!</v>
      </c>
      <c r="D173" s="27" t="e">
        <f t="shared" si="24"/>
        <v>#DIV/0!</v>
      </c>
      <c r="E173" s="28" t="e">
        <f t="shared" si="19"/>
        <v>#DIV/0!</v>
      </c>
      <c r="F173" s="27" t="e">
        <f t="shared" si="25"/>
        <v>#DIV/0!</v>
      </c>
      <c r="G173" s="27" t="e">
        <f t="shared" si="26"/>
        <v>#DIV/0!</v>
      </c>
      <c r="H173" s="27" t="e">
        <f t="shared" si="27"/>
        <v>#DIV/0!</v>
      </c>
      <c r="I173" s="196" t="e">
        <f t="shared" si="28"/>
        <v>#DIV/0!</v>
      </c>
      <c r="J173" s="229" t="e">
        <f t="shared" si="20"/>
        <v>#DIV/0!</v>
      </c>
      <c r="K173" s="27" t="e">
        <f t="shared" si="29"/>
        <v>#DIV/0!</v>
      </c>
      <c r="L173" s="27">
        <f t="shared" si="30"/>
        <v>0</v>
      </c>
      <c r="M173" s="27" t="e">
        <f t="shared" si="21"/>
        <v>#DIV/0!</v>
      </c>
      <c r="N173" s="26" t="e">
        <f t="shared" si="31"/>
        <v>#DIV/0!</v>
      </c>
      <c r="O173" s="26" t="e">
        <f t="shared" si="32"/>
        <v>#DIV/0!</v>
      </c>
      <c r="P173" s="27" t="e">
        <f t="shared" si="33"/>
        <v>#DIV/0!</v>
      </c>
      <c r="Q173" s="229" t="e">
        <f t="shared" si="34"/>
        <v>#DIV/0!</v>
      </c>
    </row>
    <row r="174" spans="1:17" x14ac:dyDescent="0.35">
      <c r="A174" s="26">
        <f t="shared" si="35"/>
        <v>0</v>
      </c>
      <c r="B174" s="29"/>
      <c r="C174" s="27" t="e">
        <f t="shared" ref="C174:C205" si="36">ROUND(F68/E68,2)</f>
        <v>#DIV/0!</v>
      </c>
      <c r="D174" s="27" t="e">
        <f t="shared" ref="D174:D205" si="37">H68</f>
        <v>#DIV/0!</v>
      </c>
      <c r="E174" s="28" t="e">
        <f t="shared" si="19"/>
        <v>#DIV/0!</v>
      </c>
      <c r="F174" s="27" t="e">
        <f t="shared" ref="F174:F205" si="38">ROUND(D174*E68,2)</f>
        <v>#DIV/0!</v>
      </c>
      <c r="G174" s="27" t="e">
        <f t="shared" ref="G174:G205" si="39">ROUND(G68*E68,2)</f>
        <v>#DIV/0!</v>
      </c>
      <c r="H174" s="27" t="e">
        <f t="shared" ref="H174:H205" si="40">ROUND(J174*E68,2)</f>
        <v>#DIV/0!</v>
      </c>
      <c r="I174" s="196" t="e">
        <f t="shared" ref="I174:I205" si="41">ROUND(J174*E68,2)</f>
        <v>#DIV/0!</v>
      </c>
      <c r="J174" s="229" t="e">
        <f t="shared" si="20"/>
        <v>#DIV/0!</v>
      </c>
      <c r="K174" s="27" t="e">
        <f t="shared" ref="K174:K205" si="42">ROUND(K68/E68,2)</f>
        <v>#DIV/0!</v>
      </c>
      <c r="L174" s="27">
        <f t="shared" ref="L174:L205" si="43">ROUND(F68*0.1,2)</f>
        <v>0</v>
      </c>
      <c r="M174" s="27" t="e">
        <f t="shared" si="21"/>
        <v>#DIV/0!</v>
      </c>
      <c r="N174" s="26" t="e">
        <f t="shared" ref="N174:N205" si="44">IF(D174&gt;=M174,$M$2,$M$3)</f>
        <v>#DIV/0!</v>
      </c>
      <c r="O174" s="26" t="e">
        <f t="shared" ref="O174:O209" si="45">IF(K174&lt;=$L$4,$M$2,$M$3)</f>
        <v>#DIV/0!</v>
      </c>
      <c r="P174" s="27" t="e">
        <f t="shared" ref="P174:P205" si="46">(H174+J68)-F68</f>
        <v>#DIV/0!</v>
      </c>
      <c r="Q174" s="229" t="e">
        <f t="shared" ref="Q174:Q205" si="47">F68-G174</f>
        <v>#DIV/0!</v>
      </c>
    </row>
    <row r="175" spans="1:17" x14ac:dyDescent="0.35">
      <c r="A175" s="26">
        <f t="shared" si="35"/>
        <v>0</v>
      </c>
      <c r="B175" s="29"/>
      <c r="C175" s="27" t="e">
        <f t="shared" si="36"/>
        <v>#DIV/0!</v>
      </c>
      <c r="D175" s="27" t="e">
        <f t="shared" si="37"/>
        <v>#DIV/0!</v>
      </c>
      <c r="E175" s="28" t="e">
        <f t="shared" ref="E175:E209" si="48">ROUND(D175/C175,2)</f>
        <v>#DIV/0!</v>
      </c>
      <c r="F175" s="27" t="e">
        <f t="shared" si="38"/>
        <v>#DIV/0!</v>
      </c>
      <c r="G175" s="27" t="e">
        <f t="shared" si="39"/>
        <v>#DIV/0!</v>
      </c>
      <c r="H175" s="27" t="e">
        <f t="shared" si="40"/>
        <v>#DIV/0!</v>
      </c>
      <c r="I175" s="196" t="e">
        <f t="shared" si="41"/>
        <v>#DIV/0!</v>
      </c>
      <c r="J175" s="229" t="e">
        <f t="shared" ref="J175:J209" si="49">IF((F69-J69)/E69&gt;=$L$4,$L$4,(F69-J69)/E69)</f>
        <v>#DIV/0!</v>
      </c>
      <c r="K175" s="27" t="e">
        <f t="shared" si="42"/>
        <v>#DIV/0!</v>
      </c>
      <c r="L175" s="27">
        <f t="shared" si="43"/>
        <v>0</v>
      </c>
      <c r="M175" s="27" t="e">
        <f t="shared" ref="M175:M209" si="50">ROUND(C175*0.1,2)</f>
        <v>#DIV/0!</v>
      </c>
      <c r="N175" s="26" t="e">
        <f t="shared" si="44"/>
        <v>#DIV/0!</v>
      </c>
      <c r="O175" s="26" t="e">
        <f t="shared" si="45"/>
        <v>#DIV/0!</v>
      </c>
      <c r="P175" s="27" t="e">
        <f t="shared" si="46"/>
        <v>#DIV/0!</v>
      </c>
      <c r="Q175" s="229" t="e">
        <f t="shared" si="47"/>
        <v>#DIV/0!</v>
      </c>
    </row>
    <row r="176" spans="1:17" x14ac:dyDescent="0.35">
      <c r="A176" s="26">
        <f t="shared" si="35"/>
        <v>0</v>
      </c>
      <c r="B176" s="29"/>
      <c r="C176" s="27" t="e">
        <f t="shared" si="36"/>
        <v>#DIV/0!</v>
      </c>
      <c r="D176" s="27" t="e">
        <f t="shared" si="37"/>
        <v>#DIV/0!</v>
      </c>
      <c r="E176" s="28" t="e">
        <f t="shared" si="48"/>
        <v>#DIV/0!</v>
      </c>
      <c r="F176" s="27" t="e">
        <f t="shared" si="38"/>
        <v>#DIV/0!</v>
      </c>
      <c r="G176" s="27" t="e">
        <f t="shared" si="39"/>
        <v>#DIV/0!</v>
      </c>
      <c r="H176" s="27" t="e">
        <f t="shared" si="40"/>
        <v>#DIV/0!</v>
      </c>
      <c r="I176" s="196" t="e">
        <f t="shared" si="41"/>
        <v>#DIV/0!</v>
      </c>
      <c r="J176" s="229" t="e">
        <f t="shared" si="49"/>
        <v>#DIV/0!</v>
      </c>
      <c r="K176" s="27" t="e">
        <f t="shared" si="42"/>
        <v>#DIV/0!</v>
      </c>
      <c r="L176" s="27">
        <f t="shared" si="43"/>
        <v>0</v>
      </c>
      <c r="M176" s="27" t="e">
        <f t="shared" si="50"/>
        <v>#DIV/0!</v>
      </c>
      <c r="N176" s="26" t="e">
        <f t="shared" si="44"/>
        <v>#DIV/0!</v>
      </c>
      <c r="O176" s="26" t="e">
        <f t="shared" si="45"/>
        <v>#DIV/0!</v>
      </c>
      <c r="P176" s="27" t="e">
        <f t="shared" si="46"/>
        <v>#DIV/0!</v>
      </c>
      <c r="Q176" s="229" t="e">
        <f t="shared" si="47"/>
        <v>#DIV/0!</v>
      </c>
    </row>
    <row r="177" spans="1:17" x14ac:dyDescent="0.35">
      <c r="A177" s="26">
        <f t="shared" si="35"/>
        <v>0</v>
      </c>
      <c r="B177" s="29"/>
      <c r="C177" s="27" t="e">
        <f t="shared" si="36"/>
        <v>#DIV/0!</v>
      </c>
      <c r="D177" s="27" t="e">
        <f t="shared" si="37"/>
        <v>#DIV/0!</v>
      </c>
      <c r="E177" s="28" t="e">
        <f t="shared" si="48"/>
        <v>#DIV/0!</v>
      </c>
      <c r="F177" s="27" t="e">
        <f t="shared" si="38"/>
        <v>#DIV/0!</v>
      </c>
      <c r="G177" s="27" t="e">
        <f t="shared" si="39"/>
        <v>#DIV/0!</v>
      </c>
      <c r="H177" s="27" t="e">
        <f t="shared" si="40"/>
        <v>#DIV/0!</v>
      </c>
      <c r="I177" s="196" t="e">
        <f t="shared" si="41"/>
        <v>#DIV/0!</v>
      </c>
      <c r="J177" s="229" t="e">
        <f t="shared" si="49"/>
        <v>#DIV/0!</v>
      </c>
      <c r="K177" s="27" t="e">
        <f t="shared" si="42"/>
        <v>#DIV/0!</v>
      </c>
      <c r="L177" s="27">
        <f t="shared" si="43"/>
        <v>0</v>
      </c>
      <c r="M177" s="27" t="e">
        <f t="shared" si="50"/>
        <v>#DIV/0!</v>
      </c>
      <c r="N177" s="26" t="e">
        <f t="shared" si="44"/>
        <v>#DIV/0!</v>
      </c>
      <c r="O177" s="26" t="e">
        <f t="shared" si="45"/>
        <v>#DIV/0!</v>
      </c>
      <c r="P177" s="27" t="e">
        <f t="shared" si="46"/>
        <v>#DIV/0!</v>
      </c>
      <c r="Q177" s="229" t="e">
        <f t="shared" si="47"/>
        <v>#DIV/0!</v>
      </c>
    </row>
    <row r="178" spans="1:17" x14ac:dyDescent="0.35">
      <c r="A178" s="26">
        <f t="shared" si="35"/>
        <v>0</v>
      </c>
      <c r="B178" s="29"/>
      <c r="C178" s="27" t="e">
        <f t="shared" si="36"/>
        <v>#DIV/0!</v>
      </c>
      <c r="D178" s="27" t="e">
        <f t="shared" si="37"/>
        <v>#DIV/0!</v>
      </c>
      <c r="E178" s="28" t="e">
        <f t="shared" si="48"/>
        <v>#DIV/0!</v>
      </c>
      <c r="F178" s="27" t="e">
        <f t="shared" si="38"/>
        <v>#DIV/0!</v>
      </c>
      <c r="G178" s="27" t="e">
        <f t="shared" si="39"/>
        <v>#DIV/0!</v>
      </c>
      <c r="H178" s="27" t="e">
        <f t="shared" si="40"/>
        <v>#DIV/0!</v>
      </c>
      <c r="I178" s="196" t="e">
        <f t="shared" si="41"/>
        <v>#DIV/0!</v>
      </c>
      <c r="J178" s="229" t="e">
        <f t="shared" si="49"/>
        <v>#DIV/0!</v>
      </c>
      <c r="K178" s="27" t="e">
        <f t="shared" si="42"/>
        <v>#DIV/0!</v>
      </c>
      <c r="L178" s="27">
        <f t="shared" si="43"/>
        <v>0</v>
      </c>
      <c r="M178" s="27" t="e">
        <f t="shared" si="50"/>
        <v>#DIV/0!</v>
      </c>
      <c r="N178" s="26" t="e">
        <f t="shared" si="44"/>
        <v>#DIV/0!</v>
      </c>
      <c r="O178" s="26" t="e">
        <f t="shared" si="45"/>
        <v>#DIV/0!</v>
      </c>
      <c r="P178" s="27" t="e">
        <f t="shared" si="46"/>
        <v>#DIV/0!</v>
      </c>
      <c r="Q178" s="229" t="e">
        <f t="shared" si="47"/>
        <v>#DIV/0!</v>
      </c>
    </row>
    <row r="179" spans="1:17" x14ac:dyDescent="0.35">
      <c r="A179" s="26">
        <f t="shared" si="35"/>
        <v>0</v>
      </c>
      <c r="B179" s="29"/>
      <c r="C179" s="27" t="e">
        <f t="shared" si="36"/>
        <v>#DIV/0!</v>
      </c>
      <c r="D179" s="27" t="e">
        <f t="shared" si="37"/>
        <v>#DIV/0!</v>
      </c>
      <c r="E179" s="28" t="e">
        <f t="shared" si="48"/>
        <v>#DIV/0!</v>
      </c>
      <c r="F179" s="27" t="e">
        <f t="shared" si="38"/>
        <v>#DIV/0!</v>
      </c>
      <c r="G179" s="27" t="e">
        <f t="shared" si="39"/>
        <v>#DIV/0!</v>
      </c>
      <c r="H179" s="27" t="e">
        <f t="shared" si="40"/>
        <v>#DIV/0!</v>
      </c>
      <c r="I179" s="196" t="e">
        <f t="shared" si="41"/>
        <v>#DIV/0!</v>
      </c>
      <c r="J179" s="229" t="e">
        <f t="shared" si="49"/>
        <v>#DIV/0!</v>
      </c>
      <c r="K179" s="27" t="e">
        <f t="shared" si="42"/>
        <v>#DIV/0!</v>
      </c>
      <c r="L179" s="27">
        <f t="shared" si="43"/>
        <v>0</v>
      </c>
      <c r="M179" s="27" t="e">
        <f t="shared" si="50"/>
        <v>#DIV/0!</v>
      </c>
      <c r="N179" s="26" t="e">
        <f t="shared" si="44"/>
        <v>#DIV/0!</v>
      </c>
      <c r="O179" s="26" t="e">
        <f t="shared" si="45"/>
        <v>#DIV/0!</v>
      </c>
      <c r="P179" s="27" t="e">
        <f t="shared" si="46"/>
        <v>#DIV/0!</v>
      </c>
      <c r="Q179" s="229" t="e">
        <f t="shared" si="47"/>
        <v>#DIV/0!</v>
      </c>
    </row>
    <row r="180" spans="1:17" x14ac:dyDescent="0.35">
      <c r="A180" s="26">
        <f t="shared" si="35"/>
        <v>0</v>
      </c>
      <c r="B180" s="29"/>
      <c r="C180" s="27" t="e">
        <f t="shared" si="36"/>
        <v>#DIV/0!</v>
      </c>
      <c r="D180" s="27" t="e">
        <f t="shared" si="37"/>
        <v>#DIV/0!</v>
      </c>
      <c r="E180" s="28" t="e">
        <f t="shared" si="48"/>
        <v>#DIV/0!</v>
      </c>
      <c r="F180" s="27" t="e">
        <f t="shared" si="38"/>
        <v>#DIV/0!</v>
      </c>
      <c r="G180" s="27" t="e">
        <f t="shared" si="39"/>
        <v>#DIV/0!</v>
      </c>
      <c r="H180" s="27" t="e">
        <f t="shared" si="40"/>
        <v>#DIV/0!</v>
      </c>
      <c r="I180" s="196" t="e">
        <f t="shared" si="41"/>
        <v>#DIV/0!</v>
      </c>
      <c r="J180" s="229" t="e">
        <f t="shared" si="49"/>
        <v>#DIV/0!</v>
      </c>
      <c r="K180" s="27" t="e">
        <f t="shared" si="42"/>
        <v>#DIV/0!</v>
      </c>
      <c r="L180" s="27">
        <f t="shared" si="43"/>
        <v>0</v>
      </c>
      <c r="M180" s="27" t="e">
        <f t="shared" si="50"/>
        <v>#DIV/0!</v>
      </c>
      <c r="N180" s="26" t="e">
        <f t="shared" si="44"/>
        <v>#DIV/0!</v>
      </c>
      <c r="O180" s="26" t="e">
        <f t="shared" si="45"/>
        <v>#DIV/0!</v>
      </c>
      <c r="P180" s="27" t="e">
        <f t="shared" si="46"/>
        <v>#DIV/0!</v>
      </c>
      <c r="Q180" s="229" t="e">
        <f t="shared" si="47"/>
        <v>#DIV/0!</v>
      </c>
    </row>
    <row r="181" spans="1:17" x14ac:dyDescent="0.35">
      <c r="A181" s="26">
        <f t="shared" si="35"/>
        <v>0</v>
      </c>
      <c r="B181" s="29"/>
      <c r="C181" s="27" t="e">
        <f t="shared" si="36"/>
        <v>#DIV/0!</v>
      </c>
      <c r="D181" s="27" t="e">
        <f t="shared" si="37"/>
        <v>#DIV/0!</v>
      </c>
      <c r="E181" s="28" t="e">
        <f t="shared" si="48"/>
        <v>#DIV/0!</v>
      </c>
      <c r="F181" s="27" t="e">
        <f t="shared" si="38"/>
        <v>#DIV/0!</v>
      </c>
      <c r="G181" s="27" t="e">
        <f t="shared" si="39"/>
        <v>#DIV/0!</v>
      </c>
      <c r="H181" s="27" t="e">
        <f t="shared" si="40"/>
        <v>#DIV/0!</v>
      </c>
      <c r="I181" s="196" t="e">
        <f t="shared" si="41"/>
        <v>#DIV/0!</v>
      </c>
      <c r="J181" s="229" t="e">
        <f t="shared" si="49"/>
        <v>#DIV/0!</v>
      </c>
      <c r="K181" s="27" t="e">
        <f t="shared" si="42"/>
        <v>#DIV/0!</v>
      </c>
      <c r="L181" s="27">
        <f t="shared" si="43"/>
        <v>0</v>
      </c>
      <c r="M181" s="27" t="e">
        <f t="shared" si="50"/>
        <v>#DIV/0!</v>
      </c>
      <c r="N181" s="26" t="e">
        <f t="shared" si="44"/>
        <v>#DIV/0!</v>
      </c>
      <c r="O181" s="26" t="e">
        <f t="shared" si="45"/>
        <v>#DIV/0!</v>
      </c>
      <c r="P181" s="27" t="e">
        <f t="shared" si="46"/>
        <v>#DIV/0!</v>
      </c>
      <c r="Q181" s="229" t="e">
        <f t="shared" si="47"/>
        <v>#DIV/0!</v>
      </c>
    </row>
    <row r="182" spans="1:17" x14ac:dyDescent="0.35">
      <c r="A182" s="26">
        <f t="shared" si="35"/>
        <v>0</v>
      </c>
      <c r="B182" s="29"/>
      <c r="C182" s="27" t="e">
        <f t="shared" si="36"/>
        <v>#DIV/0!</v>
      </c>
      <c r="D182" s="27" t="e">
        <f t="shared" si="37"/>
        <v>#DIV/0!</v>
      </c>
      <c r="E182" s="28" t="e">
        <f t="shared" si="48"/>
        <v>#DIV/0!</v>
      </c>
      <c r="F182" s="27" t="e">
        <f t="shared" si="38"/>
        <v>#DIV/0!</v>
      </c>
      <c r="G182" s="27" t="e">
        <f t="shared" si="39"/>
        <v>#DIV/0!</v>
      </c>
      <c r="H182" s="27" t="e">
        <f t="shared" si="40"/>
        <v>#DIV/0!</v>
      </c>
      <c r="I182" s="196" t="e">
        <f t="shared" si="41"/>
        <v>#DIV/0!</v>
      </c>
      <c r="J182" s="229" t="e">
        <f t="shared" si="49"/>
        <v>#DIV/0!</v>
      </c>
      <c r="K182" s="27" t="e">
        <f t="shared" si="42"/>
        <v>#DIV/0!</v>
      </c>
      <c r="L182" s="27">
        <f t="shared" si="43"/>
        <v>0</v>
      </c>
      <c r="M182" s="27" t="e">
        <f t="shared" si="50"/>
        <v>#DIV/0!</v>
      </c>
      <c r="N182" s="26" t="e">
        <f t="shared" si="44"/>
        <v>#DIV/0!</v>
      </c>
      <c r="O182" s="26" t="e">
        <f t="shared" si="45"/>
        <v>#DIV/0!</v>
      </c>
      <c r="P182" s="27" t="e">
        <f t="shared" si="46"/>
        <v>#DIV/0!</v>
      </c>
      <c r="Q182" s="229" t="e">
        <f t="shared" si="47"/>
        <v>#DIV/0!</v>
      </c>
    </row>
    <row r="183" spans="1:17" x14ac:dyDescent="0.35">
      <c r="A183" s="26">
        <f t="shared" si="35"/>
        <v>0</v>
      </c>
      <c r="B183" s="29"/>
      <c r="C183" s="27" t="e">
        <f t="shared" si="36"/>
        <v>#DIV/0!</v>
      </c>
      <c r="D183" s="27" t="e">
        <f t="shared" si="37"/>
        <v>#DIV/0!</v>
      </c>
      <c r="E183" s="28" t="e">
        <f t="shared" si="48"/>
        <v>#DIV/0!</v>
      </c>
      <c r="F183" s="27" t="e">
        <f t="shared" si="38"/>
        <v>#DIV/0!</v>
      </c>
      <c r="G183" s="27" t="e">
        <f t="shared" si="39"/>
        <v>#DIV/0!</v>
      </c>
      <c r="H183" s="27" t="e">
        <f t="shared" si="40"/>
        <v>#DIV/0!</v>
      </c>
      <c r="I183" s="196" t="e">
        <f t="shared" si="41"/>
        <v>#DIV/0!</v>
      </c>
      <c r="J183" s="229" t="e">
        <f t="shared" si="49"/>
        <v>#DIV/0!</v>
      </c>
      <c r="K183" s="27" t="e">
        <f t="shared" si="42"/>
        <v>#DIV/0!</v>
      </c>
      <c r="L183" s="27">
        <f t="shared" si="43"/>
        <v>0</v>
      </c>
      <c r="M183" s="27" t="e">
        <f t="shared" si="50"/>
        <v>#DIV/0!</v>
      </c>
      <c r="N183" s="26" t="e">
        <f t="shared" si="44"/>
        <v>#DIV/0!</v>
      </c>
      <c r="O183" s="26" t="e">
        <f t="shared" si="45"/>
        <v>#DIV/0!</v>
      </c>
      <c r="P183" s="27" t="e">
        <f t="shared" si="46"/>
        <v>#DIV/0!</v>
      </c>
      <c r="Q183" s="229" t="e">
        <f t="shared" si="47"/>
        <v>#DIV/0!</v>
      </c>
    </row>
    <row r="184" spans="1:17" x14ac:dyDescent="0.35">
      <c r="A184" s="26">
        <f t="shared" si="35"/>
        <v>0</v>
      </c>
      <c r="B184" s="29"/>
      <c r="C184" s="27" t="e">
        <f t="shared" si="36"/>
        <v>#DIV/0!</v>
      </c>
      <c r="D184" s="27" t="e">
        <f t="shared" si="37"/>
        <v>#DIV/0!</v>
      </c>
      <c r="E184" s="28" t="e">
        <f t="shared" si="48"/>
        <v>#DIV/0!</v>
      </c>
      <c r="F184" s="27" t="e">
        <f t="shared" si="38"/>
        <v>#DIV/0!</v>
      </c>
      <c r="G184" s="27" t="e">
        <f t="shared" si="39"/>
        <v>#DIV/0!</v>
      </c>
      <c r="H184" s="27" t="e">
        <f t="shared" si="40"/>
        <v>#DIV/0!</v>
      </c>
      <c r="I184" s="196" t="e">
        <f t="shared" si="41"/>
        <v>#DIV/0!</v>
      </c>
      <c r="J184" s="229" t="e">
        <f t="shared" si="49"/>
        <v>#DIV/0!</v>
      </c>
      <c r="K184" s="27" t="e">
        <f t="shared" si="42"/>
        <v>#DIV/0!</v>
      </c>
      <c r="L184" s="27">
        <f t="shared" si="43"/>
        <v>0</v>
      </c>
      <c r="M184" s="27" t="e">
        <f t="shared" si="50"/>
        <v>#DIV/0!</v>
      </c>
      <c r="N184" s="26" t="e">
        <f t="shared" si="44"/>
        <v>#DIV/0!</v>
      </c>
      <c r="O184" s="26" t="e">
        <f t="shared" si="45"/>
        <v>#DIV/0!</v>
      </c>
      <c r="P184" s="27" t="e">
        <f t="shared" si="46"/>
        <v>#DIV/0!</v>
      </c>
      <c r="Q184" s="229" t="e">
        <f t="shared" si="47"/>
        <v>#DIV/0!</v>
      </c>
    </row>
    <row r="185" spans="1:17" x14ac:dyDescent="0.35">
      <c r="A185" s="26">
        <f t="shared" si="35"/>
        <v>0</v>
      </c>
      <c r="B185" s="29"/>
      <c r="C185" s="27" t="e">
        <f t="shared" si="36"/>
        <v>#DIV/0!</v>
      </c>
      <c r="D185" s="27" t="e">
        <f t="shared" si="37"/>
        <v>#DIV/0!</v>
      </c>
      <c r="E185" s="28" t="e">
        <f t="shared" si="48"/>
        <v>#DIV/0!</v>
      </c>
      <c r="F185" s="27" t="e">
        <f t="shared" si="38"/>
        <v>#DIV/0!</v>
      </c>
      <c r="G185" s="27" t="e">
        <f t="shared" si="39"/>
        <v>#DIV/0!</v>
      </c>
      <c r="H185" s="27" t="e">
        <f t="shared" si="40"/>
        <v>#DIV/0!</v>
      </c>
      <c r="I185" s="196" t="e">
        <f t="shared" si="41"/>
        <v>#DIV/0!</v>
      </c>
      <c r="J185" s="229" t="e">
        <f t="shared" si="49"/>
        <v>#DIV/0!</v>
      </c>
      <c r="K185" s="27" t="e">
        <f t="shared" si="42"/>
        <v>#DIV/0!</v>
      </c>
      <c r="L185" s="27">
        <f t="shared" si="43"/>
        <v>0</v>
      </c>
      <c r="M185" s="27" t="e">
        <f t="shared" si="50"/>
        <v>#DIV/0!</v>
      </c>
      <c r="N185" s="26" t="e">
        <f t="shared" si="44"/>
        <v>#DIV/0!</v>
      </c>
      <c r="O185" s="26" t="e">
        <f t="shared" si="45"/>
        <v>#DIV/0!</v>
      </c>
      <c r="P185" s="27" t="e">
        <f t="shared" si="46"/>
        <v>#DIV/0!</v>
      </c>
      <c r="Q185" s="229" t="e">
        <f t="shared" si="47"/>
        <v>#DIV/0!</v>
      </c>
    </row>
    <row r="186" spans="1:17" x14ac:dyDescent="0.35">
      <c r="A186" s="26">
        <f t="shared" si="35"/>
        <v>0</v>
      </c>
      <c r="B186" s="29"/>
      <c r="C186" s="27" t="e">
        <f t="shared" si="36"/>
        <v>#DIV/0!</v>
      </c>
      <c r="D186" s="27" t="e">
        <f t="shared" si="37"/>
        <v>#DIV/0!</v>
      </c>
      <c r="E186" s="28" t="e">
        <f t="shared" si="48"/>
        <v>#DIV/0!</v>
      </c>
      <c r="F186" s="27" t="e">
        <f t="shared" si="38"/>
        <v>#DIV/0!</v>
      </c>
      <c r="G186" s="27" t="e">
        <f t="shared" si="39"/>
        <v>#DIV/0!</v>
      </c>
      <c r="H186" s="27" t="e">
        <f t="shared" si="40"/>
        <v>#DIV/0!</v>
      </c>
      <c r="I186" s="196" t="e">
        <f t="shared" si="41"/>
        <v>#DIV/0!</v>
      </c>
      <c r="J186" s="229" t="e">
        <f t="shared" si="49"/>
        <v>#DIV/0!</v>
      </c>
      <c r="K186" s="27" t="e">
        <f t="shared" si="42"/>
        <v>#DIV/0!</v>
      </c>
      <c r="L186" s="27">
        <f t="shared" si="43"/>
        <v>0</v>
      </c>
      <c r="M186" s="27" t="e">
        <f t="shared" si="50"/>
        <v>#DIV/0!</v>
      </c>
      <c r="N186" s="26" t="e">
        <f t="shared" si="44"/>
        <v>#DIV/0!</v>
      </c>
      <c r="O186" s="26" t="e">
        <f t="shared" si="45"/>
        <v>#DIV/0!</v>
      </c>
      <c r="P186" s="27" t="e">
        <f t="shared" si="46"/>
        <v>#DIV/0!</v>
      </c>
      <c r="Q186" s="229" t="e">
        <f t="shared" si="47"/>
        <v>#DIV/0!</v>
      </c>
    </row>
    <row r="187" spans="1:17" x14ac:dyDescent="0.35">
      <c r="A187" s="26">
        <f t="shared" si="35"/>
        <v>0</v>
      </c>
      <c r="B187" s="29"/>
      <c r="C187" s="27" t="e">
        <f t="shared" si="36"/>
        <v>#DIV/0!</v>
      </c>
      <c r="D187" s="27" t="e">
        <f t="shared" si="37"/>
        <v>#DIV/0!</v>
      </c>
      <c r="E187" s="28" t="e">
        <f t="shared" si="48"/>
        <v>#DIV/0!</v>
      </c>
      <c r="F187" s="27" t="e">
        <f t="shared" si="38"/>
        <v>#DIV/0!</v>
      </c>
      <c r="G187" s="27" t="e">
        <f t="shared" si="39"/>
        <v>#DIV/0!</v>
      </c>
      <c r="H187" s="27" t="e">
        <f t="shared" si="40"/>
        <v>#DIV/0!</v>
      </c>
      <c r="I187" s="196" t="e">
        <f t="shared" si="41"/>
        <v>#DIV/0!</v>
      </c>
      <c r="J187" s="229" t="e">
        <f t="shared" si="49"/>
        <v>#DIV/0!</v>
      </c>
      <c r="K187" s="27" t="e">
        <f t="shared" si="42"/>
        <v>#DIV/0!</v>
      </c>
      <c r="L187" s="27">
        <f t="shared" si="43"/>
        <v>0</v>
      </c>
      <c r="M187" s="27" t="e">
        <f t="shared" si="50"/>
        <v>#DIV/0!</v>
      </c>
      <c r="N187" s="26" t="e">
        <f t="shared" si="44"/>
        <v>#DIV/0!</v>
      </c>
      <c r="O187" s="26" t="e">
        <f t="shared" si="45"/>
        <v>#DIV/0!</v>
      </c>
      <c r="P187" s="27" t="e">
        <f t="shared" si="46"/>
        <v>#DIV/0!</v>
      </c>
      <c r="Q187" s="229" t="e">
        <f t="shared" si="47"/>
        <v>#DIV/0!</v>
      </c>
    </row>
    <row r="188" spans="1:17" x14ac:dyDescent="0.35">
      <c r="A188" s="26">
        <f t="shared" si="35"/>
        <v>0</v>
      </c>
      <c r="B188" s="29"/>
      <c r="C188" s="27" t="e">
        <f t="shared" si="36"/>
        <v>#DIV/0!</v>
      </c>
      <c r="D188" s="27" t="e">
        <f t="shared" si="37"/>
        <v>#DIV/0!</v>
      </c>
      <c r="E188" s="28" t="e">
        <f t="shared" si="48"/>
        <v>#DIV/0!</v>
      </c>
      <c r="F188" s="27" t="e">
        <f t="shared" si="38"/>
        <v>#DIV/0!</v>
      </c>
      <c r="G188" s="27" t="e">
        <f t="shared" si="39"/>
        <v>#DIV/0!</v>
      </c>
      <c r="H188" s="27" t="e">
        <f t="shared" si="40"/>
        <v>#DIV/0!</v>
      </c>
      <c r="I188" s="196" t="e">
        <f t="shared" si="41"/>
        <v>#DIV/0!</v>
      </c>
      <c r="J188" s="229" t="e">
        <f t="shared" si="49"/>
        <v>#DIV/0!</v>
      </c>
      <c r="K188" s="27" t="e">
        <f t="shared" si="42"/>
        <v>#DIV/0!</v>
      </c>
      <c r="L188" s="27">
        <f t="shared" si="43"/>
        <v>0</v>
      </c>
      <c r="M188" s="27" t="e">
        <f t="shared" si="50"/>
        <v>#DIV/0!</v>
      </c>
      <c r="N188" s="26" t="e">
        <f t="shared" si="44"/>
        <v>#DIV/0!</v>
      </c>
      <c r="O188" s="26" t="e">
        <f t="shared" si="45"/>
        <v>#DIV/0!</v>
      </c>
      <c r="P188" s="27" t="e">
        <f t="shared" si="46"/>
        <v>#DIV/0!</v>
      </c>
      <c r="Q188" s="229" t="e">
        <f t="shared" si="47"/>
        <v>#DIV/0!</v>
      </c>
    </row>
    <row r="189" spans="1:17" x14ac:dyDescent="0.35">
      <c r="A189" s="26">
        <f t="shared" si="35"/>
        <v>0</v>
      </c>
      <c r="B189" s="29"/>
      <c r="C189" s="27" t="e">
        <f t="shared" si="36"/>
        <v>#DIV/0!</v>
      </c>
      <c r="D189" s="27" t="e">
        <f t="shared" si="37"/>
        <v>#DIV/0!</v>
      </c>
      <c r="E189" s="28" t="e">
        <f t="shared" si="48"/>
        <v>#DIV/0!</v>
      </c>
      <c r="F189" s="27" t="e">
        <f t="shared" si="38"/>
        <v>#DIV/0!</v>
      </c>
      <c r="G189" s="27" t="e">
        <f t="shared" si="39"/>
        <v>#DIV/0!</v>
      </c>
      <c r="H189" s="27" t="e">
        <f t="shared" si="40"/>
        <v>#DIV/0!</v>
      </c>
      <c r="I189" s="196" t="e">
        <f t="shared" si="41"/>
        <v>#DIV/0!</v>
      </c>
      <c r="J189" s="229" t="e">
        <f t="shared" si="49"/>
        <v>#DIV/0!</v>
      </c>
      <c r="K189" s="27" t="e">
        <f t="shared" si="42"/>
        <v>#DIV/0!</v>
      </c>
      <c r="L189" s="27">
        <f t="shared" si="43"/>
        <v>0</v>
      </c>
      <c r="M189" s="27" t="e">
        <f t="shared" si="50"/>
        <v>#DIV/0!</v>
      </c>
      <c r="N189" s="26" t="e">
        <f t="shared" si="44"/>
        <v>#DIV/0!</v>
      </c>
      <c r="O189" s="26" t="e">
        <f t="shared" si="45"/>
        <v>#DIV/0!</v>
      </c>
      <c r="P189" s="27" t="e">
        <f t="shared" si="46"/>
        <v>#DIV/0!</v>
      </c>
      <c r="Q189" s="229" t="e">
        <f t="shared" si="47"/>
        <v>#DIV/0!</v>
      </c>
    </row>
    <row r="190" spans="1:17" x14ac:dyDescent="0.35">
      <c r="A190" s="26">
        <f t="shared" si="35"/>
        <v>0</v>
      </c>
      <c r="B190" s="29"/>
      <c r="C190" s="27" t="e">
        <f t="shared" si="36"/>
        <v>#DIV/0!</v>
      </c>
      <c r="D190" s="27" t="e">
        <f t="shared" si="37"/>
        <v>#DIV/0!</v>
      </c>
      <c r="E190" s="28" t="e">
        <f t="shared" si="48"/>
        <v>#DIV/0!</v>
      </c>
      <c r="F190" s="27" t="e">
        <f t="shared" si="38"/>
        <v>#DIV/0!</v>
      </c>
      <c r="G190" s="27" t="e">
        <f t="shared" si="39"/>
        <v>#DIV/0!</v>
      </c>
      <c r="H190" s="27" t="e">
        <f t="shared" si="40"/>
        <v>#DIV/0!</v>
      </c>
      <c r="I190" s="196" t="e">
        <f t="shared" si="41"/>
        <v>#DIV/0!</v>
      </c>
      <c r="J190" s="229" t="e">
        <f t="shared" si="49"/>
        <v>#DIV/0!</v>
      </c>
      <c r="K190" s="27" t="e">
        <f t="shared" si="42"/>
        <v>#DIV/0!</v>
      </c>
      <c r="L190" s="27">
        <f t="shared" si="43"/>
        <v>0</v>
      </c>
      <c r="M190" s="27" t="e">
        <f t="shared" si="50"/>
        <v>#DIV/0!</v>
      </c>
      <c r="N190" s="26" t="e">
        <f t="shared" si="44"/>
        <v>#DIV/0!</v>
      </c>
      <c r="O190" s="26" t="e">
        <f t="shared" si="45"/>
        <v>#DIV/0!</v>
      </c>
      <c r="P190" s="27" t="e">
        <f t="shared" si="46"/>
        <v>#DIV/0!</v>
      </c>
      <c r="Q190" s="229" t="e">
        <f t="shared" si="47"/>
        <v>#DIV/0!</v>
      </c>
    </row>
    <row r="191" spans="1:17" x14ac:dyDescent="0.35">
      <c r="A191" s="26">
        <f t="shared" si="35"/>
        <v>0</v>
      </c>
      <c r="B191" s="29"/>
      <c r="C191" s="27" t="e">
        <f t="shared" si="36"/>
        <v>#DIV/0!</v>
      </c>
      <c r="D191" s="27" t="e">
        <f t="shared" si="37"/>
        <v>#DIV/0!</v>
      </c>
      <c r="E191" s="28" t="e">
        <f t="shared" si="48"/>
        <v>#DIV/0!</v>
      </c>
      <c r="F191" s="27" t="e">
        <f t="shared" si="38"/>
        <v>#DIV/0!</v>
      </c>
      <c r="G191" s="27" t="e">
        <f t="shared" si="39"/>
        <v>#DIV/0!</v>
      </c>
      <c r="H191" s="27" t="e">
        <f t="shared" si="40"/>
        <v>#DIV/0!</v>
      </c>
      <c r="I191" s="196" t="e">
        <f t="shared" si="41"/>
        <v>#DIV/0!</v>
      </c>
      <c r="J191" s="229" t="e">
        <f t="shared" si="49"/>
        <v>#DIV/0!</v>
      </c>
      <c r="K191" s="27" t="e">
        <f t="shared" si="42"/>
        <v>#DIV/0!</v>
      </c>
      <c r="L191" s="27">
        <f t="shared" si="43"/>
        <v>0</v>
      </c>
      <c r="M191" s="27" t="e">
        <f t="shared" si="50"/>
        <v>#DIV/0!</v>
      </c>
      <c r="N191" s="26" t="e">
        <f t="shared" si="44"/>
        <v>#DIV/0!</v>
      </c>
      <c r="O191" s="26" t="e">
        <f t="shared" si="45"/>
        <v>#DIV/0!</v>
      </c>
      <c r="P191" s="27" t="e">
        <f t="shared" si="46"/>
        <v>#DIV/0!</v>
      </c>
      <c r="Q191" s="229" t="e">
        <f t="shared" si="47"/>
        <v>#DIV/0!</v>
      </c>
    </row>
    <row r="192" spans="1:17" x14ac:dyDescent="0.35">
      <c r="A192" s="26">
        <f t="shared" si="35"/>
        <v>0</v>
      </c>
      <c r="B192" s="29"/>
      <c r="C192" s="27" t="e">
        <f t="shared" si="36"/>
        <v>#DIV/0!</v>
      </c>
      <c r="D192" s="27" t="e">
        <f t="shared" si="37"/>
        <v>#DIV/0!</v>
      </c>
      <c r="E192" s="28" t="e">
        <f t="shared" si="48"/>
        <v>#DIV/0!</v>
      </c>
      <c r="F192" s="27" t="e">
        <f t="shared" si="38"/>
        <v>#DIV/0!</v>
      </c>
      <c r="G192" s="27" t="e">
        <f t="shared" si="39"/>
        <v>#DIV/0!</v>
      </c>
      <c r="H192" s="27" t="e">
        <f t="shared" si="40"/>
        <v>#DIV/0!</v>
      </c>
      <c r="I192" s="196" t="e">
        <f t="shared" si="41"/>
        <v>#DIV/0!</v>
      </c>
      <c r="J192" s="229" t="e">
        <f t="shared" si="49"/>
        <v>#DIV/0!</v>
      </c>
      <c r="K192" s="27" t="e">
        <f t="shared" si="42"/>
        <v>#DIV/0!</v>
      </c>
      <c r="L192" s="27">
        <f t="shared" si="43"/>
        <v>0</v>
      </c>
      <c r="M192" s="27" t="e">
        <f t="shared" si="50"/>
        <v>#DIV/0!</v>
      </c>
      <c r="N192" s="26" t="e">
        <f t="shared" si="44"/>
        <v>#DIV/0!</v>
      </c>
      <c r="O192" s="26" t="e">
        <f t="shared" si="45"/>
        <v>#DIV/0!</v>
      </c>
      <c r="P192" s="27" t="e">
        <f t="shared" si="46"/>
        <v>#DIV/0!</v>
      </c>
      <c r="Q192" s="229" t="e">
        <f t="shared" si="47"/>
        <v>#DIV/0!</v>
      </c>
    </row>
    <row r="193" spans="1:17" x14ac:dyDescent="0.35">
      <c r="A193" s="26">
        <f t="shared" si="35"/>
        <v>0</v>
      </c>
      <c r="B193" s="29"/>
      <c r="C193" s="27" t="e">
        <f t="shared" si="36"/>
        <v>#DIV/0!</v>
      </c>
      <c r="D193" s="27" t="e">
        <f t="shared" si="37"/>
        <v>#DIV/0!</v>
      </c>
      <c r="E193" s="28" t="e">
        <f t="shared" si="48"/>
        <v>#DIV/0!</v>
      </c>
      <c r="F193" s="27" t="e">
        <f t="shared" si="38"/>
        <v>#DIV/0!</v>
      </c>
      <c r="G193" s="27" t="e">
        <f t="shared" si="39"/>
        <v>#DIV/0!</v>
      </c>
      <c r="H193" s="27" t="e">
        <f t="shared" si="40"/>
        <v>#DIV/0!</v>
      </c>
      <c r="I193" s="196" t="e">
        <f t="shared" si="41"/>
        <v>#DIV/0!</v>
      </c>
      <c r="J193" s="229" t="e">
        <f t="shared" si="49"/>
        <v>#DIV/0!</v>
      </c>
      <c r="K193" s="27" t="e">
        <f t="shared" si="42"/>
        <v>#DIV/0!</v>
      </c>
      <c r="L193" s="27">
        <f t="shared" si="43"/>
        <v>0</v>
      </c>
      <c r="M193" s="27" t="e">
        <f t="shared" si="50"/>
        <v>#DIV/0!</v>
      </c>
      <c r="N193" s="26" t="e">
        <f t="shared" si="44"/>
        <v>#DIV/0!</v>
      </c>
      <c r="O193" s="26" t="e">
        <f t="shared" si="45"/>
        <v>#DIV/0!</v>
      </c>
      <c r="P193" s="27" t="e">
        <f t="shared" si="46"/>
        <v>#DIV/0!</v>
      </c>
      <c r="Q193" s="229" t="e">
        <f t="shared" si="47"/>
        <v>#DIV/0!</v>
      </c>
    </row>
    <row r="194" spans="1:17" x14ac:dyDescent="0.35">
      <c r="A194" s="26">
        <f t="shared" si="35"/>
        <v>0</v>
      </c>
      <c r="B194" s="29"/>
      <c r="C194" s="27" t="e">
        <f t="shared" si="36"/>
        <v>#DIV/0!</v>
      </c>
      <c r="D194" s="27" t="e">
        <f t="shared" si="37"/>
        <v>#DIV/0!</v>
      </c>
      <c r="E194" s="28" t="e">
        <f t="shared" si="48"/>
        <v>#DIV/0!</v>
      </c>
      <c r="F194" s="27" t="e">
        <f t="shared" si="38"/>
        <v>#DIV/0!</v>
      </c>
      <c r="G194" s="27" t="e">
        <f t="shared" si="39"/>
        <v>#DIV/0!</v>
      </c>
      <c r="H194" s="27" t="e">
        <f t="shared" si="40"/>
        <v>#DIV/0!</v>
      </c>
      <c r="I194" s="196" t="e">
        <f t="shared" si="41"/>
        <v>#DIV/0!</v>
      </c>
      <c r="J194" s="229" t="e">
        <f t="shared" si="49"/>
        <v>#DIV/0!</v>
      </c>
      <c r="K194" s="27" t="e">
        <f t="shared" si="42"/>
        <v>#DIV/0!</v>
      </c>
      <c r="L194" s="27">
        <f t="shared" si="43"/>
        <v>0</v>
      </c>
      <c r="M194" s="27" t="e">
        <f t="shared" si="50"/>
        <v>#DIV/0!</v>
      </c>
      <c r="N194" s="26" t="e">
        <f t="shared" si="44"/>
        <v>#DIV/0!</v>
      </c>
      <c r="O194" s="26" t="e">
        <f t="shared" si="45"/>
        <v>#DIV/0!</v>
      </c>
      <c r="P194" s="27" t="e">
        <f t="shared" si="46"/>
        <v>#DIV/0!</v>
      </c>
      <c r="Q194" s="229" t="e">
        <f t="shared" si="47"/>
        <v>#DIV/0!</v>
      </c>
    </row>
    <row r="195" spans="1:17" x14ac:dyDescent="0.35">
      <c r="A195" s="26">
        <f t="shared" si="35"/>
        <v>0</v>
      </c>
      <c r="B195" s="29"/>
      <c r="C195" s="27" t="e">
        <f t="shared" si="36"/>
        <v>#DIV/0!</v>
      </c>
      <c r="D195" s="27" t="e">
        <f t="shared" si="37"/>
        <v>#DIV/0!</v>
      </c>
      <c r="E195" s="28" t="e">
        <f t="shared" si="48"/>
        <v>#DIV/0!</v>
      </c>
      <c r="F195" s="27" t="e">
        <f t="shared" si="38"/>
        <v>#DIV/0!</v>
      </c>
      <c r="G195" s="27" t="e">
        <f t="shared" si="39"/>
        <v>#DIV/0!</v>
      </c>
      <c r="H195" s="27" t="e">
        <f t="shared" si="40"/>
        <v>#DIV/0!</v>
      </c>
      <c r="I195" s="196" t="e">
        <f t="shared" si="41"/>
        <v>#DIV/0!</v>
      </c>
      <c r="J195" s="229" t="e">
        <f t="shared" si="49"/>
        <v>#DIV/0!</v>
      </c>
      <c r="K195" s="27" t="e">
        <f t="shared" si="42"/>
        <v>#DIV/0!</v>
      </c>
      <c r="L195" s="27">
        <f t="shared" si="43"/>
        <v>0</v>
      </c>
      <c r="M195" s="27" t="e">
        <f t="shared" si="50"/>
        <v>#DIV/0!</v>
      </c>
      <c r="N195" s="26" t="e">
        <f t="shared" si="44"/>
        <v>#DIV/0!</v>
      </c>
      <c r="O195" s="26" t="e">
        <f t="shared" si="45"/>
        <v>#DIV/0!</v>
      </c>
      <c r="P195" s="27" t="e">
        <f t="shared" si="46"/>
        <v>#DIV/0!</v>
      </c>
      <c r="Q195" s="229" t="e">
        <f t="shared" si="47"/>
        <v>#DIV/0!</v>
      </c>
    </row>
    <row r="196" spans="1:17" x14ac:dyDescent="0.35">
      <c r="A196" s="26">
        <f t="shared" si="35"/>
        <v>0</v>
      </c>
      <c r="B196" s="29"/>
      <c r="C196" s="27" t="e">
        <f t="shared" si="36"/>
        <v>#DIV/0!</v>
      </c>
      <c r="D196" s="27" t="e">
        <f t="shared" si="37"/>
        <v>#DIV/0!</v>
      </c>
      <c r="E196" s="28" t="e">
        <f t="shared" si="48"/>
        <v>#DIV/0!</v>
      </c>
      <c r="F196" s="27" t="e">
        <f t="shared" si="38"/>
        <v>#DIV/0!</v>
      </c>
      <c r="G196" s="27" t="e">
        <f t="shared" si="39"/>
        <v>#DIV/0!</v>
      </c>
      <c r="H196" s="27" t="e">
        <f t="shared" si="40"/>
        <v>#DIV/0!</v>
      </c>
      <c r="I196" s="196" t="e">
        <f t="shared" si="41"/>
        <v>#DIV/0!</v>
      </c>
      <c r="J196" s="229" t="e">
        <f t="shared" si="49"/>
        <v>#DIV/0!</v>
      </c>
      <c r="K196" s="27" t="e">
        <f t="shared" si="42"/>
        <v>#DIV/0!</v>
      </c>
      <c r="L196" s="27">
        <f t="shared" si="43"/>
        <v>0</v>
      </c>
      <c r="M196" s="27" t="e">
        <f t="shared" si="50"/>
        <v>#DIV/0!</v>
      </c>
      <c r="N196" s="26" t="e">
        <f t="shared" si="44"/>
        <v>#DIV/0!</v>
      </c>
      <c r="O196" s="26" t="e">
        <f t="shared" si="45"/>
        <v>#DIV/0!</v>
      </c>
      <c r="P196" s="27" t="e">
        <f t="shared" si="46"/>
        <v>#DIV/0!</v>
      </c>
      <c r="Q196" s="229" t="e">
        <f t="shared" si="47"/>
        <v>#DIV/0!</v>
      </c>
    </row>
    <row r="197" spans="1:17" x14ac:dyDescent="0.35">
      <c r="A197" s="26">
        <f t="shared" si="35"/>
        <v>0</v>
      </c>
      <c r="B197" s="29"/>
      <c r="C197" s="27" t="e">
        <f t="shared" si="36"/>
        <v>#DIV/0!</v>
      </c>
      <c r="D197" s="27" t="e">
        <f t="shared" si="37"/>
        <v>#DIV/0!</v>
      </c>
      <c r="E197" s="28" t="e">
        <f t="shared" si="48"/>
        <v>#DIV/0!</v>
      </c>
      <c r="F197" s="27" t="e">
        <f t="shared" si="38"/>
        <v>#DIV/0!</v>
      </c>
      <c r="G197" s="27" t="e">
        <f t="shared" si="39"/>
        <v>#DIV/0!</v>
      </c>
      <c r="H197" s="27" t="e">
        <f t="shared" si="40"/>
        <v>#DIV/0!</v>
      </c>
      <c r="I197" s="196" t="e">
        <f t="shared" si="41"/>
        <v>#DIV/0!</v>
      </c>
      <c r="J197" s="229" t="e">
        <f t="shared" si="49"/>
        <v>#DIV/0!</v>
      </c>
      <c r="K197" s="27" t="e">
        <f t="shared" si="42"/>
        <v>#DIV/0!</v>
      </c>
      <c r="L197" s="27">
        <f t="shared" si="43"/>
        <v>0</v>
      </c>
      <c r="M197" s="27" t="e">
        <f t="shared" si="50"/>
        <v>#DIV/0!</v>
      </c>
      <c r="N197" s="26" t="e">
        <f t="shared" si="44"/>
        <v>#DIV/0!</v>
      </c>
      <c r="O197" s="26" t="e">
        <f t="shared" si="45"/>
        <v>#DIV/0!</v>
      </c>
      <c r="P197" s="27" t="e">
        <f t="shared" si="46"/>
        <v>#DIV/0!</v>
      </c>
      <c r="Q197" s="229" t="e">
        <f t="shared" si="47"/>
        <v>#DIV/0!</v>
      </c>
    </row>
    <row r="198" spans="1:17" x14ac:dyDescent="0.35">
      <c r="A198" s="26">
        <f t="shared" si="35"/>
        <v>0</v>
      </c>
      <c r="B198" s="29"/>
      <c r="C198" s="27" t="e">
        <f t="shared" si="36"/>
        <v>#DIV/0!</v>
      </c>
      <c r="D198" s="27" t="e">
        <f t="shared" si="37"/>
        <v>#DIV/0!</v>
      </c>
      <c r="E198" s="28" t="e">
        <f t="shared" si="48"/>
        <v>#DIV/0!</v>
      </c>
      <c r="F198" s="27" t="e">
        <f t="shared" si="38"/>
        <v>#DIV/0!</v>
      </c>
      <c r="G198" s="27" t="e">
        <f t="shared" si="39"/>
        <v>#DIV/0!</v>
      </c>
      <c r="H198" s="27" t="e">
        <f t="shared" si="40"/>
        <v>#DIV/0!</v>
      </c>
      <c r="I198" s="196" t="e">
        <f t="shared" si="41"/>
        <v>#DIV/0!</v>
      </c>
      <c r="J198" s="229" t="e">
        <f t="shared" si="49"/>
        <v>#DIV/0!</v>
      </c>
      <c r="K198" s="27" t="e">
        <f t="shared" si="42"/>
        <v>#DIV/0!</v>
      </c>
      <c r="L198" s="27">
        <f t="shared" si="43"/>
        <v>0</v>
      </c>
      <c r="M198" s="27" t="e">
        <f t="shared" si="50"/>
        <v>#DIV/0!</v>
      </c>
      <c r="N198" s="26" t="e">
        <f t="shared" si="44"/>
        <v>#DIV/0!</v>
      </c>
      <c r="O198" s="26" t="e">
        <f t="shared" si="45"/>
        <v>#DIV/0!</v>
      </c>
      <c r="P198" s="27" t="e">
        <f t="shared" si="46"/>
        <v>#DIV/0!</v>
      </c>
      <c r="Q198" s="229" t="e">
        <f t="shared" si="47"/>
        <v>#DIV/0!</v>
      </c>
    </row>
    <row r="199" spans="1:17" x14ac:dyDescent="0.35">
      <c r="A199" s="26">
        <f t="shared" si="35"/>
        <v>0</v>
      </c>
      <c r="B199" s="29"/>
      <c r="C199" s="27" t="e">
        <f t="shared" si="36"/>
        <v>#DIV/0!</v>
      </c>
      <c r="D199" s="27" t="e">
        <f t="shared" si="37"/>
        <v>#DIV/0!</v>
      </c>
      <c r="E199" s="28" t="e">
        <f t="shared" si="48"/>
        <v>#DIV/0!</v>
      </c>
      <c r="F199" s="27" t="e">
        <f t="shared" si="38"/>
        <v>#DIV/0!</v>
      </c>
      <c r="G199" s="27" t="e">
        <f t="shared" si="39"/>
        <v>#DIV/0!</v>
      </c>
      <c r="H199" s="27" t="e">
        <f t="shared" si="40"/>
        <v>#DIV/0!</v>
      </c>
      <c r="I199" s="196" t="e">
        <f t="shared" si="41"/>
        <v>#DIV/0!</v>
      </c>
      <c r="J199" s="229" t="e">
        <f t="shared" si="49"/>
        <v>#DIV/0!</v>
      </c>
      <c r="K199" s="27" t="e">
        <f t="shared" si="42"/>
        <v>#DIV/0!</v>
      </c>
      <c r="L199" s="27">
        <f t="shared" si="43"/>
        <v>0</v>
      </c>
      <c r="M199" s="27" t="e">
        <f t="shared" si="50"/>
        <v>#DIV/0!</v>
      </c>
      <c r="N199" s="26" t="e">
        <f t="shared" si="44"/>
        <v>#DIV/0!</v>
      </c>
      <c r="O199" s="26" t="e">
        <f t="shared" si="45"/>
        <v>#DIV/0!</v>
      </c>
      <c r="P199" s="27" t="e">
        <f t="shared" si="46"/>
        <v>#DIV/0!</v>
      </c>
      <c r="Q199" s="229" t="e">
        <f t="shared" si="47"/>
        <v>#DIV/0!</v>
      </c>
    </row>
    <row r="200" spans="1:17" x14ac:dyDescent="0.35">
      <c r="A200" s="26">
        <f t="shared" si="35"/>
        <v>0</v>
      </c>
      <c r="B200" s="29"/>
      <c r="C200" s="27" t="e">
        <f t="shared" si="36"/>
        <v>#DIV/0!</v>
      </c>
      <c r="D200" s="27" t="e">
        <f t="shared" si="37"/>
        <v>#DIV/0!</v>
      </c>
      <c r="E200" s="28" t="e">
        <f t="shared" si="48"/>
        <v>#DIV/0!</v>
      </c>
      <c r="F200" s="27" t="e">
        <f t="shared" si="38"/>
        <v>#DIV/0!</v>
      </c>
      <c r="G200" s="27" t="e">
        <f t="shared" si="39"/>
        <v>#DIV/0!</v>
      </c>
      <c r="H200" s="27" t="e">
        <f t="shared" si="40"/>
        <v>#DIV/0!</v>
      </c>
      <c r="I200" s="196" t="e">
        <f t="shared" si="41"/>
        <v>#DIV/0!</v>
      </c>
      <c r="J200" s="229" t="e">
        <f t="shared" si="49"/>
        <v>#DIV/0!</v>
      </c>
      <c r="K200" s="27" t="e">
        <f t="shared" si="42"/>
        <v>#DIV/0!</v>
      </c>
      <c r="L200" s="27">
        <f t="shared" si="43"/>
        <v>0</v>
      </c>
      <c r="M200" s="27" t="e">
        <f t="shared" si="50"/>
        <v>#DIV/0!</v>
      </c>
      <c r="N200" s="26" t="e">
        <f t="shared" si="44"/>
        <v>#DIV/0!</v>
      </c>
      <c r="O200" s="26" t="e">
        <f t="shared" si="45"/>
        <v>#DIV/0!</v>
      </c>
      <c r="P200" s="27" t="e">
        <f t="shared" si="46"/>
        <v>#DIV/0!</v>
      </c>
      <c r="Q200" s="229" t="e">
        <f t="shared" si="47"/>
        <v>#DIV/0!</v>
      </c>
    </row>
    <row r="201" spans="1:17" x14ac:dyDescent="0.35">
      <c r="A201" s="26">
        <f t="shared" si="35"/>
        <v>0</v>
      </c>
      <c r="B201" s="29"/>
      <c r="C201" s="27" t="e">
        <f t="shared" si="36"/>
        <v>#DIV/0!</v>
      </c>
      <c r="D201" s="27" t="e">
        <f t="shared" si="37"/>
        <v>#DIV/0!</v>
      </c>
      <c r="E201" s="28" t="e">
        <f t="shared" si="48"/>
        <v>#DIV/0!</v>
      </c>
      <c r="F201" s="27" t="e">
        <f t="shared" si="38"/>
        <v>#DIV/0!</v>
      </c>
      <c r="G201" s="27" t="e">
        <f t="shared" si="39"/>
        <v>#DIV/0!</v>
      </c>
      <c r="H201" s="27" t="e">
        <f t="shared" si="40"/>
        <v>#DIV/0!</v>
      </c>
      <c r="I201" s="196" t="e">
        <f t="shared" si="41"/>
        <v>#DIV/0!</v>
      </c>
      <c r="J201" s="229" t="e">
        <f t="shared" si="49"/>
        <v>#DIV/0!</v>
      </c>
      <c r="K201" s="27" t="e">
        <f t="shared" si="42"/>
        <v>#DIV/0!</v>
      </c>
      <c r="L201" s="27">
        <f t="shared" si="43"/>
        <v>0</v>
      </c>
      <c r="M201" s="27" t="e">
        <f t="shared" si="50"/>
        <v>#DIV/0!</v>
      </c>
      <c r="N201" s="26" t="e">
        <f t="shared" si="44"/>
        <v>#DIV/0!</v>
      </c>
      <c r="O201" s="26" t="e">
        <f t="shared" si="45"/>
        <v>#DIV/0!</v>
      </c>
      <c r="P201" s="27" t="e">
        <f t="shared" si="46"/>
        <v>#DIV/0!</v>
      </c>
      <c r="Q201" s="229" t="e">
        <f t="shared" si="47"/>
        <v>#DIV/0!</v>
      </c>
    </row>
    <row r="202" spans="1:17" x14ac:dyDescent="0.35">
      <c r="A202" s="26">
        <f t="shared" si="35"/>
        <v>0</v>
      </c>
      <c r="B202" s="29"/>
      <c r="C202" s="27" t="e">
        <f t="shared" si="36"/>
        <v>#DIV/0!</v>
      </c>
      <c r="D202" s="27" t="e">
        <f t="shared" si="37"/>
        <v>#DIV/0!</v>
      </c>
      <c r="E202" s="28" t="e">
        <f t="shared" si="48"/>
        <v>#DIV/0!</v>
      </c>
      <c r="F202" s="27" t="e">
        <f t="shared" si="38"/>
        <v>#DIV/0!</v>
      </c>
      <c r="G202" s="27" t="e">
        <f t="shared" si="39"/>
        <v>#DIV/0!</v>
      </c>
      <c r="H202" s="27" t="e">
        <f t="shared" si="40"/>
        <v>#DIV/0!</v>
      </c>
      <c r="I202" s="196" t="e">
        <f t="shared" si="41"/>
        <v>#DIV/0!</v>
      </c>
      <c r="J202" s="229" t="e">
        <f t="shared" si="49"/>
        <v>#DIV/0!</v>
      </c>
      <c r="K202" s="27" t="e">
        <f t="shared" si="42"/>
        <v>#DIV/0!</v>
      </c>
      <c r="L202" s="27">
        <f t="shared" si="43"/>
        <v>0</v>
      </c>
      <c r="M202" s="27" t="e">
        <f t="shared" si="50"/>
        <v>#DIV/0!</v>
      </c>
      <c r="N202" s="26" t="e">
        <f t="shared" si="44"/>
        <v>#DIV/0!</v>
      </c>
      <c r="O202" s="26" t="e">
        <f t="shared" si="45"/>
        <v>#DIV/0!</v>
      </c>
      <c r="P202" s="27" t="e">
        <f t="shared" si="46"/>
        <v>#DIV/0!</v>
      </c>
      <c r="Q202" s="229" t="e">
        <f t="shared" si="47"/>
        <v>#DIV/0!</v>
      </c>
    </row>
    <row r="203" spans="1:17" x14ac:dyDescent="0.35">
      <c r="A203" s="26">
        <f t="shared" si="35"/>
        <v>0</v>
      </c>
      <c r="B203" s="29"/>
      <c r="C203" s="27" t="e">
        <f t="shared" si="36"/>
        <v>#DIV/0!</v>
      </c>
      <c r="D203" s="27" t="e">
        <f t="shared" si="37"/>
        <v>#DIV/0!</v>
      </c>
      <c r="E203" s="28" t="e">
        <f t="shared" si="48"/>
        <v>#DIV/0!</v>
      </c>
      <c r="F203" s="27" t="e">
        <f t="shared" si="38"/>
        <v>#DIV/0!</v>
      </c>
      <c r="G203" s="27" t="e">
        <f t="shared" si="39"/>
        <v>#DIV/0!</v>
      </c>
      <c r="H203" s="27" t="e">
        <f t="shared" si="40"/>
        <v>#DIV/0!</v>
      </c>
      <c r="I203" s="196" t="e">
        <f t="shared" si="41"/>
        <v>#DIV/0!</v>
      </c>
      <c r="J203" s="229" t="e">
        <f t="shared" si="49"/>
        <v>#DIV/0!</v>
      </c>
      <c r="K203" s="27" t="e">
        <f t="shared" si="42"/>
        <v>#DIV/0!</v>
      </c>
      <c r="L203" s="27">
        <f t="shared" si="43"/>
        <v>0</v>
      </c>
      <c r="M203" s="27" t="e">
        <f t="shared" si="50"/>
        <v>#DIV/0!</v>
      </c>
      <c r="N203" s="26" t="e">
        <f t="shared" si="44"/>
        <v>#DIV/0!</v>
      </c>
      <c r="O203" s="26" t="e">
        <f t="shared" si="45"/>
        <v>#DIV/0!</v>
      </c>
      <c r="P203" s="27" t="e">
        <f t="shared" si="46"/>
        <v>#DIV/0!</v>
      </c>
      <c r="Q203" s="229" t="e">
        <f t="shared" si="47"/>
        <v>#DIV/0!</v>
      </c>
    </row>
    <row r="204" spans="1:17" x14ac:dyDescent="0.35">
      <c r="A204" s="26">
        <f t="shared" si="35"/>
        <v>0</v>
      </c>
      <c r="B204" s="29"/>
      <c r="C204" s="27" t="e">
        <f t="shared" si="36"/>
        <v>#DIV/0!</v>
      </c>
      <c r="D204" s="27" t="e">
        <f t="shared" si="37"/>
        <v>#DIV/0!</v>
      </c>
      <c r="E204" s="28" t="e">
        <f t="shared" si="48"/>
        <v>#DIV/0!</v>
      </c>
      <c r="F204" s="27" t="e">
        <f t="shared" si="38"/>
        <v>#DIV/0!</v>
      </c>
      <c r="G204" s="27" t="e">
        <f t="shared" si="39"/>
        <v>#DIV/0!</v>
      </c>
      <c r="H204" s="27" t="e">
        <f t="shared" si="40"/>
        <v>#DIV/0!</v>
      </c>
      <c r="I204" s="196" t="e">
        <f t="shared" si="41"/>
        <v>#DIV/0!</v>
      </c>
      <c r="J204" s="229" t="e">
        <f t="shared" si="49"/>
        <v>#DIV/0!</v>
      </c>
      <c r="K204" s="27" t="e">
        <f t="shared" si="42"/>
        <v>#DIV/0!</v>
      </c>
      <c r="L204" s="27">
        <f t="shared" si="43"/>
        <v>0</v>
      </c>
      <c r="M204" s="27" t="e">
        <f t="shared" si="50"/>
        <v>#DIV/0!</v>
      </c>
      <c r="N204" s="26" t="e">
        <f t="shared" si="44"/>
        <v>#DIV/0!</v>
      </c>
      <c r="O204" s="26" t="e">
        <f t="shared" si="45"/>
        <v>#DIV/0!</v>
      </c>
      <c r="P204" s="27" t="e">
        <f t="shared" si="46"/>
        <v>#DIV/0!</v>
      </c>
      <c r="Q204" s="229" t="e">
        <f t="shared" si="47"/>
        <v>#DIV/0!</v>
      </c>
    </row>
    <row r="205" spans="1:17" x14ac:dyDescent="0.35">
      <c r="A205" s="26">
        <f t="shared" ref="A205:A209" si="51">A99</f>
        <v>0</v>
      </c>
      <c r="B205" s="29"/>
      <c r="C205" s="27" t="e">
        <f t="shared" si="36"/>
        <v>#DIV/0!</v>
      </c>
      <c r="D205" s="27" t="e">
        <f t="shared" si="37"/>
        <v>#DIV/0!</v>
      </c>
      <c r="E205" s="28" t="e">
        <f t="shared" si="48"/>
        <v>#DIV/0!</v>
      </c>
      <c r="F205" s="27" t="e">
        <f t="shared" si="38"/>
        <v>#DIV/0!</v>
      </c>
      <c r="G205" s="27" t="e">
        <f t="shared" si="39"/>
        <v>#DIV/0!</v>
      </c>
      <c r="H205" s="27" t="e">
        <f t="shared" si="40"/>
        <v>#DIV/0!</v>
      </c>
      <c r="I205" s="196" t="e">
        <f t="shared" si="41"/>
        <v>#DIV/0!</v>
      </c>
      <c r="J205" s="229" t="e">
        <f t="shared" si="49"/>
        <v>#DIV/0!</v>
      </c>
      <c r="K205" s="27" t="e">
        <f t="shared" si="42"/>
        <v>#DIV/0!</v>
      </c>
      <c r="L205" s="27">
        <f t="shared" si="43"/>
        <v>0</v>
      </c>
      <c r="M205" s="27" t="e">
        <f t="shared" si="50"/>
        <v>#DIV/0!</v>
      </c>
      <c r="N205" s="26" t="e">
        <f t="shared" si="44"/>
        <v>#DIV/0!</v>
      </c>
      <c r="O205" s="26" t="e">
        <f t="shared" si="45"/>
        <v>#DIV/0!</v>
      </c>
      <c r="P205" s="27" t="e">
        <f t="shared" si="46"/>
        <v>#DIV/0!</v>
      </c>
      <c r="Q205" s="229" t="e">
        <f t="shared" si="47"/>
        <v>#DIV/0!</v>
      </c>
    </row>
    <row r="206" spans="1:17" x14ac:dyDescent="0.35">
      <c r="A206" s="26">
        <f t="shared" si="51"/>
        <v>0</v>
      </c>
      <c r="B206" s="29"/>
      <c r="C206" s="27" t="e">
        <f t="shared" ref="C206:C209" si="52">ROUND(F100/E100,2)</f>
        <v>#DIV/0!</v>
      </c>
      <c r="D206" s="27" t="e">
        <f t="shared" ref="D206:D209" si="53">H100</f>
        <v>#DIV/0!</v>
      </c>
      <c r="E206" s="28" t="e">
        <f t="shared" si="48"/>
        <v>#DIV/0!</v>
      </c>
      <c r="F206" s="27" t="e">
        <f t="shared" ref="F206:F209" si="54">ROUND(D206*E100,2)</f>
        <v>#DIV/0!</v>
      </c>
      <c r="G206" s="27" t="e">
        <f t="shared" ref="G206:G207" si="55">ROUND(G100*E100,2)</f>
        <v>#DIV/0!</v>
      </c>
      <c r="H206" s="27" t="e">
        <f t="shared" ref="H206:H209" si="56">ROUND(J206*E100,2)</f>
        <v>#DIV/0!</v>
      </c>
      <c r="I206" s="196" t="e">
        <f t="shared" ref="I206:I209" si="57">ROUND(J206*E100,2)</f>
        <v>#DIV/0!</v>
      </c>
      <c r="J206" s="229" t="e">
        <f t="shared" si="49"/>
        <v>#DIV/0!</v>
      </c>
      <c r="K206" s="27" t="e">
        <f t="shared" ref="K206:K208" si="58">ROUND(K100/E100,2)</f>
        <v>#DIV/0!</v>
      </c>
      <c r="L206" s="27">
        <f t="shared" ref="L206:L209" si="59">ROUND(F100*0.1,2)</f>
        <v>0</v>
      </c>
      <c r="M206" s="27" t="e">
        <f t="shared" si="50"/>
        <v>#DIV/0!</v>
      </c>
      <c r="N206" s="26" t="e">
        <f t="shared" ref="N206:N209" si="60">IF(D206&gt;=M206,$M$2,$M$3)</f>
        <v>#DIV/0!</v>
      </c>
      <c r="O206" s="26" t="e">
        <f t="shared" si="45"/>
        <v>#DIV/0!</v>
      </c>
      <c r="P206" s="27" t="e">
        <f t="shared" ref="P206:P209" si="61">(H206+J100)-F100</f>
        <v>#DIV/0!</v>
      </c>
      <c r="Q206" s="229" t="e">
        <f t="shared" ref="Q206:Q207" si="62">F100-G206</f>
        <v>#DIV/0!</v>
      </c>
    </row>
    <row r="207" spans="1:17" x14ac:dyDescent="0.35">
      <c r="A207" s="26">
        <f t="shared" si="51"/>
        <v>0</v>
      </c>
      <c r="B207" s="29"/>
      <c r="C207" s="27" t="e">
        <f t="shared" si="52"/>
        <v>#DIV/0!</v>
      </c>
      <c r="D207" s="27" t="e">
        <f t="shared" si="53"/>
        <v>#DIV/0!</v>
      </c>
      <c r="E207" s="28" t="e">
        <f t="shared" si="48"/>
        <v>#DIV/0!</v>
      </c>
      <c r="F207" s="27" t="e">
        <f t="shared" si="54"/>
        <v>#DIV/0!</v>
      </c>
      <c r="G207" s="27" t="e">
        <f t="shared" si="55"/>
        <v>#DIV/0!</v>
      </c>
      <c r="H207" s="27" t="e">
        <f t="shared" si="56"/>
        <v>#DIV/0!</v>
      </c>
      <c r="I207" s="196" t="e">
        <f t="shared" si="57"/>
        <v>#DIV/0!</v>
      </c>
      <c r="J207" s="229" t="e">
        <f t="shared" si="49"/>
        <v>#DIV/0!</v>
      </c>
      <c r="K207" s="27" t="e">
        <f t="shared" si="58"/>
        <v>#DIV/0!</v>
      </c>
      <c r="L207" s="27">
        <f t="shared" si="59"/>
        <v>0</v>
      </c>
      <c r="M207" s="27" t="e">
        <f t="shared" si="50"/>
        <v>#DIV/0!</v>
      </c>
      <c r="N207" s="26" t="e">
        <f t="shared" si="60"/>
        <v>#DIV/0!</v>
      </c>
      <c r="O207" s="26" t="e">
        <f t="shared" si="45"/>
        <v>#DIV/0!</v>
      </c>
      <c r="P207" s="27" t="e">
        <f t="shared" si="61"/>
        <v>#DIV/0!</v>
      </c>
      <c r="Q207" s="229" t="e">
        <f t="shared" si="62"/>
        <v>#DIV/0!</v>
      </c>
    </row>
    <row r="208" spans="1:17" x14ac:dyDescent="0.35">
      <c r="A208" s="26">
        <f t="shared" si="51"/>
        <v>0</v>
      </c>
      <c r="B208" s="29"/>
      <c r="C208" s="27" t="e">
        <f t="shared" si="52"/>
        <v>#DIV/0!</v>
      </c>
      <c r="D208" s="27" t="e">
        <f t="shared" si="53"/>
        <v>#DIV/0!</v>
      </c>
      <c r="E208" s="28" t="e">
        <f t="shared" si="48"/>
        <v>#DIV/0!</v>
      </c>
      <c r="F208" s="27" t="e">
        <f t="shared" si="54"/>
        <v>#DIV/0!</v>
      </c>
      <c r="G208" s="27" t="e">
        <f>ROUND(G102*E102,2)</f>
        <v>#DIV/0!</v>
      </c>
      <c r="H208" s="27" t="e">
        <f t="shared" si="56"/>
        <v>#DIV/0!</v>
      </c>
      <c r="I208" s="196" t="e">
        <f t="shared" si="57"/>
        <v>#DIV/0!</v>
      </c>
      <c r="J208" s="229" t="e">
        <f t="shared" si="49"/>
        <v>#DIV/0!</v>
      </c>
      <c r="K208" s="27" t="e">
        <f t="shared" si="58"/>
        <v>#DIV/0!</v>
      </c>
      <c r="L208" s="27">
        <f t="shared" si="59"/>
        <v>0</v>
      </c>
      <c r="M208" s="27" t="e">
        <f t="shared" si="50"/>
        <v>#DIV/0!</v>
      </c>
      <c r="N208" s="26" t="e">
        <f t="shared" si="60"/>
        <v>#DIV/0!</v>
      </c>
      <c r="O208" s="26" t="e">
        <f t="shared" si="45"/>
        <v>#DIV/0!</v>
      </c>
      <c r="P208" s="27" t="e">
        <f t="shared" si="61"/>
        <v>#DIV/0!</v>
      </c>
      <c r="Q208" s="229" t="e">
        <f>F102-G208</f>
        <v>#DIV/0!</v>
      </c>
    </row>
    <row r="209" spans="1:17" x14ac:dyDescent="0.35">
      <c r="A209" s="26">
        <f t="shared" si="51"/>
        <v>0</v>
      </c>
      <c r="B209" s="29"/>
      <c r="C209" s="27" t="e">
        <f t="shared" si="52"/>
        <v>#DIV/0!</v>
      </c>
      <c r="D209" s="27" t="e">
        <f t="shared" si="53"/>
        <v>#DIV/0!</v>
      </c>
      <c r="E209" s="28" t="e">
        <f t="shared" si="48"/>
        <v>#DIV/0!</v>
      </c>
      <c r="F209" s="27" t="e">
        <f t="shared" si="54"/>
        <v>#DIV/0!</v>
      </c>
      <c r="G209" s="27" t="e">
        <f>(G103*E103)</f>
        <v>#DIV/0!</v>
      </c>
      <c r="H209" s="27" t="e">
        <f t="shared" si="56"/>
        <v>#DIV/0!</v>
      </c>
      <c r="I209" s="196" t="e">
        <f t="shared" si="57"/>
        <v>#DIV/0!</v>
      </c>
      <c r="J209" s="229" t="e">
        <f t="shared" si="49"/>
        <v>#DIV/0!</v>
      </c>
      <c r="K209" s="27" t="e">
        <f>K103/E103</f>
        <v>#DIV/0!</v>
      </c>
      <c r="L209" s="27">
        <f t="shared" si="59"/>
        <v>0</v>
      </c>
      <c r="M209" s="27" t="e">
        <f t="shared" si="50"/>
        <v>#DIV/0!</v>
      </c>
      <c r="N209" s="26" t="e">
        <f t="shared" si="60"/>
        <v>#DIV/0!</v>
      </c>
      <c r="O209" s="26" t="e">
        <f t="shared" si="45"/>
        <v>#DIV/0!</v>
      </c>
      <c r="P209" s="27" t="e">
        <f t="shared" si="61"/>
        <v>#DIV/0!</v>
      </c>
      <c r="Q209" s="229" t="e">
        <f>F103-G209</f>
        <v>#DIV/0!</v>
      </c>
    </row>
    <row r="210" spans="1:17" x14ac:dyDescent="0.35">
      <c r="A210" s="24"/>
      <c r="B210" s="24">
        <f>SUMIF(B110:B209,"&gt;0")</f>
        <v>0</v>
      </c>
      <c r="C210" s="24"/>
      <c r="D210" s="24"/>
      <c r="E210" s="24"/>
      <c r="F210" s="24">
        <f>SUMIF(F110:F209,"&gt;0")</f>
        <v>0</v>
      </c>
      <c r="G210" s="24">
        <f>SUMIF(G110:G209,"&gt;0")</f>
        <v>0</v>
      </c>
      <c r="H210" s="24">
        <f>SUMIF(H110:H209,"&gt;0")</f>
        <v>0</v>
      </c>
      <c r="I210" s="24">
        <f>SUMIF(I110:I209,"&gt;0")</f>
        <v>0</v>
      </c>
      <c r="J210" s="24"/>
      <c r="K210" s="24"/>
      <c r="L210" s="24">
        <f>SUM(L110:L209)</f>
        <v>0</v>
      </c>
      <c r="M210" s="24"/>
      <c r="N210" s="24"/>
      <c r="O210" s="24"/>
      <c r="P210" s="24"/>
      <c r="Q210" s="24"/>
    </row>
    <row r="221" spans="1:17" x14ac:dyDescent="0.35">
      <c r="K221" s="231"/>
    </row>
  </sheetData>
  <autoFilter ref="A3:A210" xr:uid="{00000000-0009-0000-0000-000002000000}"/>
  <customSheetViews>
    <customSheetView guid="{E2CA3BA4-8D76-48E8-9723-93E9D6FE16B2}" scale="70" fitToPage="1" showAutoFilter="1" state="hidden" topLeftCell="D88">
      <selection activeCell="M104" sqref="M104"/>
      <pageMargins left="0.7" right="0.7" top="0.75" bottom="0.75" header="0.3" footer="0.3"/>
      <pageSetup paperSize="9" scale="39" fitToHeight="0" orientation="landscape" r:id="rId1"/>
      <autoFilter ref="A3:A210" xr:uid="{00000000-0000-0000-0000-000000000000}"/>
    </customSheetView>
  </customSheetViews>
  <mergeCells count="106">
    <mergeCell ref="B91:D91"/>
    <mergeCell ref="B92:D92"/>
    <mergeCell ref="B93:D93"/>
    <mergeCell ref="B94:D94"/>
    <mergeCell ref="B95:D95"/>
    <mergeCell ref="B96:D96"/>
    <mergeCell ref="B103:D103"/>
    <mergeCell ref="B108:Q108"/>
    <mergeCell ref="B97:D97"/>
    <mergeCell ref="B98:D98"/>
    <mergeCell ref="B99:D99"/>
    <mergeCell ref="B100:D100"/>
    <mergeCell ref="B101:D101"/>
    <mergeCell ref="B102:D102"/>
    <mergeCell ref="A105:E105"/>
    <mergeCell ref="A106:E106"/>
    <mergeCell ref="B82:D82"/>
    <mergeCell ref="B83:D83"/>
    <mergeCell ref="B84:D84"/>
    <mergeCell ref="B85:D85"/>
    <mergeCell ref="B86:D86"/>
    <mergeCell ref="B87:D87"/>
    <mergeCell ref="B88:D88"/>
    <mergeCell ref="B89:D89"/>
    <mergeCell ref="B90:D90"/>
    <mergeCell ref="B73:D73"/>
    <mergeCell ref="B74:D74"/>
    <mergeCell ref="B75:D75"/>
    <mergeCell ref="B76:D76"/>
    <mergeCell ref="B77:D77"/>
    <mergeCell ref="B78:D78"/>
    <mergeCell ref="B79:D79"/>
    <mergeCell ref="B80:D80"/>
    <mergeCell ref="B81:D81"/>
    <mergeCell ref="B64:D64"/>
    <mergeCell ref="B65:D65"/>
    <mergeCell ref="B66:D66"/>
    <mergeCell ref="B67:D67"/>
    <mergeCell ref="B68:D68"/>
    <mergeCell ref="B69:D69"/>
    <mergeCell ref="B70:D70"/>
    <mergeCell ref="B71:D71"/>
    <mergeCell ref="B72:D72"/>
    <mergeCell ref="B55:D55"/>
    <mergeCell ref="B56:D56"/>
    <mergeCell ref="B57:D57"/>
    <mergeCell ref="B58:D58"/>
    <mergeCell ref="B59:D59"/>
    <mergeCell ref="B60:D60"/>
    <mergeCell ref="B61:D61"/>
    <mergeCell ref="B62:D62"/>
    <mergeCell ref="B63:D63"/>
    <mergeCell ref="B46:D46"/>
    <mergeCell ref="B47:D47"/>
    <mergeCell ref="B48:D48"/>
    <mergeCell ref="B49:D49"/>
    <mergeCell ref="B50:D50"/>
    <mergeCell ref="B51:D51"/>
    <mergeCell ref="B52:D52"/>
    <mergeCell ref="B53:D53"/>
    <mergeCell ref="B54:D54"/>
    <mergeCell ref="B37:D37"/>
    <mergeCell ref="B38:D38"/>
    <mergeCell ref="B39:D39"/>
    <mergeCell ref="B40:D40"/>
    <mergeCell ref="B41:D41"/>
    <mergeCell ref="B42:D42"/>
    <mergeCell ref="B43:D43"/>
    <mergeCell ref="B44:D44"/>
    <mergeCell ref="B45:D45"/>
    <mergeCell ref="B28:D28"/>
    <mergeCell ref="B29:D29"/>
    <mergeCell ref="B30:D30"/>
    <mergeCell ref="B31:D31"/>
    <mergeCell ref="B32:D32"/>
    <mergeCell ref="B33:D33"/>
    <mergeCell ref="B34:D34"/>
    <mergeCell ref="B35:D35"/>
    <mergeCell ref="B36:D36"/>
    <mergeCell ref="B19:D19"/>
    <mergeCell ref="B20:D20"/>
    <mergeCell ref="B21:D21"/>
    <mergeCell ref="B22:D22"/>
    <mergeCell ref="B23:D23"/>
    <mergeCell ref="B24:D24"/>
    <mergeCell ref="B25:D25"/>
    <mergeCell ref="B26:D26"/>
    <mergeCell ref="B27:D27"/>
    <mergeCell ref="A1:M1"/>
    <mergeCell ref="B2:L2"/>
    <mergeCell ref="B3:D3"/>
    <mergeCell ref="B4:D4"/>
    <mergeCell ref="B5:D5"/>
    <mergeCell ref="B6:D6"/>
    <mergeCell ref="B16:D16"/>
    <mergeCell ref="B17:D17"/>
    <mergeCell ref="B18:D18"/>
    <mergeCell ref="B7:D7"/>
    <mergeCell ref="B8:D8"/>
    <mergeCell ref="B9:D9"/>
    <mergeCell ref="B10:D10"/>
    <mergeCell ref="B11:D11"/>
    <mergeCell ref="B12:D12"/>
    <mergeCell ref="B13:D13"/>
    <mergeCell ref="B14:D14"/>
    <mergeCell ref="B15:D15"/>
  </mergeCells>
  <conditionalFormatting sqref="N110:N209">
    <cfRule type="cellIs" dxfId="14" priority="14" operator="equal">
      <formula>$M$2</formula>
    </cfRule>
    <cfRule type="cellIs" dxfId="13" priority="15" operator="equal">
      <formula>$M$3</formula>
    </cfRule>
  </conditionalFormatting>
  <conditionalFormatting sqref="O110:O209">
    <cfRule type="cellIs" dxfId="12" priority="12" operator="equal">
      <formula>$M$2</formula>
    </cfRule>
    <cfRule type="cellIs" dxfId="11" priority="13" operator="equal">
      <formula>$M$3</formula>
    </cfRule>
  </conditionalFormatting>
  <conditionalFormatting sqref="P110:Q209">
    <cfRule type="cellIs" dxfId="10" priority="7" operator="lessThan">
      <formula>0</formula>
    </cfRule>
    <cfRule type="cellIs" dxfId="9" priority="8" operator="greaterThan">
      <formula>0</formula>
    </cfRule>
    <cfRule type="cellIs" dxfId="8" priority="9" operator="equal">
      <formula>0</formula>
    </cfRule>
    <cfRule type="cellIs" dxfId="7" priority="10" operator="lessThan">
      <formula>0</formula>
    </cfRule>
    <cfRule type="cellIs" dxfId="6" priority="11" operator="greaterThan">
      <formula>0</formula>
    </cfRule>
  </conditionalFormatting>
  <conditionalFormatting sqref="H110:I209">
    <cfRule type="cellIs" dxfId="5" priority="6" operator="lessThan">
      <formula>0</formula>
    </cfRule>
  </conditionalFormatting>
  <conditionalFormatting sqref="J110:J209">
    <cfRule type="cellIs" dxfId="4" priority="5" operator="lessThan">
      <formula>0</formula>
    </cfRule>
  </conditionalFormatting>
  <conditionalFormatting sqref="S109:T109">
    <cfRule type="containsText" dxfId="3" priority="3" operator="containsText" text="x">
      <formula>NOT(ISERROR(SEARCH("x",S109)))</formula>
    </cfRule>
    <cfRule type="containsText" dxfId="2" priority="4" operator="containsText" text="ok">
      <formula>NOT(ISERROR(SEARCH("ok",S109)))</formula>
    </cfRule>
  </conditionalFormatting>
  <conditionalFormatting sqref="U109">
    <cfRule type="containsText" dxfId="1" priority="1" operator="containsText" text="x">
      <formula>NOT(ISERROR(SEARCH("x",U109)))</formula>
    </cfRule>
    <cfRule type="containsText" dxfId="0" priority="2" operator="containsText" text="ok">
      <formula>NOT(ISERROR(SEARCH("ok",U109)))</formula>
    </cfRule>
  </conditionalFormatting>
  <pageMargins left="0.7" right="0.7" top="0.75" bottom="0.75" header="0.3" footer="0.3"/>
  <pageSetup paperSize="9" scale="3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F94D6-D2F7-4A53-95C5-A072131445B9}">
  <sheetPr>
    <tabColor theme="9"/>
    <pageSetUpPr fitToPage="1"/>
  </sheetPr>
  <dimension ref="A1:Y182"/>
  <sheetViews>
    <sheetView view="pageBreakPreview" zoomScaleNormal="100" zoomScaleSheetLayoutView="100" zoomScalePageLayoutView="120" workbookViewId="0">
      <selection activeCell="A162" sqref="A162"/>
    </sheetView>
  </sheetViews>
  <sheetFormatPr defaultRowHeight="14.5" x14ac:dyDescent="0.35"/>
  <cols>
    <col min="1" max="1" width="4.7265625" customWidth="1"/>
    <col min="2" max="2" width="46" customWidth="1"/>
    <col min="3" max="3" width="17.54296875" customWidth="1"/>
    <col min="4" max="4" width="9.453125" customWidth="1"/>
    <col min="5" max="5" width="13.26953125" customWidth="1"/>
    <col min="6" max="7" width="13.54296875" customWidth="1"/>
    <col min="8" max="8" width="12" customWidth="1"/>
    <col min="9" max="9" width="19.54296875" customWidth="1"/>
    <col min="10" max="10" width="12.7265625" customWidth="1"/>
    <col min="11" max="11" width="10.54296875" hidden="1" customWidth="1"/>
    <col min="12" max="12" width="9.1796875" hidden="1" customWidth="1"/>
    <col min="13" max="13" width="7.54296875" hidden="1" customWidth="1"/>
    <col min="14" max="14" width="5.453125" hidden="1" customWidth="1"/>
    <col min="15" max="25" width="9.1796875" hidden="1" customWidth="1"/>
  </cols>
  <sheetData>
    <row r="1" spans="1:25" ht="20" customHeight="1" x14ac:dyDescent="0.35">
      <c r="A1" s="1"/>
      <c r="B1" s="1"/>
      <c r="C1" s="1"/>
      <c r="D1" s="1"/>
      <c r="E1" s="1"/>
      <c r="F1" s="481" t="str">
        <f>IF(Rozliczenie!M2="","",Rozliczenie!M2)</f>
        <v/>
      </c>
      <c r="G1" s="481"/>
      <c r="H1" s="481"/>
      <c r="I1" s="114" t="str">
        <f>IF(Rozliczenie!O2="","",Rozliczenie!O2)</f>
        <v/>
      </c>
      <c r="J1" s="1"/>
      <c r="K1" s="1"/>
      <c r="L1" s="1"/>
      <c r="M1" s="1"/>
      <c r="N1" s="1"/>
      <c r="O1" s="1"/>
      <c r="P1" s="1"/>
      <c r="Q1" s="1"/>
      <c r="R1" s="1"/>
      <c r="S1" s="1"/>
      <c r="T1" s="1"/>
      <c r="U1" s="1"/>
      <c r="V1" s="1"/>
      <c r="W1" s="1"/>
      <c r="X1" s="1"/>
      <c r="Y1" s="1"/>
    </row>
    <row r="2" spans="1:25" x14ac:dyDescent="0.35">
      <c r="A2" s="1"/>
      <c r="B2" s="1"/>
      <c r="C2" s="1"/>
      <c r="D2" s="1"/>
      <c r="E2" s="1"/>
      <c r="F2" s="18"/>
      <c r="G2" s="482"/>
      <c r="H2" s="482"/>
      <c r="I2" s="482"/>
      <c r="J2" s="9"/>
      <c r="K2" s="9"/>
      <c r="L2" s="9"/>
      <c r="M2" s="9"/>
      <c r="N2" s="1"/>
      <c r="O2" s="1"/>
      <c r="P2" s="1"/>
      <c r="Q2" s="1"/>
      <c r="R2" s="1"/>
      <c r="S2" s="1"/>
      <c r="T2" s="1"/>
      <c r="U2" s="1"/>
      <c r="V2" s="1"/>
      <c r="W2" s="1"/>
      <c r="X2" s="1"/>
      <c r="Y2" s="1"/>
    </row>
    <row r="3" spans="1:25" x14ac:dyDescent="0.35">
      <c r="A3" s="1"/>
      <c r="B3" s="1"/>
      <c r="C3" s="1"/>
      <c r="D3" s="1"/>
      <c r="E3" s="1"/>
      <c r="F3" s="8"/>
      <c r="G3" s="369" t="s">
        <v>12</v>
      </c>
      <c r="H3" s="369"/>
      <c r="I3" s="369"/>
      <c r="J3" s="1"/>
      <c r="K3" s="1"/>
      <c r="L3" s="1"/>
      <c r="M3" s="1"/>
      <c r="N3" s="1"/>
      <c r="O3" s="1"/>
      <c r="P3" s="1"/>
      <c r="Q3" s="1"/>
      <c r="R3" s="1"/>
      <c r="S3" s="1"/>
      <c r="T3" s="1"/>
      <c r="U3" s="1"/>
      <c r="V3" s="1"/>
      <c r="W3" s="1"/>
      <c r="X3" s="1"/>
      <c r="Y3" s="1"/>
    </row>
    <row r="4" spans="1:25" x14ac:dyDescent="0.35">
      <c r="A4" s="1"/>
      <c r="B4" s="1"/>
      <c r="C4" s="1"/>
      <c r="D4" s="1"/>
      <c r="E4" s="1"/>
      <c r="F4" s="370"/>
      <c r="G4" s="370"/>
      <c r="H4" s="370"/>
      <c r="I4" s="1"/>
      <c r="J4" s="1"/>
      <c r="K4" s="1"/>
      <c r="L4" s="1"/>
      <c r="M4" s="1"/>
      <c r="N4" s="1"/>
      <c r="O4" s="1"/>
      <c r="P4" s="1"/>
      <c r="Q4" s="1"/>
      <c r="R4" s="1"/>
      <c r="S4" s="1"/>
      <c r="T4" s="1"/>
      <c r="U4" s="1"/>
      <c r="V4" s="1"/>
      <c r="W4" s="1"/>
      <c r="X4" s="1"/>
      <c r="Y4" s="1"/>
    </row>
    <row r="5" spans="1:25" x14ac:dyDescent="0.35">
      <c r="A5" s="1"/>
      <c r="B5" s="1"/>
      <c r="C5" s="1"/>
      <c r="D5" s="9"/>
      <c r="E5" s="1"/>
      <c r="F5" s="86"/>
      <c r="G5" s="86"/>
      <c r="H5" s="86"/>
      <c r="I5" s="1"/>
      <c r="J5" s="1"/>
      <c r="K5" s="1"/>
      <c r="L5" s="1"/>
      <c r="M5" s="1"/>
      <c r="N5" s="1"/>
      <c r="O5" s="1"/>
      <c r="P5" s="1"/>
      <c r="Q5" s="1"/>
      <c r="R5" s="1"/>
      <c r="S5" s="1"/>
      <c r="T5" s="1"/>
      <c r="U5" s="1"/>
      <c r="V5" s="1"/>
      <c r="W5" s="1"/>
      <c r="X5" s="1"/>
      <c r="Y5" s="1"/>
    </row>
    <row r="6" spans="1:25" ht="26.25" customHeight="1" x14ac:dyDescent="0.35">
      <c r="A6" s="1"/>
      <c r="B6" s="483" t="s">
        <v>13</v>
      </c>
      <c r="C6" s="483"/>
      <c r="D6" s="12"/>
      <c r="E6" s="2"/>
      <c r="F6" s="2"/>
      <c r="G6" s="3"/>
      <c r="H6" s="3"/>
      <c r="I6" s="1"/>
      <c r="J6" s="1"/>
      <c r="K6" s="1"/>
      <c r="L6" s="1"/>
      <c r="M6" s="1"/>
      <c r="N6" s="1"/>
      <c r="O6" s="1"/>
      <c r="P6" s="1"/>
      <c r="Q6" s="1"/>
      <c r="R6" s="1"/>
      <c r="S6" s="1"/>
      <c r="T6" s="1"/>
      <c r="U6" s="1"/>
      <c r="V6" s="1"/>
      <c r="W6" s="1"/>
      <c r="X6" s="1"/>
      <c r="Y6" s="1"/>
    </row>
    <row r="7" spans="1:25" ht="28.5" customHeight="1" x14ac:dyDescent="0.35">
      <c r="A7" s="1"/>
      <c r="B7" s="108" t="s">
        <v>8</v>
      </c>
      <c r="C7" s="274" t="str">
        <f>Rozliczenie!C7</f>
        <v/>
      </c>
      <c r="D7" s="13"/>
      <c r="E7" s="6"/>
      <c r="F7" s="6"/>
      <c r="G7" s="3"/>
      <c r="H7" s="3"/>
      <c r="I7" s="1"/>
      <c r="J7" s="1"/>
      <c r="K7" s="1"/>
      <c r="L7" s="1"/>
      <c r="M7" s="1"/>
      <c r="N7" s="1"/>
      <c r="O7" s="1"/>
      <c r="P7" s="1"/>
      <c r="Q7" s="1"/>
      <c r="R7" s="1"/>
      <c r="S7" s="1"/>
      <c r="T7" s="1"/>
      <c r="U7" s="1"/>
      <c r="V7" s="1"/>
      <c r="W7" s="1"/>
      <c r="X7" s="1"/>
      <c r="Y7" s="1"/>
    </row>
    <row r="8" spans="1:25" ht="16.5" customHeight="1" x14ac:dyDescent="0.35">
      <c r="A8" s="1"/>
      <c r="B8" s="107" t="s">
        <v>7</v>
      </c>
      <c r="C8" s="274" t="str">
        <f>Rozliczenie!C8</f>
        <v/>
      </c>
      <c r="D8" s="13"/>
      <c r="E8" s="7"/>
      <c r="F8" s="7"/>
      <c r="G8" s="3"/>
      <c r="H8" s="3"/>
      <c r="I8" s="1"/>
      <c r="J8" s="1"/>
      <c r="K8" s="1"/>
      <c r="L8" s="1"/>
      <c r="M8" s="1"/>
      <c r="N8" s="1"/>
      <c r="O8" s="1"/>
      <c r="P8" s="1"/>
      <c r="Q8" s="1"/>
      <c r="R8" s="1"/>
      <c r="S8" s="1"/>
      <c r="T8" s="1"/>
      <c r="U8" s="1"/>
      <c r="V8" s="1"/>
      <c r="W8" s="1"/>
      <c r="X8" s="1"/>
      <c r="Y8" s="1"/>
    </row>
    <row r="9" spans="1:25" x14ac:dyDescent="0.35">
      <c r="A9" s="1"/>
      <c r="B9" s="107" t="s">
        <v>9</v>
      </c>
      <c r="C9" s="274" t="str">
        <f>Rozliczenie!C9</f>
        <v/>
      </c>
      <c r="D9" s="13"/>
      <c r="E9" s="4"/>
      <c r="F9" s="4"/>
      <c r="G9" s="3"/>
      <c r="H9" s="3"/>
      <c r="I9" s="1"/>
      <c r="J9" s="1"/>
      <c r="K9" s="1"/>
      <c r="L9" s="1"/>
      <c r="M9" s="1"/>
      <c r="N9" s="1"/>
      <c r="O9" s="1"/>
      <c r="P9" s="1"/>
      <c r="Q9" s="1"/>
      <c r="R9" s="1"/>
      <c r="S9" s="1"/>
      <c r="T9" s="1"/>
      <c r="U9" s="1"/>
      <c r="V9" s="1"/>
      <c r="W9" s="1"/>
      <c r="X9" s="1"/>
      <c r="Y9" s="1"/>
    </row>
    <row r="10" spans="1:25" ht="32.25" customHeight="1" x14ac:dyDescent="0.35">
      <c r="A10" s="1"/>
      <c r="B10" s="107" t="s">
        <v>2</v>
      </c>
      <c r="C10" s="274" t="str">
        <f>Rozliczenie!C10</f>
        <v/>
      </c>
      <c r="D10" s="14"/>
      <c r="E10" s="4"/>
      <c r="F10" s="4"/>
      <c r="G10" s="3"/>
      <c r="H10" s="3"/>
      <c r="I10" s="1"/>
      <c r="J10" s="1"/>
      <c r="K10" s="1"/>
      <c r="L10" s="1"/>
      <c r="M10" s="1"/>
      <c r="N10" s="1"/>
      <c r="O10" s="1"/>
      <c r="P10" s="1"/>
      <c r="Q10" s="1"/>
      <c r="R10" s="1"/>
      <c r="S10" s="1"/>
      <c r="T10" s="1"/>
      <c r="U10" s="1"/>
      <c r="V10" s="1"/>
      <c r="W10" s="1"/>
      <c r="X10" s="1"/>
      <c r="Y10" s="1"/>
    </row>
    <row r="11" spans="1:25" x14ac:dyDescent="0.35">
      <c r="A11" s="1"/>
      <c r="B11" s="107" t="s">
        <v>6</v>
      </c>
      <c r="C11" s="274" t="str">
        <f>Rozliczenie!C11</f>
        <v/>
      </c>
      <c r="D11" s="14"/>
      <c r="E11" s="4"/>
      <c r="F11" s="4"/>
      <c r="G11" s="3"/>
      <c r="H11" s="3"/>
      <c r="I11" s="1"/>
      <c r="J11" s="1"/>
      <c r="K11" s="1"/>
      <c r="L11" s="1"/>
      <c r="M11" s="1"/>
      <c r="N11" s="1"/>
      <c r="O11" s="1"/>
      <c r="P11" s="1"/>
      <c r="Q11" s="1"/>
      <c r="R11" s="1"/>
      <c r="S11" s="1"/>
      <c r="T11" s="1"/>
      <c r="U11" s="1"/>
      <c r="V11" s="1"/>
      <c r="W11" s="1"/>
      <c r="X11" s="1"/>
      <c r="Y11" s="1"/>
    </row>
    <row r="12" spans="1:25" x14ac:dyDescent="0.35">
      <c r="A12" s="1"/>
      <c r="B12" s="107" t="s">
        <v>4</v>
      </c>
      <c r="C12" s="269" t="s">
        <v>286</v>
      </c>
      <c r="D12" s="14"/>
      <c r="E12" s="4"/>
      <c r="F12" s="4"/>
      <c r="G12" s="3"/>
      <c r="H12" s="3"/>
      <c r="I12" s="1"/>
      <c r="J12" s="1"/>
      <c r="K12" s="1"/>
      <c r="L12" s="1"/>
      <c r="M12" s="1"/>
      <c r="N12" s="1"/>
      <c r="O12" s="1"/>
      <c r="P12" s="1"/>
      <c r="Q12" s="1"/>
      <c r="R12" s="1"/>
      <c r="S12" s="1"/>
      <c r="T12" s="1"/>
      <c r="U12" s="1"/>
      <c r="V12" s="1"/>
      <c r="W12" s="1"/>
      <c r="X12" s="1"/>
      <c r="Y12" s="1"/>
    </row>
    <row r="13" spans="1:25" x14ac:dyDescent="0.35">
      <c r="A13" s="62"/>
      <c r="B13" s="106" t="s">
        <v>188</v>
      </c>
      <c r="C13" s="274" t="str">
        <f>Rozliczenie!C13</f>
        <v/>
      </c>
      <c r="D13" s="103"/>
      <c r="E13" s="105"/>
      <c r="F13" s="105"/>
      <c r="G13" s="104"/>
      <c r="H13" s="104"/>
      <c r="I13" s="62"/>
      <c r="J13" s="1"/>
      <c r="K13" s="1"/>
      <c r="L13" s="1"/>
      <c r="M13" s="1"/>
      <c r="N13" s="1"/>
      <c r="O13" s="1"/>
      <c r="P13" s="1"/>
      <c r="Q13" s="1"/>
      <c r="R13" s="1"/>
      <c r="S13" s="1"/>
      <c r="T13" s="1"/>
      <c r="U13" s="1"/>
      <c r="V13" s="1"/>
      <c r="W13" s="1"/>
      <c r="X13" s="1"/>
      <c r="Y13" s="1"/>
    </row>
    <row r="14" spans="1:25" x14ac:dyDescent="0.35">
      <c r="A14" s="1"/>
      <c r="B14" s="484" t="s">
        <v>187</v>
      </c>
      <c r="C14" s="484"/>
      <c r="D14" s="15"/>
      <c r="E14" s="4"/>
      <c r="F14" s="4"/>
      <c r="G14" s="3"/>
      <c r="H14" s="3"/>
      <c r="I14" s="1"/>
      <c r="J14" s="1"/>
      <c r="K14" s="1"/>
      <c r="L14" s="1"/>
      <c r="M14" s="1"/>
      <c r="N14" s="1"/>
      <c r="O14" s="1"/>
      <c r="P14" s="1"/>
      <c r="Q14" s="1"/>
      <c r="R14" s="1"/>
      <c r="S14" s="1"/>
      <c r="T14" s="1"/>
      <c r="U14" s="1"/>
      <c r="V14" s="1"/>
      <c r="W14" s="1"/>
      <c r="X14" s="1"/>
      <c r="Y14" s="1"/>
    </row>
    <row r="15" spans="1:25" x14ac:dyDescent="0.35">
      <c r="A15" s="1"/>
      <c r="B15" s="102" t="s">
        <v>10</v>
      </c>
      <c r="C15" s="274" t="str">
        <f>IF(Rozliczenie!C15="","",Rozliczenie!C15)</f>
        <v/>
      </c>
      <c r="D15" s="16"/>
      <c r="E15" s="4"/>
      <c r="F15" s="4"/>
      <c r="G15" s="3"/>
      <c r="H15" s="3"/>
      <c r="I15" s="1"/>
      <c r="J15" s="1"/>
      <c r="K15" s="1"/>
      <c r="L15" s="1"/>
      <c r="M15" s="1"/>
      <c r="N15" s="1"/>
      <c r="O15" s="1"/>
      <c r="P15" s="1"/>
      <c r="Q15" s="1"/>
      <c r="R15" s="1"/>
      <c r="S15" s="1"/>
      <c r="T15" s="1"/>
      <c r="U15" s="1"/>
      <c r="V15" s="1"/>
      <c r="W15" s="1"/>
      <c r="X15" s="1"/>
      <c r="Y15" s="1"/>
    </row>
    <row r="16" spans="1:25" x14ac:dyDescent="0.35">
      <c r="A16" s="1"/>
      <c r="B16" s="102" t="s">
        <v>11</v>
      </c>
      <c r="C16" s="274" t="str">
        <f>IF(Rozliczenie!C16="","",Rozliczenie!C16)</f>
        <v/>
      </c>
      <c r="D16" s="16"/>
      <c r="E16" s="4"/>
      <c r="F16" s="4"/>
      <c r="G16" s="3"/>
      <c r="H16" s="3"/>
      <c r="I16" s="1"/>
      <c r="J16" s="1"/>
      <c r="K16" s="1"/>
      <c r="L16" s="1"/>
      <c r="M16" s="1"/>
      <c r="N16" s="1"/>
      <c r="O16" s="1"/>
      <c r="P16" s="1"/>
      <c r="Q16" s="1"/>
      <c r="R16" s="1"/>
      <c r="S16" s="1"/>
      <c r="T16" s="1"/>
      <c r="U16" s="1"/>
      <c r="V16" s="1"/>
      <c r="W16" s="1"/>
      <c r="X16" s="1"/>
      <c r="Y16" s="1"/>
    </row>
    <row r="17" spans="1:25" x14ac:dyDescent="0.35">
      <c r="A17" s="1"/>
      <c r="B17" s="102" t="s">
        <v>3</v>
      </c>
      <c r="C17" s="274" t="str">
        <f>IF(Rozliczenie!C17="","",Rozliczenie!C17)</f>
        <v/>
      </c>
      <c r="D17" s="13"/>
      <c r="E17" s="4"/>
      <c r="F17" s="4"/>
      <c r="G17" s="3"/>
      <c r="H17" s="3"/>
      <c r="I17" s="1"/>
      <c r="J17" s="1"/>
      <c r="K17" s="1"/>
      <c r="L17" s="1"/>
      <c r="M17" s="1"/>
      <c r="N17" s="1"/>
      <c r="O17" s="1"/>
      <c r="P17" s="1"/>
      <c r="Q17" s="1"/>
      <c r="R17" s="1"/>
      <c r="S17" s="1"/>
      <c r="T17" s="1"/>
      <c r="U17" s="1"/>
      <c r="V17" s="1"/>
      <c r="W17" s="1"/>
      <c r="X17" s="1"/>
      <c r="Y17" s="1"/>
    </row>
    <row r="18" spans="1:25" x14ac:dyDescent="0.35">
      <c r="A18" s="1"/>
      <c r="B18" s="102" t="s">
        <v>5</v>
      </c>
      <c r="C18" s="274" t="str">
        <f>IF(Rozliczenie!C18="","",Rozliczenie!C18)</f>
        <v/>
      </c>
      <c r="D18" s="13"/>
      <c r="E18" s="4"/>
      <c r="F18" s="4"/>
      <c r="G18" s="3"/>
      <c r="H18" s="3"/>
      <c r="I18" s="1"/>
      <c r="J18" s="1"/>
      <c r="K18" s="1"/>
      <c r="L18" s="1"/>
      <c r="M18" s="1"/>
      <c r="N18" s="1"/>
      <c r="O18" s="1"/>
      <c r="P18" s="1"/>
      <c r="Q18" s="1"/>
      <c r="R18" s="1"/>
      <c r="S18" s="1"/>
      <c r="T18" s="1"/>
      <c r="U18" s="1"/>
      <c r="V18" s="1"/>
      <c r="W18" s="1"/>
      <c r="X18" s="1"/>
      <c r="Y18" s="1"/>
    </row>
    <row r="19" spans="1:25" x14ac:dyDescent="0.35">
      <c r="A19" s="1"/>
      <c r="B19" s="9"/>
      <c r="C19" s="9"/>
      <c r="D19" s="9"/>
      <c r="E19" s="5"/>
      <c r="F19" s="10"/>
      <c r="G19" s="3"/>
      <c r="H19" s="3"/>
      <c r="I19" s="1"/>
      <c r="J19" s="1"/>
      <c r="K19" s="1"/>
      <c r="L19" s="1"/>
      <c r="M19" s="1"/>
      <c r="N19" s="1"/>
      <c r="O19" s="1"/>
      <c r="P19" s="1"/>
      <c r="Q19" s="1"/>
      <c r="R19" s="1"/>
      <c r="S19" s="1"/>
      <c r="T19" s="1"/>
      <c r="U19" s="1"/>
      <c r="V19" s="1"/>
      <c r="W19" s="1"/>
      <c r="X19" s="1"/>
      <c r="Y19" s="1"/>
    </row>
    <row r="20" spans="1:25" ht="103.5" customHeight="1" x14ac:dyDescent="0.35">
      <c r="A20" s="1"/>
      <c r="B20" s="9"/>
      <c r="C20" s="9"/>
      <c r="D20" s="9"/>
      <c r="E20" s="4"/>
      <c r="F20" s="270" t="s">
        <v>1662</v>
      </c>
      <c r="G20" s="270"/>
      <c r="H20" s="270"/>
      <c r="I20" s="271"/>
      <c r="J20" s="1"/>
      <c r="K20" s="1"/>
      <c r="L20" s="1"/>
      <c r="M20" s="1"/>
      <c r="N20" s="1"/>
      <c r="O20" s="1"/>
      <c r="P20" s="1"/>
      <c r="Q20" s="1"/>
      <c r="R20" s="1"/>
      <c r="S20" s="1"/>
      <c r="T20" s="1"/>
      <c r="U20" s="1"/>
      <c r="V20" s="1"/>
      <c r="W20" s="1"/>
      <c r="X20" s="1"/>
      <c r="Y20" s="1"/>
    </row>
    <row r="21" spans="1:25" ht="17.5" x14ac:dyDescent="0.35">
      <c r="A21" s="1"/>
      <c r="B21" s="9"/>
      <c r="C21" s="9"/>
      <c r="D21" s="9"/>
      <c r="E21" s="4"/>
      <c r="F21" s="84"/>
      <c r="G21" s="84"/>
      <c r="H21" s="84"/>
      <c r="I21" s="1"/>
      <c r="J21" s="1"/>
      <c r="K21" s="1"/>
      <c r="L21" s="1"/>
      <c r="M21" s="1"/>
      <c r="N21" s="1"/>
      <c r="O21" s="1"/>
      <c r="P21" s="1"/>
      <c r="Q21" s="1"/>
      <c r="R21" s="1"/>
      <c r="S21" s="1"/>
      <c r="T21" s="1"/>
      <c r="U21" s="1"/>
      <c r="V21" s="1"/>
      <c r="W21" s="1"/>
      <c r="X21" s="1"/>
      <c r="Y21" s="1"/>
    </row>
    <row r="22" spans="1:25" ht="15" customHeight="1" x14ac:dyDescent="0.35">
      <c r="A22" s="11"/>
      <c r="B22" s="11"/>
      <c r="C22" s="11"/>
      <c r="E22" s="11"/>
      <c r="G22" s="11"/>
      <c r="H22" s="11"/>
      <c r="I22" s="11"/>
      <c r="J22" s="11"/>
      <c r="K22" s="11"/>
      <c r="L22" s="11"/>
      <c r="M22" s="11"/>
      <c r="N22" s="11"/>
      <c r="O22" s="1"/>
      <c r="P22" s="1"/>
      <c r="Q22" s="1"/>
      <c r="R22" s="1"/>
      <c r="S22" s="1"/>
      <c r="T22" s="1"/>
      <c r="U22" s="1"/>
      <c r="V22" s="1"/>
      <c r="W22" s="1"/>
      <c r="X22" s="1"/>
      <c r="Y22" s="1"/>
    </row>
    <row r="23" spans="1:25" ht="15.75" customHeight="1" x14ac:dyDescent="0.35">
      <c r="A23" s="470" t="s">
        <v>199</v>
      </c>
      <c r="B23" s="470"/>
      <c r="C23" s="470"/>
      <c r="D23" s="485" t="str">
        <f>IF(Rozliczenie!M27="","",Rozliczenie!M27)</f>
        <v/>
      </c>
      <c r="E23" s="485"/>
      <c r="F23" s="119" t="s">
        <v>200</v>
      </c>
      <c r="G23" s="259" t="str">
        <f>IF(Rozliczenie!M28="","",Rozliczenie!M28)</f>
        <v/>
      </c>
      <c r="H23" s="486" t="s">
        <v>202</v>
      </c>
      <c r="I23" s="470"/>
      <c r="J23" s="11"/>
      <c r="K23" s="11"/>
      <c r="L23" s="11"/>
      <c r="M23" s="11"/>
      <c r="N23" s="11"/>
      <c r="O23" s="1"/>
      <c r="P23" s="1"/>
      <c r="Q23" s="1"/>
      <c r="R23" s="1"/>
      <c r="S23" s="1"/>
      <c r="T23" s="1"/>
      <c r="U23" s="1"/>
      <c r="V23" s="1"/>
      <c r="W23" s="1"/>
      <c r="X23" s="1"/>
      <c r="Y23" s="1"/>
    </row>
    <row r="24" spans="1:25" x14ac:dyDescent="0.35">
      <c r="A24" s="470" t="s">
        <v>201</v>
      </c>
      <c r="B24" s="470"/>
      <c r="C24" s="470"/>
      <c r="D24" s="470"/>
      <c r="E24" s="470"/>
      <c r="F24" s="470"/>
      <c r="G24" s="470"/>
      <c r="H24" s="470"/>
      <c r="I24" s="470"/>
      <c r="J24" s="11"/>
      <c r="K24" s="11"/>
      <c r="L24" s="11"/>
      <c r="M24" s="11"/>
      <c r="N24" s="11"/>
      <c r="O24" s="1"/>
      <c r="P24" s="1"/>
      <c r="Q24" s="1"/>
      <c r="R24" s="1"/>
      <c r="S24" s="1"/>
      <c r="T24" s="1"/>
      <c r="U24" s="1"/>
      <c r="V24" s="1"/>
      <c r="W24" s="1"/>
      <c r="X24" s="1"/>
      <c r="Y24" s="1"/>
    </row>
    <row r="25" spans="1:25" x14ac:dyDescent="0.35">
      <c r="A25" s="11"/>
      <c r="B25" s="11"/>
      <c r="C25" s="11"/>
      <c r="D25" s="11"/>
      <c r="E25" s="11"/>
      <c r="F25" s="11"/>
      <c r="G25" s="11"/>
      <c r="H25" s="11"/>
      <c r="I25" s="11"/>
      <c r="J25" s="11"/>
      <c r="K25" s="11"/>
      <c r="L25" s="11"/>
      <c r="M25" s="11"/>
      <c r="N25" s="11"/>
      <c r="O25" s="1"/>
      <c r="P25" s="1"/>
      <c r="Q25" s="1"/>
      <c r="R25" s="1"/>
      <c r="S25" s="1"/>
      <c r="T25" s="1"/>
      <c r="U25" s="1"/>
      <c r="V25" s="1"/>
      <c r="W25" s="1"/>
      <c r="X25" s="1"/>
      <c r="Y25" s="1"/>
    </row>
    <row r="26" spans="1:25" ht="12" customHeight="1" x14ac:dyDescent="0.35">
      <c r="A26" s="85"/>
      <c r="B26" s="85"/>
      <c r="C26" s="85"/>
      <c r="D26" s="85"/>
      <c r="E26" s="85"/>
      <c r="F26" s="85"/>
      <c r="G26" s="85"/>
      <c r="H26" s="85"/>
      <c r="I26" s="85"/>
      <c r="J26" s="1"/>
      <c r="K26" s="1"/>
      <c r="L26" s="1"/>
      <c r="M26" s="1"/>
      <c r="N26" s="1"/>
      <c r="O26" s="1"/>
      <c r="P26" s="1"/>
      <c r="Q26" s="1"/>
      <c r="R26" s="1"/>
      <c r="S26" s="1"/>
      <c r="T26" s="1"/>
      <c r="U26" s="1"/>
      <c r="V26" s="1"/>
      <c r="W26" s="1"/>
      <c r="X26" s="1"/>
      <c r="Y26" s="1"/>
    </row>
    <row r="27" spans="1:25" ht="12" customHeight="1" x14ac:dyDescent="0.35">
      <c r="A27" s="85"/>
      <c r="B27" s="85"/>
      <c r="C27" s="85"/>
      <c r="D27" s="85"/>
      <c r="E27" s="85"/>
      <c r="F27" s="85"/>
      <c r="G27" s="85"/>
      <c r="H27" s="85"/>
      <c r="I27" s="85"/>
      <c r="J27" s="1"/>
      <c r="K27" s="1"/>
      <c r="L27" s="1"/>
      <c r="M27" s="1"/>
      <c r="N27" s="1"/>
      <c r="O27" s="1"/>
      <c r="P27" s="1"/>
      <c r="Q27" s="1"/>
      <c r="R27" s="1"/>
      <c r="S27" s="1"/>
      <c r="T27" s="1"/>
      <c r="U27" s="1"/>
      <c r="V27" s="1"/>
      <c r="W27" s="1"/>
      <c r="X27" s="1"/>
      <c r="Y27" s="1"/>
    </row>
    <row r="28" spans="1:25" ht="12" customHeight="1" x14ac:dyDescent="0.35">
      <c r="A28" s="19"/>
      <c r="B28" s="17"/>
      <c r="C28" s="17"/>
      <c r="D28" s="17"/>
      <c r="E28" s="17"/>
      <c r="F28" s="17"/>
      <c r="G28" s="17"/>
      <c r="H28" s="17"/>
      <c r="I28" s="17"/>
      <c r="J28" s="1"/>
      <c r="K28" s="1"/>
      <c r="L28" s="1"/>
      <c r="M28" s="1"/>
      <c r="N28" s="1"/>
      <c r="O28" s="1"/>
      <c r="P28" s="1"/>
      <c r="Q28" s="1"/>
      <c r="R28" s="1"/>
      <c r="S28" s="1"/>
      <c r="T28" s="1"/>
      <c r="U28" s="1"/>
      <c r="V28" s="1"/>
      <c r="W28" s="1"/>
      <c r="X28" s="1"/>
      <c r="Y28" s="1"/>
    </row>
    <row r="29" spans="1:25" ht="22.15" customHeight="1" x14ac:dyDescent="0.35">
      <c r="A29" s="468" t="s">
        <v>203</v>
      </c>
      <c r="B29" s="469"/>
      <c r="C29" s="469"/>
      <c r="D29" s="469"/>
      <c r="E29" s="469"/>
      <c r="F29" s="469"/>
      <c r="G29" s="469"/>
      <c r="H29" s="469"/>
      <c r="I29" s="469"/>
      <c r="J29" s="469"/>
      <c r="K29" s="1"/>
      <c r="L29" s="1"/>
      <c r="M29" s="1"/>
      <c r="N29" s="1"/>
      <c r="O29" s="1"/>
      <c r="P29" s="1"/>
      <c r="Q29" s="1"/>
      <c r="R29" s="1"/>
      <c r="S29" s="1"/>
      <c r="T29" s="1"/>
      <c r="U29" s="1"/>
      <c r="V29" s="1"/>
      <c r="W29" s="1"/>
      <c r="X29" s="1"/>
      <c r="Y29" s="1"/>
    </row>
    <row r="30" spans="1:25" ht="119.5" customHeight="1" x14ac:dyDescent="0.35">
      <c r="A30" s="22" t="s">
        <v>191</v>
      </c>
      <c r="B30" s="113" t="s">
        <v>193</v>
      </c>
      <c r="C30" s="113" t="s">
        <v>192</v>
      </c>
      <c r="D30" s="487" t="s">
        <v>194</v>
      </c>
      <c r="E30" s="487"/>
      <c r="F30" s="113" t="s">
        <v>195</v>
      </c>
      <c r="G30" s="113" t="s">
        <v>196</v>
      </c>
      <c r="H30" s="113" t="s">
        <v>197</v>
      </c>
      <c r="I30" s="113" t="s">
        <v>1429</v>
      </c>
      <c r="J30" s="233" t="s">
        <v>1427</v>
      </c>
      <c r="K30" s="1"/>
      <c r="L30" s="1"/>
      <c r="M30" s="1"/>
      <c r="N30" s="1"/>
      <c r="O30" s="1"/>
      <c r="P30" s="1"/>
      <c r="Q30" s="1"/>
      <c r="R30" s="1"/>
      <c r="S30" s="1"/>
      <c r="T30" s="1"/>
      <c r="U30" s="1"/>
      <c r="V30" s="1"/>
      <c r="W30" s="1"/>
      <c r="X30" s="1"/>
      <c r="Y30" s="1"/>
    </row>
    <row r="31" spans="1:25" x14ac:dyDescent="0.35">
      <c r="A31" s="22"/>
      <c r="B31" s="112" t="s">
        <v>113</v>
      </c>
      <c r="C31" s="257" t="s">
        <v>114</v>
      </c>
      <c r="D31" s="488" t="s">
        <v>115</v>
      </c>
      <c r="E31" s="488"/>
      <c r="F31" s="112" t="s">
        <v>116</v>
      </c>
      <c r="G31" s="112" t="s">
        <v>186</v>
      </c>
      <c r="H31" s="112" t="s">
        <v>190</v>
      </c>
      <c r="I31" s="112" t="s">
        <v>198</v>
      </c>
      <c r="J31" s="234" t="s">
        <v>1428</v>
      </c>
      <c r="K31" s="1"/>
      <c r="L31" s="1"/>
      <c r="M31" s="1"/>
      <c r="N31" s="1"/>
      <c r="O31" s="1"/>
      <c r="P31" s="1"/>
      <c r="Q31" s="1"/>
      <c r="R31" s="1"/>
      <c r="S31" s="1"/>
      <c r="T31" s="1"/>
      <c r="U31" s="1"/>
      <c r="V31" s="1"/>
      <c r="W31" s="1"/>
      <c r="X31" s="1"/>
      <c r="Y31" s="1"/>
    </row>
    <row r="32" spans="1:25" hidden="1" x14ac:dyDescent="0.35">
      <c r="A32" s="101"/>
      <c r="B32" s="117"/>
      <c r="C32" s="258"/>
      <c r="D32" s="467"/>
      <c r="E32" s="467"/>
      <c r="F32" s="117"/>
      <c r="G32" s="115"/>
      <c r="H32" s="115"/>
      <c r="I32" s="115"/>
      <c r="J32" s="115"/>
      <c r="K32" s="1"/>
      <c r="L32" s="1"/>
      <c r="M32" s="1"/>
      <c r="N32" s="1"/>
      <c r="O32" s="1"/>
      <c r="P32" s="1"/>
      <c r="Q32" s="1"/>
      <c r="R32" s="1"/>
      <c r="S32" s="1"/>
      <c r="T32" s="1"/>
      <c r="U32" s="1"/>
      <c r="V32" s="1"/>
      <c r="W32" s="1"/>
      <c r="X32" s="1"/>
      <c r="Y32" s="1"/>
    </row>
    <row r="33" spans="1:25" hidden="1" x14ac:dyDescent="0.35">
      <c r="A33" s="101"/>
      <c r="B33" s="117"/>
      <c r="C33" s="258"/>
      <c r="D33" s="467"/>
      <c r="E33" s="467"/>
      <c r="F33" s="117"/>
      <c r="G33" s="115"/>
      <c r="H33" s="115"/>
      <c r="I33" s="115"/>
      <c r="J33" s="115"/>
      <c r="K33" s="1"/>
      <c r="L33" s="1"/>
      <c r="M33" s="1"/>
      <c r="N33" s="1"/>
      <c r="O33" s="1"/>
      <c r="P33" s="1"/>
      <c r="Q33" s="1"/>
      <c r="R33" s="1"/>
      <c r="S33" s="1"/>
      <c r="T33" s="1"/>
      <c r="U33" s="1"/>
      <c r="V33" s="1"/>
      <c r="W33" s="1"/>
      <c r="X33" s="1"/>
      <c r="Y33" s="1"/>
    </row>
    <row r="34" spans="1:25" hidden="1" x14ac:dyDescent="0.35">
      <c r="A34" s="101"/>
      <c r="B34" s="117"/>
      <c r="C34" s="258"/>
      <c r="D34" s="467"/>
      <c r="E34" s="467"/>
      <c r="F34" s="117"/>
      <c r="G34" s="115"/>
      <c r="H34" s="115"/>
      <c r="I34" s="115"/>
      <c r="J34" s="115"/>
      <c r="K34" s="1"/>
      <c r="L34" s="1"/>
      <c r="M34" s="1"/>
      <c r="N34" s="1"/>
      <c r="O34" s="1"/>
      <c r="P34" s="1"/>
      <c r="Q34" s="1"/>
      <c r="R34" s="1"/>
      <c r="S34" s="1"/>
      <c r="T34" s="1"/>
      <c r="U34" s="1"/>
      <c r="V34" s="1"/>
      <c r="W34" s="1"/>
      <c r="X34" s="1"/>
      <c r="Y34" s="1"/>
    </row>
    <row r="35" spans="1:25" hidden="1" x14ac:dyDescent="0.35">
      <c r="A35" s="101"/>
      <c r="B35" s="117"/>
      <c r="C35" s="258"/>
      <c r="D35" s="467"/>
      <c r="E35" s="467"/>
      <c r="F35" s="117"/>
      <c r="G35" s="115"/>
      <c r="H35" s="115"/>
      <c r="I35" s="115"/>
      <c r="J35" s="115"/>
      <c r="K35" s="1"/>
      <c r="L35" s="1"/>
      <c r="M35" s="1"/>
      <c r="N35" s="1"/>
      <c r="O35" s="1"/>
      <c r="P35" s="1"/>
      <c r="Q35" s="1"/>
      <c r="R35" s="1"/>
      <c r="S35" s="1"/>
      <c r="T35" s="1"/>
      <c r="U35" s="1"/>
      <c r="V35" s="1"/>
      <c r="W35" s="1"/>
      <c r="X35" s="1"/>
      <c r="Y35" s="1"/>
    </row>
    <row r="36" spans="1:25" hidden="1" x14ac:dyDescent="0.35">
      <c r="A36" s="101"/>
      <c r="B36" s="117"/>
      <c r="C36" s="258"/>
      <c r="D36" s="467"/>
      <c r="E36" s="467"/>
      <c r="F36" s="117"/>
      <c r="G36" s="115"/>
      <c r="H36" s="115"/>
      <c r="I36" s="115"/>
      <c r="J36" s="115"/>
      <c r="K36" s="1"/>
      <c r="L36" s="1"/>
      <c r="M36" s="1"/>
      <c r="N36" s="1"/>
      <c r="O36" s="1"/>
      <c r="P36" s="1"/>
      <c r="Q36" s="1"/>
      <c r="R36" s="1"/>
      <c r="S36" s="1"/>
      <c r="T36" s="1"/>
      <c r="U36" s="1"/>
      <c r="V36" s="1"/>
      <c r="W36" s="1"/>
      <c r="X36" s="1"/>
      <c r="Y36" s="1"/>
    </row>
    <row r="37" spans="1:25" hidden="1" x14ac:dyDescent="0.35">
      <c r="A37" s="101"/>
      <c r="B37" s="117"/>
      <c r="C37" s="258"/>
      <c r="D37" s="467"/>
      <c r="E37" s="467"/>
      <c r="F37" s="117"/>
      <c r="G37" s="115"/>
      <c r="H37" s="115"/>
      <c r="I37" s="115"/>
      <c r="J37" s="115"/>
      <c r="K37" s="1"/>
      <c r="L37" s="1"/>
      <c r="M37" s="1"/>
      <c r="N37" s="1"/>
      <c r="O37" s="1"/>
      <c r="P37" s="1"/>
      <c r="Q37" s="1"/>
      <c r="R37" s="1"/>
      <c r="S37" s="1"/>
      <c r="T37" s="1"/>
      <c r="U37" s="1"/>
      <c r="V37" s="1"/>
      <c r="W37" s="1"/>
      <c r="X37" s="1"/>
      <c r="Y37" s="1"/>
    </row>
    <row r="38" spans="1:25" hidden="1" x14ac:dyDescent="0.35">
      <c r="A38" s="101"/>
      <c r="B38" s="117"/>
      <c r="C38" s="258"/>
      <c r="D38" s="467"/>
      <c r="E38" s="467"/>
      <c r="F38" s="117"/>
      <c r="G38" s="115"/>
      <c r="H38" s="115"/>
      <c r="I38" s="115"/>
      <c r="J38" s="115"/>
      <c r="K38" s="1"/>
      <c r="L38" s="1"/>
      <c r="M38" s="1"/>
      <c r="N38" s="1"/>
      <c r="O38" s="1"/>
      <c r="P38" s="1"/>
      <c r="Q38" s="1"/>
      <c r="R38" s="1"/>
      <c r="S38" s="1"/>
      <c r="T38" s="1"/>
      <c r="U38" s="1"/>
      <c r="V38" s="1"/>
      <c r="W38" s="1"/>
      <c r="X38" s="1"/>
      <c r="Y38" s="1"/>
    </row>
    <row r="39" spans="1:25" hidden="1" x14ac:dyDescent="0.35">
      <c r="A39" s="101"/>
      <c r="B39" s="117"/>
      <c r="C39" s="258"/>
      <c r="D39" s="467"/>
      <c r="E39" s="467"/>
      <c r="F39" s="117"/>
      <c r="G39" s="115"/>
      <c r="H39" s="115"/>
      <c r="I39" s="115"/>
      <c r="J39" s="115"/>
      <c r="K39" s="1"/>
      <c r="L39" s="1"/>
      <c r="M39" s="1"/>
      <c r="N39" s="1"/>
      <c r="O39" s="1"/>
      <c r="P39" s="1"/>
      <c r="Q39" s="1"/>
      <c r="R39" s="1"/>
      <c r="S39" s="1"/>
      <c r="T39" s="1"/>
      <c r="U39" s="1"/>
      <c r="V39" s="1"/>
      <c r="W39" s="1"/>
      <c r="X39" s="1"/>
      <c r="Y39" s="1"/>
    </row>
    <row r="40" spans="1:25" hidden="1" x14ac:dyDescent="0.35">
      <c r="A40" s="101"/>
      <c r="B40" s="117"/>
      <c r="C40" s="258"/>
      <c r="D40" s="467"/>
      <c r="E40" s="467"/>
      <c r="F40" s="117"/>
      <c r="G40" s="115"/>
      <c r="H40" s="115"/>
      <c r="I40" s="115"/>
      <c r="J40" s="115"/>
      <c r="K40" s="1"/>
      <c r="L40" s="1"/>
      <c r="M40" s="1"/>
      <c r="N40" s="1"/>
      <c r="O40" s="1"/>
      <c r="P40" s="1"/>
      <c r="Q40" s="1"/>
      <c r="R40" s="1"/>
      <c r="S40" s="1"/>
      <c r="T40" s="1"/>
      <c r="U40" s="1"/>
      <c r="V40" s="1"/>
      <c r="W40" s="1"/>
      <c r="X40" s="1"/>
      <c r="Y40" s="1"/>
    </row>
    <row r="41" spans="1:25" hidden="1" x14ac:dyDescent="0.35">
      <c r="A41" s="101"/>
      <c r="B41" s="117"/>
      <c r="C41" s="258"/>
      <c r="D41" s="467"/>
      <c r="E41" s="467"/>
      <c r="F41" s="117"/>
      <c r="G41" s="115"/>
      <c r="H41" s="115"/>
      <c r="I41" s="115"/>
      <c r="J41" s="115"/>
      <c r="K41" s="1"/>
      <c r="L41" s="1"/>
      <c r="M41" s="1"/>
      <c r="N41" s="1"/>
      <c r="O41" s="1"/>
      <c r="P41" s="1"/>
      <c r="Q41" s="1"/>
      <c r="R41" s="1"/>
      <c r="S41" s="1"/>
      <c r="T41" s="1"/>
      <c r="U41" s="1"/>
      <c r="V41" s="1"/>
      <c r="W41" s="1"/>
      <c r="X41" s="1"/>
      <c r="Y41" s="1"/>
    </row>
    <row r="42" spans="1:25" hidden="1" x14ac:dyDescent="0.35">
      <c r="A42" s="101"/>
      <c r="B42" s="117"/>
      <c r="C42" s="258"/>
      <c r="D42" s="467"/>
      <c r="E42" s="467"/>
      <c r="F42" s="117"/>
      <c r="G42" s="115"/>
      <c r="H42" s="115"/>
      <c r="I42" s="115"/>
      <c r="J42" s="115"/>
      <c r="K42" s="1"/>
      <c r="L42" s="1"/>
      <c r="M42" s="1"/>
      <c r="N42" s="1"/>
      <c r="O42" s="1"/>
      <c r="P42" s="1"/>
      <c r="Q42" s="1"/>
      <c r="R42" s="1"/>
      <c r="S42" s="1"/>
      <c r="T42" s="1"/>
      <c r="U42" s="1"/>
      <c r="V42" s="1"/>
      <c r="W42" s="1"/>
      <c r="X42" s="1"/>
      <c r="Y42" s="1"/>
    </row>
    <row r="43" spans="1:25" hidden="1" x14ac:dyDescent="0.35">
      <c r="A43" s="101"/>
      <c r="B43" s="117"/>
      <c r="C43" s="258"/>
      <c r="D43" s="467"/>
      <c r="E43" s="467"/>
      <c r="F43" s="117"/>
      <c r="G43" s="115"/>
      <c r="H43" s="115"/>
      <c r="I43" s="115"/>
      <c r="J43" s="115"/>
      <c r="K43" s="1"/>
      <c r="L43" s="1"/>
      <c r="M43" s="1"/>
      <c r="N43" s="1"/>
      <c r="O43" s="1"/>
      <c r="P43" s="1"/>
      <c r="Q43" s="1"/>
      <c r="R43" s="1"/>
      <c r="S43" s="1"/>
      <c r="T43" s="1"/>
      <c r="U43" s="1"/>
      <c r="V43" s="1"/>
      <c r="W43" s="1"/>
      <c r="X43" s="1"/>
      <c r="Y43" s="1"/>
    </row>
    <row r="44" spans="1:25" hidden="1" x14ac:dyDescent="0.35">
      <c r="A44" s="101"/>
      <c r="B44" s="117"/>
      <c r="C44" s="258"/>
      <c r="D44" s="467"/>
      <c r="E44" s="467"/>
      <c r="F44" s="117"/>
      <c r="G44" s="115"/>
      <c r="H44" s="115"/>
      <c r="I44" s="115"/>
      <c r="J44" s="115"/>
      <c r="K44" s="1"/>
      <c r="L44" s="1"/>
      <c r="M44" s="1"/>
      <c r="N44" s="1"/>
      <c r="O44" s="1"/>
      <c r="P44" s="1"/>
      <c r="Q44" s="1"/>
      <c r="R44" s="1"/>
      <c r="S44" s="1"/>
      <c r="T44" s="1"/>
      <c r="U44" s="1"/>
      <c r="V44" s="1"/>
      <c r="W44" s="1"/>
      <c r="X44" s="1"/>
      <c r="Y44" s="1"/>
    </row>
    <row r="45" spans="1:25" hidden="1" x14ac:dyDescent="0.35">
      <c r="A45" s="101"/>
      <c r="B45" s="117"/>
      <c r="C45" s="258"/>
      <c r="D45" s="467"/>
      <c r="E45" s="467"/>
      <c r="F45" s="117"/>
      <c r="G45" s="115"/>
      <c r="H45" s="115"/>
      <c r="I45" s="115"/>
      <c r="J45" s="115"/>
      <c r="K45" s="1"/>
      <c r="L45" s="1"/>
      <c r="M45" s="1"/>
      <c r="N45" s="1"/>
      <c r="O45" s="1"/>
      <c r="P45" s="1"/>
      <c r="Q45" s="1"/>
      <c r="R45" s="1"/>
      <c r="S45" s="1"/>
      <c r="T45" s="1"/>
      <c r="U45" s="1"/>
      <c r="V45" s="1"/>
      <c r="W45" s="1"/>
      <c r="X45" s="1"/>
      <c r="Y45" s="1"/>
    </row>
    <row r="46" spans="1:25" hidden="1" x14ac:dyDescent="0.35">
      <c r="A46" s="101"/>
      <c r="B46" s="117"/>
      <c r="C46" s="258"/>
      <c r="D46" s="467"/>
      <c r="E46" s="467"/>
      <c r="F46" s="117"/>
      <c r="G46" s="115"/>
      <c r="H46" s="115"/>
      <c r="I46" s="115"/>
      <c r="J46" s="115"/>
      <c r="K46" s="1"/>
      <c r="L46" s="1"/>
      <c r="M46" s="1"/>
      <c r="N46" s="1"/>
      <c r="O46" s="1"/>
      <c r="P46" s="1"/>
      <c r="Q46" s="1"/>
      <c r="R46" s="1"/>
      <c r="S46" s="1"/>
      <c r="T46" s="1"/>
      <c r="U46" s="1"/>
      <c r="V46" s="1"/>
      <c r="W46" s="1"/>
      <c r="X46" s="1"/>
      <c r="Y46" s="1"/>
    </row>
    <row r="47" spans="1:25" hidden="1" x14ac:dyDescent="0.35">
      <c r="A47" s="101"/>
      <c r="B47" s="117"/>
      <c r="C47" s="258"/>
      <c r="D47" s="467"/>
      <c r="E47" s="467"/>
      <c r="F47" s="117"/>
      <c r="G47" s="115"/>
      <c r="H47" s="115"/>
      <c r="I47" s="115"/>
      <c r="J47" s="115"/>
      <c r="K47" s="1"/>
      <c r="L47" s="1"/>
      <c r="M47" s="1"/>
      <c r="N47" s="1"/>
      <c r="O47" s="1"/>
      <c r="P47" s="1"/>
      <c r="Q47" s="1"/>
      <c r="R47" s="1"/>
      <c r="S47" s="1"/>
      <c r="T47" s="1"/>
      <c r="U47" s="1"/>
      <c r="V47" s="1"/>
      <c r="W47" s="1"/>
      <c r="X47" s="1"/>
      <c r="Y47" s="1"/>
    </row>
    <row r="48" spans="1:25" hidden="1" x14ac:dyDescent="0.35">
      <c r="A48" s="101"/>
      <c r="B48" s="117"/>
      <c r="C48" s="258"/>
      <c r="D48" s="467"/>
      <c r="E48" s="467"/>
      <c r="F48" s="117"/>
      <c r="G48" s="115"/>
      <c r="H48" s="115"/>
      <c r="I48" s="115"/>
      <c r="J48" s="115"/>
      <c r="K48" s="1"/>
      <c r="L48" s="1"/>
      <c r="M48" s="1"/>
      <c r="N48" s="1"/>
      <c r="O48" s="1"/>
      <c r="P48" s="1"/>
      <c r="Q48" s="1"/>
      <c r="R48" s="1"/>
      <c r="S48" s="1"/>
      <c r="T48" s="1"/>
      <c r="U48" s="1"/>
      <c r="V48" s="1"/>
      <c r="W48" s="1"/>
      <c r="X48" s="1"/>
      <c r="Y48" s="1"/>
    </row>
    <row r="49" spans="1:25" hidden="1" x14ac:dyDescent="0.35">
      <c r="A49" s="101"/>
      <c r="B49" s="117"/>
      <c r="C49" s="258"/>
      <c r="D49" s="467"/>
      <c r="E49" s="467"/>
      <c r="F49" s="117"/>
      <c r="G49" s="115"/>
      <c r="H49" s="115"/>
      <c r="I49" s="115"/>
      <c r="J49" s="115"/>
      <c r="K49" s="1"/>
      <c r="L49" s="1"/>
      <c r="M49" s="1"/>
      <c r="N49" s="1"/>
      <c r="O49" s="1"/>
      <c r="P49" s="1"/>
      <c r="Q49" s="1"/>
      <c r="R49" s="1"/>
      <c r="S49" s="1"/>
      <c r="T49" s="1"/>
      <c r="U49" s="1"/>
      <c r="V49" s="1"/>
      <c r="W49" s="1"/>
      <c r="X49" s="1"/>
      <c r="Y49" s="1"/>
    </row>
    <row r="50" spans="1:25" hidden="1" x14ac:dyDescent="0.35">
      <c r="A50" s="101"/>
      <c r="B50" s="117"/>
      <c r="C50" s="258"/>
      <c r="D50" s="467"/>
      <c r="E50" s="467"/>
      <c r="F50" s="117"/>
      <c r="G50" s="115"/>
      <c r="H50" s="115"/>
      <c r="I50" s="115"/>
      <c r="J50" s="115"/>
      <c r="K50" s="1"/>
      <c r="L50" s="1"/>
      <c r="M50" s="1"/>
      <c r="N50" s="1"/>
      <c r="O50" s="1"/>
      <c r="P50" s="1"/>
      <c r="Q50" s="1"/>
      <c r="R50" s="1"/>
      <c r="S50" s="1"/>
      <c r="T50" s="1"/>
      <c r="U50" s="1"/>
      <c r="V50" s="1"/>
      <c r="W50" s="1"/>
      <c r="X50" s="1"/>
      <c r="Y50" s="1"/>
    </row>
    <row r="51" spans="1:25" hidden="1" x14ac:dyDescent="0.35">
      <c r="A51" s="101"/>
      <c r="B51" s="117"/>
      <c r="C51" s="258"/>
      <c r="D51" s="467"/>
      <c r="E51" s="467"/>
      <c r="F51" s="117"/>
      <c r="G51" s="115"/>
      <c r="H51" s="115"/>
      <c r="I51" s="115"/>
      <c r="J51" s="115"/>
      <c r="K51" s="1"/>
      <c r="L51" s="1"/>
      <c r="M51" s="1"/>
      <c r="N51" s="1"/>
      <c r="O51" s="1"/>
      <c r="P51" s="1"/>
      <c r="Q51" s="1"/>
      <c r="R51" s="1"/>
      <c r="S51" s="1"/>
      <c r="T51" s="1"/>
      <c r="U51" s="1"/>
      <c r="V51" s="1"/>
      <c r="W51" s="1"/>
      <c r="X51" s="1"/>
      <c r="Y51" s="1"/>
    </row>
    <row r="52" spans="1:25" hidden="1" x14ac:dyDescent="0.35">
      <c r="A52" s="101"/>
      <c r="B52" s="117"/>
      <c r="C52" s="258"/>
      <c r="D52" s="467"/>
      <c r="E52" s="467"/>
      <c r="F52" s="117"/>
      <c r="G52" s="115"/>
      <c r="H52" s="115"/>
      <c r="I52" s="115"/>
      <c r="J52" s="115"/>
      <c r="K52" s="1"/>
      <c r="L52" s="1"/>
      <c r="M52" s="1"/>
      <c r="N52" s="1"/>
      <c r="O52" s="1"/>
      <c r="P52" s="1"/>
      <c r="Q52" s="1"/>
      <c r="R52" s="1"/>
      <c r="S52" s="1"/>
      <c r="T52" s="1"/>
      <c r="U52" s="1"/>
      <c r="V52" s="1"/>
      <c r="W52" s="1"/>
      <c r="X52" s="1"/>
      <c r="Y52" s="1"/>
    </row>
    <row r="53" spans="1:25" hidden="1" x14ac:dyDescent="0.35">
      <c r="A53" s="101"/>
      <c r="B53" s="117"/>
      <c r="C53" s="258"/>
      <c r="D53" s="467"/>
      <c r="E53" s="467"/>
      <c r="F53" s="117"/>
      <c r="G53" s="115"/>
      <c r="H53" s="115"/>
      <c r="I53" s="115"/>
      <c r="J53" s="115"/>
      <c r="K53" s="1"/>
      <c r="L53" s="1"/>
      <c r="M53" s="1"/>
      <c r="N53" s="1"/>
      <c r="O53" s="1"/>
      <c r="P53" s="1"/>
      <c r="Q53" s="1"/>
      <c r="R53" s="1"/>
      <c r="S53" s="1"/>
      <c r="T53" s="1"/>
      <c r="U53" s="1"/>
      <c r="V53" s="1"/>
      <c r="W53" s="1"/>
      <c r="X53" s="1"/>
      <c r="Y53" s="1"/>
    </row>
    <row r="54" spans="1:25" hidden="1" x14ac:dyDescent="0.35">
      <c r="A54" s="101"/>
      <c r="B54" s="117"/>
      <c r="C54" s="258"/>
      <c r="D54" s="467"/>
      <c r="E54" s="467"/>
      <c r="F54" s="117"/>
      <c r="G54" s="115"/>
      <c r="H54" s="115"/>
      <c r="I54" s="115"/>
      <c r="J54" s="115"/>
      <c r="K54" s="1"/>
      <c r="L54" s="1"/>
      <c r="M54" s="1"/>
      <c r="N54" s="1"/>
      <c r="O54" s="1"/>
      <c r="P54" s="1"/>
      <c r="Q54" s="1"/>
      <c r="R54" s="1"/>
      <c r="S54" s="1"/>
      <c r="T54" s="1"/>
      <c r="U54" s="1"/>
      <c r="V54" s="1"/>
      <c r="W54" s="1"/>
      <c r="X54" s="1"/>
      <c r="Y54" s="1"/>
    </row>
    <row r="55" spans="1:25" hidden="1" x14ac:dyDescent="0.35">
      <c r="A55" s="101"/>
      <c r="B55" s="117"/>
      <c r="C55" s="258"/>
      <c r="D55" s="467"/>
      <c r="E55" s="467"/>
      <c r="F55" s="117"/>
      <c r="G55" s="115"/>
      <c r="H55" s="115"/>
      <c r="I55" s="115"/>
      <c r="J55" s="115"/>
      <c r="K55" s="1"/>
      <c r="L55" s="1"/>
      <c r="M55" s="1"/>
      <c r="N55" s="1"/>
      <c r="O55" s="1"/>
      <c r="P55" s="1"/>
      <c r="Q55" s="1"/>
      <c r="R55" s="1"/>
      <c r="S55" s="1"/>
      <c r="T55" s="1"/>
      <c r="U55" s="1"/>
      <c r="V55" s="1"/>
      <c r="W55" s="1"/>
      <c r="X55" s="1"/>
      <c r="Y55" s="1"/>
    </row>
    <row r="56" spans="1:25" hidden="1" x14ac:dyDescent="0.35">
      <c r="A56" s="101"/>
      <c r="B56" s="117"/>
      <c r="C56" s="258"/>
      <c r="D56" s="467"/>
      <c r="E56" s="467"/>
      <c r="F56" s="117"/>
      <c r="G56" s="115"/>
      <c r="H56" s="115"/>
      <c r="I56" s="115"/>
      <c r="J56" s="115"/>
      <c r="K56" s="1"/>
      <c r="L56" s="1"/>
      <c r="M56" s="1"/>
      <c r="N56" s="1"/>
      <c r="O56" s="1"/>
      <c r="P56" s="1"/>
      <c r="Q56" s="1"/>
      <c r="R56" s="1"/>
      <c r="S56" s="1"/>
      <c r="T56" s="1"/>
      <c r="U56" s="1"/>
      <c r="V56" s="1"/>
      <c r="W56" s="1"/>
      <c r="X56" s="1"/>
      <c r="Y56" s="1"/>
    </row>
    <row r="57" spans="1:25" hidden="1" x14ac:dyDescent="0.35">
      <c r="A57" s="101"/>
      <c r="B57" s="117"/>
      <c r="C57" s="258"/>
      <c r="D57" s="467"/>
      <c r="E57" s="467"/>
      <c r="F57" s="117"/>
      <c r="G57" s="115"/>
      <c r="H57" s="115"/>
      <c r="I57" s="115"/>
      <c r="J57" s="115"/>
      <c r="K57" s="1"/>
      <c r="L57" s="1"/>
      <c r="M57" s="1"/>
      <c r="N57" s="1"/>
      <c r="O57" s="1"/>
      <c r="P57" s="1"/>
      <c r="Q57" s="1"/>
      <c r="R57" s="1"/>
      <c r="S57" s="1"/>
      <c r="T57" s="1"/>
      <c r="U57" s="1"/>
      <c r="V57" s="1"/>
      <c r="W57" s="1"/>
      <c r="X57" s="1"/>
      <c r="Y57" s="1"/>
    </row>
    <row r="58" spans="1:25" hidden="1" x14ac:dyDescent="0.35">
      <c r="A58" s="101"/>
      <c r="B58" s="117"/>
      <c r="C58" s="258"/>
      <c r="D58" s="467"/>
      <c r="E58" s="467"/>
      <c r="F58" s="117"/>
      <c r="G58" s="115"/>
      <c r="H58" s="115"/>
      <c r="I58" s="115"/>
      <c r="J58" s="115"/>
      <c r="K58" s="1"/>
      <c r="L58" s="1"/>
      <c r="M58" s="1"/>
      <c r="N58" s="1"/>
      <c r="O58" s="1"/>
      <c r="P58" s="1"/>
      <c r="Q58" s="1"/>
      <c r="R58" s="1"/>
      <c r="S58" s="1"/>
      <c r="T58" s="1"/>
      <c r="U58" s="1"/>
      <c r="V58" s="1"/>
      <c r="W58" s="1"/>
      <c r="X58" s="1"/>
      <c r="Y58" s="1"/>
    </row>
    <row r="59" spans="1:25" hidden="1" x14ac:dyDescent="0.35">
      <c r="A59" s="101"/>
      <c r="B59" s="117"/>
      <c r="C59" s="258"/>
      <c r="D59" s="467"/>
      <c r="E59" s="467"/>
      <c r="F59" s="117"/>
      <c r="G59" s="115"/>
      <c r="H59" s="115"/>
      <c r="I59" s="115"/>
      <c r="J59" s="115"/>
      <c r="K59" s="1"/>
      <c r="L59" s="1"/>
      <c r="M59" s="1"/>
      <c r="N59" s="1"/>
      <c r="O59" s="1"/>
      <c r="P59" s="1"/>
      <c r="Q59" s="1"/>
      <c r="R59" s="1"/>
      <c r="S59" s="1"/>
      <c r="T59" s="1"/>
      <c r="U59" s="1"/>
      <c r="V59" s="1"/>
      <c r="W59" s="1"/>
      <c r="X59" s="1"/>
      <c r="Y59" s="1"/>
    </row>
    <row r="60" spans="1:25" hidden="1" x14ac:dyDescent="0.35">
      <c r="A60" s="101"/>
      <c r="B60" s="117"/>
      <c r="C60" s="258"/>
      <c r="D60" s="467"/>
      <c r="E60" s="467"/>
      <c r="F60" s="117"/>
      <c r="G60" s="115"/>
      <c r="H60" s="115"/>
      <c r="I60" s="115"/>
      <c r="J60" s="115"/>
      <c r="K60" s="1"/>
      <c r="L60" s="1"/>
      <c r="M60" s="1"/>
      <c r="N60" s="1"/>
      <c r="O60" s="1"/>
      <c r="P60" s="1"/>
      <c r="Q60" s="1"/>
      <c r="R60" s="1"/>
      <c r="S60" s="1"/>
      <c r="T60" s="1"/>
      <c r="U60" s="1"/>
      <c r="V60" s="1"/>
      <c r="W60" s="1"/>
      <c r="X60" s="1"/>
      <c r="Y60" s="1"/>
    </row>
    <row r="61" spans="1:25" hidden="1" x14ac:dyDescent="0.35">
      <c r="A61" s="101"/>
      <c r="B61" s="117"/>
      <c r="C61" s="258"/>
      <c r="D61" s="467"/>
      <c r="E61" s="467"/>
      <c r="F61" s="117"/>
      <c r="G61" s="115"/>
      <c r="H61" s="115"/>
      <c r="I61" s="115"/>
      <c r="J61" s="115"/>
      <c r="K61" s="1"/>
      <c r="L61" s="1"/>
      <c r="M61" s="1"/>
      <c r="N61" s="1"/>
      <c r="O61" s="1"/>
      <c r="P61" s="1"/>
      <c r="Q61" s="1"/>
      <c r="R61" s="1"/>
      <c r="S61" s="1"/>
      <c r="T61" s="1"/>
      <c r="U61" s="1"/>
      <c r="V61" s="1"/>
      <c r="W61" s="1"/>
      <c r="X61" s="1"/>
      <c r="Y61" s="1"/>
    </row>
    <row r="62" spans="1:25" hidden="1" x14ac:dyDescent="0.35">
      <c r="A62" s="101"/>
      <c r="B62" s="117"/>
      <c r="C62" s="258"/>
      <c r="D62" s="467"/>
      <c r="E62" s="467"/>
      <c r="F62" s="117"/>
      <c r="G62" s="115"/>
      <c r="H62" s="115"/>
      <c r="I62" s="115"/>
      <c r="J62" s="115"/>
      <c r="K62" s="1"/>
      <c r="L62" s="1"/>
      <c r="M62" s="1"/>
      <c r="N62" s="1"/>
      <c r="O62" s="1"/>
      <c r="P62" s="1"/>
      <c r="Q62" s="1"/>
      <c r="R62" s="1"/>
      <c r="S62" s="1"/>
      <c r="T62" s="1"/>
      <c r="U62" s="1"/>
      <c r="V62" s="1"/>
      <c r="W62" s="1"/>
      <c r="X62" s="1"/>
      <c r="Y62" s="1"/>
    </row>
    <row r="63" spans="1:25" hidden="1" x14ac:dyDescent="0.35">
      <c r="A63" s="101"/>
      <c r="B63" s="117"/>
      <c r="C63" s="258"/>
      <c r="D63" s="467"/>
      <c r="E63" s="467"/>
      <c r="F63" s="117"/>
      <c r="G63" s="115"/>
      <c r="H63" s="115"/>
      <c r="I63" s="115"/>
      <c r="J63" s="115"/>
      <c r="K63" s="1"/>
      <c r="L63" s="1"/>
      <c r="M63" s="1"/>
      <c r="N63" s="1"/>
      <c r="O63" s="1"/>
      <c r="P63" s="1"/>
      <c r="Q63" s="1"/>
      <c r="R63" s="1"/>
      <c r="S63" s="1"/>
      <c r="T63" s="1"/>
      <c r="U63" s="1"/>
      <c r="V63" s="1"/>
      <c r="W63" s="1"/>
      <c r="X63" s="1"/>
      <c r="Y63" s="1"/>
    </row>
    <row r="64" spans="1:25" hidden="1" x14ac:dyDescent="0.35">
      <c r="A64" s="101"/>
      <c r="B64" s="117"/>
      <c r="C64" s="258"/>
      <c r="D64" s="467"/>
      <c r="E64" s="467"/>
      <c r="F64" s="117"/>
      <c r="G64" s="115"/>
      <c r="H64" s="115"/>
      <c r="I64" s="115"/>
      <c r="J64" s="115"/>
      <c r="K64" s="1"/>
      <c r="L64" s="1"/>
      <c r="M64" s="1"/>
      <c r="N64" s="1"/>
      <c r="O64" s="1"/>
      <c r="P64" s="1"/>
      <c r="Q64" s="1"/>
      <c r="R64" s="1"/>
      <c r="S64" s="1"/>
      <c r="T64" s="1"/>
      <c r="U64" s="1"/>
      <c r="V64" s="1"/>
      <c r="W64" s="1"/>
      <c r="X64" s="1"/>
      <c r="Y64" s="1"/>
    </row>
    <row r="65" spans="1:25" hidden="1" x14ac:dyDescent="0.35">
      <c r="A65" s="101"/>
      <c r="B65" s="117"/>
      <c r="C65" s="258"/>
      <c r="D65" s="467"/>
      <c r="E65" s="467"/>
      <c r="F65" s="117"/>
      <c r="G65" s="115"/>
      <c r="H65" s="115"/>
      <c r="I65" s="115"/>
      <c r="J65" s="115"/>
      <c r="K65" s="1"/>
      <c r="L65" s="1"/>
      <c r="M65" s="1"/>
      <c r="N65" s="1"/>
      <c r="O65" s="1"/>
      <c r="P65" s="1"/>
      <c r="Q65" s="1"/>
      <c r="R65" s="1"/>
      <c r="S65" s="1"/>
      <c r="T65" s="1"/>
      <c r="U65" s="1"/>
      <c r="V65" s="1"/>
      <c r="W65" s="1"/>
      <c r="X65" s="1"/>
      <c r="Y65" s="1"/>
    </row>
    <row r="66" spans="1:25" hidden="1" x14ac:dyDescent="0.35">
      <c r="A66" s="101"/>
      <c r="B66" s="117"/>
      <c r="C66" s="258"/>
      <c r="D66" s="467"/>
      <c r="E66" s="467"/>
      <c r="F66" s="117"/>
      <c r="G66" s="115"/>
      <c r="H66" s="115"/>
      <c r="I66" s="115"/>
      <c r="J66" s="115"/>
      <c r="K66" s="1"/>
      <c r="L66" s="1"/>
      <c r="M66" s="1"/>
      <c r="N66" s="1"/>
      <c r="O66" s="1"/>
      <c r="P66" s="1"/>
      <c r="Q66" s="1"/>
      <c r="R66" s="1"/>
      <c r="S66" s="1"/>
      <c r="T66" s="1"/>
      <c r="U66" s="1"/>
      <c r="V66" s="1"/>
      <c r="W66" s="1"/>
      <c r="X66" s="1"/>
      <c r="Y66" s="1"/>
    </row>
    <row r="67" spans="1:25" hidden="1" x14ac:dyDescent="0.35">
      <c r="A67" s="101"/>
      <c r="B67" s="117"/>
      <c r="C67" s="258"/>
      <c r="D67" s="467"/>
      <c r="E67" s="467"/>
      <c r="F67" s="117"/>
      <c r="G67" s="115"/>
      <c r="H67" s="115"/>
      <c r="I67" s="115"/>
      <c r="J67" s="115"/>
      <c r="K67" s="1"/>
      <c r="L67" s="1"/>
      <c r="M67" s="1"/>
      <c r="N67" s="1"/>
      <c r="O67" s="1"/>
      <c r="P67" s="1"/>
      <c r="Q67" s="1"/>
      <c r="R67" s="1"/>
      <c r="S67" s="1"/>
      <c r="T67" s="1"/>
      <c r="U67" s="1"/>
      <c r="V67" s="1"/>
      <c r="W67" s="1"/>
      <c r="X67" s="1"/>
      <c r="Y67" s="1"/>
    </row>
    <row r="68" spans="1:25" hidden="1" x14ac:dyDescent="0.35">
      <c r="A68" s="101"/>
      <c r="B68" s="117"/>
      <c r="C68" s="258"/>
      <c r="D68" s="467"/>
      <c r="E68" s="467"/>
      <c r="F68" s="117"/>
      <c r="G68" s="115"/>
      <c r="H68" s="115"/>
      <c r="I68" s="115"/>
      <c r="J68" s="115"/>
      <c r="K68" s="1"/>
      <c r="L68" s="1"/>
      <c r="M68" s="1"/>
      <c r="N68" s="1"/>
      <c r="O68" s="1"/>
      <c r="P68" s="1"/>
      <c r="Q68" s="1"/>
      <c r="R68" s="1"/>
      <c r="S68" s="1"/>
      <c r="T68" s="1"/>
      <c r="U68" s="1"/>
      <c r="V68" s="1"/>
      <c r="W68" s="1"/>
      <c r="X68" s="1"/>
      <c r="Y68" s="1"/>
    </row>
    <row r="69" spans="1:25" hidden="1" x14ac:dyDescent="0.35">
      <c r="A69" s="101"/>
      <c r="B69" s="117"/>
      <c r="C69" s="258"/>
      <c r="D69" s="467"/>
      <c r="E69" s="467"/>
      <c r="F69" s="117"/>
      <c r="G69" s="115"/>
      <c r="H69" s="115"/>
      <c r="I69" s="115"/>
      <c r="J69" s="115"/>
      <c r="K69" s="1"/>
      <c r="L69" s="1"/>
      <c r="M69" s="1"/>
      <c r="N69" s="1"/>
      <c r="O69" s="1"/>
      <c r="P69" s="1"/>
      <c r="Q69" s="1"/>
      <c r="R69" s="1"/>
      <c r="S69" s="1"/>
      <c r="T69" s="1"/>
      <c r="U69" s="1"/>
      <c r="V69" s="1"/>
      <c r="W69" s="1"/>
      <c r="X69" s="1"/>
      <c r="Y69" s="1"/>
    </row>
    <row r="70" spans="1:25" hidden="1" x14ac:dyDescent="0.35">
      <c r="A70" s="101"/>
      <c r="B70" s="117"/>
      <c r="C70" s="258"/>
      <c r="D70" s="467"/>
      <c r="E70" s="467"/>
      <c r="F70" s="117"/>
      <c r="G70" s="115"/>
      <c r="H70" s="115"/>
      <c r="I70" s="115"/>
      <c r="J70" s="115"/>
      <c r="K70" s="1"/>
      <c r="L70" s="1"/>
      <c r="M70" s="1"/>
      <c r="N70" s="1"/>
      <c r="O70" s="1"/>
      <c r="P70" s="1"/>
      <c r="Q70" s="1"/>
      <c r="R70" s="1"/>
      <c r="S70" s="1"/>
      <c r="T70" s="1"/>
      <c r="U70" s="1"/>
      <c r="V70" s="1"/>
      <c r="W70" s="1"/>
      <c r="X70" s="1"/>
      <c r="Y70" s="1"/>
    </row>
    <row r="71" spans="1:25" hidden="1" x14ac:dyDescent="0.35">
      <c r="A71" s="101"/>
      <c r="B71" s="117"/>
      <c r="C71" s="258"/>
      <c r="D71" s="467"/>
      <c r="E71" s="467"/>
      <c r="F71" s="117"/>
      <c r="G71" s="115"/>
      <c r="H71" s="115"/>
      <c r="I71" s="115"/>
      <c r="J71" s="115"/>
      <c r="K71" s="1"/>
      <c r="L71" s="1"/>
      <c r="M71" s="1"/>
      <c r="N71" s="1"/>
      <c r="O71" s="1"/>
      <c r="P71" s="1"/>
      <c r="Q71" s="1"/>
      <c r="R71" s="1"/>
      <c r="S71" s="1"/>
      <c r="T71" s="1"/>
      <c r="U71" s="1"/>
      <c r="V71" s="1"/>
      <c r="W71" s="1"/>
      <c r="X71" s="1"/>
      <c r="Y71" s="1"/>
    </row>
    <row r="72" spans="1:25" hidden="1" x14ac:dyDescent="0.35">
      <c r="A72" s="101"/>
      <c r="B72" s="117"/>
      <c r="C72" s="258"/>
      <c r="D72" s="467"/>
      <c r="E72" s="467"/>
      <c r="F72" s="117"/>
      <c r="G72" s="115"/>
      <c r="H72" s="115"/>
      <c r="I72" s="115"/>
      <c r="J72" s="115"/>
      <c r="K72" s="1"/>
      <c r="L72" s="1"/>
      <c r="M72" s="1"/>
      <c r="N72" s="1"/>
      <c r="O72" s="1"/>
      <c r="P72" s="1"/>
      <c r="Q72" s="1"/>
      <c r="R72" s="1"/>
      <c r="S72" s="1"/>
      <c r="T72" s="1"/>
      <c r="U72" s="1"/>
      <c r="V72" s="1"/>
      <c r="W72" s="1"/>
      <c r="X72" s="1"/>
      <c r="Y72" s="1"/>
    </row>
    <row r="73" spans="1:25" hidden="1" x14ac:dyDescent="0.35">
      <c r="A73" s="101"/>
      <c r="B73" s="117"/>
      <c r="C73" s="258"/>
      <c r="D73" s="467"/>
      <c r="E73" s="467"/>
      <c r="F73" s="117"/>
      <c r="G73" s="115"/>
      <c r="H73" s="115"/>
      <c r="I73" s="115"/>
      <c r="J73" s="115"/>
      <c r="K73" s="1"/>
      <c r="L73" s="1"/>
      <c r="M73" s="1"/>
      <c r="N73" s="1"/>
      <c r="O73" s="1"/>
      <c r="P73" s="1"/>
      <c r="Q73" s="1"/>
      <c r="R73" s="1"/>
      <c r="S73" s="1"/>
      <c r="T73" s="1"/>
      <c r="U73" s="1"/>
      <c r="V73" s="1"/>
      <c r="W73" s="1"/>
      <c r="X73" s="1"/>
      <c r="Y73" s="1"/>
    </row>
    <row r="74" spans="1:25" hidden="1" x14ac:dyDescent="0.35">
      <c r="A74" s="101"/>
      <c r="B74" s="117"/>
      <c r="C74" s="258"/>
      <c r="D74" s="467"/>
      <c r="E74" s="467"/>
      <c r="F74" s="117"/>
      <c r="G74" s="115"/>
      <c r="H74" s="115"/>
      <c r="I74" s="115"/>
      <c r="J74" s="115"/>
      <c r="K74" s="1"/>
      <c r="L74" s="1"/>
      <c r="M74" s="1"/>
      <c r="N74" s="1"/>
      <c r="O74" s="1"/>
      <c r="P74" s="1"/>
      <c r="Q74" s="1"/>
      <c r="R74" s="1"/>
      <c r="S74" s="1"/>
      <c r="T74" s="1"/>
      <c r="U74" s="1"/>
      <c r="V74" s="1"/>
      <c r="W74" s="1"/>
      <c r="X74" s="1"/>
      <c r="Y74" s="1"/>
    </row>
    <row r="75" spans="1:25" hidden="1" x14ac:dyDescent="0.35">
      <c r="A75" s="101"/>
      <c r="B75" s="117"/>
      <c r="C75" s="258"/>
      <c r="D75" s="467"/>
      <c r="E75" s="467"/>
      <c r="F75" s="117"/>
      <c r="G75" s="115"/>
      <c r="H75" s="115"/>
      <c r="I75" s="115"/>
      <c r="J75" s="115"/>
      <c r="K75" s="1"/>
      <c r="L75" s="1"/>
      <c r="M75" s="1"/>
      <c r="N75" s="1"/>
      <c r="O75" s="1"/>
      <c r="P75" s="1"/>
      <c r="Q75" s="1"/>
      <c r="R75" s="1"/>
      <c r="S75" s="1"/>
      <c r="T75" s="1"/>
      <c r="U75" s="1"/>
      <c r="V75" s="1"/>
      <c r="W75" s="1"/>
      <c r="X75" s="1"/>
      <c r="Y75" s="1"/>
    </row>
    <row r="76" spans="1:25" hidden="1" x14ac:dyDescent="0.35">
      <c r="A76" s="101"/>
      <c r="B76" s="117"/>
      <c r="C76" s="258"/>
      <c r="D76" s="467"/>
      <c r="E76" s="467"/>
      <c r="F76" s="117"/>
      <c r="G76" s="115"/>
      <c r="H76" s="115"/>
      <c r="I76" s="115"/>
      <c r="J76" s="115"/>
      <c r="K76" s="1"/>
      <c r="L76" s="1"/>
      <c r="M76" s="1"/>
      <c r="N76" s="1"/>
      <c r="O76" s="1"/>
      <c r="P76" s="1"/>
      <c r="Q76" s="1"/>
      <c r="R76" s="1"/>
      <c r="S76" s="1"/>
      <c r="T76" s="1"/>
      <c r="U76" s="1"/>
      <c r="V76" s="1"/>
      <c r="W76" s="1"/>
      <c r="X76" s="1"/>
      <c r="Y76" s="1"/>
    </row>
    <row r="77" spans="1:25" hidden="1" x14ac:dyDescent="0.35">
      <c r="A77" s="101"/>
      <c r="B77" s="117"/>
      <c r="C77" s="258"/>
      <c r="D77" s="467"/>
      <c r="E77" s="467"/>
      <c r="F77" s="117"/>
      <c r="G77" s="115"/>
      <c r="H77" s="115"/>
      <c r="I77" s="115"/>
      <c r="J77" s="115"/>
      <c r="K77" s="1"/>
      <c r="L77" s="1"/>
      <c r="M77" s="1"/>
      <c r="N77" s="1"/>
      <c r="O77" s="1"/>
      <c r="P77" s="1"/>
      <c r="Q77" s="1"/>
      <c r="R77" s="1"/>
      <c r="S77" s="1"/>
      <c r="T77" s="1"/>
      <c r="U77" s="1"/>
      <c r="V77" s="1"/>
      <c r="W77" s="1"/>
      <c r="X77" s="1"/>
      <c r="Y77" s="1"/>
    </row>
    <row r="78" spans="1:25" hidden="1" x14ac:dyDescent="0.35">
      <c r="A78" s="101"/>
      <c r="B78" s="117"/>
      <c r="C78" s="258"/>
      <c r="D78" s="467"/>
      <c r="E78" s="467"/>
      <c r="F78" s="117"/>
      <c r="G78" s="115"/>
      <c r="H78" s="115"/>
      <c r="I78" s="115"/>
      <c r="J78" s="115"/>
      <c r="K78" s="1"/>
      <c r="L78" s="1"/>
      <c r="M78" s="1"/>
      <c r="N78" s="1"/>
      <c r="O78" s="1"/>
      <c r="P78" s="1"/>
      <c r="Q78" s="1"/>
      <c r="R78" s="1"/>
      <c r="S78" s="1"/>
      <c r="T78" s="1"/>
      <c r="U78" s="1"/>
      <c r="V78" s="1"/>
      <c r="W78" s="1"/>
      <c r="X78" s="1"/>
      <c r="Y78" s="1"/>
    </row>
    <row r="79" spans="1:25" hidden="1" x14ac:dyDescent="0.35">
      <c r="A79" s="101"/>
      <c r="B79" s="117"/>
      <c r="C79" s="258"/>
      <c r="D79" s="467"/>
      <c r="E79" s="467"/>
      <c r="F79" s="117"/>
      <c r="G79" s="115"/>
      <c r="H79" s="115"/>
      <c r="I79" s="115"/>
      <c r="J79" s="115"/>
      <c r="K79" s="1"/>
      <c r="L79" s="1"/>
      <c r="M79" s="1"/>
      <c r="N79" s="1"/>
      <c r="O79" s="1"/>
      <c r="P79" s="1"/>
      <c r="Q79" s="1"/>
      <c r="R79" s="1"/>
      <c r="S79" s="1"/>
      <c r="T79" s="1"/>
      <c r="U79" s="1"/>
      <c r="V79" s="1"/>
      <c r="W79" s="1"/>
      <c r="X79" s="1"/>
      <c r="Y79" s="1"/>
    </row>
    <row r="80" spans="1:25" hidden="1" x14ac:dyDescent="0.35">
      <c r="A80" s="101"/>
      <c r="B80" s="117"/>
      <c r="C80" s="258"/>
      <c r="D80" s="467"/>
      <c r="E80" s="467"/>
      <c r="F80" s="117"/>
      <c r="G80" s="115"/>
      <c r="H80" s="115"/>
      <c r="I80" s="115"/>
      <c r="J80" s="115"/>
      <c r="K80" s="1"/>
      <c r="L80" s="1"/>
      <c r="M80" s="1"/>
      <c r="N80" s="1"/>
      <c r="O80" s="1"/>
      <c r="P80" s="1"/>
      <c r="Q80" s="1"/>
      <c r="R80" s="1"/>
      <c r="S80" s="1"/>
      <c r="T80" s="1"/>
      <c r="U80" s="1"/>
      <c r="V80" s="1"/>
      <c r="W80" s="1"/>
      <c r="X80" s="1"/>
      <c r="Y80" s="1"/>
    </row>
    <row r="81" spans="1:25" hidden="1" x14ac:dyDescent="0.35">
      <c r="A81" s="101"/>
      <c r="B81" s="117"/>
      <c r="C81" s="258"/>
      <c r="D81" s="467"/>
      <c r="E81" s="467"/>
      <c r="F81" s="117"/>
      <c r="G81" s="115"/>
      <c r="H81" s="115"/>
      <c r="I81" s="115"/>
      <c r="J81" s="115"/>
      <c r="K81" s="1"/>
      <c r="L81" s="1"/>
      <c r="M81" s="1"/>
      <c r="N81" s="1"/>
      <c r="O81" s="1"/>
      <c r="P81" s="1"/>
      <c r="Q81" s="1"/>
      <c r="R81" s="1"/>
      <c r="S81" s="1"/>
      <c r="T81" s="1"/>
      <c r="U81" s="1"/>
      <c r="V81" s="1"/>
      <c r="W81" s="1"/>
      <c r="X81" s="1"/>
      <c r="Y81" s="1"/>
    </row>
    <row r="82" spans="1:25" hidden="1" x14ac:dyDescent="0.35">
      <c r="A82" s="101"/>
      <c r="B82" s="117"/>
      <c r="C82" s="258"/>
      <c r="D82" s="467"/>
      <c r="E82" s="467"/>
      <c r="F82" s="117"/>
      <c r="G82" s="115"/>
      <c r="H82" s="115"/>
      <c r="I82" s="115"/>
      <c r="J82" s="115"/>
      <c r="K82" s="1"/>
      <c r="L82" s="1"/>
      <c r="M82" s="1"/>
      <c r="N82" s="1"/>
      <c r="O82" s="1"/>
      <c r="P82" s="1"/>
      <c r="Q82" s="1"/>
      <c r="R82" s="1"/>
      <c r="S82" s="1"/>
      <c r="T82" s="1"/>
      <c r="U82" s="1"/>
      <c r="V82" s="1"/>
      <c r="W82" s="1"/>
      <c r="X82" s="1"/>
      <c r="Y82" s="1"/>
    </row>
    <row r="83" spans="1:25" hidden="1" x14ac:dyDescent="0.35">
      <c r="A83" s="101"/>
      <c r="B83" s="117"/>
      <c r="C83" s="258"/>
      <c r="D83" s="467"/>
      <c r="E83" s="467"/>
      <c r="F83" s="117"/>
      <c r="G83" s="115"/>
      <c r="H83" s="115"/>
      <c r="I83" s="115"/>
      <c r="J83" s="115"/>
      <c r="K83" s="1"/>
      <c r="L83" s="1"/>
      <c r="M83" s="1"/>
      <c r="N83" s="1"/>
      <c r="O83" s="1"/>
      <c r="P83" s="1"/>
      <c r="Q83" s="1"/>
      <c r="R83" s="1"/>
      <c r="S83" s="1"/>
      <c r="T83" s="1"/>
      <c r="U83" s="1"/>
      <c r="V83" s="1"/>
      <c r="W83" s="1"/>
      <c r="X83" s="1"/>
      <c r="Y83" s="1"/>
    </row>
    <row r="84" spans="1:25" hidden="1" x14ac:dyDescent="0.35">
      <c r="A84" s="101"/>
      <c r="B84" s="117"/>
      <c r="C84" s="258"/>
      <c r="D84" s="467"/>
      <c r="E84" s="467"/>
      <c r="F84" s="117"/>
      <c r="G84" s="115"/>
      <c r="H84" s="115"/>
      <c r="I84" s="115"/>
      <c r="J84" s="115"/>
      <c r="K84" s="1"/>
      <c r="L84" s="1"/>
      <c r="M84" s="1"/>
      <c r="N84" s="1"/>
      <c r="O84" s="1"/>
      <c r="P84" s="1"/>
      <c r="Q84" s="1"/>
      <c r="R84" s="1"/>
      <c r="S84" s="1"/>
      <c r="T84" s="1"/>
      <c r="U84" s="1"/>
      <c r="V84" s="1"/>
      <c r="W84" s="1"/>
      <c r="X84" s="1"/>
      <c r="Y84" s="1"/>
    </row>
    <row r="85" spans="1:25" hidden="1" x14ac:dyDescent="0.35">
      <c r="A85" s="101"/>
      <c r="B85" s="117"/>
      <c r="C85" s="258"/>
      <c r="D85" s="467"/>
      <c r="E85" s="467"/>
      <c r="F85" s="117"/>
      <c r="G85" s="115"/>
      <c r="H85" s="115"/>
      <c r="I85" s="115"/>
      <c r="J85" s="115"/>
      <c r="K85" s="1"/>
      <c r="L85" s="1"/>
      <c r="M85" s="1"/>
      <c r="N85" s="1"/>
      <c r="O85" s="1"/>
      <c r="P85" s="1"/>
      <c r="Q85" s="1"/>
      <c r="R85" s="1"/>
      <c r="S85" s="1"/>
      <c r="T85" s="1"/>
      <c r="U85" s="1"/>
      <c r="V85" s="1"/>
      <c r="W85" s="1"/>
      <c r="X85" s="1"/>
      <c r="Y85" s="1"/>
    </row>
    <row r="86" spans="1:25" hidden="1" x14ac:dyDescent="0.35">
      <c r="A86" s="101"/>
      <c r="B86" s="117"/>
      <c r="C86" s="258"/>
      <c r="D86" s="467"/>
      <c r="E86" s="467"/>
      <c r="F86" s="117"/>
      <c r="G86" s="115"/>
      <c r="H86" s="115"/>
      <c r="I86" s="115"/>
      <c r="J86" s="115"/>
      <c r="K86" s="1"/>
      <c r="L86" s="1"/>
      <c r="M86" s="1"/>
      <c r="N86" s="1"/>
      <c r="O86" s="1"/>
      <c r="P86" s="1"/>
      <c r="Q86" s="1"/>
      <c r="R86" s="1"/>
      <c r="S86" s="1"/>
      <c r="T86" s="1"/>
      <c r="U86" s="1"/>
      <c r="V86" s="1"/>
      <c r="W86" s="1"/>
      <c r="X86" s="1"/>
      <c r="Y86" s="1"/>
    </row>
    <row r="87" spans="1:25" hidden="1" x14ac:dyDescent="0.35">
      <c r="A87" s="101"/>
      <c r="B87" s="117"/>
      <c r="C87" s="258"/>
      <c r="D87" s="467"/>
      <c r="E87" s="467"/>
      <c r="F87" s="117"/>
      <c r="G87" s="115"/>
      <c r="H87" s="115"/>
      <c r="I87" s="115"/>
      <c r="J87" s="115"/>
      <c r="K87" s="1"/>
      <c r="L87" s="1"/>
      <c r="M87" s="1"/>
      <c r="N87" s="1"/>
      <c r="O87" s="1"/>
      <c r="P87" s="1"/>
      <c r="Q87" s="1"/>
      <c r="R87" s="1"/>
      <c r="S87" s="1"/>
      <c r="T87" s="1"/>
      <c r="U87" s="1"/>
      <c r="V87" s="1"/>
      <c r="W87" s="1"/>
      <c r="X87" s="1"/>
      <c r="Y87" s="1"/>
    </row>
    <row r="88" spans="1:25" hidden="1" x14ac:dyDescent="0.35">
      <c r="A88" s="101"/>
      <c r="B88" s="117"/>
      <c r="C88" s="258"/>
      <c r="D88" s="467"/>
      <c r="E88" s="467"/>
      <c r="F88" s="117"/>
      <c r="G88" s="115"/>
      <c r="H88" s="115"/>
      <c r="I88" s="115"/>
      <c r="J88" s="115"/>
      <c r="K88" s="1"/>
      <c r="L88" s="1"/>
      <c r="M88" s="1"/>
      <c r="N88" s="1"/>
      <c r="O88" s="1"/>
      <c r="P88" s="1"/>
      <c r="Q88" s="1"/>
      <c r="R88" s="1"/>
      <c r="S88" s="1"/>
      <c r="T88" s="1"/>
      <c r="U88" s="1"/>
      <c r="V88" s="1"/>
      <c r="W88" s="1"/>
      <c r="X88" s="1"/>
      <c r="Y88" s="1"/>
    </row>
    <row r="89" spans="1:25" hidden="1" x14ac:dyDescent="0.35">
      <c r="A89" s="101"/>
      <c r="B89" s="117"/>
      <c r="C89" s="258"/>
      <c r="D89" s="467"/>
      <c r="E89" s="467"/>
      <c r="F89" s="117"/>
      <c r="G89" s="115"/>
      <c r="H89" s="115"/>
      <c r="I89" s="115"/>
      <c r="J89" s="115"/>
      <c r="K89" s="1"/>
      <c r="L89" s="1"/>
      <c r="M89" s="1"/>
      <c r="N89" s="1"/>
      <c r="O89" s="1"/>
      <c r="P89" s="1"/>
      <c r="Q89" s="1"/>
      <c r="R89" s="1"/>
      <c r="S89" s="1"/>
      <c r="T89" s="1"/>
      <c r="U89" s="1"/>
      <c r="V89" s="1"/>
      <c r="W89" s="1"/>
      <c r="X89" s="1"/>
      <c r="Y89" s="1"/>
    </row>
    <row r="90" spans="1:25" hidden="1" x14ac:dyDescent="0.35">
      <c r="A90" s="101"/>
      <c r="B90" s="117"/>
      <c r="C90" s="258"/>
      <c r="D90" s="467"/>
      <c r="E90" s="467"/>
      <c r="F90" s="117"/>
      <c r="G90" s="115"/>
      <c r="H90" s="115"/>
      <c r="I90" s="115"/>
      <c r="J90" s="115"/>
      <c r="K90" s="1"/>
      <c r="L90" s="1"/>
      <c r="M90" s="1"/>
      <c r="N90" s="1"/>
      <c r="O90" s="1"/>
      <c r="P90" s="1"/>
      <c r="Q90" s="1"/>
      <c r="R90" s="1"/>
      <c r="S90" s="1"/>
      <c r="T90" s="1"/>
      <c r="U90" s="1"/>
      <c r="V90" s="1"/>
      <c r="W90" s="1"/>
      <c r="X90" s="1"/>
      <c r="Y90" s="1"/>
    </row>
    <row r="91" spans="1:25" hidden="1" x14ac:dyDescent="0.35">
      <c r="A91" s="101"/>
      <c r="B91" s="117"/>
      <c r="C91" s="258"/>
      <c r="D91" s="467"/>
      <c r="E91" s="467"/>
      <c r="F91" s="117"/>
      <c r="G91" s="115"/>
      <c r="H91" s="115"/>
      <c r="I91" s="115"/>
      <c r="J91" s="115"/>
      <c r="K91" s="1"/>
      <c r="L91" s="1"/>
      <c r="M91" s="1"/>
      <c r="N91" s="1"/>
      <c r="O91" s="1"/>
      <c r="P91" s="1"/>
      <c r="Q91" s="1"/>
      <c r="R91" s="1"/>
      <c r="S91" s="1"/>
      <c r="T91" s="1"/>
      <c r="U91" s="1"/>
      <c r="V91" s="1"/>
      <c r="W91" s="1"/>
      <c r="X91" s="1"/>
      <c r="Y91" s="1"/>
    </row>
    <row r="92" spans="1:25" hidden="1" x14ac:dyDescent="0.35">
      <c r="A92" s="101"/>
      <c r="B92" s="117"/>
      <c r="C92" s="258"/>
      <c r="D92" s="467"/>
      <c r="E92" s="467"/>
      <c r="F92" s="117"/>
      <c r="G92" s="115"/>
      <c r="H92" s="115"/>
      <c r="I92" s="115"/>
      <c r="J92" s="115"/>
      <c r="K92" s="1"/>
      <c r="L92" s="1"/>
      <c r="M92" s="1"/>
      <c r="N92" s="1"/>
      <c r="O92" s="1"/>
      <c r="P92" s="1"/>
      <c r="Q92" s="1"/>
      <c r="R92" s="1"/>
      <c r="S92" s="1"/>
      <c r="T92" s="1"/>
      <c r="U92" s="1"/>
      <c r="V92" s="1"/>
      <c r="W92" s="1"/>
      <c r="X92" s="1"/>
      <c r="Y92" s="1"/>
    </row>
    <row r="93" spans="1:25" hidden="1" x14ac:dyDescent="0.35">
      <c r="A93" s="101"/>
      <c r="B93" s="117"/>
      <c r="C93" s="258"/>
      <c r="D93" s="467"/>
      <c r="E93" s="467"/>
      <c r="F93" s="117"/>
      <c r="G93" s="115"/>
      <c r="H93" s="115"/>
      <c r="I93" s="115"/>
      <c r="J93" s="115"/>
      <c r="K93" s="1"/>
      <c r="L93" s="1"/>
      <c r="M93" s="1"/>
      <c r="N93" s="1"/>
      <c r="O93" s="1"/>
      <c r="P93" s="1"/>
      <c r="Q93" s="1"/>
      <c r="R93" s="1"/>
      <c r="S93" s="1"/>
      <c r="T93" s="1"/>
      <c r="U93" s="1"/>
      <c r="V93" s="1"/>
      <c r="W93" s="1"/>
      <c r="X93" s="1"/>
      <c r="Y93" s="1"/>
    </row>
    <row r="94" spans="1:25" hidden="1" x14ac:dyDescent="0.35">
      <c r="A94" s="101"/>
      <c r="B94" s="117"/>
      <c r="C94" s="258"/>
      <c r="D94" s="467"/>
      <c r="E94" s="467"/>
      <c r="F94" s="117"/>
      <c r="G94" s="115"/>
      <c r="H94" s="115"/>
      <c r="I94" s="115"/>
      <c r="J94" s="115"/>
      <c r="K94" s="1"/>
      <c r="L94" s="1"/>
      <c r="M94" s="1"/>
      <c r="N94" s="1"/>
      <c r="O94" s="1"/>
      <c r="P94" s="1"/>
      <c r="Q94" s="1"/>
      <c r="R94" s="1"/>
      <c r="S94" s="1"/>
      <c r="T94" s="1"/>
      <c r="U94" s="1"/>
      <c r="V94" s="1"/>
      <c r="W94" s="1"/>
      <c r="X94" s="1"/>
      <c r="Y94" s="1"/>
    </row>
    <row r="95" spans="1:25" hidden="1" x14ac:dyDescent="0.35">
      <c r="A95" s="101"/>
      <c r="B95" s="117"/>
      <c r="C95" s="258"/>
      <c r="D95" s="467"/>
      <c r="E95" s="467"/>
      <c r="F95" s="117"/>
      <c r="G95" s="115"/>
      <c r="H95" s="115"/>
      <c r="I95" s="115"/>
      <c r="J95" s="115"/>
      <c r="K95" s="1"/>
      <c r="L95" s="1"/>
      <c r="M95" s="1"/>
      <c r="N95" s="1"/>
      <c r="O95" s="1"/>
      <c r="P95" s="1"/>
      <c r="Q95" s="1"/>
      <c r="R95" s="1"/>
      <c r="S95" s="1"/>
      <c r="T95" s="1"/>
      <c r="U95" s="1"/>
      <c r="V95" s="1"/>
      <c r="W95" s="1"/>
      <c r="X95" s="1"/>
      <c r="Y95" s="1"/>
    </row>
    <row r="96" spans="1:25" hidden="1" x14ac:dyDescent="0.35">
      <c r="A96" s="101"/>
      <c r="B96" s="117"/>
      <c r="C96" s="258"/>
      <c r="D96" s="467"/>
      <c r="E96" s="467"/>
      <c r="F96" s="117"/>
      <c r="G96" s="115"/>
      <c r="H96" s="115"/>
      <c r="I96" s="115"/>
      <c r="J96" s="115"/>
      <c r="K96" s="1"/>
      <c r="L96" s="1"/>
      <c r="M96" s="1"/>
      <c r="N96" s="1"/>
      <c r="O96" s="1"/>
      <c r="P96" s="1"/>
      <c r="Q96" s="1"/>
      <c r="R96" s="1"/>
      <c r="S96" s="1"/>
      <c r="T96" s="1"/>
      <c r="U96" s="1"/>
      <c r="V96" s="1"/>
      <c r="W96" s="1"/>
      <c r="X96" s="1"/>
      <c r="Y96" s="1"/>
    </row>
    <row r="97" spans="1:25" hidden="1" x14ac:dyDescent="0.35">
      <c r="A97" s="101"/>
      <c r="B97" s="117"/>
      <c r="C97" s="258"/>
      <c r="D97" s="467"/>
      <c r="E97" s="467"/>
      <c r="F97" s="117"/>
      <c r="G97" s="115"/>
      <c r="H97" s="115"/>
      <c r="I97" s="115"/>
      <c r="J97" s="115"/>
      <c r="K97" s="1"/>
      <c r="L97" s="1"/>
      <c r="M97" s="1"/>
      <c r="N97" s="1"/>
      <c r="O97" s="1"/>
      <c r="P97" s="1"/>
      <c r="Q97" s="1"/>
      <c r="R97" s="1"/>
      <c r="S97" s="1"/>
      <c r="T97" s="1"/>
      <c r="U97" s="1"/>
      <c r="V97" s="1"/>
      <c r="W97" s="1"/>
      <c r="X97" s="1"/>
      <c r="Y97" s="1"/>
    </row>
    <row r="98" spans="1:25" hidden="1" x14ac:dyDescent="0.35">
      <c r="A98" s="101"/>
      <c r="B98" s="117"/>
      <c r="C98" s="258"/>
      <c r="D98" s="467"/>
      <c r="E98" s="467"/>
      <c r="F98" s="117"/>
      <c r="G98" s="115"/>
      <c r="H98" s="115"/>
      <c r="I98" s="115"/>
      <c r="J98" s="115"/>
      <c r="K98" s="1"/>
      <c r="L98" s="1"/>
      <c r="M98" s="1"/>
      <c r="N98" s="1"/>
      <c r="O98" s="1"/>
      <c r="P98" s="1"/>
      <c r="Q98" s="1"/>
      <c r="R98" s="1"/>
      <c r="S98" s="1"/>
      <c r="T98" s="1"/>
      <c r="U98" s="1"/>
      <c r="V98" s="1"/>
      <c r="W98" s="1"/>
      <c r="X98" s="1"/>
      <c r="Y98" s="1"/>
    </row>
    <row r="99" spans="1:25" hidden="1" x14ac:dyDescent="0.35">
      <c r="A99" s="101"/>
      <c r="B99" s="117"/>
      <c r="C99" s="258"/>
      <c r="D99" s="467"/>
      <c r="E99" s="467"/>
      <c r="F99" s="117"/>
      <c r="G99" s="115"/>
      <c r="H99" s="115"/>
      <c r="I99" s="115"/>
      <c r="J99" s="115"/>
      <c r="K99" s="1"/>
      <c r="L99" s="1"/>
      <c r="M99" s="1"/>
      <c r="N99" s="1"/>
      <c r="O99" s="1"/>
      <c r="P99" s="1"/>
      <c r="Q99" s="1"/>
      <c r="R99" s="1"/>
      <c r="S99" s="1"/>
      <c r="T99" s="1"/>
      <c r="U99" s="1"/>
      <c r="V99" s="1"/>
      <c r="W99" s="1"/>
      <c r="X99" s="1"/>
      <c r="Y99" s="1"/>
    </row>
    <row r="100" spans="1:25" hidden="1" x14ac:dyDescent="0.35">
      <c r="A100" s="101"/>
      <c r="B100" s="117"/>
      <c r="C100" s="258"/>
      <c r="D100" s="467"/>
      <c r="E100" s="467"/>
      <c r="F100" s="117"/>
      <c r="G100" s="115"/>
      <c r="H100" s="115"/>
      <c r="I100" s="115"/>
      <c r="J100" s="115"/>
      <c r="K100" s="1"/>
      <c r="L100" s="1"/>
      <c r="M100" s="1"/>
      <c r="N100" s="1"/>
      <c r="O100" s="1"/>
      <c r="P100" s="1"/>
      <c r="Q100" s="1"/>
      <c r="R100" s="1"/>
      <c r="S100" s="1"/>
      <c r="T100" s="1"/>
      <c r="U100" s="1"/>
      <c r="V100" s="1"/>
      <c r="W100" s="1"/>
      <c r="X100" s="1"/>
      <c r="Y100" s="1"/>
    </row>
    <row r="101" spans="1:25" hidden="1" x14ac:dyDescent="0.35">
      <c r="A101" s="101"/>
      <c r="B101" s="117"/>
      <c r="C101" s="258"/>
      <c r="D101" s="263"/>
      <c r="E101" s="263"/>
      <c r="F101" s="117"/>
      <c r="G101" s="115"/>
      <c r="H101" s="115"/>
      <c r="I101" s="115"/>
      <c r="J101" s="115"/>
      <c r="K101" s="1"/>
      <c r="L101" s="1"/>
      <c r="M101" s="1"/>
      <c r="N101" s="1"/>
      <c r="O101" s="1"/>
      <c r="P101" s="1"/>
      <c r="Q101" s="1"/>
      <c r="R101" s="1"/>
      <c r="S101" s="1"/>
      <c r="T101" s="1"/>
      <c r="U101" s="1"/>
      <c r="V101" s="1"/>
      <c r="W101" s="1"/>
      <c r="X101" s="1"/>
      <c r="Y101" s="1"/>
    </row>
    <row r="102" spans="1:25" hidden="1" x14ac:dyDescent="0.35">
      <c r="A102" s="101"/>
      <c r="B102" s="117"/>
      <c r="C102" s="258"/>
      <c r="D102" s="263"/>
      <c r="E102" s="263"/>
      <c r="F102" s="117"/>
      <c r="G102" s="115"/>
      <c r="H102" s="115"/>
      <c r="I102" s="115"/>
      <c r="J102" s="115"/>
      <c r="K102" s="1"/>
      <c r="L102" s="1"/>
      <c r="M102" s="1"/>
      <c r="N102" s="1"/>
      <c r="O102" s="1"/>
      <c r="P102" s="1"/>
      <c r="Q102" s="1"/>
      <c r="R102" s="1"/>
      <c r="S102" s="1"/>
      <c r="T102" s="1"/>
      <c r="U102" s="1"/>
      <c r="V102" s="1"/>
      <c r="W102" s="1"/>
      <c r="X102" s="1"/>
      <c r="Y102" s="1"/>
    </row>
    <row r="103" spans="1:25" hidden="1" x14ac:dyDescent="0.35">
      <c r="A103" s="101"/>
      <c r="B103" s="117"/>
      <c r="C103" s="258"/>
      <c r="D103" s="263"/>
      <c r="E103" s="263"/>
      <c r="F103" s="117"/>
      <c r="G103" s="115"/>
      <c r="H103" s="115"/>
      <c r="I103" s="115"/>
      <c r="J103" s="115"/>
      <c r="K103" s="1"/>
      <c r="L103" s="1"/>
      <c r="M103" s="1"/>
      <c r="N103" s="1"/>
      <c r="O103" s="1"/>
      <c r="P103" s="1"/>
      <c r="Q103" s="1"/>
      <c r="R103" s="1"/>
      <c r="S103" s="1"/>
      <c r="T103" s="1"/>
      <c r="U103" s="1"/>
      <c r="V103" s="1"/>
      <c r="W103" s="1"/>
      <c r="X103" s="1"/>
      <c r="Y103" s="1"/>
    </row>
    <row r="104" spans="1:25" hidden="1" x14ac:dyDescent="0.35">
      <c r="A104" s="101"/>
      <c r="B104" s="117"/>
      <c r="C104" s="258"/>
      <c r="D104" s="263"/>
      <c r="E104" s="263"/>
      <c r="F104" s="117"/>
      <c r="G104" s="115"/>
      <c r="H104" s="115"/>
      <c r="I104" s="115"/>
      <c r="J104" s="115"/>
      <c r="K104" s="1"/>
      <c r="L104" s="1"/>
      <c r="M104" s="1"/>
      <c r="N104" s="1"/>
      <c r="O104" s="1"/>
      <c r="P104" s="1"/>
      <c r="Q104" s="1"/>
      <c r="R104" s="1"/>
      <c r="S104" s="1"/>
      <c r="T104" s="1"/>
      <c r="U104" s="1"/>
      <c r="V104" s="1"/>
      <c r="W104" s="1"/>
      <c r="X104" s="1"/>
      <c r="Y104" s="1"/>
    </row>
    <row r="105" spans="1:25" hidden="1" x14ac:dyDescent="0.35">
      <c r="A105" s="101"/>
      <c r="B105" s="117"/>
      <c r="C105" s="258"/>
      <c r="D105" s="263"/>
      <c r="E105" s="263"/>
      <c r="F105" s="117"/>
      <c r="G105" s="115"/>
      <c r="H105" s="115"/>
      <c r="I105" s="115"/>
      <c r="J105" s="115"/>
      <c r="K105" s="1"/>
      <c r="L105" s="1"/>
      <c r="M105" s="1"/>
      <c r="N105" s="1"/>
      <c r="O105" s="1"/>
      <c r="P105" s="1"/>
      <c r="Q105" s="1"/>
      <c r="R105" s="1"/>
      <c r="S105" s="1"/>
      <c r="T105" s="1"/>
      <c r="U105" s="1"/>
      <c r="V105" s="1"/>
      <c r="W105" s="1"/>
      <c r="X105" s="1"/>
      <c r="Y105" s="1"/>
    </row>
    <row r="106" spans="1:25" hidden="1" x14ac:dyDescent="0.35">
      <c r="A106" s="101"/>
      <c r="B106" s="117"/>
      <c r="C106" s="258"/>
      <c r="D106" s="263"/>
      <c r="E106" s="263"/>
      <c r="F106" s="117"/>
      <c r="G106" s="115"/>
      <c r="H106" s="115"/>
      <c r="I106" s="115"/>
      <c r="J106" s="115"/>
      <c r="K106" s="1"/>
      <c r="L106" s="1"/>
      <c r="M106" s="1"/>
      <c r="N106" s="1"/>
      <c r="O106" s="1"/>
      <c r="P106" s="1"/>
      <c r="Q106" s="1"/>
      <c r="R106" s="1"/>
      <c r="S106" s="1"/>
      <c r="T106" s="1"/>
      <c r="U106" s="1"/>
      <c r="V106" s="1"/>
      <c r="W106" s="1"/>
      <c r="X106" s="1"/>
      <c r="Y106" s="1"/>
    </row>
    <row r="107" spans="1:25" hidden="1" x14ac:dyDescent="0.35">
      <c r="A107" s="101"/>
      <c r="B107" s="117"/>
      <c r="C107" s="258"/>
      <c r="D107" s="263"/>
      <c r="E107" s="263"/>
      <c r="F107" s="117"/>
      <c r="G107" s="115"/>
      <c r="H107" s="115"/>
      <c r="I107" s="115"/>
      <c r="J107" s="115"/>
      <c r="K107" s="1"/>
      <c r="L107" s="1"/>
      <c r="M107" s="1"/>
      <c r="N107" s="1"/>
      <c r="O107" s="1"/>
      <c r="P107" s="1"/>
      <c r="Q107" s="1"/>
      <c r="R107" s="1"/>
      <c r="S107" s="1"/>
      <c r="T107" s="1"/>
      <c r="U107" s="1"/>
      <c r="V107" s="1"/>
      <c r="W107" s="1"/>
      <c r="X107" s="1"/>
      <c r="Y107" s="1"/>
    </row>
    <row r="108" spans="1:25" hidden="1" x14ac:dyDescent="0.35">
      <c r="A108" s="101"/>
      <c r="B108" s="117"/>
      <c r="C108" s="258"/>
      <c r="D108" s="263"/>
      <c r="E108" s="263"/>
      <c r="F108" s="117"/>
      <c r="G108" s="115"/>
      <c r="H108" s="115"/>
      <c r="I108" s="115"/>
      <c r="J108" s="115"/>
      <c r="K108" s="1"/>
      <c r="L108" s="1"/>
      <c r="M108" s="1"/>
      <c r="N108" s="1"/>
      <c r="O108" s="1"/>
      <c r="P108" s="1"/>
      <c r="Q108" s="1"/>
      <c r="R108" s="1"/>
      <c r="S108" s="1"/>
      <c r="T108" s="1"/>
      <c r="U108" s="1"/>
      <c r="V108" s="1"/>
      <c r="W108" s="1"/>
      <c r="X108" s="1"/>
      <c r="Y108" s="1"/>
    </row>
    <row r="109" spans="1:25" hidden="1" x14ac:dyDescent="0.35">
      <c r="A109" s="101"/>
      <c r="B109" s="117"/>
      <c r="C109" s="258"/>
      <c r="D109" s="263"/>
      <c r="E109" s="263"/>
      <c r="F109" s="117"/>
      <c r="G109" s="115"/>
      <c r="H109" s="115"/>
      <c r="I109" s="115"/>
      <c r="J109" s="115"/>
      <c r="K109" s="1"/>
      <c r="L109" s="1"/>
      <c r="M109" s="1"/>
      <c r="N109" s="1"/>
      <c r="O109" s="1"/>
      <c r="P109" s="1"/>
      <c r="Q109" s="1"/>
      <c r="R109" s="1"/>
      <c r="S109" s="1"/>
      <c r="T109" s="1"/>
      <c r="U109" s="1"/>
      <c r="V109" s="1"/>
      <c r="W109" s="1"/>
      <c r="X109" s="1"/>
      <c r="Y109" s="1"/>
    </row>
    <row r="110" spans="1:25" hidden="1" x14ac:dyDescent="0.35">
      <c r="A110" s="101"/>
      <c r="B110" s="117"/>
      <c r="C110" s="258"/>
      <c r="D110" s="263"/>
      <c r="E110" s="263"/>
      <c r="F110" s="117"/>
      <c r="G110" s="115"/>
      <c r="H110" s="115"/>
      <c r="I110" s="115"/>
      <c r="J110" s="115"/>
      <c r="K110" s="1"/>
      <c r="L110" s="1"/>
      <c r="M110" s="1"/>
      <c r="N110" s="1"/>
      <c r="O110" s="1"/>
      <c r="P110" s="1"/>
      <c r="Q110" s="1"/>
      <c r="R110" s="1"/>
      <c r="S110" s="1"/>
      <c r="T110" s="1"/>
      <c r="U110" s="1"/>
      <c r="V110" s="1"/>
      <c r="W110" s="1"/>
      <c r="X110" s="1"/>
      <c r="Y110" s="1"/>
    </row>
    <row r="111" spans="1:25" hidden="1" x14ac:dyDescent="0.35">
      <c r="A111" s="101"/>
      <c r="B111" s="117"/>
      <c r="C111" s="258"/>
      <c r="D111" s="263"/>
      <c r="E111" s="263"/>
      <c r="F111" s="117"/>
      <c r="G111" s="115"/>
      <c r="H111" s="115"/>
      <c r="I111" s="115"/>
      <c r="J111" s="115"/>
      <c r="K111" s="1"/>
      <c r="L111" s="1"/>
      <c r="M111" s="1"/>
      <c r="N111" s="1"/>
      <c r="O111" s="1"/>
      <c r="P111" s="1"/>
      <c r="Q111" s="1"/>
      <c r="R111" s="1"/>
      <c r="S111" s="1"/>
      <c r="T111" s="1"/>
      <c r="U111" s="1"/>
      <c r="V111" s="1"/>
      <c r="W111" s="1"/>
      <c r="X111" s="1"/>
      <c r="Y111" s="1"/>
    </row>
    <row r="112" spans="1:25" hidden="1" x14ac:dyDescent="0.35">
      <c r="A112" s="101"/>
      <c r="B112" s="117"/>
      <c r="C112" s="258"/>
      <c r="D112" s="263"/>
      <c r="E112" s="263"/>
      <c r="F112" s="117"/>
      <c r="G112" s="115"/>
      <c r="H112" s="115"/>
      <c r="I112" s="115"/>
      <c r="J112" s="115"/>
      <c r="K112" s="1"/>
      <c r="L112" s="1"/>
      <c r="M112" s="1"/>
      <c r="N112" s="1"/>
      <c r="O112" s="1"/>
      <c r="P112" s="1"/>
      <c r="Q112" s="1"/>
      <c r="R112" s="1"/>
      <c r="S112" s="1"/>
      <c r="T112" s="1"/>
      <c r="U112" s="1"/>
      <c r="V112" s="1"/>
      <c r="W112" s="1"/>
      <c r="X112" s="1"/>
      <c r="Y112" s="1"/>
    </row>
    <row r="113" spans="1:25" hidden="1" x14ac:dyDescent="0.35">
      <c r="A113" s="101"/>
      <c r="B113" s="117"/>
      <c r="C113" s="258"/>
      <c r="D113" s="263"/>
      <c r="E113" s="263"/>
      <c r="F113" s="117"/>
      <c r="G113" s="115"/>
      <c r="H113" s="115"/>
      <c r="I113" s="115"/>
      <c r="J113" s="115"/>
      <c r="K113" s="1"/>
      <c r="L113" s="1"/>
      <c r="M113" s="1"/>
      <c r="N113" s="1"/>
      <c r="O113" s="1"/>
      <c r="P113" s="1"/>
      <c r="Q113" s="1"/>
      <c r="R113" s="1"/>
      <c r="S113" s="1"/>
      <c r="T113" s="1"/>
      <c r="U113" s="1"/>
      <c r="V113" s="1"/>
      <c r="W113" s="1"/>
      <c r="X113" s="1"/>
      <c r="Y113" s="1"/>
    </row>
    <row r="114" spans="1:25" hidden="1" x14ac:dyDescent="0.35">
      <c r="A114" s="101"/>
      <c r="B114" s="117"/>
      <c r="C114" s="258"/>
      <c r="D114" s="263"/>
      <c r="E114" s="263"/>
      <c r="F114" s="117"/>
      <c r="G114" s="115"/>
      <c r="H114" s="115"/>
      <c r="I114" s="115"/>
      <c r="J114" s="115"/>
      <c r="K114" s="1"/>
      <c r="L114" s="1"/>
      <c r="M114" s="1"/>
      <c r="N114" s="1"/>
      <c r="O114" s="1"/>
      <c r="P114" s="1"/>
      <c r="Q114" s="1"/>
      <c r="R114" s="1"/>
      <c r="S114" s="1"/>
      <c r="T114" s="1"/>
      <c r="U114" s="1"/>
      <c r="V114" s="1"/>
      <c r="W114" s="1"/>
      <c r="X114" s="1"/>
      <c r="Y114" s="1"/>
    </row>
    <row r="115" spans="1:25" hidden="1" x14ac:dyDescent="0.35">
      <c r="A115" s="101"/>
      <c r="B115" s="117"/>
      <c r="C115" s="258"/>
      <c r="D115" s="263"/>
      <c r="E115" s="263"/>
      <c r="F115" s="117"/>
      <c r="G115" s="115"/>
      <c r="H115" s="115"/>
      <c r="I115" s="115"/>
      <c r="J115" s="115"/>
      <c r="K115" s="1"/>
      <c r="L115" s="1"/>
      <c r="M115" s="1"/>
      <c r="N115" s="1"/>
      <c r="O115" s="1"/>
      <c r="P115" s="1"/>
      <c r="Q115" s="1"/>
      <c r="R115" s="1"/>
      <c r="S115" s="1"/>
      <c r="T115" s="1"/>
      <c r="U115" s="1"/>
      <c r="V115" s="1"/>
      <c r="W115" s="1"/>
      <c r="X115" s="1"/>
      <c r="Y115" s="1"/>
    </row>
    <row r="116" spans="1:25" hidden="1" x14ac:dyDescent="0.35">
      <c r="A116" s="101"/>
      <c r="B116" s="117"/>
      <c r="C116" s="258"/>
      <c r="D116" s="263"/>
      <c r="E116" s="263"/>
      <c r="F116" s="117"/>
      <c r="G116" s="115"/>
      <c r="H116" s="115"/>
      <c r="I116" s="115"/>
      <c r="J116" s="115"/>
      <c r="K116" s="1"/>
      <c r="L116" s="1"/>
      <c r="M116" s="1"/>
      <c r="N116" s="1"/>
      <c r="O116" s="1"/>
      <c r="P116" s="1"/>
      <c r="Q116" s="1"/>
      <c r="R116" s="1"/>
      <c r="S116" s="1"/>
      <c r="T116" s="1"/>
      <c r="U116" s="1"/>
      <c r="V116" s="1"/>
      <c r="W116" s="1"/>
      <c r="X116" s="1"/>
      <c r="Y116" s="1"/>
    </row>
    <row r="117" spans="1:25" hidden="1" x14ac:dyDescent="0.35">
      <c r="A117" s="101"/>
      <c r="B117" s="117"/>
      <c r="C117" s="258"/>
      <c r="D117" s="263"/>
      <c r="E117" s="263"/>
      <c r="F117" s="117"/>
      <c r="G117" s="115"/>
      <c r="H117" s="115"/>
      <c r="I117" s="115"/>
      <c r="J117" s="115"/>
      <c r="K117" s="1"/>
      <c r="L117" s="1"/>
      <c r="M117" s="1"/>
      <c r="N117" s="1"/>
      <c r="O117" s="1"/>
      <c r="P117" s="1"/>
      <c r="Q117" s="1"/>
      <c r="R117" s="1"/>
      <c r="S117" s="1"/>
      <c r="T117" s="1"/>
      <c r="U117" s="1"/>
      <c r="V117" s="1"/>
      <c r="W117" s="1"/>
      <c r="X117" s="1"/>
      <c r="Y117" s="1"/>
    </row>
    <row r="118" spans="1:25" hidden="1" x14ac:dyDescent="0.35">
      <c r="A118" s="101"/>
      <c r="B118" s="117"/>
      <c r="C118" s="258"/>
      <c r="D118" s="263"/>
      <c r="E118" s="263"/>
      <c r="F118" s="117"/>
      <c r="G118" s="115"/>
      <c r="H118" s="115"/>
      <c r="I118" s="115"/>
      <c r="J118" s="115"/>
      <c r="K118" s="1"/>
      <c r="L118" s="1"/>
      <c r="M118" s="1"/>
      <c r="N118" s="1"/>
      <c r="O118" s="1"/>
      <c r="P118" s="1"/>
      <c r="Q118" s="1"/>
      <c r="R118" s="1"/>
      <c r="S118" s="1"/>
      <c r="T118" s="1"/>
      <c r="U118" s="1"/>
      <c r="V118" s="1"/>
      <c r="W118" s="1"/>
      <c r="X118" s="1"/>
      <c r="Y118" s="1"/>
    </row>
    <row r="119" spans="1:25" hidden="1" x14ac:dyDescent="0.35">
      <c r="A119" s="101"/>
      <c r="B119" s="117"/>
      <c r="C119" s="258"/>
      <c r="D119" s="263"/>
      <c r="E119" s="263"/>
      <c r="F119" s="117"/>
      <c r="G119" s="115"/>
      <c r="H119" s="115"/>
      <c r="I119" s="115"/>
      <c r="J119" s="115"/>
      <c r="K119" s="1"/>
      <c r="L119" s="1"/>
      <c r="M119" s="1"/>
      <c r="N119" s="1"/>
      <c r="O119" s="1"/>
      <c r="P119" s="1"/>
      <c r="Q119" s="1"/>
      <c r="R119" s="1"/>
      <c r="S119" s="1"/>
      <c r="T119" s="1"/>
      <c r="U119" s="1"/>
      <c r="V119" s="1"/>
      <c r="W119" s="1"/>
      <c r="X119" s="1"/>
      <c r="Y119" s="1"/>
    </row>
    <row r="120" spans="1:25" hidden="1" x14ac:dyDescent="0.35">
      <c r="A120" s="101"/>
      <c r="B120" s="117"/>
      <c r="C120" s="258"/>
      <c r="D120" s="263"/>
      <c r="E120" s="263"/>
      <c r="F120" s="117"/>
      <c r="G120" s="115"/>
      <c r="H120" s="115"/>
      <c r="I120" s="115"/>
      <c r="J120" s="115"/>
      <c r="K120" s="1"/>
      <c r="L120" s="1"/>
      <c r="M120" s="1"/>
      <c r="N120" s="1"/>
      <c r="O120" s="1"/>
      <c r="P120" s="1"/>
      <c r="Q120" s="1"/>
      <c r="R120" s="1"/>
      <c r="S120" s="1"/>
      <c r="T120" s="1"/>
      <c r="U120" s="1"/>
      <c r="V120" s="1"/>
      <c r="W120" s="1"/>
      <c r="X120" s="1"/>
      <c r="Y120" s="1"/>
    </row>
    <row r="121" spans="1:25" hidden="1" x14ac:dyDescent="0.35">
      <c r="A121" s="101"/>
      <c r="B121" s="117"/>
      <c r="C121" s="258"/>
      <c r="D121" s="263"/>
      <c r="E121" s="263"/>
      <c r="F121" s="117"/>
      <c r="G121" s="115"/>
      <c r="H121" s="115"/>
      <c r="I121" s="115"/>
      <c r="J121" s="115"/>
      <c r="K121" s="1"/>
      <c r="L121" s="1"/>
      <c r="M121" s="1"/>
      <c r="N121" s="1"/>
      <c r="O121" s="1"/>
      <c r="P121" s="1"/>
      <c r="Q121" s="1"/>
      <c r="R121" s="1"/>
      <c r="S121" s="1"/>
      <c r="T121" s="1"/>
      <c r="U121" s="1"/>
      <c r="V121" s="1"/>
      <c r="W121" s="1"/>
      <c r="X121" s="1"/>
      <c r="Y121" s="1"/>
    </row>
    <row r="122" spans="1:25" hidden="1" x14ac:dyDescent="0.35">
      <c r="A122" s="101"/>
      <c r="B122" s="117"/>
      <c r="C122" s="258"/>
      <c r="D122" s="263"/>
      <c r="E122" s="263"/>
      <c r="F122" s="117"/>
      <c r="G122" s="115"/>
      <c r="H122" s="115"/>
      <c r="I122" s="115"/>
      <c r="J122" s="115"/>
      <c r="K122" s="1"/>
      <c r="L122" s="1"/>
      <c r="M122" s="1"/>
      <c r="N122" s="1"/>
      <c r="O122" s="1"/>
      <c r="P122" s="1"/>
      <c r="Q122" s="1"/>
      <c r="R122" s="1"/>
      <c r="S122" s="1"/>
      <c r="T122" s="1"/>
      <c r="U122" s="1"/>
      <c r="V122" s="1"/>
      <c r="W122" s="1"/>
      <c r="X122" s="1"/>
      <c r="Y122" s="1"/>
    </row>
    <row r="123" spans="1:25" hidden="1" x14ac:dyDescent="0.35">
      <c r="A123" s="101"/>
      <c r="B123" s="117"/>
      <c r="C123" s="258"/>
      <c r="D123" s="263"/>
      <c r="E123" s="263"/>
      <c r="F123" s="117"/>
      <c r="G123" s="115"/>
      <c r="H123" s="115"/>
      <c r="I123" s="115"/>
      <c r="J123" s="115"/>
      <c r="K123" s="1"/>
      <c r="L123" s="1"/>
      <c r="M123" s="1"/>
      <c r="N123" s="1"/>
      <c r="O123" s="1"/>
      <c r="P123" s="1"/>
      <c r="Q123" s="1"/>
      <c r="R123" s="1"/>
      <c r="S123" s="1"/>
      <c r="T123" s="1"/>
      <c r="U123" s="1"/>
      <c r="V123" s="1"/>
      <c r="W123" s="1"/>
      <c r="X123" s="1"/>
      <c r="Y123" s="1"/>
    </row>
    <row r="124" spans="1:25" hidden="1" x14ac:dyDescent="0.35">
      <c r="A124" s="101"/>
      <c r="B124" s="117"/>
      <c r="C124" s="258"/>
      <c r="D124" s="263"/>
      <c r="E124" s="263"/>
      <c r="F124" s="117"/>
      <c r="G124" s="115"/>
      <c r="H124" s="115"/>
      <c r="I124" s="115"/>
      <c r="J124" s="115"/>
      <c r="K124" s="1"/>
      <c r="L124" s="1"/>
      <c r="M124" s="1"/>
      <c r="N124" s="1"/>
      <c r="O124" s="1"/>
      <c r="P124" s="1"/>
      <c r="Q124" s="1"/>
      <c r="R124" s="1"/>
      <c r="S124" s="1"/>
      <c r="T124" s="1"/>
      <c r="U124" s="1"/>
      <c r="V124" s="1"/>
      <c r="W124" s="1"/>
      <c r="X124" s="1"/>
      <c r="Y124" s="1"/>
    </row>
    <row r="125" spans="1:25" hidden="1" x14ac:dyDescent="0.35">
      <c r="A125" s="101"/>
      <c r="B125" s="117"/>
      <c r="C125" s="258"/>
      <c r="D125" s="263"/>
      <c r="E125" s="263"/>
      <c r="F125" s="117"/>
      <c r="G125" s="115"/>
      <c r="H125" s="115"/>
      <c r="I125" s="115"/>
      <c r="J125" s="115"/>
      <c r="K125" s="1"/>
      <c r="L125" s="1"/>
      <c r="M125" s="1"/>
      <c r="N125" s="1"/>
      <c r="O125" s="1"/>
      <c r="P125" s="1"/>
      <c r="Q125" s="1"/>
      <c r="R125" s="1"/>
      <c r="S125" s="1"/>
      <c r="T125" s="1"/>
      <c r="U125" s="1"/>
      <c r="V125" s="1"/>
      <c r="W125" s="1"/>
      <c r="X125" s="1"/>
      <c r="Y125" s="1"/>
    </row>
    <row r="126" spans="1:25" hidden="1" x14ac:dyDescent="0.35">
      <c r="A126" s="101"/>
      <c r="B126" s="117"/>
      <c r="C126" s="258"/>
      <c r="D126" s="263"/>
      <c r="E126" s="263"/>
      <c r="F126" s="117"/>
      <c r="G126" s="115"/>
      <c r="H126" s="115"/>
      <c r="I126" s="115"/>
      <c r="J126" s="115"/>
      <c r="K126" s="1"/>
      <c r="L126" s="1"/>
      <c r="M126" s="1"/>
      <c r="N126" s="1"/>
      <c r="O126" s="1"/>
      <c r="P126" s="1"/>
      <c r="Q126" s="1"/>
      <c r="R126" s="1"/>
      <c r="S126" s="1"/>
      <c r="T126" s="1"/>
      <c r="U126" s="1"/>
      <c r="V126" s="1"/>
      <c r="W126" s="1"/>
      <c r="X126" s="1"/>
      <c r="Y126" s="1"/>
    </row>
    <row r="127" spans="1:25" hidden="1" x14ac:dyDescent="0.35">
      <c r="A127" s="101"/>
      <c r="B127" s="117"/>
      <c r="C127" s="258"/>
      <c r="D127" s="263"/>
      <c r="E127" s="263"/>
      <c r="F127" s="117"/>
      <c r="G127" s="115"/>
      <c r="H127" s="115"/>
      <c r="I127" s="115"/>
      <c r="J127" s="115"/>
      <c r="K127" s="1"/>
      <c r="L127" s="1"/>
      <c r="M127" s="1"/>
      <c r="N127" s="1"/>
      <c r="O127" s="1"/>
      <c r="P127" s="1"/>
      <c r="Q127" s="1"/>
      <c r="R127" s="1"/>
      <c r="S127" s="1"/>
      <c r="T127" s="1"/>
      <c r="U127" s="1"/>
      <c r="V127" s="1"/>
      <c r="W127" s="1"/>
      <c r="X127" s="1"/>
      <c r="Y127" s="1"/>
    </row>
    <row r="128" spans="1:25" hidden="1" x14ac:dyDescent="0.35">
      <c r="A128" s="101"/>
      <c r="B128" s="117"/>
      <c r="C128" s="258"/>
      <c r="D128" s="263"/>
      <c r="E128" s="263"/>
      <c r="F128" s="117"/>
      <c r="G128" s="115"/>
      <c r="H128" s="115"/>
      <c r="I128" s="115"/>
      <c r="J128" s="115"/>
      <c r="K128" s="1"/>
      <c r="L128" s="1"/>
      <c r="M128" s="1"/>
      <c r="N128" s="1"/>
      <c r="O128" s="1"/>
      <c r="P128" s="1"/>
      <c r="Q128" s="1"/>
      <c r="R128" s="1"/>
      <c r="S128" s="1"/>
      <c r="T128" s="1"/>
      <c r="U128" s="1"/>
      <c r="V128" s="1"/>
      <c r="W128" s="1"/>
      <c r="X128" s="1"/>
      <c r="Y128" s="1"/>
    </row>
    <row r="129" spans="1:25" hidden="1" x14ac:dyDescent="0.35">
      <c r="A129" s="101"/>
      <c r="B129" s="117"/>
      <c r="C129" s="258"/>
      <c r="D129" s="263"/>
      <c r="E129" s="263"/>
      <c r="F129" s="117"/>
      <c r="G129" s="115"/>
      <c r="H129" s="115"/>
      <c r="I129" s="115"/>
      <c r="J129" s="115"/>
      <c r="K129" s="1"/>
      <c r="L129" s="1"/>
      <c r="M129" s="1"/>
      <c r="N129" s="1"/>
      <c r="O129" s="1"/>
      <c r="P129" s="1"/>
      <c r="Q129" s="1"/>
      <c r="R129" s="1"/>
      <c r="S129" s="1"/>
      <c r="T129" s="1"/>
      <c r="U129" s="1"/>
      <c r="V129" s="1"/>
      <c r="W129" s="1"/>
      <c r="X129" s="1"/>
      <c r="Y129" s="1"/>
    </row>
    <row r="130" spans="1:25" hidden="1" x14ac:dyDescent="0.35">
      <c r="A130" s="101"/>
      <c r="B130" s="117"/>
      <c r="C130" s="258"/>
      <c r="D130" s="263"/>
      <c r="E130" s="263"/>
      <c r="F130" s="117"/>
      <c r="G130" s="115"/>
      <c r="H130" s="115"/>
      <c r="I130" s="115"/>
      <c r="J130" s="115"/>
      <c r="K130" s="1"/>
      <c r="L130" s="1"/>
      <c r="M130" s="1"/>
      <c r="N130" s="1"/>
      <c r="O130" s="1"/>
      <c r="P130" s="1"/>
      <c r="Q130" s="1"/>
      <c r="R130" s="1"/>
      <c r="S130" s="1"/>
      <c r="T130" s="1"/>
      <c r="U130" s="1"/>
      <c r="V130" s="1"/>
      <c r="W130" s="1"/>
      <c r="X130" s="1"/>
      <c r="Y130" s="1"/>
    </row>
    <row r="131" spans="1:25" hidden="1" x14ac:dyDescent="0.35">
      <c r="A131" s="101"/>
      <c r="B131" s="117"/>
      <c r="C131" s="258"/>
      <c r="D131" s="263"/>
      <c r="E131" s="263"/>
      <c r="F131" s="117"/>
      <c r="G131" s="115"/>
      <c r="H131" s="115"/>
      <c r="I131" s="115"/>
      <c r="J131" s="115"/>
      <c r="K131" s="1"/>
      <c r="L131" s="1"/>
      <c r="M131" s="1"/>
      <c r="N131" s="1"/>
      <c r="O131" s="1"/>
      <c r="P131" s="1"/>
      <c r="Q131" s="1"/>
      <c r="R131" s="1"/>
      <c r="S131" s="1"/>
      <c r="T131" s="1"/>
      <c r="U131" s="1"/>
      <c r="V131" s="1"/>
      <c r="W131" s="1"/>
      <c r="X131" s="1"/>
      <c r="Y131" s="1"/>
    </row>
    <row r="132" spans="1:25" hidden="1" x14ac:dyDescent="0.35">
      <c r="A132" s="101"/>
      <c r="B132" s="117"/>
      <c r="C132" s="258"/>
      <c r="D132" s="467"/>
      <c r="E132" s="467"/>
      <c r="F132" s="117"/>
      <c r="G132" s="115"/>
      <c r="H132" s="115"/>
      <c r="I132" s="115"/>
      <c r="J132" s="115"/>
      <c r="K132" s="1"/>
      <c r="L132" s="1"/>
      <c r="M132" s="1"/>
      <c r="N132" s="1"/>
      <c r="O132" s="1"/>
      <c r="P132" s="1"/>
      <c r="Q132" s="1"/>
      <c r="R132" s="1"/>
      <c r="S132" s="1"/>
      <c r="T132" s="1"/>
      <c r="U132" s="1"/>
      <c r="V132" s="1"/>
      <c r="W132" s="1"/>
      <c r="X132" s="1"/>
      <c r="Y132" s="1"/>
    </row>
    <row r="133" spans="1:25" hidden="1" x14ac:dyDescent="0.35">
      <c r="A133" s="101"/>
      <c r="B133" s="117"/>
      <c r="C133" s="258"/>
      <c r="D133" s="467"/>
      <c r="E133" s="467"/>
      <c r="F133" s="117"/>
      <c r="G133" s="115"/>
      <c r="H133" s="115"/>
      <c r="I133" s="115"/>
      <c r="J133" s="115"/>
      <c r="K133" s="1"/>
      <c r="L133" s="1"/>
      <c r="M133" s="1"/>
      <c r="N133" s="1"/>
      <c r="O133" s="1"/>
      <c r="P133" s="1"/>
      <c r="Q133" s="1"/>
      <c r="R133" s="1"/>
      <c r="S133" s="1"/>
      <c r="T133" s="1"/>
      <c r="U133" s="1"/>
      <c r="V133" s="1"/>
      <c r="W133" s="1"/>
      <c r="X133" s="1"/>
      <c r="Y133" s="1"/>
    </row>
    <row r="134" spans="1:25" hidden="1" x14ac:dyDescent="0.35">
      <c r="A134" s="101"/>
      <c r="B134" s="117"/>
      <c r="C134" s="258"/>
      <c r="D134" s="467"/>
      <c r="E134" s="467"/>
      <c r="F134" s="117"/>
      <c r="G134" s="115"/>
      <c r="H134" s="115"/>
      <c r="I134" s="115"/>
      <c r="J134" s="115"/>
      <c r="K134" s="1"/>
      <c r="L134" s="1"/>
      <c r="M134" s="1"/>
      <c r="N134" s="1"/>
      <c r="O134" s="1"/>
      <c r="P134" s="1"/>
      <c r="Q134" s="1"/>
      <c r="R134" s="1"/>
      <c r="S134" s="1"/>
      <c r="T134" s="1"/>
      <c r="U134" s="1"/>
      <c r="V134" s="1"/>
      <c r="W134" s="1"/>
      <c r="X134" s="1"/>
      <c r="Y134" s="1"/>
    </row>
    <row r="135" spans="1:25" hidden="1" x14ac:dyDescent="0.35">
      <c r="A135" s="101"/>
      <c r="B135" s="117"/>
      <c r="C135" s="258"/>
      <c r="D135" s="467"/>
      <c r="E135" s="467"/>
      <c r="F135" s="117"/>
      <c r="G135" s="115"/>
      <c r="H135" s="115"/>
      <c r="I135" s="115"/>
      <c r="J135" s="115"/>
      <c r="K135" s="1"/>
      <c r="L135" s="1"/>
      <c r="M135" s="1"/>
      <c r="N135" s="1"/>
      <c r="O135" s="1"/>
      <c r="P135" s="1"/>
      <c r="Q135" s="1"/>
      <c r="R135" s="1"/>
      <c r="S135" s="1"/>
      <c r="T135" s="1"/>
      <c r="U135" s="1"/>
      <c r="V135" s="1"/>
      <c r="W135" s="1"/>
      <c r="X135" s="1"/>
      <c r="Y135" s="1"/>
    </row>
    <row r="136" spans="1:25" hidden="1" x14ac:dyDescent="0.35">
      <c r="A136" s="101"/>
      <c r="B136" s="117"/>
      <c r="C136" s="258"/>
      <c r="D136" s="467"/>
      <c r="E136" s="467"/>
      <c r="F136" s="117"/>
      <c r="G136" s="115"/>
      <c r="H136" s="115"/>
      <c r="I136" s="115"/>
      <c r="J136" s="115"/>
      <c r="K136" s="1"/>
      <c r="L136" s="1"/>
      <c r="M136" s="1"/>
      <c r="N136" s="1"/>
      <c r="O136" s="1"/>
      <c r="P136" s="1"/>
      <c r="Q136" s="1"/>
      <c r="R136" s="1"/>
      <c r="S136" s="1"/>
      <c r="T136" s="1"/>
      <c r="U136" s="1"/>
      <c r="V136" s="1"/>
      <c r="W136" s="1"/>
      <c r="X136" s="1"/>
      <c r="Y136" s="1"/>
    </row>
    <row r="137" spans="1:25" hidden="1" x14ac:dyDescent="0.35">
      <c r="A137" s="101"/>
      <c r="B137" s="117"/>
      <c r="C137" s="258"/>
      <c r="D137" s="467"/>
      <c r="E137" s="467"/>
      <c r="F137" s="117"/>
      <c r="G137" s="115"/>
      <c r="H137" s="115"/>
      <c r="I137" s="115"/>
      <c r="J137" s="115"/>
      <c r="K137" s="1"/>
      <c r="L137" s="1"/>
      <c r="M137" s="1"/>
      <c r="N137" s="1"/>
      <c r="O137" s="1"/>
      <c r="P137" s="1"/>
      <c r="Q137" s="1"/>
      <c r="R137" s="1"/>
      <c r="S137" s="1"/>
      <c r="T137" s="1"/>
      <c r="U137" s="1"/>
      <c r="V137" s="1"/>
      <c r="W137" s="1"/>
      <c r="X137" s="1"/>
      <c r="Y137" s="1"/>
    </row>
    <row r="138" spans="1:25" hidden="1" x14ac:dyDescent="0.35">
      <c r="A138" s="101"/>
      <c r="B138" s="117"/>
      <c r="C138" s="258"/>
      <c r="D138" s="467"/>
      <c r="E138" s="467"/>
      <c r="F138" s="117"/>
      <c r="G138" s="115"/>
      <c r="H138" s="115"/>
      <c r="I138" s="115"/>
      <c r="J138" s="115"/>
      <c r="K138" s="1"/>
      <c r="L138" s="1"/>
      <c r="M138" s="1"/>
      <c r="N138" s="1"/>
      <c r="O138" s="1"/>
      <c r="P138" s="1"/>
      <c r="Q138" s="1"/>
      <c r="R138" s="1"/>
      <c r="S138" s="1"/>
      <c r="T138" s="1"/>
      <c r="U138" s="1"/>
      <c r="V138" s="1"/>
      <c r="W138" s="1"/>
      <c r="X138" s="1"/>
      <c r="Y138" s="1"/>
    </row>
    <row r="139" spans="1:25" hidden="1" x14ac:dyDescent="0.35">
      <c r="A139" s="101"/>
      <c r="B139" s="117"/>
      <c r="C139" s="258"/>
      <c r="D139" s="467"/>
      <c r="E139" s="467"/>
      <c r="F139" s="117"/>
      <c r="G139" s="115"/>
      <c r="H139" s="115"/>
      <c r="I139" s="115"/>
      <c r="J139" s="115"/>
      <c r="K139" s="1"/>
      <c r="L139" s="1"/>
      <c r="M139" s="1"/>
      <c r="N139" s="1"/>
      <c r="O139" s="1"/>
      <c r="P139" s="1"/>
      <c r="Q139" s="1"/>
      <c r="R139" s="1"/>
      <c r="S139" s="1"/>
      <c r="T139" s="1"/>
      <c r="U139" s="1"/>
      <c r="V139" s="1"/>
      <c r="W139" s="1"/>
      <c r="X139" s="1"/>
      <c r="Y139" s="1"/>
    </row>
    <row r="140" spans="1:25" hidden="1" x14ac:dyDescent="0.35">
      <c r="A140" s="101"/>
      <c r="B140" s="117"/>
      <c r="C140" s="258"/>
      <c r="D140" s="467"/>
      <c r="E140" s="467"/>
      <c r="F140" s="117"/>
      <c r="G140" s="115"/>
      <c r="H140" s="115"/>
      <c r="I140" s="115"/>
      <c r="J140" s="115"/>
      <c r="K140" s="1"/>
      <c r="L140" s="1"/>
      <c r="M140" s="1"/>
      <c r="N140" s="1"/>
      <c r="O140" s="1"/>
      <c r="P140" s="1"/>
      <c r="Q140" s="1"/>
      <c r="R140" s="1"/>
      <c r="S140" s="1"/>
      <c r="T140" s="1"/>
      <c r="U140" s="1"/>
      <c r="V140" s="1"/>
      <c r="W140" s="1"/>
      <c r="X140" s="1"/>
      <c r="Y140" s="1"/>
    </row>
    <row r="141" spans="1:25" hidden="1" x14ac:dyDescent="0.35">
      <c r="A141" s="101"/>
      <c r="B141" s="117"/>
      <c r="C141" s="258"/>
      <c r="D141" s="467"/>
      <c r="E141" s="467"/>
      <c r="F141" s="117"/>
      <c r="G141" s="115"/>
      <c r="H141" s="115"/>
      <c r="I141" s="115"/>
      <c r="J141" s="115"/>
      <c r="K141" s="1"/>
      <c r="L141" s="1"/>
      <c r="M141" s="1"/>
      <c r="N141" s="1"/>
      <c r="O141" s="1"/>
      <c r="P141" s="1"/>
      <c r="Q141" s="1"/>
      <c r="R141" s="1"/>
      <c r="S141" s="1"/>
      <c r="T141" s="1"/>
      <c r="U141" s="1"/>
      <c r="V141" s="1"/>
      <c r="W141" s="1"/>
      <c r="X141" s="1"/>
      <c r="Y141" s="1"/>
    </row>
    <row r="142" spans="1:25" hidden="1" x14ac:dyDescent="0.35">
      <c r="A142" s="101"/>
      <c r="B142" s="117"/>
      <c r="C142" s="258"/>
      <c r="D142" s="467"/>
      <c r="E142" s="467"/>
      <c r="F142" s="117"/>
      <c r="G142" s="115"/>
      <c r="H142" s="115"/>
      <c r="I142" s="115"/>
      <c r="J142" s="115"/>
      <c r="K142" s="1"/>
      <c r="L142" s="1"/>
      <c r="M142" s="1"/>
      <c r="N142" s="1"/>
      <c r="O142" s="1"/>
      <c r="P142" s="1"/>
      <c r="Q142" s="1"/>
      <c r="R142" s="1"/>
      <c r="S142" s="1"/>
      <c r="T142" s="1"/>
      <c r="U142" s="1"/>
      <c r="V142" s="1"/>
      <c r="W142" s="1"/>
      <c r="X142" s="1"/>
      <c r="Y142" s="1"/>
    </row>
    <row r="143" spans="1:25" hidden="1" x14ac:dyDescent="0.35">
      <c r="A143" s="101"/>
      <c r="B143" s="117"/>
      <c r="C143" s="258"/>
      <c r="D143" s="467"/>
      <c r="E143" s="467"/>
      <c r="F143" s="117"/>
      <c r="G143" s="115"/>
      <c r="H143" s="115"/>
      <c r="I143" s="115"/>
      <c r="J143" s="115"/>
      <c r="K143" s="1"/>
      <c r="L143" s="1"/>
      <c r="M143" s="1"/>
      <c r="N143" s="1"/>
      <c r="O143" s="1"/>
      <c r="P143" s="1"/>
      <c r="Q143" s="1"/>
      <c r="R143" s="1"/>
      <c r="S143" s="1"/>
      <c r="T143" s="1"/>
      <c r="U143" s="1"/>
      <c r="V143" s="1"/>
      <c r="W143" s="1"/>
      <c r="X143" s="1"/>
      <c r="Y143" s="1"/>
    </row>
    <row r="144" spans="1:25" hidden="1" x14ac:dyDescent="0.35">
      <c r="A144" s="101"/>
      <c r="B144" s="117"/>
      <c r="C144" s="258"/>
      <c r="D144" s="467"/>
      <c r="E144" s="467"/>
      <c r="F144" s="117"/>
      <c r="G144" s="115"/>
      <c r="H144" s="115"/>
      <c r="I144" s="115"/>
      <c r="J144" s="115"/>
      <c r="K144" s="1"/>
      <c r="L144" s="1"/>
      <c r="M144" s="1"/>
      <c r="N144" s="1"/>
      <c r="O144" s="1"/>
      <c r="P144" s="1"/>
      <c r="Q144" s="1"/>
      <c r="R144" s="1"/>
      <c r="S144" s="1"/>
      <c r="T144" s="1"/>
      <c r="U144" s="1"/>
      <c r="V144" s="1"/>
      <c r="W144" s="1"/>
      <c r="X144" s="1"/>
      <c r="Y144" s="1"/>
    </row>
    <row r="145" spans="1:25" hidden="1" x14ac:dyDescent="0.35">
      <c r="A145" s="101"/>
      <c r="B145" s="117"/>
      <c r="C145" s="258"/>
      <c r="D145" s="467"/>
      <c r="E145" s="467"/>
      <c r="F145" s="117"/>
      <c r="G145" s="115"/>
      <c r="H145" s="115"/>
      <c r="I145" s="115"/>
      <c r="J145" s="115"/>
      <c r="K145" s="1"/>
      <c r="L145" s="1"/>
      <c r="M145" s="1"/>
      <c r="N145" s="1"/>
      <c r="O145" s="1"/>
      <c r="P145" s="1"/>
      <c r="Q145" s="1"/>
      <c r="R145" s="1"/>
      <c r="S145" s="1"/>
      <c r="T145" s="1"/>
      <c r="U145" s="1"/>
      <c r="V145" s="1"/>
      <c r="W145" s="1"/>
      <c r="X145" s="1"/>
      <c r="Y145" s="1"/>
    </row>
    <row r="146" spans="1:25" hidden="1" x14ac:dyDescent="0.35">
      <c r="A146" s="101"/>
      <c r="B146" s="117"/>
      <c r="C146" s="258"/>
      <c r="D146" s="467"/>
      <c r="E146" s="467"/>
      <c r="F146" s="117"/>
      <c r="G146" s="115"/>
      <c r="H146" s="115"/>
      <c r="I146" s="115"/>
      <c r="J146" s="115"/>
      <c r="K146" s="1"/>
      <c r="L146" s="1"/>
      <c r="M146" s="1"/>
      <c r="N146" s="1"/>
      <c r="O146" s="1"/>
      <c r="P146" s="1"/>
      <c r="Q146" s="1"/>
      <c r="R146" s="1"/>
      <c r="S146" s="1"/>
      <c r="T146" s="1"/>
      <c r="U146" s="1"/>
      <c r="V146" s="1"/>
      <c r="W146" s="1"/>
      <c r="X146" s="1"/>
      <c r="Y146" s="1"/>
    </row>
    <row r="147" spans="1:25" hidden="1" x14ac:dyDescent="0.35">
      <c r="A147" s="101"/>
      <c r="B147" s="117"/>
      <c r="C147" s="258"/>
      <c r="D147" s="467"/>
      <c r="E147" s="467"/>
      <c r="F147" s="117"/>
      <c r="G147" s="115"/>
      <c r="H147" s="115"/>
      <c r="I147" s="115"/>
      <c r="J147" s="115"/>
      <c r="K147" s="1"/>
      <c r="L147" s="1"/>
      <c r="M147" s="1"/>
      <c r="N147" s="1"/>
      <c r="O147" s="1"/>
      <c r="P147" s="1"/>
      <c r="Q147" s="1"/>
      <c r="R147" s="1"/>
      <c r="S147" s="1"/>
      <c r="T147" s="1"/>
      <c r="U147" s="1"/>
      <c r="V147" s="1"/>
      <c r="W147" s="1"/>
      <c r="X147" s="1"/>
      <c r="Y147" s="1"/>
    </row>
    <row r="148" spans="1:25" hidden="1" x14ac:dyDescent="0.35">
      <c r="A148" s="101"/>
      <c r="B148" s="117"/>
      <c r="C148" s="258"/>
      <c r="D148" s="467"/>
      <c r="E148" s="467"/>
      <c r="F148" s="117"/>
      <c r="G148" s="115"/>
      <c r="H148" s="115"/>
      <c r="I148" s="115"/>
      <c r="J148" s="115"/>
      <c r="K148" s="1"/>
      <c r="L148" s="1"/>
      <c r="M148" s="1"/>
      <c r="N148" s="1"/>
      <c r="O148" s="1"/>
      <c r="P148" s="1"/>
      <c r="Q148" s="1"/>
      <c r="R148" s="1"/>
      <c r="S148" s="1"/>
      <c r="T148" s="1"/>
      <c r="U148" s="1"/>
      <c r="V148" s="1"/>
      <c r="W148" s="1"/>
      <c r="X148" s="1"/>
      <c r="Y148" s="1"/>
    </row>
    <row r="149" spans="1:25" hidden="1" x14ac:dyDescent="0.35">
      <c r="A149" s="101"/>
      <c r="B149" s="117"/>
      <c r="C149" s="258"/>
      <c r="D149" s="467"/>
      <c r="E149" s="467"/>
      <c r="F149" s="117"/>
      <c r="G149" s="115"/>
      <c r="H149" s="115"/>
      <c r="I149" s="115"/>
      <c r="J149" s="115"/>
      <c r="K149" s="1"/>
      <c r="L149" s="1"/>
      <c r="M149" s="1"/>
      <c r="N149" s="1"/>
      <c r="O149" s="1"/>
      <c r="P149" s="1"/>
      <c r="Q149" s="1"/>
      <c r="R149" s="1"/>
      <c r="S149" s="1"/>
      <c r="T149" s="1"/>
      <c r="U149" s="1"/>
      <c r="V149" s="1"/>
      <c r="W149" s="1"/>
      <c r="X149" s="1"/>
      <c r="Y149" s="1"/>
    </row>
    <row r="150" spans="1:25" hidden="1" x14ac:dyDescent="0.35">
      <c r="A150" s="101"/>
      <c r="B150" s="117"/>
      <c r="C150" s="258"/>
      <c r="D150" s="467"/>
      <c r="E150" s="467"/>
      <c r="F150" s="117"/>
      <c r="G150" s="115"/>
      <c r="H150" s="115"/>
      <c r="I150" s="115"/>
      <c r="J150" s="115"/>
      <c r="K150" s="1"/>
      <c r="L150" s="1"/>
      <c r="M150" s="1"/>
      <c r="N150" s="1"/>
      <c r="O150" s="1"/>
      <c r="P150" s="1"/>
      <c r="Q150" s="1"/>
      <c r="R150" s="1"/>
      <c r="S150" s="1"/>
      <c r="T150" s="1"/>
      <c r="U150" s="1"/>
      <c r="V150" s="1"/>
      <c r="W150" s="1"/>
      <c r="X150" s="1"/>
      <c r="Y150" s="1"/>
    </row>
    <row r="151" spans="1:25" hidden="1" x14ac:dyDescent="0.35">
      <c r="A151" s="101"/>
      <c r="B151" s="117"/>
      <c r="C151" s="258"/>
      <c r="D151" s="467"/>
      <c r="E151" s="467"/>
      <c r="F151" s="117"/>
      <c r="G151" s="115"/>
      <c r="H151" s="115"/>
      <c r="I151" s="115"/>
      <c r="J151" s="115"/>
      <c r="K151" s="1"/>
      <c r="L151" s="1"/>
      <c r="M151" s="1"/>
      <c r="N151" s="1"/>
      <c r="O151" s="1"/>
      <c r="P151" s="1"/>
      <c r="Q151" s="1"/>
      <c r="R151" s="1"/>
      <c r="S151" s="1"/>
      <c r="T151" s="1"/>
      <c r="U151" s="1"/>
      <c r="V151" s="1"/>
      <c r="W151" s="1"/>
      <c r="X151" s="1"/>
      <c r="Y151" s="1"/>
    </row>
    <row r="152" spans="1:25" hidden="1" x14ac:dyDescent="0.35">
      <c r="A152" s="101"/>
      <c r="B152" s="117"/>
      <c r="C152" s="258"/>
      <c r="D152" s="467"/>
      <c r="E152" s="467"/>
      <c r="F152" s="117"/>
      <c r="G152" s="115"/>
      <c r="H152" s="115"/>
      <c r="I152" s="115"/>
      <c r="J152" s="115"/>
      <c r="K152" s="1"/>
      <c r="L152" s="1"/>
      <c r="M152" s="1"/>
      <c r="N152" s="1"/>
      <c r="O152" s="1"/>
      <c r="P152" s="1"/>
      <c r="Q152" s="1"/>
      <c r="R152" s="1"/>
      <c r="S152" s="1"/>
      <c r="T152" s="1"/>
      <c r="U152" s="1"/>
      <c r="V152" s="1"/>
      <c r="W152" s="1"/>
      <c r="X152" s="1"/>
      <c r="Y152" s="1"/>
    </row>
    <row r="153" spans="1:25" hidden="1" x14ac:dyDescent="0.35">
      <c r="A153" s="101"/>
      <c r="B153" s="117"/>
      <c r="C153" s="258"/>
      <c r="D153" s="467"/>
      <c r="E153" s="467"/>
      <c r="F153" s="117"/>
      <c r="G153" s="115"/>
      <c r="H153" s="115"/>
      <c r="I153" s="115"/>
      <c r="J153" s="115"/>
      <c r="K153" s="1"/>
      <c r="L153" s="1"/>
      <c r="M153" s="1"/>
      <c r="N153" s="1"/>
      <c r="O153" s="1"/>
      <c r="P153" s="1"/>
      <c r="Q153" s="1"/>
      <c r="R153" s="1"/>
      <c r="S153" s="1"/>
      <c r="T153" s="1"/>
      <c r="U153" s="1"/>
      <c r="V153" s="1"/>
      <c r="W153" s="1"/>
      <c r="X153" s="1"/>
      <c r="Y153" s="1"/>
    </row>
    <row r="154" spans="1:25" hidden="1" x14ac:dyDescent="0.35">
      <c r="A154" s="101"/>
      <c r="B154" s="117"/>
      <c r="C154" s="258"/>
      <c r="D154" s="467"/>
      <c r="E154" s="467"/>
      <c r="F154" s="117"/>
      <c r="G154" s="115"/>
      <c r="H154" s="115"/>
      <c r="I154" s="115"/>
      <c r="J154" s="115"/>
      <c r="K154" s="1"/>
      <c r="L154" s="1"/>
      <c r="M154" s="1"/>
      <c r="N154" s="1"/>
      <c r="O154" s="1"/>
      <c r="P154" s="1"/>
      <c r="Q154" s="1"/>
      <c r="R154" s="1"/>
      <c r="S154" s="1"/>
      <c r="T154" s="1"/>
      <c r="U154" s="1"/>
      <c r="V154" s="1"/>
      <c r="W154" s="1"/>
      <c r="X154" s="1"/>
      <c r="Y154" s="1"/>
    </row>
    <row r="155" spans="1:25" hidden="1" x14ac:dyDescent="0.35">
      <c r="A155" s="101"/>
      <c r="B155" s="117"/>
      <c r="C155" s="258"/>
      <c r="D155" s="467"/>
      <c r="E155" s="467"/>
      <c r="F155" s="117"/>
      <c r="G155" s="115"/>
      <c r="H155" s="115"/>
      <c r="I155" s="115"/>
      <c r="J155" s="115"/>
      <c r="K155" s="1"/>
      <c r="L155" s="1"/>
      <c r="M155" s="1"/>
      <c r="N155" s="1"/>
      <c r="O155" s="1"/>
      <c r="P155" s="1"/>
      <c r="Q155" s="1"/>
      <c r="R155" s="1"/>
      <c r="S155" s="1"/>
      <c r="T155" s="1"/>
      <c r="U155" s="1"/>
      <c r="V155" s="1"/>
      <c r="W155" s="1"/>
      <c r="X155" s="1"/>
      <c r="Y155" s="1"/>
    </row>
    <row r="156" spans="1:25" hidden="1" x14ac:dyDescent="0.35">
      <c r="A156" s="101"/>
      <c r="B156" s="117"/>
      <c r="C156" s="258"/>
      <c r="D156" s="467"/>
      <c r="E156" s="467"/>
      <c r="F156" s="117"/>
      <c r="G156" s="115"/>
      <c r="H156" s="115"/>
      <c r="I156" s="115"/>
      <c r="J156" s="115"/>
      <c r="K156" s="1"/>
      <c r="L156" s="1"/>
      <c r="M156" s="1"/>
      <c r="N156" s="1"/>
      <c r="O156" s="1"/>
      <c r="P156" s="1"/>
      <c r="Q156" s="1"/>
      <c r="R156" s="1"/>
      <c r="S156" s="1"/>
      <c r="T156" s="1"/>
      <c r="U156" s="1"/>
      <c r="V156" s="1"/>
      <c r="W156" s="1"/>
      <c r="X156" s="1"/>
      <c r="Y156" s="1"/>
    </row>
    <row r="157" spans="1:25" hidden="1" x14ac:dyDescent="0.35">
      <c r="A157" s="101"/>
      <c r="B157" s="117"/>
      <c r="C157" s="258"/>
      <c r="D157" s="467"/>
      <c r="E157" s="467"/>
      <c r="F157" s="117"/>
      <c r="G157" s="115"/>
      <c r="H157" s="115"/>
      <c r="I157" s="115"/>
      <c r="J157" s="115"/>
      <c r="K157" s="1"/>
      <c r="L157" s="1"/>
      <c r="M157" s="1"/>
      <c r="N157" s="1"/>
      <c r="O157" s="1"/>
      <c r="P157" s="1"/>
      <c r="Q157" s="1"/>
      <c r="R157" s="1"/>
      <c r="S157" s="1"/>
      <c r="T157" s="1"/>
      <c r="U157" s="1"/>
      <c r="V157" s="1"/>
      <c r="W157" s="1"/>
      <c r="X157" s="1"/>
      <c r="Y157" s="1"/>
    </row>
    <row r="158" spans="1:25" hidden="1" x14ac:dyDescent="0.35">
      <c r="A158" s="101"/>
      <c r="B158" s="117"/>
      <c r="C158" s="258"/>
      <c r="D158" s="467"/>
      <c r="E158" s="467"/>
      <c r="F158" s="117"/>
      <c r="G158" s="115"/>
      <c r="H158" s="115"/>
      <c r="I158" s="115"/>
      <c r="J158" s="115"/>
      <c r="K158" s="1"/>
      <c r="L158" s="1"/>
      <c r="M158" s="1"/>
      <c r="N158" s="1"/>
      <c r="O158" s="1"/>
      <c r="P158" s="1"/>
      <c r="Q158" s="1"/>
      <c r="R158" s="1"/>
      <c r="S158" s="1"/>
      <c r="T158" s="1"/>
      <c r="U158" s="1"/>
      <c r="V158" s="1"/>
      <c r="W158" s="1"/>
      <c r="X158" s="1"/>
      <c r="Y158" s="1"/>
    </row>
    <row r="159" spans="1:25" hidden="1" x14ac:dyDescent="0.35">
      <c r="A159" s="101"/>
      <c r="B159" s="117"/>
      <c r="C159" s="258"/>
      <c r="D159" s="467"/>
      <c r="E159" s="467"/>
      <c r="F159" s="117"/>
      <c r="G159" s="115"/>
      <c r="H159" s="115"/>
      <c r="I159" s="115"/>
      <c r="J159" s="115"/>
      <c r="K159" s="1"/>
      <c r="L159" s="1"/>
      <c r="M159" s="1"/>
      <c r="N159" s="1"/>
      <c r="O159" s="1"/>
      <c r="P159" s="1"/>
      <c r="Q159" s="1"/>
      <c r="R159" s="1"/>
      <c r="S159" s="1"/>
      <c r="T159" s="1"/>
      <c r="U159" s="1"/>
      <c r="V159" s="1"/>
      <c r="W159" s="1"/>
      <c r="X159" s="1"/>
      <c r="Y159" s="1"/>
    </row>
    <row r="160" spans="1:25" hidden="1" x14ac:dyDescent="0.35">
      <c r="A160" s="101"/>
      <c r="B160" s="117"/>
      <c r="C160" s="258"/>
      <c r="D160" s="467"/>
      <c r="E160" s="467"/>
      <c r="F160" s="117"/>
      <c r="G160" s="115"/>
      <c r="H160" s="115"/>
      <c r="I160" s="115"/>
      <c r="J160" s="115"/>
      <c r="K160" s="1"/>
      <c r="L160" s="1"/>
      <c r="M160" s="1"/>
      <c r="N160" s="1"/>
      <c r="O160" s="1"/>
      <c r="P160" s="1"/>
      <c r="Q160" s="1"/>
      <c r="R160" s="1"/>
      <c r="S160" s="1"/>
      <c r="T160" s="1"/>
      <c r="U160" s="1"/>
      <c r="V160" s="1"/>
      <c r="W160" s="1"/>
      <c r="X160" s="1"/>
      <c r="Y160" s="1"/>
    </row>
    <row r="161" spans="1:25" hidden="1" x14ac:dyDescent="0.35">
      <c r="A161" s="101"/>
      <c r="B161" s="247"/>
      <c r="C161" s="258"/>
      <c r="D161" s="467"/>
      <c r="E161" s="467"/>
      <c r="F161" s="230"/>
      <c r="G161" s="115"/>
      <c r="H161" s="115"/>
      <c r="I161" s="115"/>
      <c r="J161" s="115"/>
      <c r="K161" s="1"/>
      <c r="L161" s="1"/>
      <c r="M161" s="1"/>
      <c r="N161" s="1"/>
      <c r="O161" s="1"/>
      <c r="P161" s="1"/>
      <c r="Q161" s="1"/>
      <c r="R161" s="1"/>
      <c r="S161" s="1"/>
      <c r="T161" s="1"/>
      <c r="U161" s="1"/>
      <c r="V161" s="1"/>
      <c r="W161" s="1"/>
      <c r="X161" s="1"/>
      <c r="Y161" s="1"/>
    </row>
    <row r="162" spans="1:25" x14ac:dyDescent="0.35">
      <c r="A162" s="101"/>
      <c r="B162" s="247"/>
      <c r="C162" s="258"/>
      <c r="D162" s="467"/>
      <c r="E162" s="467"/>
      <c r="F162" s="230"/>
      <c r="G162" s="115"/>
      <c r="H162" s="115"/>
      <c r="I162" s="115"/>
      <c r="J162" s="115"/>
      <c r="K162" s="1"/>
      <c r="L162" s="1"/>
      <c r="M162" s="1"/>
      <c r="N162" s="1"/>
      <c r="O162" s="1"/>
      <c r="P162" s="1"/>
      <c r="Q162" s="1"/>
      <c r="R162" s="1"/>
      <c r="S162" s="1"/>
      <c r="T162" s="1"/>
      <c r="U162" s="1"/>
      <c r="V162" s="1"/>
      <c r="W162" s="1"/>
      <c r="X162" s="1"/>
      <c r="Y162" s="1"/>
    </row>
    <row r="163" spans="1:25" x14ac:dyDescent="0.35">
      <c r="A163" s="475" t="s">
        <v>185</v>
      </c>
      <c r="B163" s="476"/>
      <c r="C163" s="476"/>
      <c r="D163" s="476"/>
      <c r="E163" s="476"/>
      <c r="F163" s="476"/>
      <c r="G163" s="116">
        <f>SUM(G32:G162)</f>
        <v>0</v>
      </c>
      <c r="H163" s="116">
        <f>SUM(H32:H162)</f>
        <v>0</v>
      </c>
      <c r="I163" s="116">
        <f>SUM(I32:I162)</f>
        <v>0</v>
      </c>
      <c r="J163" s="116">
        <f>SUM(J32:J162)</f>
        <v>0</v>
      </c>
      <c r="K163" s="1"/>
      <c r="L163" s="1"/>
      <c r="M163" s="1"/>
      <c r="N163" s="1"/>
      <c r="O163" s="1"/>
      <c r="P163" s="1"/>
      <c r="Q163" s="1"/>
      <c r="R163" s="1"/>
      <c r="S163" s="1"/>
      <c r="T163" s="1"/>
      <c r="U163" s="1"/>
      <c r="V163" s="1"/>
      <c r="W163" s="1"/>
      <c r="X163" s="1"/>
      <c r="Y163" s="1"/>
    </row>
    <row r="164" spans="1:25" ht="3" hidden="1" customHeight="1" x14ac:dyDescent="0.35">
      <c r="A164" s="100"/>
      <c r="B164" s="100"/>
      <c r="C164" s="100"/>
      <c r="D164" s="100"/>
      <c r="E164" s="100"/>
      <c r="F164" s="100"/>
      <c r="G164" s="100"/>
      <c r="H164" s="100"/>
      <c r="I164" s="100"/>
      <c r="J164" s="1"/>
      <c r="K164" s="1"/>
      <c r="L164" s="1"/>
      <c r="M164" s="1"/>
      <c r="N164" s="1"/>
      <c r="O164" s="1"/>
      <c r="P164" s="1"/>
      <c r="Q164" s="1"/>
      <c r="R164" s="1"/>
      <c r="S164" s="1"/>
      <c r="T164" s="1"/>
      <c r="U164" s="1"/>
      <c r="V164" s="1"/>
      <c r="W164" s="1"/>
      <c r="X164" s="1"/>
      <c r="Y164" s="1"/>
    </row>
    <row r="165" spans="1:25" x14ac:dyDescent="0.35">
      <c r="A165" s="1"/>
      <c r="B165" s="1"/>
      <c r="C165" s="1"/>
      <c r="D165" s="473"/>
      <c r="E165" s="473"/>
      <c r="F165" s="473"/>
      <c r="G165" s="473"/>
      <c r="H165" s="473"/>
      <c r="J165" s="1"/>
      <c r="K165" s="1"/>
      <c r="L165" s="1"/>
      <c r="M165" s="1"/>
      <c r="N165" s="1"/>
      <c r="O165" s="1"/>
      <c r="P165" s="1"/>
      <c r="Q165" s="1"/>
      <c r="R165" s="1"/>
      <c r="S165" s="1"/>
      <c r="T165" s="1"/>
      <c r="U165" s="1"/>
      <c r="V165" s="1"/>
      <c r="W165" s="1"/>
      <c r="X165" s="1"/>
      <c r="Y165" s="1"/>
    </row>
    <row r="166" spans="1:25" ht="10.5" customHeight="1" x14ac:dyDescent="0.35">
      <c r="A166" s="1"/>
      <c r="B166" s="1"/>
      <c r="C166" s="1"/>
      <c r="D166" s="473"/>
      <c r="E166" s="473"/>
      <c r="F166" s="473"/>
      <c r="G166" s="473"/>
      <c r="H166" s="473"/>
      <c r="I166" s="1"/>
      <c r="J166" s="1"/>
      <c r="K166" s="1"/>
      <c r="L166" s="1"/>
      <c r="M166" s="1"/>
      <c r="N166" s="1"/>
      <c r="O166" s="1"/>
      <c r="P166" s="1"/>
      <c r="Q166" s="1"/>
      <c r="R166" s="1"/>
      <c r="S166" s="1"/>
      <c r="T166" s="1"/>
      <c r="U166" s="1"/>
      <c r="V166" s="1"/>
      <c r="W166" s="1"/>
      <c r="X166" s="1"/>
      <c r="Y166" s="1"/>
    </row>
    <row r="167" spans="1:25" ht="0.75" customHeight="1" x14ac:dyDescent="0.35">
      <c r="A167" s="1"/>
      <c r="B167" s="1"/>
      <c r="C167" s="1"/>
      <c r="D167" s="473"/>
      <c r="E167" s="473"/>
      <c r="F167" s="473"/>
      <c r="G167" s="473"/>
      <c r="H167" s="473"/>
      <c r="I167" s="94"/>
      <c r="J167" s="1"/>
      <c r="K167" s="1"/>
      <c r="L167" s="1"/>
      <c r="M167" s="1"/>
      <c r="N167" s="1"/>
      <c r="O167" s="1"/>
      <c r="P167" s="1"/>
      <c r="Q167" s="1"/>
      <c r="R167" s="1"/>
      <c r="S167" s="1"/>
      <c r="T167" s="1"/>
      <c r="U167" s="1"/>
      <c r="V167" s="1"/>
      <c r="W167" s="1"/>
      <c r="X167" s="1"/>
      <c r="Y167" s="1"/>
    </row>
    <row r="168" spans="1:25" hidden="1" x14ac:dyDescent="0.35">
      <c r="A168" s="1"/>
      <c r="B168" s="1"/>
      <c r="C168" s="1"/>
      <c r="D168" s="95"/>
      <c r="E168" s="95"/>
      <c r="F168" s="95"/>
      <c r="G168" s="95"/>
      <c r="H168" s="95"/>
      <c r="I168" s="94"/>
      <c r="J168" s="1"/>
      <c r="K168" s="1"/>
      <c r="L168" s="1"/>
      <c r="M168" s="1"/>
      <c r="N168" s="1"/>
      <c r="O168" s="1"/>
      <c r="P168" s="1"/>
      <c r="Q168" s="1"/>
      <c r="R168" s="1"/>
      <c r="S168" s="1"/>
      <c r="T168" s="1"/>
      <c r="U168" s="1"/>
      <c r="V168" s="1"/>
      <c r="W168" s="1"/>
      <c r="X168" s="1"/>
      <c r="Y168" s="1"/>
    </row>
    <row r="169" spans="1:25" ht="18" customHeight="1" x14ac:dyDescent="0.35">
      <c r="A169" s="474"/>
      <c r="B169" s="474"/>
      <c r="C169" s="474"/>
      <c r="D169" s="474"/>
      <c r="E169" s="474"/>
      <c r="F169" s="95"/>
      <c r="G169" s="95"/>
      <c r="H169" s="95"/>
      <c r="I169" s="94"/>
      <c r="J169" s="1"/>
      <c r="K169" s="1"/>
      <c r="L169" s="1"/>
      <c r="M169" s="1"/>
      <c r="N169" s="1"/>
      <c r="O169" s="1"/>
      <c r="P169" s="1"/>
      <c r="Q169" s="1"/>
      <c r="R169" s="1"/>
      <c r="S169" s="1"/>
      <c r="T169" s="1"/>
      <c r="U169" s="1"/>
      <c r="V169" s="1"/>
      <c r="W169" s="1"/>
      <c r="X169" s="1"/>
      <c r="Y169" s="1"/>
    </row>
    <row r="170" spans="1:25" ht="18" customHeight="1" x14ac:dyDescent="0.35">
      <c r="A170" s="118"/>
      <c r="B170" s="118"/>
      <c r="C170" s="118"/>
      <c r="D170" s="118"/>
      <c r="E170" s="118"/>
      <c r="F170" s="95"/>
      <c r="G170" s="95"/>
      <c r="H170" s="95"/>
      <c r="I170" s="94"/>
      <c r="J170" s="1"/>
      <c r="K170" s="1"/>
      <c r="L170" s="1"/>
      <c r="M170" s="1"/>
      <c r="N170" s="1"/>
      <c r="O170" s="1"/>
      <c r="P170" s="1"/>
      <c r="Q170" s="1"/>
      <c r="R170" s="1"/>
      <c r="S170" s="1"/>
      <c r="T170" s="1"/>
      <c r="U170" s="1"/>
      <c r="V170" s="1"/>
      <c r="W170" s="1"/>
      <c r="X170" s="1"/>
      <c r="Y170" s="1"/>
    </row>
    <row r="171" spans="1:25" ht="18" customHeight="1" x14ac:dyDescent="0.35">
      <c r="A171" s="118"/>
      <c r="B171" s="118"/>
      <c r="C171" s="118"/>
      <c r="D171" s="118"/>
      <c r="E171" s="118"/>
      <c r="F171" s="95"/>
      <c r="G171" s="95"/>
      <c r="H171" s="95"/>
      <c r="I171" s="94"/>
      <c r="J171" s="1"/>
      <c r="K171" s="1"/>
      <c r="L171" s="1"/>
      <c r="M171" s="1"/>
      <c r="N171" s="1"/>
      <c r="O171" s="1"/>
      <c r="P171" s="1"/>
      <c r="Q171" s="1"/>
      <c r="R171" s="1"/>
      <c r="S171" s="1"/>
      <c r="T171" s="1"/>
      <c r="U171" s="1"/>
      <c r="V171" s="1"/>
      <c r="W171" s="1"/>
      <c r="X171" s="1"/>
      <c r="Y171" s="1"/>
    </row>
    <row r="172" spans="1:25" ht="39" customHeight="1" x14ac:dyDescent="0.35">
      <c r="A172" s="1"/>
      <c r="B172" s="1"/>
      <c r="C172" s="1"/>
      <c r="D172" s="477"/>
      <c r="E172" s="477"/>
      <c r="F172" s="477"/>
      <c r="G172" s="477"/>
      <c r="H172" s="477"/>
      <c r="I172" s="94"/>
      <c r="J172" s="1"/>
      <c r="K172" s="1"/>
      <c r="L172" s="1"/>
      <c r="M172" s="1"/>
      <c r="N172" s="1"/>
      <c r="O172" s="1"/>
      <c r="P172" s="1"/>
      <c r="Q172" s="1"/>
      <c r="R172" s="1"/>
      <c r="S172" s="1"/>
      <c r="T172" s="1"/>
      <c r="U172" s="1"/>
      <c r="V172" s="1"/>
      <c r="W172" s="1"/>
      <c r="X172" s="1"/>
      <c r="Y172" s="1"/>
    </row>
    <row r="173" spans="1:25" x14ac:dyDescent="0.35">
      <c r="A173" s="1"/>
      <c r="B173" s="1"/>
      <c r="C173" s="1"/>
      <c r="D173" s="478"/>
      <c r="E173" s="478"/>
      <c r="F173" s="478"/>
      <c r="G173" s="478"/>
      <c r="H173" s="478"/>
      <c r="I173" s="94"/>
      <c r="J173" s="1"/>
      <c r="K173" s="1"/>
      <c r="L173" s="1"/>
      <c r="M173" s="1"/>
      <c r="N173" s="1"/>
      <c r="O173" s="1"/>
      <c r="P173" s="1"/>
      <c r="Q173" s="1"/>
      <c r="R173" s="1"/>
      <c r="S173" s="1"/>
      <c r="T173" s="1"/>
      <c r="U173" s="1"/>
      <c r="V173" s="1"/>
      <c r="W173" s="1"/>
      <c r="X173" s="1"/>
      <c r="Y173" s="1"/>
    </row>
    <row r="174" spans="1:25" ht="30" customHeight="1" x14ac:dyDescent="0.35">
      <c r="A174" s="1"/>
      <c r="B174" s="1"/>
      <c r="C174" s="1"/>
      <c r="D174" s="479" t="s">
        <v>183</v>
      </c>
      <c r="E174" s="479"/>
      <c r="F174" s="479"/>
      <c r="G174" s="479"/>
      <c r="H174" s="479"/>
      <c r="I174" s="93"/>
      <c r="J174" s="1"/>
      <c r="K174" s="1"/>
      <c r="L174" s="1"/>
      <c r="M174" s="1"/>
      <c r="N174" s="1"/>
      <c r="O174" s="1"/>
      <c r="P174" s="1"/>
      <c r="Q174" s="1"/>
      <c r="R174" s="1"/>
      <c r="S174" s="1"/>
      <c r="T174" s="1"/>
      <c r="U174" s="1"/>
      <c r="V174" s="1"/>
      <c r="W174" s="1"/>
      <c r="X174" s="1"/>
      <c r="Y174" s="1"/>
    </row>
    <row r="175" spans="1:25" ht="58.9" customHeight="1" x14ac:dyDescent="0.35">
      <c r="A175" s="1"/>
      <c r="B175" s="1"/>
      <c r="C175" s="1"/>
      <c r="D175" s="480"/>
      <c r="E175" s="480"/>
      <c r="F175" s="480"/>
      <c r="G175" s="480"/>
      <c r="H175" s="480"/>
      <c r="I175" s="93"/>
      <c r="J175" s="1"/>
      <c r="K175" s="1"/>
      <c r="L175" s="1"/>
      <c r="M175" s="1"/>
      <c r="N175" s="1"/>
      <c r="O175" s="1"/>
      <c r="P175" s="1"/>
      <c r="Q175" s="1"/>
      <c r="R175" s="1"/>
      <c r="S175" s="1"/>
      <c r="T175" s="1"/>
      <c r="U175" s="1"/>
      <c r="V175" s="1"/>
      <c r="W175" s="1"/>
      <c r="X175" s="1"/>
      <c r="Y175" s="1"/>
    </row>
    <row r="176" spans="1:25" ht="15" customHeight="1" x14ac:dyDescent="0.35">
      <c r="A176" s="1"/>
      <c r="B176" s="1"/>
      <c r="C176" s="1"/>
      <c r="D176" s="471" t="s">
        <v>182</v>
      </c>
      <c r="E176" s="471"/>
      <c r="F176" s="471"/>
      <c r="G176" s="471"/>
      <c r="H176" s="471"/>
      <c r="I176" s="1"/>
      <c r="J176" s="1"/>
      <c r="K176" s="1"/>
      <c r="L176" s="1"/>
      <c r="M176" s="1"/>
      <c r="N176" s="1"/>
      <c r="O176" s="1"/>
      <c r="P176" s="1"/>
      <c r="Q176" s="1"/>
      <c r="R176" s="1"/>
      <c r="S176" s="1"/>
      <c r="T176" s="1"/>
      <c r="U176" s="1"/>
      <c r="V176" s="1"/>
      <c r="W176" s="1"/>
      <c r="X176" s="1"/>
      <c r="Y176" s="1"/>
    </row>
    <row r="177" spans="1:25" ht="15" customHeight="1" x14ac:dyDescent="0.35">
      <c r="A177" s="1"/>
      <c r="B177" s="1"/>
      <c r="C177" s="1"/>
      <c r="D177" s="472" t="s">
        <v>181</v>
      </c>
      <c r="E177" s="472"/>
      <c r="F177" s="472"/>
      <c r="G177" s="472"/>
      <c r="H177" s="472"/>
      <c r="I177" s="1"/>
      <c r="J177" s="1"/>
      <c r="K177" s="1"/>
      <c r="L177" s="1"/>
      <c r="M177" s="1"/>
      <c r="N177" s="1"/>
      <c r="O177" s="1"/>
      <c r="P177" s="1"/>
      <c r="Q177" s="1"/>
      <c r="R177" s="1"/>
      <c r="S177" s="1"/>
      <c r="T177" s="1"/>
      <c r="U177" s="1"/>
      <c r="V177" s="1"/>
      <c r="W177" s="1"/>
      <c r="X177" s="1"/>
      <c r="Y177" s="1"/>
    </row>
    <row r="178" spans="1:25" ht="15" customHeight="1" x14ac:dyDescent="0.35">
      <c r="A178" s="1"/>
      <c r="B178" s="1"/>
      <c r="C178" s="1"/>
      <c r="D178" s="91"/>
      <c r="E178" s="91"/>
      <c r="F178" s="91"/>
      <c r="G178" s="91"/>
      <c r="H178" s="91"/>
      <c r="I178" s="1"/>
      <c r="J178" s="260" t="s">
        <v>1441</v>
      </c>
      <c r="K178" s="1"/>
      <c r="L178" s="1"/>
      <c r="M178" s="1"/>
      <c r="N178" s="1"/>
      <c r="O178" s="1"/>
      <c r="P178" s="1"/>
      <c r="Q178" s="1"/>
      <c r="R178" s="1"/>
      <c r="S178" s="1"/>
      <c r="T178" s="1"/>
      <c r="U178" s="1"/>
      <c r="V178" s="1"/>
      <c r="W178" s="1"/>
      <c r="X178" s="1"/>
      <c r="Y178" s="1"/>
    </row>
    <row r="179" spans="1:25" x14ac:dyDescent="0.35">
      <c r="A179" s="90"/>
      <c r="B179" s="90"/>
      <c r="C179" s="90"/>
      <c r="D179" s="90"/>
      <c r="E179" s="90"/>
      <c r="F179" s="90"/>
      <c r="G179" s="90"/>
      <c r="H179" s="90"/>
      <c r="I179" s="90"/>
    </row>
    <row r="180" spans="1:25" x14ac:dyDescent="0.35">
      <c r="A180" s="90"/>
      <c r="B180" s="90"/>
      <c r="C180" s="90"/>
      <c r="D180" s="90"/>
      <c r="E180" s="90"/>
      <c r="F180" s="90"/>
      <c r="G180" s="90"/>
      <c r="H180" s="90"/>
      <c r="I180" s="90"/>
    </row>
    <row r="181" spans="1:25" x14ac:dyDescent="0.35">
      <c r="A181" s="90"/>
      <c r="B181" s="90"/>
      <c r="C181" s="90"/>
      <c r="D181" s="90"/>
      <c r="E181" s="90"/>
      <c r="F181" s="90"/>
      <c r="G181" s="90"/>
      <c r="H181" s="90"/>
      <c r="I181" s="90"/>
    </row>
    <row r="182" spans="1:25" x14ac:dyDescent="0.35">
      <c r="A182" s="90"/>
      <c r="B182" s="90"/>
      <c r="C182" s="90"/>
      <c r="D182" s="90"/>
      <c r="E182" s="90"/>
      <c r="F182" s="90"/>
      <c r="G182" s="90"/>
      <c r="H182" s="90"/>
      <c r="I182" s="90"/>
    </row>
  </sheetData>
  <sheetProtection algorithmName="SHA-512" hashValue="9u4s5ejdi8obTfthJf4KyRMyq6RfSe+OIMpZ2HzFIAQDyqB6FOrZTGbBJ2EPqB4orkhZ6ucYUMLwib4gHId3iw==" saltValue="ML4S5J6oie1AC22yNPI+AQ==" spinCount="100000" sheet="1" formatColumns="0" formatRows="0" selectLockedCells="1"/>
  <customSheetViews>
    <customSheetView guid="{E2CA3BA4-8D76-48E8-9723-93E9D6FE16B2}" showPageBreaks="1" fitToPage="1" printArea="1" hiddenRows="1" hiddenColumns="1" view="pageBreakPreview">
      <selection activeCell="A162" sqref="A162"/>
      <rowBreaks count="1" manualBreakCount="1">
        <brk id="28" max="9" man="1"/>
      </rowBreaks>
      <pageMargins left="6.25E-2" right="1.0416666666666666E-2" top="4.1666666666666664E-2" bottom="0.11458333333333333" header="0.3" footer="0.3"/>
      <pageSetup paperSize="9" scale="88" fitToHeight="0" orientation="landscape" r:id="rId1"/>
    </customSheetView>
  </customSheetViews>
  <mergeCells count="121">
    <mergeCell ref="D47:E47"/>
    <mergeCell ref="D31:E31"/>
    <mergeCell ref="D32:E32"/>
    <mergeCell ref="D33:E33"/>
    <mergeCell ref="D34:E34"/>
    <mergeCell ref="D35:E35"/>
    <mergeCell ref="D36:E36"/>
    <mergeCell ref="D158:E158"/>
    <mergeCell ref="D151:E151"/>
    <mergeCell ref="D152:E152"/>
    <mergeCell ref="D153:E153"/>
    <mergeCell ref="D54:E54"/>
    <mergeCell ref="D55:E55"/>
    <mergeCell ref="D58:E58"/>
    <mergeCell ref="D59:E59"/>
    <mergeCell ref="D147:E147"/>
    <mergeCell ref="D64:E64"/>
    <mergeCell ref="D65:E65"/>
    <mergeCell ref="D37:E37"/>
    <mergeCell ref="D38:E38"/>
    <mergeCell ref="D48:E48"/>
    <mergeCell ref="D73:E73"/>
    <mergeCell ref="D95:E95"/>
    <mergeCell ref="D137:E137"/>
    <mergeCell ref="D57:E57"/>
    <mergeCell ref="A169:E169"/>
    <mergeCell ref="A163:F163"/>
    <mergeCell ref="D172:H173"/>
    <mergeCell ref="D174:H174"/>
    <mergeCell ref="D175:H175"/>
    <mergeCell ref="D154:E154"/>
    <mergeCell ref="D155:E155"/>
    <mergeCell ref="F1:H1"/>
    <mergeCell ref="G2:I2"/>
    <mergeCell ref="G3:I3"/>
    <mergeCell ref="F4:H4"/>
    <mergeCell ref="B6:C6"/>
    <mergeCell ref="B14:C14"/>
    <mergeCell ref="D23:E23"/>
    <mergeCell ref="A23:C23"/>
    <mergeCell ref="H23:I23"/>
    <mergeCell ref="D70:E70"/>
    <mergeCell ref="D71:E71"/>
    <mergeCell ref="D67:E67"/>
    <mergeCell ref="D49:E49"/>
    <mergeCell ref="D50:E50"/>
    <mergeCell ref="D51:E51"/>
    <mergeCell ref="D52:E52"/>
    <mergeCell ref="D53:E53"/>
    <mergeCell ref="D176:H176"/>
    <mergeCell ref="D177:H177"/>
    <mergeCell ref="D165:H167"/>
    <mergeCell ref="D43:E43"/>
    <mergeCell ref="D44:E44"/>
    <mergeCell ref="D45:E45"/>
    <mergeCell ref="D46:E46"/>
    <mergeCell ref="D39:E39"/>
    <mergeCell ref="D40:E40"/>
    <mergeCell ref="D41:E41"/>
    <mergeCell ref="D42:E42"/>
    <mergeCell ref="D132:E132"/>
    <mergeCell ref="D133:E133"/>
    <mergeCell ref="D156:E156"/>
    <mergeCell ref="D99:E99"/>
    <mergeCell ref="D100:E100"/>
    <mergeCell ref="D96:E96"/>
    <mergeCell ref="D157:E157"/>
    <mergeCell ref="D60:E60"/>
    <mergeCell ref="D61:E61"/>
    <mergeCell ref="D62:E62"/>
    <mergeCell ref="D63:E63"/>
    <mergeCell ref="D72:E72"/>
    <mergeCell ref="D69:E69"/>
    <mergeCell ref="A29:J29"/>
    <mergeCell ref="A24:I24"/>
    <mergeCell ref="D56:E56"/>
    <mergeCell ref="D138:E138"/>
    <mergeCell ref="D142:E142"/>
    <mergeCell ref="D143:E143"/>
    <mergeCell ref="D144:E144"/>
    <mergeCell ref="D145:E145"/>
    <mergeCell ref="D146:E146"/>
    <mergeCell ref="D66:E66"/>
    <mergeCell ref="D68:E68"/>
    <mergeCell ref="D92:E92"/>
    <mergeCell ref="D93:E93"/>
    <mergeCell ref="D94:E94"/>
    <mergeCell ref="D76:E76"/>
    <mergeCell ref="D74:E74"/>
    <mergeCell ref="D75:E75"/>
    <mergeCell ref="D77:E77"/>
    <mergeCell ref="D78:E78"/>
    <mergeCell ref="D79:E79"/>
    <mergeCell ref="D80:E80"/>
    <mergeCell ref="D81:E81"/>
    <mergeCell ref="D82:E82"/>
    <mergeCell ref="D30:E30"/>
    <mergeCell ref="D162:E162"/>
    <mergeCell ref="D83:E83"/>
    <mergeCell ref="D84:E84"/>
    <mergeCell ref="D85:E85"/>
    <mergeCell ref="D86:E86"/>
    <mergeCell ref="D87:E87"/>
    <mergeCell ref="D88:E88"/>
    <mergeCell ref="D159:E159"/>
    <mergeCell ref="D160:E160"/>
    <mergeCell ref="D161:E161"/>
    <mergeCell ref="D89:E89"/>
    <mergeCell ref="D90:E90"/>
    <mergeCell ref="D91:E91"/>
    <mergeCell ref="D139:E139"/>
    <mergeCell ref="D140:E140"/>
    <mergeCell ref="D141:E141"/>
    <mergeCell ref="D97:E97"/>
    <mergeCell ref="D98:E98"/>
    <mergeCell ref="D150:E150"/>
    <mergeCell ref="D148:E148"/>
    <mergeCell ref="D149:E149"/>
    <mergeCell ref="D134:E134"/>
    <mergeCell ref="D135:E135"/>
    <mergeCell ref="D136:E136"/>
  </mergeCells>
  <conditionalFormatting sqref="F1:I1">
    <cfRule type="containsBlanks" dxfId="161" priority="11">
      <formula>LEN(TRIM(F1))=0</formula>
    </cfRule>
    <cfRule type="containsBlanks" dxfId="160" priority="12">
      <formula>LEN(TRIM(F1))=0</formula>
    </cfRule>
  </conditionalFormatting>
  <conditionalFormatting sqref="A32:C162 F32:I162">
    <cfRule type="containsBlanks" dxfId="159" priority="9">
      <formula>LEN(TRIM(A32))=0</formula>
    </cfRule>
  </conditionalFormatting>
  <conditionalFormatting sqref="D32:E162">
    <cfRule type="containsBlanks" dxfId="158" priority="7">
      <formula>LEN(TRIM(D32))=0</formula>
    </cfRule>
  </conditionalFormatting>
  <conditionalFormatting sqref="J32:J162">
    <cfRule type="containsBlanks" dxfId="157" priority="1">
      <formula>LEN(TRIM(J32))=0</formula>
    </cfRule>
  </conditionalFormatting>
  <dataValidations disablePrompts="1" count="1">
    <dataValidation type="decimal" operator="greaterThan" allowBlank="1" showInputMessage="1" showErrorMessage="1" sqref="G163:J163" xr:uid="{C17225AD-6E38-466A-9FFC-99ABDC78BA4D}">
      <formula1>0</formula1>
    </dataValidation>
  </dataValidations>
  <pageMargins left="6.25E-2" right="1.0416666666666666E-2" top="4.1666666666666664E-2" bottom="0.11458333333333333" header="0.3" footer="0.3"/>
  <pageSetup paperSize="9" scale="88" fitToHeight="0" orientation="landscape" r:id="rId2"/>
  <rowBreaks count="1" manualBreakCount="1">
    <brk id="28" max="9" man="1"/>
  </rowBreak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27DC6-EC45-49CD-B786-93DD2C435E17}">
  <dimension ref="A2:B23"/>
  <sheetViews>
    <sheetView workbookViewId="0">
      <selection activeCell="A2" sqref="A2:B24"/>
    </sheetView>
  </sheetViews>
  <sheetFormatPr defaultRowHeight="14.5" x14ac:dyDescent="0.35"/>
  <cols>
    <col min="1" max="1" width="28.54296875" customWidth="1"/>
    <col min="2" max="2" width="11.1796875" bestFit="1" customWidth="1"/>
  </cols>
  <sheetData>
    <row r="2" spans="1:2" x14ac:dyDescent="0.35">
      <c r="A2" t="s">
        <v>77</v>
      </c>
      <c r="B2" t="s">
        <v>48</v>
      </c>
    </row>
    <row r="3" spans="1:2" x14ac:dyDescent="0.35">
      <c r="A3" t="s">
        <v>76</v>
      </c>
      <c r="B3" t="s">
        <v>56</v>
      </c>
    </row>
    <row r="4" spans="1:2" x14ac:dyDescent="0.35">
      <c r="A4" t="s">
        <v>75</v>
      </c>
      <c r="B4" t="s">
        <v>58</v>
      </c>
    </row>
    <row r="5" spans="1:2" x14ac:dyDescent="0.35">
      <c r="A5" t="s">
        <v>74</v>
      </c>
      <c r="B5" t="s">
        <v>73</v>
      </c>
    </row>
    <row r="6" spans="1:2" x14ac:dyDescent="0.35">
      <c r="B6" t="s">
        <v>72</v>
      </c>
    </row>
    <row r="7" spans="1:2" x14ac:dyDescent="0.35">
      <c r="B7" t="s">
        <v>71</v>
      </c>
    </row>
    <row r="8" spans="1:2" x14ac:dyDescent="0.35">
      <c r="B8" t="s">
        <v>70</v>
      </c>
    </row>
    <row r="9" spans="1:2" x14ac:dyDescent="0.35">
      <c r="B9" t="s">
        <v>69</v>
      </c>
    </row>
    <row r="10" spans="1:2" x14ac:dyDescent="0.35">
      <c r="B10" t="s">
        <v>68</v>
      </c>
    </row>
    <row r="11" spans="1:2" x14ac:dyDescent="0.35">
      <c r="B11" t="s">
        <v>67</v>
      </c>
    </row>
    <row r="12" spans="1:2" x14ac:dyDescent="0.35">
      <c r="B12" t="s">
        <v>66</v>
      </c>
    </row>
    <row r="13" spans="1:2" x14ac:dyDescent="0.35">
      <c r="B13" t="s">
        <v>65</v>
      </c>
    </row>
    <row r="16" spans="1:2" x14ac:dyDescent="0.35">
      <c r="A16">
        <v>0</v>
      </c>
    </row>
    <row r="17" spans="1:1" x14ac:dyDescent="0.35">
      <c r="A17">
        <v>0</v>
      </c>
    </row>
    <row r="20" spans="1:1" x14ac:dyDescent="0.35">
      <c r="A20" t="s">
        <v>64</v>
      </c>
    </row>
    <row r="21" spans="1:1" x14ac:dyDescent="0.35">
      <c r="A21" t="s">
        <v>63</v>
      </c>
    </row>
    <row r="22" spans="1:1" x14ac:dyDescent="0.35">
      <c r="A22" t="s">
        <v>62</v>
      </c>
    </row>
    <row r="23" spans="1:1" x14ac:dyDescent="0.35">
      <c r="A23" t="s">
        <v>61</v>
      </c>
    </row>
  </sheetData>
  <customSheetViews>
    <customSheetView guid="{E2CA3BA4-8D76-48E8-9723-93E9D6FE16B2}" state="hidden">
      <selection activeCell="A2" sqref="A2:B24"/>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C19E2-E1E9-41F3-9C2B-A05A677ADC85}">
  <dimension ref="A1:P102"/>
  <sheetViews>
    <sheetView workbookViewId="0">
      <pane ySplit="1" topLeftCell="A2" activePane="bottomLeft" state="frozen"/>
      <selection pane="bottomLeft" activeCell="Q1" sqref="Q1:Q1048576"/>
    </sheetView>
  </sheetViews>
  <sheetFormatPr defaultRowHeight="14.5" x14ac:dyDescent="0.35"/>
  <cols>
    <col min="1" max="1" width="12.26953125" customWidth="1"/>
    <col min="2" max="2" width="26.26953125" customWidth="1"/>
    <col min="4" max="4" width="13.26953125" customWidth="1"/>
    <col min="5" max="5" width="12.26953125" bestFit="1" customWidth="1"/>
    <col min="6" max="6" width="10.81640625" bestFit="1" customWidth="1"/>
    <col min="7" max="9" width="11.81640625" bestFit="1" customWidth="1"/>
    <col min="10" max="10" width="10.1796875" bestFit="1" customWidth="1"/>
    <col min="14" max="15" width="11.81640625" bestFit="1" customWidth="1"/>
    <col min="16" max="16" width="11.54296875" bestFit="1" customWidth="1"/>
  </cols>
  <sheetData>
    <row r="1" spans="1:16" ht="90" customHeight="1" x14ac:dyDescent="0.35">
      <c r="A1" s="76" t="s">
        <v>46</v>
      </c>
      <c r="B1" s="74" t="s">
        <v>15</v>
      </c>
      <c r="C1" s="75" t="s">
        <v>20</v>
      </c>
      <c r="D1" s="75" t="s">
        <v>173</v>
      </c>
      <c r="E1" s="75" t="s">
        <v>174</v>
      </c>
      <c r="F1" s="75" t="s">
        <v>25</v>
      </c>
      <c r="G1" s="75" t="s">
        <v>51</v>
      </c>
      <c r="H1" s="75" t="s">
        <v>28</v>
      </c>
      <c r="I1" s="75" t="s">
        <v>139</v>
      </c>
      <c r="J1" s="75" t="s">
        <v>60</v>
      </c>
      <c r="K1" s="75" t="s">
        <v>143</v>
      </c>
      <c r="L1" s="75" t="s">
        <v>144</v>
      </c>
      <c r="M1" s="75" t="s">
        <v>138</v>
      </c>
      <c r="N1" s="75" t="s">
        <v>137</v>
      </c>
      <c r="O1" s="75" t="s">
        <v>136</v>
      </c>
      <c r="P1" s="75" t="s">
        <v>145</v>
      </c>
    </row>
    <row r="2" spans="1:16" x14ac:dyDescent="0.35">
      <c r="A2" s="70">
        <f>Rozliczenie!A32</f>
        <v>0</v>
      </c>
      <c r="B2">
        <f>Rozliczenie!B32</f>
        <v>0</v>
      </c>
      <c r="C2">
        <f>Rozliczenie!J32</f>
        <v>0</v>
      </c>
      <c r="D2" s="69">
        <f>Rozliczenie!M32</f>
        <v>0</v>
      </c>
      <c r="E2" s="69">
        <f>Rozliczenie!O32</f>
        <v>0</v>
      </c>
      <c r="F2" s="69">
        <f>Rozliczenie!F1476</f>
        <v>0</v>
      </c>
      <c r="G2" s="69">
        <f>Rozliczenie!G1476</f>
        <v>0</v>
      </c>
      <c r="H2" s="69">
        <f>Rozliczenie!H1476</f>
        <v>0</v>
      </c>
      <c r="I2" s="69">
        <f>Rozliczenie!I1476</f>
        <v>0</v>
      </c>
      <c r="J2" s="71">
        <f>Rozliczenie!J1476</f>
        <v>0</v>
      </c>
      <c r="K2" s="72">
        <f>Rozliczenie!K1476</f>
        <v>0</v>
      </c>
      <c r="L2" s="72">
        <f>Rozliczenie!L1476</f>
        <v>0</v>
      </c>
      <c r="M2" s="72">
        <f>Rozliczenie!M1476</f>
        <v>0</v>
      </c>
      <c r="N2" s="69">
        <f>Rozliczenie!N1476</f>
        <v>0</v>
      </c>
      <c r="O2" s="69">
        <f>Rozliczenie!O1476</f>
        <v>0</v>
      </c>
      <c r="P2" s="69">
        <f>Rozliczenie!P1476</f>
        <v>0</v>
      </c>
    </row>
    <row r="3" spans="1:16" x14ac:dyDescent="0.35">
      <c r="A3" s="70">
        <f>Rozliczenie!A33</f>
        <v>0</v>
      </c>
      <c r="B3">
        <f>Rozliczenie!B33</f>
        <v>0</v>
      </c>
      <c r="C3">
        <f>Rozliczenie!J33</f>
        <v>0</v>
      </c>
      <c r="D3" s="69">
        <f>Rozliczenie!M33</f>
        <v>0</v>
      </c>
      <c r="E3" s="69">
        <f>Rozliczenie!O33</f>
        <v>0</v>
      </c>
      <c r="F3" s="69">
        <f>Rozliczenie!F1477</f>
        <v>0</v>
      </c>
      <c r="G3" s="69">
        <f>Rozliczenie!G1477</f>
        <v>0</v>
      </c>
      <c r="H3" s="69">
        <f>Rozliczenie!H1477</f>
        <v>0</v>
      </c>
      <c r="I3" s="69">
        <f>Rozliczenie!I1477</f>
        <v>0</v>
      </c>
      <c r="J3" s="71">
        <f>Rozliczenie!J1477</f>
        <v>0</v>
      </c>
      <c r="K3" s="72">
        <f>Rozliczenie!K1477</f>
        <v>0</v>
      </c>
      <c r="L3" s="72">
        <f>Rozliczenie!L1477</f>
        <v>0</v>
      </c>
      <c r="M3" s="72">
        <f>Rozliczenie!M1477</f>
        <v>0</v>
      </c>
      <c r="N3" s="69">
        <f>Rozliczenie!N1477</f>
        <v>0</v>
      </c>
      <c r="O3" s="69">
        <f>Rozliczenie!O1477</f>
        <v>0</v>
      </c>
      <c r="P3" s="69">
        <f>Rozliczenie!P1477</f>
        <v>0</v>
      </c>
    </row>
    <row r="4" spans="1:16" x14ac:dyDescent="0.35">
      <c r="A4" s="70">
        <f>Rozliczenie!A34</f>
        <v>0</v>
      </c>
      <c r="B4">
        <f>Rozliczenie!B34</f>
        <v>0</v>
      </c>
      <c r="C4">
        <f>Rozliczenie!J34</f>
        <v>0</v>
      </c>
      <c r="D4" s="69">
        <f>Rozliczenie!M34</f>
        <v>0</v>
      </c>
      <c r="E4" s="69">
        <f>Rozliczenie!O34</f>
        <v>0</v>
      </c>
      <c r="F4" s="69">
        <f>Rozliczenie!F1478</f>
        <v>0</v>
      </c>
      <c r="G4" s="69">
        <f>Rozliczenie!G1478</f>
        <v>0</v>
      </c>
      <c r="H4" s="69">
        <f>Rozliczenie!H1478</f>
        <v>0</v>
      </c>
      <c r="I4" s="69">
        <f>Rozliczenie!I1478</f>
        <v>0</v>
      </c>
      <c r="J4" s="71">
        <f>Rozliczenie!J1478</f>
        <v>0</v>
      </c>
      <c r="K4" s="72">
        <f>Rozliczenie!K1478</f>
        <v>0</v>
      </c>
      <c r="L4" s="72">
        <f>Rozliczenie!L1478</f>
        <v>0</v>
      </c>
      <c r="M4" s="72">
        <f>Rozliczenie!M1478</f>
        <v>0</v>
      </c>
      <c r="N4" s="69">
        <f>Rozliczenie!N1478</f>
        <v>0</v>
      </c>
      <c r="O4" s="69">
        <f>Rozliczenie!O1478</f>
        <v>0</v>
      </c>
      <c r="P4" s="69">
        <f>Rozliczenie!P1478</f>
        <v>0</v>
      </c>
    </row>
    <row r="5" spans="1:16" x14ac:dyDescent="0.35">
      <c r="A5" s="70">
        <f>Rozliczenie!A35</f>
        <v>0</v>
      </c>
      <c r="B5">
        <f>Rozliczenie!B35</f>
        <v>0</v>
      </c>
      <c r="C5">
        <f>Rozliczenie!J35</f>
        <v>0</v>
      </c>
      <c r="D5" s="69">
        <f>Rozliczenie!M35</f>
        <v>0</v>
      </c>
      <c r="E5" s="69">
        <f>Rozliczenie!O35</f>
        <v>0</v>
      </c>
      <c r="F5" s="69">
        <f>Rozliczenie!F1479</f>
        <v>0</v>
      </c>
      <c r="G5" s="69">
        <f>Rozliczenie!G1479</f>
        <v>0</v>
      </c>
      <c r="H5" s="69">
        <f>Rozliczenie!H1479</f>
        <v>0</v>
      </c>
      <c r="I5" s="69">
        <f>Rozliczenie!I1479</f>
        <v>0</v>
      </c>
      <c r="J5" s="71">
        <f>Rozliczenie!J1479</f>
        <v>0</v>
      </c>
      <c r="K5" s="72">
        <f>Rozliczenie!K1479</f>
        <v>0</v>
      </c>
      <c r="L5" s="72">
        <f>Rozliczenie!L1479</f>
        <v>0</v>
      </c>
      <c r="M5" s="72">
        <f>Rozliczenie!M1479</f>
        <v>0</v>
      </c>
      <c r="N5" s="69">
        <f>Rozliczenie!N1479</f>
        <v>0</v>
      </c>
      <c r="O5" s="69">
        <f>Rozliczenie!O1479</f>
        <v>0</v>
      </c>
      <c r="P5" s="69">
        <f>Rozliczenie!P1479</f>
        <v>0</v>
      </c>
    </row>
    <row r="6" spans="1:16" x14ac:dyDescent="0.35">
      <c r="A6" s="70">
        <f>Rozliczenie!A36</f>
        <v>0</v>
      </c>
      <c r="B6">
        <f>Rozliczenie!B36</f>
        <v>0</v>
      </c>
      <c r="C6">
        <f>Rozliczenie!J36</f>
        <v>0</v>
      </c>
      <c r="D6" s="69">
        <f>Rozliczenie!M36</f>
        <v>0</v>
      </c>
      <c r="E6" s="69">
        <f>Rozliczenie!O36</f>
        <v>0</v>
      </c>
      <c r="F6" s="69">
        <f>Rozliczenie!F1480</f>
        <v>0</v>
      </c>
      <c r="G6" s="69">
        <f>Rozliczenie!G1480</f>
        <v>0</v>
      </c>
      <c r="H6" s="69">
        <f>Rozliczenie!H1480</f>
        <v>0</v>
      </c>
      <c r="I6" s="69">
        <f>Rozliczenie!I1480</f>
        <v>0</v>
      </c>
      <c r="J6" s="71">
        <f>Rozliczenie!J1480</f>
        <v>0</v>
      </c>
      <c r="K6" s="72">
        <f>Rozliczenie!K1480</f>
        <v>0</v>
      </c>
      <c r="L6" s="72">
        <f>Rozliczenie!L1480</f>
        <v>0</v>
      </c>
      <c r="M6" s="72">
        <f>Rozliczenie!M1480</f>
        <v>0</v>
      </c>
      <c r="N6" s="69">
        <f>Rozliczenie!N1480</f>
        <v>0</v>
      </c>
      <c r="O6" s="69">
        <f>Rozliczenie!O1480</f>
        <v>0</v>
      </c>
      <c r="P6" s="69">
        <f>Rozliczenie!P1480</f>
        <v>0</v>
      </c>
    </row>
    <row r="7" spans="1:16" x14ac:dyDescent="0.35">
      <c r="A7" s="70">
        <f>Rozliczenie!A37</f>
        <v>0</v>
      </c>
      <c r="B7">
        <f>Rozliczenie!B37</f>
        <v>0</v>
      </c>
      <c r="C7">
        <f>Rozliczenie!J37</f>
        <v>0</v>
      </c>
      <c r="D7" s="69">
        <f>Rozliczenie!M37</f>
        <v>0</v>
      </c>
      <c r="E7" s="69">
        <f>Rozliczenie!O37</f>
        <v>0</v>
      </c>
      <c r="F7" s="69">
        <f>Rozliczenie!F1481</f>
        <v>0</v>
      </c>
      <c r="G7" s="69">
        <f>Rozliczenie!G1481</f>
        <v>0</v>
      </c>
      <c r="H7" s="69">
        <f>Rozliczenie!H1481</f>
        <v>0</v>
      </c>
      <c r="I7" s="69">
        <f>Rozliczenie!I1481</f>
        <v>0</v>
      </c>
      <c r="J7" s="71">
        <f>Rozliczenie!J1481</f>
        <v>0</v>
      </c>
      <c r="K7" s="72">
        <f>Rozliczenie!K1481</f>
        <v>0</v>
      </c>
      <c r="L7" s="72">
        <f>Rozliczenie!L1481</f>
        <v>0</v>
      </c>
      <c r="M7" s="72">
        <f>Rozliczenie!M1481</f>
        <v>0</v>
      </c>
      <c r="N7" s="69">
        <f>Rozliczenie!N1481</f>
        <v>0</v>
      </c>
      <c r="O7" s="69">
        <f>Rozliczenie!O1481</f>
        <v>0</v>
      </c>
      <c r="P7" s="69">
        <f>Rozliczenie!P1481</f>
        <v>0</v>
      </c>
    </row>
    <row r="8" spans="1:16" x14ac:dyDescent="0.35">
      <c r="A8" s="70">
        <f>Rozliczenie!A38</f>
        <v>0</v>
      </c>
      <c r="B8">
        <f>Rozliczenie!B38</f>
        <v>0</v>
      </c>
      <c r="C8">
        <f>Rozliczenie!J38</f>
        <v>0</v>
      </c>
      <c r="D8" s="69">
        <f>Rozliczenie!M38</f>
        <v>0</v>
      </c>
      <c r="E8" s="69">
        <f>Rozliczenie!O38</f>
        <v>0</v>
      </c>
      <c r="F8" s="69">
        <f>Rozliczenie!F1482</f>
        <v>0</v>
      </c>
      <c r="G8" s="69">
        <f>Rozliczenie!G1482</f>
        <v>0</v>
      </c>
      <c r="H8" s="69">
        <f>Rozliczenie!H1482</f>
        <v>0</v>
      </c>
      <c r="I8" s="69">
        <f>Rozliczenie!I1482</f>
        <v>0</v>
      </c>
      <c r="J8" s="71">
        <f>Rozliczenie!J1482</f>
        <v>0</v>
      </c>
      <c r="K8" s="72">
        <f>Rozliczenie!K1482</f>
        <v>0</v>
      </c>
      <c r="L8" s="72">
        <f>Rozliczenie!L1482</f>
        <v>0</v>
      </c>
      <c r="M8" s="72">
        <f>Rozliczenie!M1482</f>
        <v>0</v>
      </c>
      <c r="N8" s="69">
        <f>Rozliczenie!N1482</f>
        <v>0</v>
      </c>
      <c r="O8" s="69">
        <f>Rozliczenie!O1482</f>
        <v>0</v>
      </c>
      <c r="P8" s="69">
        <f>Rozliczenie!P1482</f>
        <v>0</v>
      </c>
    </row>
    <row r="9" spans="1:16" x14ac:dyDescent="0.35">
      <c r="A9" s="70">
        <f>Rozliczenie!A39</f>
        <v>0</v>
      </c>
      <c r="B9">
        <f>Rozliczenie!B39</f>
        <v>0</v>
      </c>
      <c r="C9">
        <f>Rozliczenie!J39</f>
        <v>0</v>
      </c>
      <c r="D9" s="69">
        <f>Rozliczenie!M39</f>
        <v>0</v>
      </c>
      <c r="E9" s="69">
        <f>Rozliczenie!O39</f>
        <v>0</v>
      </c>
      <c r="F9" s="69">
        <f>Rozliczenie!F1483</f>
        <v>0</v>
      </c>
      <c r="G9" s="69">
        <f>Rozliczenie!G1483</f>
        <v>0</v>
      </c>
      <c r="H9" s="69">
        <f>Rozliczenie!H1483</f>
        <v>0</v>
      </c>
      <c r="I9" s="69">
        <f>Rozliczenie!I1483</f>
        <v>0</v>
      </c>
      <c r="J9" s="71">
        <f>Rozliczenie!J1483</f>
        <v>0</v>
      </c>
      <c r="K9" s="72">
        <f>Rozliczenie!K1483</f>
        <v>0</v>
      </c>
      <c r="L9" s="72">
        <f>Rozliczenie!L1483</f>
        <v>0</v>
      </c>
      <c r="M9" s="72">
        <f>Rozliczenie!M1483</f>
        <v>0</v>
      </c>
      <c r="N9" s="69">
        <f>Rozliczenie!N1483</f>
        <v>0</v>
      </c>
      <c r="O9" s="69">
        <f>Rozliczenie!O1483</f>
        <v>0</v>
      </c>
      <c r="P9" s="69">
        <f>Rozliczenie!P1483</f>
        <v>0</v>
      </c>
    </row>
    <row r="10" spans="1:16" x14ac:dyDescent="0.35">
      <c r="A10" s="70">
        <f>Rozliczenie!A40</f>
        <v>0</v>
      </c>
      <c r="B10">
        <f>Rozliczenie!B40</f>
        <v>0</v>
      </c>
      <c r="C10">
        <f>Rozliczenie!J40</f>
        <v>0</v>
      </c>
      <c r="D10" s="69">
        <f>Rozliczenie!M40</f>
        <v>0</v>
      </c>
      <c r="E10" s="69">
        <f>Rozliczenie!O40</f>
        <v>0</v>
      </c>
      <c r="F10" s="69">
        <f>Rozliczenie!F1484</f>
        <v>0</v>
      </c>
      <c r="G10" s="69">
        <f>Rozliczenie!G1484</f>
        <v>0</v>
      </c>
      <c r="H10" s="69">
        <f>Rozliczenie!H1484</f>
        <v>0</v>
      </c>
      <c r="I10" s="69">
        <f>Rozliczenie!I1484</f>
        <v>0</v>
      </c>
      <c r="J10" s="71">
        <f>Rozliczenie!J1484</f>
        <v>0</v>
      </c>
      <c r="K10" s="72">
        <f>Rozliczenie!K1484</f>
        <v>0</v>
      </c>
      <c r="L10" s="72">
        <f>Rozliczenie!L1484</f>
        <v>0</v>
      </c>
      <c r="M10" s="72">
        <f>Rozliczenie!M1484</f>
        <v>0</v>
      </c>
      <c r="N10" s="69">
        <f>Rozliczenie!N1484</f>
        <v>0</v>
      </c>
      <c r="O10" s="69">
        <f>Rozliczenie!O1484</f>
        <v>0</v>
      </c>
      <c r="P10" s="69">
        <f>Rozliczenie!P1484</f>
        <v>0</v>
      </c>
    </row>
    <row r="11" spans="1:16" x14ac:dyDescent="0.35">
      <c r="A11" s="70">
        <f>Rozliczenie!A41</f>
        <v>0</v>
      </c>
      <c r="B11">
        <f>Rozliczenie!B41</f>
        <v>0</v>
      </c>
      <c r="C11">
        <f>Rozliczenie!J41</f>
        <v>0</v>
      </c>
      <c r="D11" s="69">
        <f>Rozliczenie!M41</f>
        <v>0</v>
      </c>
      <c r="E11" s="69">
        <f>Rozliczenie!O41</f>
        <v>0</v>
      </c>
      <c r="F11" s="69">
        <f>Rozliczenie!F1485</f>
        <v>0</v>
      </c>
      <c r="G11" s="69">
        <f>Rozliczenie!G1485</f>
        <v>0</v>
      </c>
      <c r="H11" s="69">
        <f>Rozliczenie!H1485</f>
        <v>0</v>
      </c>
      <c r="I11" s="69">
        <f>Rozliczenie!I1485</f>
        <v>0</v>
      </c>
      <c r="J11" s="71">
        <f>Rozliczenie!J1485</f>
        <v>0</v>
      </c>
      <c r="K11" s="72">
        <f>Rozliczenie!K1485</f>
        <v>0</v>
      </c>
      <c r="L11" s="72">
        <f>Rozliczenie!L1485</f>
        <v>0</v>
      </c>
      <c r="M11" s="72">
        <f>Rozliczenie!M1485</f>
        <v>0</v>
      </c>
      <c r="N11" s="69">
        <f>Rozliczenie!N1485</f>
        <v>0</v>
      </c>
      <c r="O11" s="69">
        <f>Rozliczenie!O1485</f>
        <v>0</v>
      </c>
      <c r="P11" s="69">
        <f>Rozliczenie!P1485</f>
        <v>0</v>
      </c>
    </row>
    <row r="12" spans="1:16" x14ac:dyDescent="0.35">
      <c r="A12" s="70">
        <f>Rozliczenie!A42</f>
        <v>0</v>
      </c>
      <c r="B12">
        <f>Rozliczenie!B42</f>
        <v>0</v>
      </c>
      <c r="C12">
        <f>Rozliczenie!J42</f>
        <v>0</v>
      </c>
      <c r="D12" s="69">
        <f>Rozliczenie!M42</f>
        <v>0</v>
      </c>
      <c r="E12" s="69">
        <f>Rozliczenie!O42</f>
        <v>0</v>
      </c>
      <c r="F12" s="69">
        <f>Rozliczenie!F1486</f>
        <v>0</v>
      </c>
      <c r="G12" s="69">
        <f>Rozliczenie!G1486</f>
        <v>0</v>
      </c>
      <c r="H12" s="69">
        <f>Rozliczenie!H1486</f>
        <v>0</v>
      </c>
      <c r="I12" s="69">
        <f>Rozliczenie!I1486</f>
        <v>0</v>
      </c>
      <c r="J12" s="71">
        <f>Rozliczenie!J1486</f>
        <v>0</v>
      </c>
      <c r="K12" s="72">
        <f>Rozliczenie!K1486</f>
        <v>0</v>
      </c>
      <c r="L12" s="72">
        <f>Rozliczenie!L1486</f>
        <v>0</v>
      </c>
      <c r="M12" s="72">
        <f>Rozliczenie!M1486</f>
        <v>0</v>
      </c>
      <c r="N12" s="69">
        <f>Rozliczenie!N1486</f>
        <v>0</v>
      </c>
      <c r="O12" s="69">
        <f>Rozliczenie!O1486</f>
        <v>0</v>
      </c>
      <c r="P12" s="69">
        <f>Rozliczenie!P1486</f>
        <v>0</v>
      </c>
    </row>
    <row r="13" spans="1:16" x14ac:dyDescent="0.35">
      <c r="A13" s="70">
        <f>Rozliczenie!A43</f>
        <v>0</v>
      </c>
      <c r="B13">
        <f>Rozliczenie!B43</f>
        <v>0</v>
      </c>
      <c r="C13">
        <f>Rozliczenie!J43</f>
        <v>0</v>
      </c>
      <c r="D13" s="69">
        <f>Rozliczenie!M43</f>
        <v>0</v>
      </c>
      <c r="E13" s="69">
        <f>Rozliczenie!O43</f>
        <v>0</v>
      </c>
      <c r="F13" s="69">
        <f>Rozliczenie!F1487</f>
        <v>0</v>
      </c>
      <c r="G13" s="69">
        <f>Rozliczenie!G1487</f>
        <v>0</v>
      </c>
      <c r="H13" s="69">
        <f>Rozliczenie!H1487</f>
        <v>0</v>
      </c>
      <c r="I13" s="69">
        <f>Rozliczenie!I1487</f>
        <v>0</v>
      </c>
      <c r="J13" s="71">
        <f>Rozliczenie!J1487</f>
        <v>0</v>
      </c>
      <c r="K13" s="72">
        <f>Rozliczenie!K1487</f>
        <v>0</v>
      </c>
      <c r="L13" s="72">
        <f>Rozliczenie!L1487</f>
        <v>0</v>
      </c>
      <c r="M13" s="72">
        <f>Rozliczenie!M1487</f>
        <v>0</v>
      </c>
      <c r="N13" s="69">
        <f>Rozliczenie!N1487</f>
        <v>0</v>
      </c>
      <c r="O13" s="69">
        <f>Rozliczenie!O1487</f>
        <v>0</v>
      </c>
      <c r="P13" s="69">
        <f>Rozliczenie!P1487</f>
        <v>0</v>
      </c>
    </row>
    <row r="14" spans="1:16" x14ac:dyDescent="0.35">
      <c r="A14" s="70">
        <f>Rozliczenie!A44</f>
        <v>0</v>
      </c>
      <c r="B14">
        <f>Rozliczenie!B44</f>
        <v>0</v>
      </c>
      <c r="C14">
        <f>Rozliczenie!J44</f>
        <v>0</v>
      </c>
      <c r="D14" s="69">
        <f>Rozliczenie!M44</f>
        <v>0</v>
      </c>
      <c r="E14" s="69">
        <f>Rozliczenie!O44</f>
        <v>0</v>
      </c>
      <c r="F14" s="69">
        <f>Rozliczenie!F1488</f>
        <v>0</v>
      </c>
      <c r="G14" s="69">
        <f>Rozliczenie!G1488</f>
        <v>0</v>
      </c>
      <c r="H14" s="69">
        <f>Rozliczenie!H1488</f>
        <v>0</v>
      </c>
      <c r="I14" s="69">
        <f>Rozliczenie!I1488</f>
        <v>0</v>
      </c>
      <c r="J14" s="71">
        <f>Rozliczenie!J1488</f>
        <v>0</v>
      </c>
      <c r="K14" s="72">
        <f>Rozliczenie!K1488</f>
        <v>0</v>
      </c>
      <c r="L14" s="72">
        <f>Rozliczenie!L1488</f>
        <v>0</v>
      </c>
      <c r="M14" s="72">
        <f>Rozliczenie!M1488</f>
        <v>0</v>
      </c>
      <c r="N14" s="69">
        <f>Rozliczenie!N1488</f>
        <v>0</v>
      </c>
      <c r="O14" s="69">
        <f>Rozliczenie!O1488</f>
        <v>0</v>
      </c>
      <c r="P14" s="69">
        <f>Rozliczenie!P1488</f>
        <v>0</v>
      </c>
    </row>
    <row r="15" spans="1:16" x14ac:dyDescent="0.35">
      <c r="A15" s="70">
        <f>Rozliczenie!A45</f>
        <v>0</v>
      </c>
      <c r="B15">
        <f>Rozliczenie!B45</f>
        <v>0</v>
      </c>
      <c r="C15">
        <f>Rozliczenie!J45</f>
        <v>0</v>
      </c>
      <c r="D15" s="69">
        <f>Rozliczenie!M45</f>
        <v>0</v>
      </c>
      <c r="E15" s="69">
        <f>Rozliczenie!O45</f>
        <v>0</v>
      </c>
      <c r="F15" s="69">
        <f>Rozliczenie!F1489</f>
        <v>0</v>
      </c>
      <c r="G15" s="69">
        <f>Rozliczenie!G1489</f>
        <v>0</v>
      </c>
      <c r="H15" s="69">
        <f>Rozliczenie!H1489</f>
        <v>0</v>
      </c>
      <c r="I15" s="69">
        <f>Rozliczenie!I1489</f>
        <v>0</v>
      </c>
      <c r="J15" s="71">
        <f>Rozliczenie!J1489</f>
        <v>0</v>
      </c>
      <c r="K15" s="72">
        <f>Rozliczenie!K1489</f>
        <v>0</v>
      </c>
      <c r="L15" s="72">
        <f>Rozliczenie!L1489</f>
        <v>0</v>
      </c>
      <c r="M15" s="72">
        <f>Rozliczenie!M1489</f>
        <v>0</v>
      </c>
      <c r="N15" s="69">
        <f>Rozliczenie!N1489</f>
        <v>0</v>
      </c>
      <c r="O15" s="69">
        <f>Rozliczenie!O1489</f>
        <v>0</v>
      </c>
      <c r="P15" s="69">
        <f>Rozliczenie!P1489</f>
        <v>0</v>
      </c>
    </row>
    <row r="16" spans="1:16" x14ac:dyDescent="0.35">
      <c r="A16" s="70">
        <f>Rozliczenie!A46</f>
        <v>0</v>
      </c>
      <c r="B16">
        <f>Rozliczenie!B46</f>
        <v>0</v>
      </c>
      <c r="C16">
        <f>Rozliczenie!J46</f>
        <v>0</v>
      </c>
      <c r="D16" s="69">
        <f>Rozliczenie!M46</f>
        <v>0</v>
      </c>
      <c r="E16" s="69">
        <f>Rozliczenie!O46</f>
        <v>0</v>
      </c>
      <c r="F16" s="69">
        <f>Rozliczenie!F1490</f>
        <v>0</v>
      </c>
      <c r="G16" s="69">
        <f>Rozliczenie!G1490</f>
        <v>0</v>
      </c>
      <c r="H16" s="69">
        <f>Rozliczenie!H1490</f>
        <v>0</v>
      </c>
      <c r="I16" s="69">
        <f>Rozliczenie!I1490</f>
        <v>0</v>
      </c>
      <c r="J16" s="71">
        <f>Rozliczenie!J1490</f>
        <v>0</v>
      </c>
      <c r="K16" s="72">
        <f>Rozliczenie!K1490</f>
        <v>0</v>
      </c>
      <c r="L16" s="72">
        <f>Rozliczenie!L1490</f>
        <v>0</v>
      </c>
      <c r="M16" s="72">
        <f>Rozliczenie!M1490</f>
        <v>0</v>
      </c>
      <c r="N16" s="69">
        <f>Rozliczenie!N1490</f>
        <v>0</v>
      </c>
      <c r="O16" s="69">
        <f>Rozliczenie!O1490</f>
        <v>0</v>
      </c>
      <c r="P16" s="69">
        <f>Rozliczenie!P1490</f>
        <v>0</v>
      </c>
    </row>
    <row r="17" spans="1:16" x14ac:dyDescent="0.35">
      <c r="A17" s="70">
        <f>Rozliczenie!A47</f>
        <v>0</v>
      </c>
      <c r="B17">
        <f>Rozliczenie!B47</f>
        <v>0</v>
      </c>
      <c r="C17">
        <f>Rozliczenie!J47</f>
        <v>0</v>
      </c>
      <c r="D17" s="69">
        <f>Rozliczenie!M47</f>
        <v>0</v>
      </c>
      <c r="E17" s="69">
        <f>Rozliczenie!O47</f>
        <v>0</v>
      </c>
      <c r="F17" s="69">
        <f>Rozliczenie!F1491</f>
        <v>0</v>
      </c>
      <c r="G17" s="69">
        <f>Rozliczenie!G1491</f>
        <v>0</v>
      </c>
      <c r="H17" s="69">
        <f>Rozliczenie!H1491</f>
        <v>0</v>
      </c>
      <c r="I17" s="69">
        <f>Rozliczenie!I1491</f>
        <v>0</v>
      </c>
      <c r="J17" s="71">
        <f>Rozliczenie!J1491</f>
        <v>0</v>
      </c>
      <c r="K17" s="72">
        <f>Rozliczenie!K1491</f>
        <v>0</v>
      </c>
      <c r="L17" s="72">
        <f>Rozliczenie!L1491</f>
        <v>0</v>
      </c>
      <c r="M17" s="72">
        <f>Rozliczenie!M1491</f>
        <v>0</v>
      </c>
      <c r="N17" s="69">
        <f>Rozliczenie!N1491</f>
        <v>0</v>
      </c>
      <c r="O17" s="69">
        <f>Rozliczenie!O1491</f>
        <v>0</v>
      </c>
      <c r="P17" s="69">
        <f>Rozliczenie!P1491</f>
        <v>0</v>
      </c>
    </row>
    <row r="18" spans="1:16" x14ac:dyDescent="0.35">
      <c r="A18" s="70">
        <f>Rozliczenie!A48</f>
        <v>0</v>
      </c>
      <c r="B18">
        <f>Rozliczenie!B48</f>
        <v>0</v>
      </c>
      <c r="C18">
        <f>Rozliczenie!J48</f>
        <v>0</v>
      </c>
      <c r="D18" s="69">
        <f>Rozliczenie!M48</f>
        <v>0</v>
      </c>
      <c r="E18" s="69">
        <f>Rozliczenie!O48</f>
        <v>0</v>
      </c>
      <c r="F18" s="69">
        <f>Rozliczenie!F1492</f>
        <v>0</v>
      </c>
      <c r="G18" s="69">
        <f>Rozliczenie!G1492</f>
        <v>0</v>
      </c>
      <c r="H18" s="69">
        <f>Rozliczenie!H1492</f>
        <v>0</v>
      </c>
      <c r="I18" s="69">
        <f>Rozliczenie!I1492</f>
        <v>0</v>
      </c>
      <c r="J18" s="71">
        <f>Rozliczenie!J1492</f>
        <v>0</v>
      </c>
      <c r="K18" s="72">
        <f>Rozliczenie!K1492</f>
        <v>0</v>
      </c>
      <c r="L18" s="72">
        <f>Rozliczenie!L1492</f>
        <v>0</v>
      </c>
      <c r="M18" s="72">
        <f>Rozliczenie!M1492</f>
        <v>0</v>
      </c>
      <c r="N18" s="69">
        <f>Rozliczenie!N1492</f>
        <v>0</v>
      </c>
      <c r="O18" s="69">
        <f>Rozliczenie!O1492</f>
        <v>0</v>
      </c>
      <c r="P18" s="69">
        <f>Rozliczenie!P1492</f>
        <v>0</v>
      </c>
    </row>
    <row r="19" spans="1:16" x14ac:dyDescent="0.35">
      <c r="A19" s="70">
        <f>Rozliczenie!A49</f>
        <v>0</v>
      </c>
      <c r="B19">
        <f>Rozliczenie!B49</f>
        <v>0</v>
      </c>
      <c r="C19">
        <f>Rozliczenie!J49</f>
        <v>0</v>
      </c>
      <c r="D19" s="69">
        <f>Rozliczenie!M49</f>
        <v>0</v>
      </c>
      <c r="E19" s="69">
        <f>Rozliczenie!O49</f>
        <v>0</v>
      </c>
      <c r="F19" s="69">
        <f>Rozliczenie!F1493</f>
        <v>0</v>
      </c>
      <c r="G19" s="69">
        <f>Rozliczenie!G1493</f>
        <v>0</v>
      </c>
      <c r="H19" s="69">
        <f>Rozliczenie!H1493</f>
        <v>0</v>
      </c>
      <c r="I19" s="69">
        <f>Rozliczenie!I1493</f>
        <v>0</v>
      </c>
      <c r="J19" s="71">
        <f>Rozliczenie!J1493</f>
        <v>0</v>
      </c>
      <c r="K19" s="72">
        <f>Rozliczenie!K1493</f>
        <v>0</v>
      </c>
      <c r="L19" s="72">
        <f>Rozliczenie!L1493</f>
        <v>0</v>
      </c>
      <c r="M19" s="72">
        <f>Rozliczenie!M1493</f>
        <v>0</v>
      </c>
      <c r="N19" s="69">
        <f>Rozliczenie!N1493</f>
        <v>0</v>
      </c>
      <c r="O19" s="69">
        <f>Rozliczenie!O1493</f>
        <v>0</v>
      </c>
      <c r="P19" s="69">
        <f>Rozliczenie!P1493</f>
        <v>0</v>
      </c>
    </row>
    <row r="20" spans="1:16" x14ac:dyDescent="0.35">
      <c r="A20" s="70">
        <f>Rozliczenie!A50</f>
        <v>0</v>
      </c>
      <c r="B20">
        <f>Rozliczenie!B50</f>
        <v>0</v>
      </c>
      <c r="C20">
        <f>Rozliczenie!J50</f>
        <v>0</v>
      </c>
      <c r="D20" s="69">
        <f>Rozliczenie!M50</f>
        <v>0</v>
      </c>
      <c r="E20" s="69">
        <f>Rozliczenie!O50</f>
        <v>0</v>
      </c>
      <c r="F20" s="69">
        <f>Rozliczenie!F1494</f>
        <v>0</v>
      </c>
      <c r="G20" s="69">
        <f>Rozliczenie!G1494</f>
        <v>0</v>
      </c>
      <c r="H20" s="69">
        <f>Rozliczenie!H1494</f>
        <v>0</v>
      </c>
      <c r="I20" s="69">
        <f>Rozliczenie!I1494</f>
        <v>0</v>
      </c>
      <c r="J20" s="71">
        <f>Rozliczenie!J1494</f>
        <v>0</v>
      </c>
      <c r="K20" s="72">
        <f>Rozliczenie!K1494</f>
        <v>0</v>
      </c>
      <c r="L20" s="72">
        <f>Rozliczenie!L1494</f>
        <v>0</v>
      </c>
      <c r="M20" s="72">
        <f>Rozliczenie!M1494</f>
        <v>0</v>
      </c>
      <c r="N20" s="69">
        <f>Rozliczenie!N1494</f>
        <v>0</v>
      </c>
      <c r="O20" s="69">
        <f>Rozliczenie!O1494</f>
        <v>0</v>
      </c>
      <c r="P20" s="69">
        <f>Rozliczenie!P1494</f>
        <v>0</v>
      </c>
    </row>
    <row r="21" spans="1:16" x14ac:dyDescent="0.35">
      <c r="A21" s="70">
        <f>Rozliczenie!A51</f>
        <v>0</v>
      </c>
      <c r="B21">
        <f>Rozliczenie!B51</f>
        <v>0</v>
      </c>
      <c r="C21">
        <f>Rozliczenie!J51</f>
        <v>0</v>
      </c>
      <c r="D21" s="69">
        <f>Rozliczenie!M51</f>
        <v>0</v>
      </c>
      <c r="E21" s="69">
        <f>Rozliczenie!O51</f>
        <v>0</v>
      </c>
      <c r="F21" s="69">
        <f>Rozliczenie!F1495</f>
        <v>0</v>
      </c>
      <c r="G21" s="69">
        <f>Rozliczenie!G1495</f>
        <v>0</v>
      </c>
      <c r="H21" s="69">
        <f>Rozliczenie!H1495</f>
        <v>0</v>
      </c>
      <c r="I21" s="69">
        <f>Rozliczenie!I1495</f>
        <v>0</v>
      </c>
      <c r="J21" s="71">
        <f>Rozliczenie!J1495</f>
        <v>0</v>
      </c>
      <c r="K21" s="72">
        <f>Rozliczenie!K1495</f>
        <v>0</v>
      </c>
      <c r="L21" s="72">
        <f>Rozliczenie!L1495</f>
        <v>0</v>
      </c>
      <c r="M21" s="72">
        <f>Rozliczenie!M1495</f>
        <v>0</v>
      </c>
      <c r="N21" s="69">
        <f>Rozliczenie!N1495</f>
        <v>0</v>
      </c>
      <c r="O21" s="69">
        <f>Rozliczenie!O1495</f>
        <v>0</v>
      </c>
      <c r="P21" s="69">
        <f>Rozliczenie!P1495</f>
        <v>0</v>
      </c>
    </row>
    <row r="22" spans="1:16" x14ac:dyDescent="0.35">
      <c r="A22" s="70">
        <f>Rozliczenie!A52</f>
        <v>0</v>
      </c>
      <c r="B22">
        <f>Rozliczenie!B52</f>
        <v>0</v>
      </c>
      <c r="C22">
        <f>Rozliczenie!J52</f>
        <v>0</v>
      </c>
      <c r="D22" s="69">
        <f>Rozliczenie!M52</f>
        <v>0</v>
      </c>
      <c r="E22" s="69">
        <f>Rozliczenie!O52</f>
        <v>0</v>
      </c>
      <c r="F22" s="69">
        <f>Rozliczenie!F1496</f>
        <v>0</v>
      </c>
      <c r="G22" s="69">
        <f>Rozliczenie!G1496</f>
        <v>0</v>
      </c>
      <c r="H22" s="69">
        <f>Rozliczenie!H1496</f>
        <v>0</v>
      </c>
      <c r="I22" s="69">
        <f>Rozliczenie!I1496</f>
        <v>0</v>
      </c>
      <c r="J22" s="71">
        <f>Rozliczenie!J1496</f>
        <v>0</v>
      </c>
      <c r="K22" s="72">
        <f>Rozliczenie!K1496</f>
        <v>0</v>
      </c>
      <c r="L22" s="72">
        <f>Rozliczenie!L1496</f>
        <v>0</v>
      </c>
      <c r="M22" s="72">
        <f>Rozliczenie!M1496</f>
        <v>0</v>
      </c>
      <c r="N22" s="69">
        <f>Rozliczenie!N1496</f>
        <v>0</v>
      </c>
      <c r="O22" s="69">
        <f>Rozliczenie!O1496</f>
        <v>0</v>
      </c>
      <c r="P22" s="69">
        <f>Rozliczenie!P1496</f>
        <v>0</v>
      </c>
    </row>
    <row r="23" spans="1:16" x14ac:dyDescent="0.35">
      <c r="A23" s="70">
        <f>Rozliczenie!A53</f>
        <v>0</v>
      </c>
      <c r="B23">
        <f>Rozliczenie!B53</f>
        <v>0</v>
      </c>
      <c r="C23">
        <f>Rozliczenie!J53</f>
        <v>0</v>
      </c>
      <c r="D23" s="69">
        <f>Rozliczenie!M53</f>
        <v>0</v>
      </c>
      <c r="E23" s="69">
        <f>Rozliczenie!O53</f>
        <v>0</v>
      </c>
      <c r="F23" s="69">
        <f>Rozliczenie!F1497</f>
        <v>0</v>
      </c>
      <c r="G23" s="69">
        <f>Rozliczenie!G1497</f>
        <v>0</v>
      </c>
      <c r="H23" s="69">
        <f>Rozliczenie!H1497</f>
        <v>0</v>
      </c>
      <c r="I23" s="69">
        <f>Rozliczenie!I1497</f>
        <v>0</v>
      </c>
      <c r="J23" s="71">
        <f>Rozliczenie!J1497</f>
        <v>0</v>
      </c>
      <c r="K23" s="72">
        <f>Rozliczenie!K1497</f>
        <v>0</v>
      </c>
      <c r="L23" s="72">
        <f>Rozliczenie!L1497</f>
        <v>0</v>
      </c>
      <c r="M23" s="72">
        <f>Rozliczenie!M1497</f>
        <v>0</v>
      </c>
      <c r="N23" s="69">
        <f>Rozliczenie!N1497</f>
        <v>0</v>
      </c>
      <c r="O23" s="69">
        <f>Rozliczenie!O1497</f>
        <v>0</v>
      </c>
      <c r="P23" s="69">
        <f>Rozliczenie!P1497</f>
        <v>0</v>
      </c>
    </row>
    <row r="24" spans="1:16" x14ac:dyDescent="0.35">
      <c r="A24" s="70">
        <f>Rozliczenie!A54</f>
        <v>0</v>
      </c>
      <c r="B24">
        <f>Rozliczenie!B54</f>
        <v>0</v>
      </c>
      <c r="C24">
        <f>Rozliczenie!J54</f>
        <v>0</v>
      </c>
      <c r="D24" s="69">
        <f>Rozliczenie!M54</f>
        <v>0</v>
      </c>
      <c r="E24" s="69">
        <f>Rozliczenie!O54</f>
        <v>0</v>
      </c>
      <c r="F24" s="69">
        <f>Rozliczenie!F1498</f>
        <v>0</v>
      </c>
      <c r="G24" s="69">
        <f>Rozliczenie!G1498</f>
        <v>0</v>
      </c>
      <c r="H24" s="69">
        <f>Rozliczenie!H1498</f>
        <v>0</v>
      </c>
      <c r="I24" s="69">
        <f>Rozliczenie!I1498</f>
        <v>0</v>
      </c>
      <c r="J24" s="71">
        <f>Rozliczenie!J1498</f>
        <v>0</v>
      </c>
      <c r="K24" s="72">
        <f>Rozliczenie!K1498</f>
        <v>0</v>
      </c>
      <c r="L24" s="72">
        <f>Rozliczenie!L1498</f>
        <v>0</v>
      </c>
      <c r="M24" s="72">
        <f>Rozliczenie!M1498</f>
        <v>0</v>
      </c>
      <c r="N24" s="69">
        <f>Rozliczenie!N1498</f>
        <v>0</v>
      </c>
      <c r="O24" s="69">
        <f>Rozliczenie!O1498</f>
        <v>0</v>
      </c>
      <c r="P24" s="69">
        <f>Rozliczenie!P1498</f>
        <v>0</v>
      </c>
    </row>
    <row r="25" spans="1:16" x14ac:dyDescent="0.35">
      <c r="A25" s="70">
        <f>Rozliczenie!A55</f>
        <v>0</v>
      </c>
      <c r="B25">
        <f>Rozliczenie!B55</f>
        <v>0</v>
      </c>
      <c r="C25">
        <f>Rozliczenie!J55</f>
        <v>0</v>
      </c>
      <c r="D25" s="69">
        <f>Rozliczenie!M55</f>
        <v>0</v>
      </c>
      <c r="E25" s="69">
        <f>Rozliczenie!O55</f>
        <v>0</v>
      </c>
      <c r="F25" s="69">
        <f>Rozliczenie!F1499</f>
        <v>0</v>
      </c>
      <c r="G25" s="69">
        <f>Rozliczenie!G1499</f>
        <v>0</v>
      </c>
      <c r="H25" s="69">
        <f>Rozliczenie!H1499</f>
        <v>0</v>
      </c>
      <c r="I25" s="69">
        <f>Rozliczenie!I1499</f>
        <v>0</v>
      </c>
      <c r="J25" s="71">
        <f>Rozliczenie!J1499</f>
        <v>0</v>
      </c>
      <c r="K25" s="72">
        <f>Rozliczenie!K1499</f>
        <v>0</v>
      </c>
      <c r="L25" s="72">
        <f>Rozliczenie!L1499</f>
        <v>0</v>
      </c>
      <c r="M25" s="72">
        <f>Rozliczenie!M1499</f>
        <v>0</v>
      </c>
      <c r="N25" s="69">
        <f>Rozliczenie!N1499</f>
        <v>0</v>
      </c>
      <c r="O25" s="69">
        <f>Rozliczenie!O1499</f>
        <v>0</v>
      </c>
      <c r="P25" s="69">
        <f>Rozliczenie!P1499</f>
        <v>0</v>
      </c>
    </row>
    <row r="26" spans="1:16" x14ac:dyDescent="0.35">
      <c r="A26" s="70">
        <f>Rozliczenie!A56</f>
        <v>0</v>
      </c>
      <c r="B26">
        <f>Rozliczenie!B56</f>
        <v>0</v>
      </c>
      <c r="C26">
        <f>Rozliczenie!J56</f>
        <v>0</v>
      </c>
      <c r="D26" s="69">
        <f>Rozliczenie!M56</f>
        <v>0</v>
      </c>
      <c r="E26" s="69">
        <f>Rozliczenie!O56</f>
        <v>0</v>
      </c>
      <c r="F26" s="69">
        <f>Rozliczenie!F1500</f>
        <v>0</v>
      </c>
      <c r="G26" s="69">
        <f>Rozliczenie!G1500</f>
        <v>0</v>
      </c>
      <c r="H26" s="69">
        <f>Rozliczenie!H1500</f>
        <v>0</v>
      </c>
      <c r="I26" s="69">
        <f>Rozliczenie!I1500</f>
        <v>0</v>
      </c>
      <c r="J26" s="71">
        <f>Rozliczenie!J1500</f>
        <v>0</v>
      </c>
      <c r="K26" s="72">
        <f>Rozliczenie!K1500</f>
        <v>0</v>
      </c>
      <c r="L26" s="72">
        <f>Rozliczenie!L1500</f>
        <v>0</v>
      </c>
      <c r="M26" s="72">
        <f>Rozliczenie!M1500</f>
        <v>0</v>
      </c>
      <c r="N26" s="69">
        <f>Rozliczenie!N1500</f>
        <v>0</v>
      </c>
      <c r="O26" s="69">
        <f>Rozliczenie!O1500</f>
        <v>0</v>
      </c>
      <c r="P26" s="69">
        <f>Rozliczenie!P1500</f>
        <v>0</v>
      </c>
    </row>
    <row r="27" spans="1:16" x14ac:dyDescent="0.35">
      <c r="A27" s="70">
        <f>Rozliczenie!A57</f>
        <v>0</v>
      </c>
      <c r="B27">
        <f>Rozliczenie!B57</f>
        <v>0</v>
      </c>
      <c r="C27">
        <f>Rozliczenie!J57</f>
        <v>0</v>
      </c>
      <c r="D27" s="69">
        <f>Rozliczenie!M57</f>
        <v>0</v>
      </c>
      <c r="E27" s="69">
        <f>Rozliczenie!O57</f>
        <v>0</v>
      </c>
      <c r="F27" s="69">
        <f>Rozliczenie!F1501</f>
        <v>0</v>
      </c>
      <c r="G27" s="69">
        <f>Rozliczenie!G1501</f>
        <v>0</v>
      </c>
      <c r="H27" s="69">
        <f>Rozliczenie!H1501</f>
        <v>0</v>
      </c>
      <c r="I27" s="69">
        <f>Rozliczenie!I1501</f>
        <v>0</v>
      </c>
      <c r="J27" s="71">
        <f>Rozliczenie!J1501</f>
        <v>0</v>
      </c>
      <c r="K27" s="72">
        <f>Rozliczenie!K1501</f>
        <v>0</v>
      </c>
      <c r="L27" s="72">
        <f>Rozliczenie!L1501</f>
        <v>0</v>
      </c>
      <c r="M27" s="72">
        <f>Rozliczenie!M1501</f>
        <v>0</v>
      </c>
      <c r="N27" s="69">
        <f>Rozliczenie!N1501</f>
        <v>0</v>
      </c>
      <c r="O27" s="69">
        <f>Rozliczenie!O1501</f>
        <v>0</v>
      </c>
      <c r="P27" s="69">
        <f>Rozliczenie!P1501</f>
        <v>0</v>
      </c>
    </row>
    <row r="28" spans="1:16" x14ac:dyDescent="0.35">
      <c r="A28" s="70">
        <f>Rozliczenie!A58</f>
        <v>0</v>
      </c>
      <c r="B28">
        <f>Rozliczenie!B58</f>
        <v>0</v>
      </c>
      <c r="C28">
        <f>Rozliczenie!J58</f>
        <v>0</v>
      </c>
      <c r="D28" s="69">
        <f>Rozliczenie!M58</f>
        <v>0</v>
      </c>
      <c r="E28" s="69">
        <f>Rozliczenie!O58</f>
        <v>0</v>
      </c>
      <c r="F28" s="69">
        <f>Rozliczenie!F1502</f>
        <v>0</v>
      </c>
      <c r="G28" s="69">
        <f>Rozliczenie!G1502</f>
        <v>0</v>
      </c>
      <c r="H28" s="69">
        <f>Rozliczenie!H1502</f>
        <v>0</v>
      </c>
      <c r="I28" s="69">
        <f>Rozliczenie!I1502</f>
        <v>0</v>
      </c>
      <c r="J28" s="71">
        <f>Rozliczenie!J1502</f>
        <v>0</v>
      </c>
      <c r="K28" s="72">
        <f>Rozliczenie!K1502</f>
        <v>0</v>
      </c>
      <c r="L28" s="72">
        <f>Rozliczenie!L1502</f>
        <v>0</v>
      </c>
      <c r="M28" s="72">
        <f>Rozliczenie!M1502</f>
        <v>0</v>
      </c>
      <c r="N28" s="69">
        <f>Rozliczenie!N1502</f>
        <v>0</v>
      </c>
      <c r="O28" s="69">
        <f>Rozliczenie!O1502</f>
        <v>0</v>
      </c>
      <c r="P28" s="69">
        <f>Rozliczenie!P1502</f>
        <v>0</v>
      </c>
    </row>
    <row r="29" spans="1:16" x14ac:dyDescent="0.35">
      <c r="A29" s="70">
        <f>Rozliczenie!A59</f>
        <v>0</v>
      </c>
      <c r="B29">
        <f>Rozliczenie!B59</f>
        <v>0</v>
      </c>
      <c r="C29">
        <f>Rozliczenie!J59</f>
        <v>0</v>
      </c>
      <c r="D29" s="69">
        <f>Rozliczenie!M59</f>
        <v>0</v>
      </c>
      <c r="E29" s="69">
        <f>Rozliczenie!O59</f>
        <v>0</v>
      </c>
      <c r="F29" s="69">
        <f>Rozliczenie!F1503</f>
        <v>0</v>
      </c>
      <c r="G29" s="69">
        <f>Rozliczenie!G1503</f>
        <v>0</v>
      </c>
      <c r="H29" s="69">
        <f>Rozliczenie!H1503</f>
        <v>0</v>
      </c>
      <c r="I29" s="69">
        <f>Rozliczenie!I1503</f>
        <v>0</v>
      </c>
      <c r="J29" s="71">
        <f>Rozliczenie!J1503</f>
        <v>0</v>
      </c>
      <c r="K29" s="72">
        <f>Rozliczenie!K1503</f>
        <v>0</v>
      </c>
      <c r="L29" s="72">
        <f>Rozliczenie!L1503</f>
        <v>0</v>
      </c>
      <c r="M29" s="72">
        <f>Rozliczenie!M1503</f>
        <v>0</v>
      </c>
      <c r="N29" s="69">
        <f>Rozliczenie!N1503</f>
        <v>0</v>
      </c>
      <c r="O29" s="69">
        <f>Rozliczenie!O1503</f>
        <v>0</v>
      </c>
      <c r="P29" s="69">
        <f>Rozliczenie!P1503</f>
        <v>0</v>
      </c>
    </row>
    <row r="30" spans="1:16" x14ac:dyDescent="0.35">
      <c r="A30" s="70">
        <f>Rozliczenie!A60</f>
        <v>0</v>
      </c>
      <c r="B30">
        <f>Rozliczenie!B60</f>
        <v>0</v>
      </c>
      <c r="C30">
        <f>Rozliczenie!J60</f>
        <v>0</v>
      </c>
      <c r="D30" s="69">
        <f>Rozliczenie!M60</f>
        <v>0</v>
      </c>
      <c r="E30" s="69">
        <f>Rozliczenie!O60</f>
        <v>0</v>
      </c>
      <c r="F30" s="69">
        <f>Rozliczenie!F1504</f>
        <v>0</v>
      </c>
      <c r="G30" s="69">
        <f>Rozliczenie!G1504</f>
        <v>0</v>
      </c>
      <c r="H30" s="69">
        <f>Rozliczenie!H1504</f>
        <v>0</v>
      </c>
      <c r="I30" s="69">
        <f>Rozliczenie!I1504</f>
        <v>0</v>
      </c>
      <c r="J30" s="71">
        <f>Rozliczenie!J1504</f>
        <v>0</v>
      </c>
      <c r="K30" s="72">
        <f>Rozliczenie!K1504</f>
        <v>0</v>
      </c>
      <c r="L30" s="72">
        <f>Rozliczenie!L1504</f>
        <v>0</v>
      </c>
      <c r="M30" s="72">
        <f>Rozliczenie!M1504</f>
        <v>0</v>
      </c>
      <c r="N30" s="69">
        <f>Rozliczenie!N1504</f>
        <v>0</v>
      </c>
      <c r="O30" s="69">
        <f>Rozliczenie!O1504</f>
        <v>0</v>
      </c>
      <c r="P30" s="69">
        <f>Rozliczenie!P1504</f>
        <v>0</v>
      </c>
    </row>
    <row r="31" spans="1:16" x14ac:dyDescent="0.35">
      <c r="A31" s="70">
        <f>Rozliczenie!A61</f>
        <v>0</v>
      </c>
      <c r="B31">
        <f>Rozliczenie!B61</f>
        <v>0</v>
      </c>
      <c r="C31">
        <f>Rozliczenie!J61</f>
        <v>0</v>
      </c>
      <c r="D31" s="69">
        <f>Rozliczenie!M61</f>
        <v>0</v>
      </c>
      <c r="E31" s="69">
        <f>Rozliczenie!O61</f>
        <v>0</v>
      </c>
      <c r="F31" s="69">
        <f>Rozliczenie!F1505</f>
        <v>0</v>
      </c>
      <c r="G31" s="69">
        <f>Rozliczenie!G1505</f>
        <v>0</v>
      </c>
      <c r="H31" s="69">
        <f>Rozliczenie!H1505</f>
        <v>0</v>
      </c>
      <c r="I31" s="69">
        <f>Rozliczenie!I1505</f>
        <v>0</v>
      </c>
      <c r="J31" s="71">
        <f>Rozliczenie!J1505</f>
        <v>0</v>
      </c>
      <c r="K31" s="72">
        <f>Rozliczenie!K1505</f>
        <v>0</v>
      </c>
      <c r="L31" s="72">
        <f>Rozliczenie!L1505</f>
        <v>0</v>
      </c>
      <c r="M31" s="72">
        <f>Rozliczenie!M1505</f>
        <v>0</v>
      </c>
      <c r="N31" s="69">
        <f>Rozliczenie!N1505</f>
        <v>0</v>
      </c>
      <c r="O31" s="69">
        <f>Rozliczenie!O1505</f>
        <v>0</v>
      </c>
      <c r="P31" s="69">
        <f>Rozliczenie!P1505</f>
        <v>0</v>
      </c>
    </row>
    <row r="32" spans="1:16" x14ac:dyDescent="0.35">
      <c r="A32" s="70">
        <f>Rozliczenie!A62</f>
        <v>0</v>
      </c>
      <c r="B32">
        <f>Rozliczenie!B62</f>
        <v>0</v>
      </c>
      <c r="C32">
        <f>Rozliczenie!J62</f>
        <v>0</v>
      </c>
      <c r="D32" s="69">
        <f>Rozliczenie!M62</f>
        <v>0</v>
      </c>
      <c r="E32" s="69">
        <f>Rozliczenie!O62</f>
        <v>0</v>
      </c>
      <c r="F32" s="69">
        <f>Rozliczenie!F1506</f>
        <v>0</v>
      </c>
      <c r="G32" s="69">
        <f>Rozliczenie!G1506</f>
        <v>0</v>
      </c>
      <c r="H32" s="69">
        <f>Rozliczenie!H1506</f>
        <v>0</v>
      </c>
      <c r="I32" s="69">
        <f>Rozliczenie!I1506</f>
        <v>0</v>
      </c>
      <c r="J32" s="71">
        <f>Rozliczenie!J1506</f>
        <v>0</v>
      </c>
      <c r="K32" s="72">
        <f>Rozliczenie!K1506</f>
        <v>0</v>
      </c>
      <c r="L32" s="72">
        <f>Rozliczenie!L1506</f>
        <v>0</v>
      </c>
      <c r="M32" s="72">
        <f>Rozliczenie!M1506</f>
        <v>0</v>
      </c>
      <c r="N32" s="69">
        <f>Rozliczenie!N1506</f>
        <v>0</v>
      </c>
      <c r="O32" s="69">
        <f>Rozliczenie!O1506</f>
        <v>0</v>
      </c>
      <c r="P32" s="69">
        <f>Rozliczenie!P1506</f>
        <v>0</v>
      </c>
    </row>
    <row r="33" spans="1:16" x14ac:dyDescent="0.35">
      <c r="A33" s="70">
        <f>Rozliczenie!A63</f>
        <v>0</v>
      </c>
      <c r="B33">
        <f>Rozliczenie!B63</f>
        <v>0</v>
      </c>
      <c r="C33">
        <f>Rozliczenie!J63</f>
        <v>0</v>
      </c>
      <c r="D33" s="69">
        <f>Rozliczenie!M63</f>
        <v>0</v>
      </c>
      <c r="E33" s="69">
        <f>Rozliczenie!O63</f>
        <v>0</v>
      </c>
      <c r="F33" s="69">
        <f>Rozliczenie!F1507</f>
        <v>0</v>
      </c>
      <c r="G33" s="69">
        <f>Rozliczenie!G1507</f>
        <v>0</v>
      </c>
      <c r="H33" s="69">
        <f>Rozliczenie!H1507</f>
        <v>0</v>
      </c>
      <c r="I33" s="69">
        <f>Rozliczenie!I1507</f>
        <v>0</v>
      </c>
      <c r="J33" s="71">
        <f>Rozliczenie!J1507</f>
        <v>0</v>
      </c>
      <c r="K33" s="72">
        <f>Rozliczenie!K1507</f>
        <v>0</v>
      </c>
      <c r="L33" s="72">
        <f>Rozliczenie!L1507</f>
        <v>0</v>
      </c>
      <c r="M33" s="72">
        <f>Rozliczenie!M1507</f>
        <v>0</v>
      </c>
      <c r="N33" s="69">
        <f>Rozliczenie!N1507</f>
        <v>0</v>
      </c>
      <c r="O33" s="69">
        <f>Rozliczenie!O1507</f>
        <v>0</v>
      </c>
      <c r="P33" s="69">
        <f>Rozliczenie!P1507</f>
        <v>0</v>
      </c>
    </row>
    <row r="34" spans="1:16" x14ac:dyDescent="0.35">
      <c r="A34" s="70">
        <f>Rozliczenie!A64</f>
        <v>0</v>
      </c>
      <c r="B34">
        <f>Rozliczenie!B64</f>
        <v>0</v>
      </c>
      <c r="C34">
        <f>Rozliczenie!J64</f>
        <v>0</v>
      </c>
      <c r="D34" s="69">
        <f>Rozliczenie!M64</f>
        <v>0</v>
      </c>
      <c r="E34" s="69">
        <f>Rozliczenie!O64</f>
        <v>0</v>
      </c>
      <c r="F34" s="69">
        <f>Rozliczenie!F1508</f>
        <v>0</v>
      </c>
      <c r="G34" s="69">
        <f>Rozliczenie!G1508</f>
        <v>0</v>
      </c>
      <c r="H34" s="69">
        <f>Rozliczenie!H1508</f>
        <v>0</v>
      </c>
      <c r="I34" s="69">
        <f>Rozliczenie!I1508</f>
        <v>0</v>
      </c>
      <c r="J34" s="71">
        <f>Rozliczenie!J1508</f>
        <v>0</v>
      </c>
      <c r="K34" s="72">
        <f>Rozliczenie!K1508</f>
        <v>0</v>
      </c>
      <c r="L34" s="72">
        <f>Rozliczenie!L1508</f>
        <v>0</v>
      </c>
      <c r="M34" s="72">
        <f>Rozliczenie!M1508</f>
        <v>0</v>
      </c>
      <c r="N34" s="69">
        <f>Rozliczenie!N1508</f>
        <v>0</v>
      </c>
      <c r="O34" s="69">
        <f>Rozliczenie!O1508</f>
        <v>0</v>
      </c>
      <c r="P34" s="69">
        <f>Rozliczenie!P1508</f>
        <v>0</v>
      </c>
    </row>
    <row r="35" spans="1:16" x14ac:dyDescent="0.35">
      <c r="A35" s="70">
        <f>Rozliczenie!A65</f>
        <v>0</v>
      </c>
      <c r="B35">
        <f>Rozliczenie!B65</f>
        <v>0</v>
      </c>
      <c r="C35">
        <f>Rozliczenie!J65</f>
        <v>0</v>
      </c>
      <c r="D35" s="69">
        <f>Rozliczenie!M65</f>
        <v>0</v>
      </c>
      <c r="E35" s="69">
        <f>Rozliczenie!O65</f>
        <v>0</v>
      </c>
      <c r="F35" s="69">
        <f>Rozliczenie!F1509</f>
        <v>0</v>
      </c>
      <c r="G35" s="69">
        <f>Rozliczenie!G1509</f>
        <v>0</v>
      </c>
      <c r="H35" s="69">
        <f>Rozliczenie!H1509</f>
        <v>0</v>
      </c>
      <c r="I35" s="69">
        <f>Rozliczenie!I1509</f>
        <v>0</v>
      </c>
      <c r="J35" s="71">
        <f>Rozliczenie!J1509</f>
        <v>0</v>
      </c>
      <c r="K35" s="72">
        <f>Rozliczenie!K1509</f>
        <v>0</v>
      </c>
      <c r="L35" s="72">
        <f>Rozliczenie!L1509</f>
        <v>0</v>
      </c>
      <c r="M35" s="72">
        <f>Rozliczenie!M1509</f>
        <v>0</v>
      </c>
      <c r="N35" s="69">
        <f>Rozliczenie!N1509</f>
        <v>0</v>
      </c>
      <c r="O35" s="69">
        <f>Rozliczenie!O1509</f>
        <v>0</v>
      </c>
      <c r="P35" s="69">
        <f>Rozliczenie!P1509</f>
        <v>0</v>
      </c>
    </row>
    <row r="36" spans="1:16" x14ac:dyDescent="0.35">
      <c r="A36" s="70">
        <f>Rozliczenie!A66</f>
        <v>0</v>
      </c>
      <c r="B36">
        <f>Rozliczenie!B66</f>
        <v>0</v>
      </c>
      <c r="C36">
        <f>Rozliczenie!J66</f>
        <v>0</v>
      </c>
      <c r="D36" s="69">
        <f>Rozliczenie!M66</f>
        <v>0</v>
      </c>
      <c r="E36" s="69">
        <f>Rozliczenie!O66</f>
        <v>0</v>
      </c>
      <c r="F36" s="69">
        <f>Rozliczenie!F1510</f>
        <v>0</v>
      </c>
      <c r="G36" s="69">
        <f>Rozliczenie!G1510</f>
        <v>0</v>
      </c>
      <c r="H36" s="69">
        <f>Rozliczenie!H1510</f>
        <v>0</v>
      </c>
      <c r="I36" s="69">
        <f>Rozliczenie!I1510</f>
        <v>0</v>
      </c>
      <c r="J36" s="71">
        <f>Rozliczenie!J1510</f>
        <v>0</v>
      </c>
      <c r="K36" s="72">
        <f>Rozliczenie!K1510</f>
        <v>0</v>
      </c>
      <c r="L36" s="72">
        <f>Rozliczenie!L1510</f>
        <v>0</v>
      </c>
      <c r="M36" s="72">
        <f>Rozliczenie!M1510</f>
        <v>0</v>
      </c>
      <c r="N36" s="69">
        <f>Rozliczenie!N1510</f>
        <v>0</v>
      </c>
      <c r="O36" s="69">
        <f>Rozliczenie!O1510</f>
        <v>0</v>
      </c>
      <c r="P36" s="69">
        <f>Rozliczenie!P1510</f>
        <v>0</v>
      </c>
    </row>
    <row r="37" spans="1:16" x14ac:dyDescent="0.35">
      <c r="A37" s="70">
        <f>Rozliczenie!A67</f>
        <v>0</v>
      </c>
      <c r="B37">
        <f>Rozliczenie!B67</f>
        <v>0</v>
      </c>
      <c r="C37">
        <f>Rozliczenie!J67</f>
        <v>0</v>
      </c>
      <c r="D37" s="69">
        <f>Rozliczenie!M67</f>
        <v>0</v>
      </c>
      <c r="E37" s="69">
        <f>Rozliczenie!O67</f>
        <v>0</v>
      </c>
      <c r="F37" s="69">
        <f>Rozliczenie!F1511</f>
        <v>0</v>
      </c>
      <c r="G37" s="69">
        <f>Rozliczenie!G1511</f>
        <v>0</v>
      </c>
      <c r="H37" s="69">
        <f>Rozliczenie!H1511</f>
        <v>0</v>
      </c>
      <c r="I37" s="69">
        <f>Rozliczenie!I1511</f>
        <v>0</v>
      </c>
      <c r="J37" s="71">
        <f>Rozliczenie!J1511</f>
        <v>0</v>
      </c>
      <c r="K37" s="72">
        <f>Rozliczenie!K1511</f>
        <v>0</v>
      </c>
      <c r="L37" s="72">
        <f>Rozliczenie!L1511</f>
        <v>0</v>
      </c>
      <c r="M37" s="72">
        <f>Rozliczenie!M1511</f>
        <v>0</v>
      </c>
      <c r="N37" s="69">
        <f>Rozliczenie!N1511</f>
        <v>0</v>
      </c>
      <c r="O37" s="69">
        <f>Rozliczenie!O1511</f>
        <v>0</v>
      </c>
      <c r="P37" s="69">
        <f>Rozliczenie!P1511</f>
        <v>0</v>
      </c>
    </row>
    <row r="38" spans="1:16" x14ac:dyDescent="0.35">
      <c r="A38" s="70">
        <f>Rozliczenie!A68</f>
        <v>0</v>
      </c>
      <c r="B38">
        <f>Rozliczenie!B68</f>
        <v>0</v>
      </c>
      <c r="C38">
        <f>Rozliczenie!J68</f>
        <v>0</v>
      </c>
      <c r="D38" s="69">
        <f>Rozliczenie!M68</f>
        <v>0</v>
      </c>
      <c r="E38" s="69">
        <f>Rozliczenie!O68</f>
        <v>0</v>
      </c>
      <c r="F38" s="69">
        <f>Rozliczenie!F1512</f>
        <v>0</v>
      </c>
      <c r="G38" s="69">
        <f>Rozliczenie!G1512</f>
        <v>0</v>
      </c>
      <c r="H38" s="69">
        <f>Rozliczenie!H1512</f>
        <v>0</v>
      </c>
      <c r="I38" s="69">
        <f>Rozliczenie!I1512</f>
        <v>0</v>
      </c>
      <c r="J38" s="71">
        <f>Rozliczenie!J1512</f>
        <v>0</v>
      </c>
      <c r="K38" s="72">
        <f>Rozliczenie!K1512</f>
        <v>0</v>
      </c>
      <c r="L38" s="72">
        <f>Rozliczenie!L1512</f>
        <v>0</v>
      </c>
      <c r="M38" s="72">
        <f>Rozliczenie!M1512</f>
        <v>0</v>
      </c>
      <c r="N38" s="69">
        <f>Rozliczenie!N1512</f>
        <v>0</v>
      </c>
      <c r="O38" s="69">
        <f>Rozliczenie!O1512</f>
        <v>0</v>
      </c>
      <c r="P38" s="69">
        <f>Rozliczenie!P1512</f>
        <v>0</v>
      </c>
    </row>
    <row r="39" spans="1:16" x14ac:dyDescent="0.35">
      <c r="A39" s="70">
        <f>Rozliczenie!A69</f>
        <v>0</v>
      </c>
      <c r="B39">
        <f>Rozliczenie!B69</f>
        <v>0</v>
      </c>
      <c r="C39">
        <f>Rozliczenie!J69</f>
        <v>0</v>
      </c>
      <c r="D39" s="69">
        <f>Rozliczenie!M69</f>
        <v>0</v>
      </c>
      <c r="E39" s="69">
        <f>Rozliczenie!O69</f>
        <v>0</v>
      </c>
      <c r="F39" s="69">
        <f>Rozliczenie!F1513</f>
        <v>0</v>
      </c>
      <c r="G39" s="69">
        <f>Rozliczenie!G1513</f>
        <v>0</v>
      </c>
      <c r="H39" s="69">
        <f>Rozliczenie!H1513</f>
        <v>0</v>
      </c>
      <c r="I39" s="69">
        <f>Rozliczenie!I1513</f>
        <v>0</v>
      </c>
      <c r="J39" s="71">
        <f>Rozliczenie!J1513</f>
        <v>0</v>
      </c>
      <c r="K39" s="72">
        <f>Rozliczenie!K1513</f>
        <v>0</v>
      </c>
      <c r="L39" s="72">
        <f>Rozliczenie!L1513</f>
        <v>0</v>
      </c>
      <c r="M39" s="72">
        <f>Rozliczenie!M1513</f>
        <v>0</v>
      </c>
      <c r="N39" s="69">
        <f>Rozliczenie!N1513</f>
        <v>0</v>
      </c>
      <c r="O39" s="69">
        <f>Rozliczenie!O1513</f>
        <v>0</v>
      </c>
      <c r="P39" s="69">
        <f>Rozliczenie!P1513</f>
        <v>0</v>
      </c>
    </row>
    <row r="40" spans="1:16" x14ac:dyDescent="0.35">
      <c r="A40" s="70">
        <f>Rozliczenie!A70</f>
        <v>0</v>
      </c>
      <c r="B40">
        <f>Rozliczenie!B70</f>
        <v>0</v>
      </c>
      <c r="C40">
        <f>Rozliczenie!J70</f>
        <v>0</v>
      </c>
      <c r="D40" s="69">
        <f>Rozliczenie!M70</f>
        <v>0</v>
      </c>
      <c r="E40" s="69">
        <f>Rozliczenie!O70</f>
        <v>0</v>
      </c>
      <c r="F40" s="69">
        <f>Rozliczenie!F1514</f>
        <v>0</v>
      </c>
      <c r="G40" s="69">
        <f>Rozliczenie!G1514</f>
        <v>0</v>
      </c>
      <c r="H40" s="69">
        <f>Rozliczenie!H1514</f>
        <v>0</v>
      </c>
      <c r="I40" s="69">
        <f>Rozliczenie!I1514</f>
        <v>0</v>
      </c>
      <c r="J40" s="71">
        <f>Rozliczenie!J1514</f>
        <v>0</v>
      </c>
      <c r="K40" s="72">
        <f>Rozliczenie!K1514</f>
        <v>0</v>
      </c>
      <c r="L40" s="72">
        <f>Rozliczenie!L1514</f>
        <v>0</v>
      </c>
      <c r="M40" s="72">
        <f>Rozliczenie!M1514</f>
        <v>0</v>
      </c>
      <c r="N40" s="69">
        <f>Rozliczenie!N1514</f>
        <v>0</v>
      </c>
      <c r="O40" s="69">
        <f>Rozliczenie!O1514</f>
        <v>0</v>
      </c>
      <c r="P40" s="69">
        <f>Rozliczenie!P1514</f>
        <v>0</v>
      </c>
    </row>
    <row r="41" spans="1:16" x14ac:dyDescent="0.35">
      <c r="A41" s="70">
        <f>Rozliczenie!A71</f>
        <v>0</v>
      </c>
      <c r="B41">
        <f>Rozliczenie!B71</f>
        <v>0</v>
      </c>
      <c r="C41">
        <f>Rozliczenie!J71</f>
        <v>0</v>
      </c>
      <c r="D41" s="69">
        <f>Rozliczenie!M71</f>
        <v>0</v>
      </c>
      <c r="E41" s="69">
        <f>Rozliczenie!O71</f>
        <v>0</v>
      </c>
      <c r="F41" s="69">
        <f>Rozliczenie!F1515</f>
        <v>0</v>
      </c>
      <c r="G41" s="69">
        <f>Rozliczenie!G1515</f>
        <v>0</v>
      </c>
      <c r="H41" s="69">
        <f>Rozliczenie!H1515</f>
        <v>0</v>
      </c>
      <c r="I41" s="69">
        <f>Rozliczenie!I1515</f>
        <v>0</v>
      </c>
      <c r="J41" s="71">
        <f>Rozliczenie!J1515</f>
        <v>0</v>
      </c>
      <c r="K41" s="72">
        <f>Rozliczenie!K1515</f>
        <v>0</v>
      </c>
      <c r="L41" s="72">
        <f>Rozliczenie!L1515</f>
        <v>0</v>
      </c>
      <c r="M41" s="72">
        <f>Rozliczenie!M1515</f>
        <v>0</v>
      </c>
      <c r="N41" s="69">
        <f>Rozliczenie!N1515</f>
        <v>0</v>
      </c>
      <c r="O41" s="69">
        <f>Rozliczenie!O1515</f>
        <v>0</v>
      </c>
      <c r="P41" s="69">
        <f>Rozliczenie!P1515</f>
        <v>0</v>
      </c>
    </row>
    <row r="42" spans="1:16" x14ac:dyDescent="0.35">
      <c r="A42" s="70">
        <f>Rozliczenie!A72</f>
        <v>0</v>
      </c>
      <c r="B42">
        <f>Rozliczenie!B72</f>
        <v>0</v>
      </c>
      <c r="C42">
        <f>Rozliczenie!J72</f>
        <v>0</v>
      </c>
      <c r="D42" s="69">
        <f>Rozliczenie!M72</f>
        <v>0</v>
      </c>
      <c r="E42" s="69">
        <f>Rozliczenie!O72</f>
        <v>0</v>
      </c>
      <c r="F42" s="69">
        <f>Rozliczenie!F1516</f>
        <v>0</v>
      </c>
      <c r="G42" s="69">
        <f>Rozliczenie!G1516</f>
        <v>0</v>
      </c>
      <c r="H42" s="69">
        <f>Rozliczenie!H1516</f>
        <v>0</v>
      </c>
      <c r="I42" s="69">
        <f>Rozliczenie!I1516</f>
        <v>0</v>
      </c>
      <c r="J42" s="71">
        <f>Rozliczenie!J1516</f>
        <v>0</v>
      </c>
      <c r="K42" s="72">
        <f>Rozliczenie!K1516</f>
        <v>0</v>
      </c>
      <c r="L42" s="72">
        <f>Rozliczenie!L1516</f>
        <v>0</v>
      </c>
      <c r="M42" s="72">
        <f>Rozliczenie!M1516</f>
        <v>0</v>
      </c>
      <c r="N42" s="69">
        <f>Rozliczenie!N1516</f>
        <v>0</v>
      </c>
      <c r="O42" s="69">
        <f>Rozliczenie!O1516</f>
        <v>0</v>
      </c>
      <c r="P42" s="69">
        <f>Rozliczenie!P1516</f>
        <v>0</v>
      </c>
    </row>
    <row r="43" spans="1:16" x14ac:dyDescent="0.35">
      <c r="A43" s="70">
        <f>Rozliczenie!A73</f>
        <v>0</v>
      </c>
      <c r="B43">
        <f>Rozliczenie!B73</f>
        <v>0</v>
      </c>
      <c r="C43">
        <f>Rozliczenie!J73</f>
        <v>0</v>
      </c>
      <c r="D43" s="69">
        <f>Rozliczenie!M73</f>
        <v>0</v>
      </c>
      <c r="E43" s="69">
        <f>Rozliczenie!O73</f>
        <v>0</v>
      </c>
      <c r="F43" s="69">
        <f>Rozliczenie!F1517</f>
        <v>0</v>
      </c>
      <c r="G43" s="69">
        <f>Rozliczenie!G1517</f>
        <v>0</v>
      </c>
      <c r="H43" s="69">
        <f>Rozliczenie!H1517</f>
        <v>0</v>
      </c>
      <c r="I43" s="69">
        <f>Rozliczenie!I1517</f>
        <v>0</v>
      </c>
      <c r="J43" s="71">
        <f>Rozliczenie!J1517</f>
        <v>0</v>
      </c>
      <c r="K43" s="72">
        <f>Rozliczenie!K1517</f>
        <v>0</v>
      </c>
      <c r="L43" s="72">
        <f>Rozliczenie!L1517</f>
        <v>0</v>
      </c>
      <c r="M43" s="72">
        <f>Rozliczenie!M1517</f>
        <v>0</v>
      </c>
      <c r="N43" s="69">
        <f>Rozliczenie!N1517</f>
        <v>0</v>
      </c>
      <c r="O43" s="69">
        <f>Rozliczenie!O1517</f>
        <v>0</v>
      </c>
      <c r="P43" s="69">
        <f>Rozliczenie!P1517</f>
        <v>0</v>
      </c>
    </row>
    <row r="44" spans="1:16" x14ac:dyDescent="0.35">
      <c r="A44" s="70">
        <f>Rozliczenie!A74</f>
        <v>0</v>
      </c>
      <c r="B44">
        <f>Rozliczenie!B74</f>
        <v>0</v>
      </c>
      <c r="C44">
        <f>Rozliczenie!J74</f>
        <v>0</v>
      </c>
      <c r="D44" s="69">
        <f>Rozliczenie!M74</f>
        <v>0</v>
      </c>
      <c r="E44" s="69">
        <f>Rozliczenie!O74</f>
        <v>0</v>
      </c>
      <c r="F44" s="69">
        <f>Rozliczenie!F1518</f>
        <v>0</v>
      </c>
      <c r="G44" s="69">
        <f>Rozliczenie!G1518</f>
        <v>0</v>
      </c>
      <c r="H44" s="69">
        <f>Rozliczenie!H1518</f>
        <v>0</v>
      </c>
      <c r="I44" s="69">
        <f>Rozliczenie!I1518</f>
        <v>0</v>
      </c>
      <c r="J44" s="71">
        <f>Rozliczenie!J1518</f>
        <v>0</v>
      </c>
      <c r="K44" s="72">
        <f>Rozliczenie!K1518</f>
        <v>0</v>
      </c>
      <c r="L44" s="72">
        <f>Rozliczenie!L1518</f>
        <v>0</v>
      </c>
      <c r="M44" s="72">
        <f>Rozliczenie!M1518</f>
        <v>0</v>
      </c>
      <c r="N44" s="69">
        <f>Rozliczenie!N1518</f>
        <v>0</v>
      </c>
      <c r="O44" s="69">
        <f>Rozliczenie!O1518</f>
        <v>0</v>
      </c>
      <c r="P44" s="69">
        <f>Rozliczenie!P1518</f>
        <v>0</v>
      </c>
    </row>
    <row r="45" spans="1:16" x14ac:dyDescent="0.35">
      <c r="A45" s="70">
        <f>Rozliczenie!A75</f>
        <v>0</v>
      </c>
      <c r="B45">
        <f>Rozliczenie!B75</f>
        <v>0</v>
      </c>
      <c r="C45">
        <f>Rozliczenie!J75</f>
        <v>0</v>
      </c>
      <c r="D45" s="69">
        <f>Rozliczenie!M75</f>
        <v>0</v>
      </c>
      <c r="E45" s="69">
        <f>Rozliczenie!O75</f>
        <v>0</v>
      </c>
      <c r="F45" s="69">
        <f>Rozliczenie!F1519</f>
        <v>0</v>
      </c>
      <c r="G45" s="69">
        <f>Rozliczenie!G1519</f>
        <v>0</v>
      </c>
      <c r="H45" s="69">
        <f>Rozliczenie!H1519</f>
        <v>0</v>
      </c>
      <c r="I45" s="69">
        <f>Rozliczenie!I1519</f>
        <v>0</v>
      </c>
      <c r="J45" s="71">
        <f>Rozliczenie!J1519</f>
        <v>0</v>
      </c>
      <c r="K45" s="72">
        <f>Rozliczenie!K1519</f>
        <v>0</v>
      </c>
      <c r="L45" s="72">
        <f>Rozliczenie!L1519</f>
        <v>0</v>
      </c>
      <c r="M45" s="72">
        <f>Rozliczenie!M1519</f>
        <v>0</v>
      </c>
      <c r="N45" s="69">
        <f>Rozliczenie!N1519</f>
        <v>0</v>
      </c>
      <c r="O45" s="69">
        <f>Rozliczenie!O1519</f>
        <v>0</v>
      </c>
      <c r="P45" s="69">
        <f>Rozliczenie!P1519</f>
        <v>0</v>
      </c>
    </row>
    <row r="46" spans="1:16" x14ac:dyDescent="0.35">
      <c r="A46" s="70">
        <f>Rozliczenie!A76</f>
        <v>0</v>
      </c>
      <c r="B46">
        <f>Rozliczenie!B76</f>
        <v>0</v>
      </c>
      <c r="C46">
        <f>Rozliczenie!J76</f>
        <v>0</v>
      </c>
      <c r="D46" s="69">
        <f>Rozliczenie!M76</f>
        <v>0</v>
      </c>
      <c r="E46" s="69">
        <f>Rozliczenie!O76</f>
        <v>0</v>
      </c>
      <c r="F46" s="69">
        <f>Rozliczenie!F1520</f>
        <v>0</v>
      </c>
      <c r="G46" s="69">
        <f>Rozliczenie!G1520</f>
        <v>0</v>
      </c>
      <c r="H46" s="69">
        <f>Rozliczenie!H1520</f>
        <v>0</v>
      </c>
      <c r="I46" s="69">
        <f>Rozliczenie!I1520</f>
        <v>0</v>
      </c>
      <c r="J46" s="71">
        <f>Rozliczenie!J1520</f>
        <v>0</v>
      </c>
      <c r="K46" s="72">
        <f>Rozliczenie!K1520</f>
        <v>0</v>
      </c>
      <c r="L46" s="72">
        <f>Rozliczenie!L1520</f>
        <v>0</v>
      </c>
      <c r="M46" s="72">
        <f>Rozliczenie!M1520</f>
        <v>0</v>
      </c>
      <c r="N46" s="69">
        <f>Rozliczenie!N1520</f>
        <v>0</v>
      </c>
      <c r="O46" s="69">
        <f>Rozliczenie!O1520</f>
        <v>0</v>
      </c>
      <c r="P46" s="69">
        <f>Rozliczenie!P1520</f>
        <v>0</v>
      </c>
    </row>
    <row r="47" spans="1:16" x14ac:dyDescent="0.35">
      <c r="A47" s="70">
        <f>Rozliczenie!A77</f>
        <v>0</v>
      </c>
      <c r="B47">
        <f>Rozliczenie!B77</f>
        <v>0</v>
      </c>
      <c r="C47">
        <f>Rozliczenie!J77</f>
        <v>0</v>
      </c>
      <c r="D47" s="69">
        <f>Rozliczenie!M77</f>
        <v>0</v>
      </c>
      <c r="E47" s="69">
        <f>Rozliczenie!O77</f>
        <v>0</v>
      </c>
      <c r="F47" s="69">
        <f>Rozliczenie!F1521</f>
        <v>0</v>
      </c>
      <c r="G47" s="69">
        <f>Rozliczenie!G1521</f>
        <v>0</v>
      </c>
      <c r="H47" s="69">
        <f>Rozliczenie!H1521</f>
        <v>0</v>
      </c>
      <c r="I47" s="69">
        <f>Rozliczenie!I1521</f>
        <v>0</v>
      </c>
      <c r="J47" s="71">
        <f>Rozliczenie!J1521</f>
        <v>0</v>
      </c>
      <c r="K47" s="72">
        <f>Rozliczenie!K1521</f>
        <v>0</v>
      </c>
      <c r="L47" s="72">
        <f>Rozliczenie!L1521</f>
        <v>0</v>
      </c>
      <c r="M47" s="72">
        <f>Rozliczenie!M1521</f>
        <v>0</v>
      </c>
      <c r="N47" s="69">
        <f>Rozliczenie!N1521</f>
        <v>0</v>
      </c>
      <c r="O47" s="69">
        <f>Rozliczenie!O1521</f>
        <v>0</v>
      </c>
      <c r="P47" s="69">
        <f>Rozliczenie!P1521</f>
        <v>0</v>
      </c>
    </row>
    <row r="48" spans="1:16" x14ac:dyDescent="0.35">
      <c r="A48" s="70">
        <f>Rozliczenie!A78</f>
        <v>0</v>
      </c>
      <c r="B48">
        <f>Rozliczenie!B78</f>
        <v>0</v>
      </c>
      <c r="C48">
        <f>Rozliczenie!J78</f>
        <v>0</v>
      </c>
      <c r="D48" s="69">
        <f>Rozliczenie!M78</f>
        <v>0</v>
      </c>
      <c r="E48" s="69">
        <f>Rozliczenie!O78</f>
        <v>0</v>
      </c>
      <c r="F48" s="69">
        <f>Rozliczenie!F1522</f>
        <v>0</v>
      </c>
      <c r="G48" s="69">
        <f>Rozliczenie!G1522</f>
        <v>0</v>
      </c>
      <c r="H48" s="69">
        <f>Rozliczenie!H1522</f>
        <v>0</v>
      </c>
      <c r="I48" s="69">
        <f>Rozliczenie!I1522</f>
        <v>0</v>
      </c>
      <c r="J48" s="71">
        <f>Rozliczenie!J1522</f>
        <v>0</v>
      </c>
      <c r="K48" s="72">
        <f>Rozliczenie!K1522</f>
        <v>0</v>
      </c>
      <c r="L48" s="72">
        <f>Rozliczenie!L1522</f>
        <v>0</v>
      </c>
      <c r="M48" s="72">
        <f>Rozliczenie!M1522</f>
        <v>0</v>
      </c>
      <c r="N48" s="69">
        <f>Rozliczenie!N1522</f>
        <v>0</v>
      </c>
      <c r="O48" s="69">
        <f>Rozliczenie!O1522</f>
        <v>0</v>
      </c>
      <c r="P48" s="69">
        <f>Rozliczenie!P1522</f>
        <v>0</v>
      </c>
    </row>
    <row r="49" spans="1:16" x14ac:dyDescent="0.35">
      <c r="A49" s="70">
        <f>Rozliczenie!A79</f>
        <v>0</v>
      </c>
      <c r="B49">
        <f>Rozliczenie!B79</f>
        <v>0</v>
      </c>
      <c r="C49">
        <f>Rozliczenie!J79</f>
        <v>0</v>
      </c>
      <c r="D49" s="69">
        <f>Rozliczenie!M79</f>
        <v>0</v>
      </c>
      <c r="E49" s="69">
        <f>Rozliczenie!O79</f>
        <v>0</v>
      </c>
      <c r="F49" s="69">
        <f>Rozliczenie!F1523</f>
        <v>0</v>
      </c>
      <c r="G49" s="69">
        <f>Rozliczenie!G1523</f>
        <v>0</v>
      </c>
      <c r="H49" s="69">
        <f>Rozliczenie!H1523</f>
        <v>0</v>
      </c>
      <c r="I49" s="69">
        <f>Rozliczenie!I1523</f>
        <v>0</v>
      </c>
      <c r="J49" s="71">
        <f>Rozliczenie!J1523</f>
        <v>0</v>
      </c>
      <c r="K49" s="72">
        <f>Rozliczenie!K1523</f>
        <v>0</v>
      </c>
      <c r="L49" s="72">
        <f>Rozliczenie!L1523</f>
        <v>0</v>
      </c>
      <c r="M49" s="72">
        <f>Rozliczenie!M1523</f>
        <v>0</v>
      </c>
      <c r="N49" s="69">
        <f>Rozliczenie!N1523</f>
        <v>0</v>
      </c>
      <c r="O49" s="69">
        <f>Rozliczenie!O1523</f>
        <v>0</v>
      </c>
      <c r="P49" s="69">
        <f>Rozliczenie!P1523</f>
        <v>0</v>
      </c>
    </row>
    <row r="50" spans="1:16" x14ac:dyDescent="0.35">
      <c r="A50" s="70">
        <f>Rozliczenie!A80</f>
        <v>0</v>
      </c>
      <c r="B50">
        <f>Rozliczenie!B80</f>
        <v>0</v>
      </c>
      <c r="C50">
        <f>Rozliczenie!J80</f>
        <v>0</v>
      </c>
      <c r="D50" s="69">
        <f>Rozliczenie!M80</f>
        <v>0</v>
      </c>
      <c r="E50" s="69">
        <f>Rozliczenie!O80</f>
        <v>0</v>
      </c>
      <c r="F50" s="69">
        <f>Rozliczenie!F1524</f>
        <v>0</v>
      </c>
      <c r="G50" s="69">
        <f>Rozliczenie!G1524</f>
        <v>0</v>
      </c>
      <c r="H50" s="69">
        <f>Rozliczenie!H1524</f>
        <v>0</v>
      </c>
      <c r="I50" s="69">
        <f>Rozliczenie!I1524</f>
        <v>0</v>
      </c>
      <c r="J50" s="71">
        <f>Rozliczenie!J1524</f>
        <v>0</v>
      </c>
      <c r="K50" s="72">
        <f>Rozliczenie!K1524</f>
        <v>0</v>
      </c>
      <c r="L50" s="72">
        <f>Rozliczenie!L1524</f>
        <v>0</v>
      </c>
      <c r="M50" s="72">
        <f>Rozliczenie!M1524</f>
        <v>0</v>
      </c>
      <c r="N50" s="69">
        <f>Rozliczenie!N1524</f>
        <v>0</v>
      </c>
      <c r="O50" s="69">
        <f>Rozliczenie!O1524</f>
        <v>0</v>
      </c>
      <c r="P50" s="69">
        <f>Rozliczenie!P1524</f>
        <v>0</v>
      </c>
    </row>
    <row r="51" spans="1:16" x14ac:dyDescent="0.35">
      <c r="A51" s="70">
        <f>Rozliczenie!A81</f>
        <v>0</v>
      </c>
      <c r="B51">
        <f>Rozliczenie!B81</f>
        <v>0</v>
      </c>
      <c r="C51">
        <f>Rozliczenie!J81</f>
        <v>0</v>
      </c>
      <c r="D51" s="69">
        <f>Rozliczenie!M81</f>
        <v>0</v>
      </c>
      <c r="E51" s="69">
        <f>Rozliczenie!O81</f>
        <v>0</v>
      </c>
      <c r="F51" s="69">
        <f>Rozliczenie!F1525</f>
        <v>0</v>
      </c>
      <c r="G51" s="69">
        <f>Rozliczenie!G1525</f>
        <v>0</v>
      </c>
      <c r="H51" s="69">
        <f>Rozliczenie!H1525</f>
        <v>0</v>
      </c>
      <c r="I51" s="69">
        <f>Rozliczenie!I1525</f>
        <v>0</v>
      </c>
      <c r="J51" s="71">
        <f>Rozliczenie!J1525</f>
        <v>0</v>
      </c>
      <c r="K51" s="72">
        <f>Rozliczenie!K1525</f>
        <v>0</v>
      </c>
      <c r="L51" s="72">
        <f>Rozliczenie!L1525</f>
        <v>0</v>
      </c>
      <c r="M51" s="72">
        <f>Rozliczenie!M1525</f>
        <v>0</v>
      </c>
      <c r="N51" s="69">
        <f>Rozliczenie!N1525</f>
        <v>0</v>
      </c>
      <c r="O51" s="69">
        <f>Rozliczenie!O1525</f>
        <v>0</v>
      </c>
      <c r="P51" s="69">
        <f>Rozliczenie!P1525</f>
        <v>0</v>
      </c>
    </row>
    <row r="52" spans="1:16" x14ac:dyDescent="0.35">
      <c r="A52" s="70">
        <f>Rozliczenie!A82</f>
        <v>0</v>
      </c>
      <c r="B52">
        <f>Rozliczenie!B82</f>
        <v>0</v>
      </c>
      <c r="C52">
        <f>Rozliczenie!J82</f>
        <v>0</v>
      </c>
      <c r="D52" s="69">
        <f>Rozliczenie!M82</f>
        <v>0</v>
      </c>
      <c r="E52" s="69">
        <f>Rozliczenie!O82</f>
        <v>0</v>
      </c>
      <c r="F52" s="69">
        <f>Rozliczenie!F1526</f>
        <v>0</v>
      </c>
      <c r="G52" s="69">
        <f>Rozliczenie!G1526</f>
        <v>0</v>
      </c>
      <c r="H52" s="69">
        <f>Rozliczenie!H1526</f>
        <v>0</v>
      </c>
      <c r="I52" s="69">
        <f>Rozliczenie!I1526</f>
        <v>0</v>
      </c>
      <c r="J52" s="71">
        <f>Rozliczenie!J1526</f>
        <v>0</v>
      </c>
      <c r="K52" s="72">
        <f>Rozliczenie!K1526</f>
        <v>0</v>
      </c>
      <c r="L52" s="72">
        <f>Rozliczenie!L1526</f>
        <v>0</v>
      </c>
      <c r="M52" s="72">
        <f>Rozliczenie!M1526</f>
        <v>0</v>
      </c>
      <c r="N52" s="69">
        <f>Rozliczenie!N1526</f>
        <v>0</v>
      </c>
      <c r="O52" s="69">
        <f>Rozliczenie!O1526</f>
        <v>0</v>
      </c>
      <c r="P52" s="69">
        <f>Rozliczenie!P1526</f>
        <v>0</v>
      </c>
    </row>
    <row r="53" spans="1:16" x14ac:dyDescent="0.35">
      <c r="A53" s="70">
        <f>Rozliczenie!A83</f>
        <v>0</v>
      </c>
      <c r="B53">
        <f>Rozliczenie!B83</f>
        <v>0</v>
      </c>
      <c r="C53">
        <f>Rozliczenie!J83</f>
        <v>0</v>
      </c>
      <c r="D53" s="69">
        <f>Rozliczenie!M83</f>
        <v>0</v>
      </c>
      <c r="E53" s="69">
        <f>Rozliczenie!O83</f>
        <v>0</v>
      </c>
      <c r="F53" s="69">
        <f>Rozliczenie!F1527</f>
        <v>0</v>
      </c>
      <c r="G53" s="69">
        <f>Rozliczenie!G1527</f>
        <v>0</v>
      </c>
      <c r="H53" s="69">
        <f>Rozliczenie!H1527</f>
        <v>0</v>
      </c>
      <c r="I53" s="69">
        <f>Rozliczenie!I1527</f>
        <v>0</v>
      </c>
      <c r="J53" s="71">
        <f>Rozliczenie!J1527</f>
        <v>0</v>
      </c>
      <c r="K53" s="72">
        <f>Rozliczenie!K1527</f>
        <v>0</v>
      </c>
      <c r="L53" s="72">
        <f>Rozliczenie!L1527</f>
        <v>0</v>
      </c>
      <c r="M53" s="72">
        <f>Rozliczenie!M1527</f>
        <v>0</v>
      </c>
      <c r="N53" s="69">
        <f>Rozliczenie!N1527</f>
        <v>0</v>
      </c>
      <c r="O53" s="69">
        <f>Rozliczenie!O1527</f>
        <v>0</v>
      </c>
      <c r="P53" s="69">
        <f>Rozliczenie!P1527</f>
        <v>0</v>
      </c>
    </row>
    <row r="54" spans="1:16" x14ac:dyDescent="0.35">
      <c r="A54" s="70">
        <f>Rozliczenie!A84</f>
        <v>0</v>
      </c>
      <c r="B54">
        <f>Rozliczenie!B84</f>
        <v>0</v>
      </c>
      <c r="C54">
        <f>Rozliczenie!J84</f>
        <v>0</v>
      </c>
      <c r="D54" s="69">
        <f>Rozliczenie!M84</f>
        <v>0</v>
      </c>
      <c r="E54" s="69">
        <f>Rozliczenie!O84</f>
        <v>0</v>
      </c>
      <c r="F54" s="69">
        <f>Rozliczenie!F1528</f>
        <v>0</v>
      </c>
      <c r="G54" s="69">
        <f>Rozliczenie!G1528</f>
        <v>0</v>
      </c>
      <c r="H54" s="69">
        <f>Rozliczenie!H1528</f>
        <v>0</v>
      </c>
      <c r="I54" s="69">
        <f>Rozliczenie!I1528</f>
        <v>0</v>
      </c>
      <c r="J54" s="71">
        <f>Rozliczenie!J1528</f>
        <v>0</v>
      </c>
      <c r="K54" s="72">
        <f>Rozliczenie!K1528</f>
        <v>0</v>
      </c>
      <c r="L54" s="72">
        <f>Rozliczenie!L1528</f>
        <v>0</v>
      </c>
      <c r="M54" s="72">
        <f>Rozliczenie!M1528</f>
        <v>0</v>
      </c>
      <c r="N54" s="69">
        <f>Rozliczenie!N1528</f>
        <v>0</v>
      </c>
      <c r="O54" s="69">
        <f>Rozliczenie!O1528</f>
        <v>0</v>
      </c>
      <c r="P54" s="69">
        <f>Rozliczenie!P1528</f>
        <v>0</v>
      </c>
    </row>
    <row r="55" spans="1:16" x14ac:dyDescent="0.35">
      <c r="A55" s="70">
        <f>Rozliczenie!A85</f>
        <v>0</v>
      </c>
      <c r="B55">
        <f>Rozliczenie!B85</f>
        <v>0</v>
      </c>
      <c r="C55">
        <f>Rozliczenie!J85</f>
        <v>0</v>
      </c>
      <c r="D55" s="69">
        <f>Rozliczenie!M85</f>
        <v>0</v>
      </c>
      <c r="E55" s="69">
        <f>Rozliczenie!O85</f>
        <v>0</v>
      </c>
      <c r="F55" s="69">
        <f>Rozliczenie!F1529</f>
        <v>0</v>
      </c>
      <c r="G55" s="69">
        <f>Rozliczenie!G1529</f>
        <v>0</v>
      </c>
      <c r="H55" s="69">
        <f>Rozliczenie!H1529</f>
        <v>0</v>
      </c>
      <c r="I55" s="69">
        <f>Rozliczenie!I1529</f>
        <v>0</v>
      </c>
      <c r="J55" s="71">
        <f>Rozliczenie!J1529</f>
        <v>0</v>
      </c>
      <c r="K55" s="72">
        <f>Rozliczenie!K1529</f>
        <v>0</v>
      </c>
      <c r="L55" s="72">
        <f>Rozliczenie!L1529</f>
        <v>0</v>
      </c>
      <c r="M55" s="72">
        <f>Rozliczenie!M1529</f>
        <v>0</v>
      </c>
      <c r="N55" s="69">
        <f>Rozliczenie!N1529</f>
        <v>0</v>
      </c>
      <c r="O55" s="69">
        <f>Rozliczenie!O1529</f>
        <v>0</v>
      </c>
      <c r="P55" s="69">
        <f>Rozliczenie!P1529</f>
        <v>0</v>
      </c>
    </row>
    <row r="56" spans="1:16" x14ac:dyDescent="0.35">
      <c r="A56" s="70">
        <f>Rozliczenie!A86</f>
        <v>0</v>
      </c>
      <c r="B56">
        <f>Rozliczenie!B86</f>
        <v>0</v>
      </c>
      <c r="C56">
        <f>Rozliczenie!J86</f>
        <v>0</v>
      </c>
      <c r="D56" s="69">
        <f>Rozliczenie!M86</f>
        <v>0</v>
      </c>
      <c r="E56" s="69">
        <f>Rozliczenie!O86</f>
        <v>0</v>
      </c>
      <c r="F56" s="69">
        <f>Rozliczenie!F1530</f>
        <v>0</v>
      </c>
      <c r="G56" s="69">
        <f>Rozliczenie!G1530</f>
        <v>0</v>
      </c>
      <c r="H56" s="69">
        <f>Rozliczenie!H1530</f>
        <v>0</v>
      </c>
      <c r="I56" s="69">
        <f>Rozliczenie!I1530</f>
        <v>0</v>
      </c>
      <c r="J56" s="71">
        <f>Rozliczenie!J1530</f>
        <v>0</v>
      </c>
      <c r="K56" s="72">
        <f>Rozliczenie!K1530</f>
        <v>0</v>
      </c>
      <c r="L56" s="72">
        <f>Rozliczenie!L1530</f>
        <v>0</v>
      </c>
      <c r="M56" s="72">
        <f>Rozliczenie!M1530</f>
        <v>0</v>
      </c>
      <c r="N56" s="69">
        <f>Rozliczenie!N1530</f>
        <v>0</v>
      </c>
      <c r="O56" s="69">
        <f>Rozliczenie!O1530</f>
        <v>0</v>
      </c>
      <c r="P56" s="69">
        <f>Rozliczenie!P1530</f>
        <v>0</v>
      </c>
    </row>
    <row r="57" spans="1:16" x14ac:dyDescent="0.35">
      <c r="A57" s="70">
        <f>Rozliczenie!A87</f>
        <v>0</v>
      </c>
      <c r="B57">
        <f>Rozliczenie!B87</f>
        <v>0</v>
      </c>
      <c r="C57">
        <f>Rozliczenie!J87</f>
        <v>0</v>
      </c>
      <c r="D57" s="69">
        <f>Rozliczenie!M87</f>
        <v>0</v>
      </c>
      <c r="E57" s="69">
        <f>Rozliczenie!O87</f>
        <v>0</v>
      </c>
      <c r="F57" s="69">
        <f>Rozliczenie!F1531</f>
        <v>0</v>
      </c>
      <c r="G57" s="69">
        <f>Rozliczenie!G1531</f>
        <v>0</v>
      </c>
      <c r="H57" s="69">
        <f>Rozliczenie!H1531</f>
        <v>0</v>
      </c>
      <c r="I57" s="69">
        <f>Rozliczenie!I1531</f>
        <v>0</v>
      </c>
      <c r="J57" s="71">
        <f>Rozliczenie!J1531</f>
        <v>0</v>
      </c>
      <c r="K57" s="72">
        <f>Rozliczenie!K1531</f>
        <v>0</v>
      </c>
      <c r="L57" s="72">
        <f>Rozliczenie!L1531</f>
        <v>0</v>
      </c>
      <c r="M57" s="72">
        <f>Rozliczenie!M1531</f>
        <v>0</v>
      </c>
      <c r="N57" s="69">
        <f>Rozliczenie!N1531</f>
        <v>0</v>
      </c>
      <c r="O57" s="69">
        <f>Rozliczenie!O1531</f>
        <v>0</v>
      </c>
      <c r="P57" s="69">
        <f>Rozliczenie!P1531</f>
        <v>0</v>
      </c>
    </row>
    <row r="58" spans="1:16" x14ac:dyDescent="0.35">
      <c r="A58" s="70">
        <f>Rozliczenie!A88</f>
        <v>0</v>
      </c>
      <c r="B58">
        <f>Rozliczenie!B88</f>
        <v>0</v>
      </c>
      <c r="C58">
        <f>Rozliczenie!J88</f>
        <v>0</v>
      </c>
      <c r="D58" s="69">
        <f>Rozliczenie!M88</f>
        <v>0</v>
      </c>
      <c r="E58" s="69">
        <f>Rozliczenie!O88</f>
        <v>0</v>
      </c>
      <c r="F58" s="69">
        <f>Rozliczenie!F1532</f>
        <v>0</v>
      </c>
      <c r="G58" s="69">
        <f>Rozliczenie!G1532</f>
        <v>0</v>
      </c>
      <c r="H58" s="69">
        <f>Rozliczenie!H1532</f>
        <v>0</v>
      </c>
      <c r="I58" s="69">
        <f>Rozliczenie!I1532</f>
        <v>0</v>
      </c>
      <c r="J58" s="71">
        <f>Rozliczenie!J1532</f>
        <v>0</v>
      </c>
      <c r="K58" s="72">
        <f>Rozliczenie!K1532</f>
        <v>0</v>
      </c>
      <c r="L58" s="72">
        <f>Rozliczenie!L1532</f>
        <v>0</v>
      </c>
      <c r="M58" s="72">
        <f>Rozliczenie!M1532</f>
        <v>0</v>
      </c>
      <c r="N58" s="69">
        <f>Rozliczenie!N1532</f>
        <v>0</v>
      </c>
      <c r="O58" s="69">
        <f>Rozliczenie!O1532</f>
        <v>0</v>
      </c>
      <c r="P58" s="69">
        <f>Rozliczenie!P1532</f>
        <v>0</v>
      </c>
    </row>
    <row r="59" spans="1:16" x14ac:dyDescent="0.35">
      <c r="A59" s="70">
        <f>Rozliczenie!A89</f>
        <v>0</v>
      </c>
      <c r="B59">
        <f>Rozliczenie!B89</f>
        <v>0</v>
      </c>
      <c r="C59">
        <f>Rozliczenie!J89</f>
        <v>0</v>
      </c>
      <c r="D59" s="69">
        <f>Rozliczenie!M89</f>
        <v>0</v>
      </c>
      <c r="E59" s="69">
        <f>Rozliczenie!O89</f>
        <v>0</v>
      </c>
      <c r="F59" s="69">
        <f>Rozliczenie!F1533</f>
        <v>0</v>
      </c>
      <c r="G59" s="69">
        <f>Rozliczenie!G1533</f>
        <v>0</v>
      </c>
      <c r="H59" s="69">
        <f>Rozliczenie!H1533</f>
        <v>0</v>
      </c>
      <c r="I59" s="69">
        <f>Rozliczenie!I1533</f>
        <v>0</v>
      </c>
      <c r="J59" s="71">
        <f>Rozliczenie!J1533</f>
        <v>0</v>
      </c>
      <c r="K59" s="72">
        <f>Rozliczenie!K1533</f>
        <v>0</v>
      </c>
      <c r="L59" s="72">
        <f>Rozliczenie!L1533</f>
        <v>0</v>
      </c>
      <c r="M59" s="72">
        <f>Rozliczenie!M1533</f>
        <v>0</v>
      </c>
      <c r="N59" s="69">
        <f>Rozliczenie!N1533</f>
        <v>0</v>
      </c>
      <c r="O59" s="69">
        <f>Rozliczenie!O1533</f>
        <v>0</v>
      </c>
      <c r="P59" s="69">
        <f>Rozliczenie!P1533</f>
        <v>0</v>
      </c>
    </row>
    <row r="60" spans="1:16" x14ac:dyDescent="0.35">
      <c r="A60" s="70">
        <f>Rozliczenie!A90</f>
        <v>0</v>
      </c>
      <c r="B60">
        <f>Rozliczenie!B90</f>
        <v>0</v>
      </c>
      <c r="C60">
        <f>Rozliczenie!J90</f>
        <v>0</v>
      </c>
      <c r="D60" s="69">
        <f>Rozliczenie!M90</f>
        <v>0</v>
      </c>
      <c r="E60" s="69">
        <f>Rozliczenie!O90</f>
        <v>0</v>
      </c>
      <c r="F60" s="69">
        <f>Rozliczenie!F1534</f>
        <v>0</v>
      </c>
      <c r="G60" s="69">
        <f>Rozliczenie!G1534</f>
        <v>0</v>
      </c>
      <c r="H60" s="69">
        <f>Rozliczenie!H1534</f>
        <v>0</v>
      </c>
      <c r="I60" s="69">
        <f>Rozliczenie!I1534</f>
        <v>0</v>
      </c>
      <c r="J60" s="71">
        <f>Rozliczenie!J1534</f>
        <v>0</v>
      </c>
      <c r="K60" s="72">
        <f>Rozliczenie!K1534</f>
        <v>0</v>
      </c>
      <c r="L60" s="72">
        <f>Rozliczenie!L1534</f>
        <v>0</v>
      </c>
      <c r="M60" s="72">
        <f>Rozliczenie!M1534</f>
        <v>0</v>
      </c>
      <c r="N60" s="69">
        <f>Rozliczenie!N1534</f>
        <v>0</v>
      </c>
      <c r="O60" s="69">
        <f>Rozliczenie!O1534</f>
        <v>0</v>
      </c>
      <c r="P60" s="69">
        <f>Rozliczenie!P1534</f>
        <v>0</v>
      </c>
    </row>
    <row r="61" spans="1:16" x14ac:dyDescent="0.35">
      <c r="A61" s="70">
        <f>Rozliczenie!A91</f>
        <v>0</v>
      </c>
      <c r="B61">
        <f>Rozliczenie!B91</f>
        <v>0</v>
      </c>
      <c r="C61">
        <f>Rozliczenie!J91</f>
        <v>0</v>
      </c>
      <c r="D61" s="69">
        <f>Rozliczenie!M91</f>
        <v>0</v>
      </c>
      <c r="E61" s="69">
        <f>Rozliczenie!O91</f>
        <v>0</v>
      </c>
      <c r="F61" s="69">
        <f>Rozliczenie!F1535</f>
        <v>0</v>
      </c>
      <c r="G61" s="69">
        <f>Rozliczenie!G1535</f>
        <v>0</v>
      </c>
      <c r="H61" s="69">
        <f>Rozliczenie!H1535</f>
        <v>0</v>
      </c>
      <c r="I61" s="69">
        <f>Rozliczenie!I1535</f>
        <v>0</v>
      </c>
      <c r="J61" s="71">
        <f>Rozliczenie!J1535</f>
        <v>0</v>
      </c>
      <c r="K61" s="72">
        <f>Rozliczenie!K1535</f>
        <v>0</v>
      </c>
      <c r="L61" s="72">
        <f>Rozliczenie!L1535</f>
        <v>0</v>
      </c>
      <c r="M61" s="72">
        <f>Rozliczenie!M1535</f>
        <v>0</v>
      </c>
      <c r="N61" s="69">
        <f>Rozliczenie!N1535</f>
        <v>0</v>
      </c>
      <c r="O61" s="69">
        <f>Rozliczenie!O1535</f>
        <v>0</v>
      </c>
      <c r="P61" s="69">
        <f>Rozliczenie!P1535</f>
        <v>0</v>
      </c>
    </row>
    <row r="62" spans="1:16" x14ac:dyDescent="0.35">
      <c r="A62" s="70">
        <f>Rozliczenie!A92</f>
        <v>0</v>
      </c>
      <c r="B62">
        <f>Rozliczenie!B92</f>
        <v>0</v>
      </c>
      <c r="C62">
        <f>Rozliczenie!J92</f>
        <v>0</v>
      </c>
      <c r="D62" s="69">
        <f>Rozliczenie!M92</f>
        <v>0</v>
      </c>
      <c r="E62" s="69">
        <f>Rozliczenie!O92</f>
        <v>0</v>
      </c>
      <c r="F62" s="69">
        <f>Rozliczenie!F1536</f>
        <v>0</v>
      </c>
      <c r="G62" s="69">
        <f>Rozliczenie!G1536</f>
        <v>0</v>
      </c>
      <c r="H62" s="69">
        <f>Rozliczenie!H1536</f>
        <v>0</v>
      </c>
      <c r="I62" s="69">
        <f>Rozliczenie!I1536</f>
        <v>0</v>
      </c>
      <c r="J62" s="71">
        <f>Rozliczenie!J1536</f>
        <v>0</v>
      </c>
      <c r="K62" s="72">
        <f>Rozliczenie!K1536</f>
        <v>0</v>
      </c>
      <c r="L62" s="72">
        <f>Rozliczenie!L1536</f>
        <v>0</v>
      </c>
      <c r="M62" s="72">
        <f>Rozliczenie!M1536</f>
        <v>0</v>
      </c>
      <c r="N62" s="69">
        <f>Rozliczenie!N1536</f>
        <v>0</v>
      </c>
      <c r="O62" s="69">
        <f>Rozliczenie!O1536</f>
        <v>0</v>
      </c>
      <c r="P62" s="69">
        <f>Rozliczenie!P1536</f>
        <v>0</v>
      </c>
    </row>
    <row r="63" spans="1:16" x14ac:dyDescent="0.35">
      <c r="A63" s="70">
        <f>Rozliczenie!A93</f>
        <v>0</v>
      </c>
      <c r="B63">
        <f>Rozliczenie!B93</f>
        <v>0</v>
      </c>
      <c r="C63">
        <f>Rozliczenie!J93</f>
        <v>0</v>
      </c>
      <c r="D63" s="69">
        <f>Rozliczenie!M93</f>
        <v>0</v>
      </c>
      <c r="E63" s="69">
        <f>Rozliczenie!O93</f>
        <v>0</v>
      </c>
      <c r="F63" s="69">
        <f>Rozliczenie!F1537</f>
        <v>0</v>
      </c>
      <c r="G63" s="69">
        <f>Rozliczenie!G1537</f>
        <v>0</v>
      </c>
      <c r="H63" s="69">
        <f>Rozliczenie!H1537</f>
        <v>0</v>
      </c>
      <c r="I63" s="69">
        <f>Rozliczenie!I1537</f>
        <v>0</v>
      </c>
      <c r="J63" s="71">
        <f>Rozliczenie!J1537</f>
        <v>0</v>
      </c>
      <c r="K63" s="72">
        <f>Rozliczenie!K1537</f>
        <v>0</v>
      </c>
      <c r="L63" s="72">
        <f>Rozliczenie!L1537</f>
        <v>0</v>
      </c>
      <c r="M63" s="72">
        <f>Rozliczenie!M1537</f>
        <v>0</v>
      </c>
      <c r="N63" s="69">
        <f>Rozliczenie!N1537</f>
        <v>0</v>
      </c>
      <c r="O63" s="69">
        <f>Rozliczenie!O1537</f>
        <v>0</v>
      </c>
      <c r="P63" s="69">
        <f>Rozliczenie!P1537</f>
        <v>0</v>
      </c>
    </row>
    <row r="64" spans="1:16" x14ac:dyDescent="0.35">
      <c r="A64" s="70">
        <f>Rozliczenie!A94</f>
        <v>0</v>
      </c>
      <c r="B64">
        <f>Rozliczenie!B94</f>
        <v>0</v>
      </c>
      <c r="C64">
        <f>Rozliczenie!J94</f>
        <v>0</v>
      </c>
      <c r="D64" s="69">
        <f>Rozliczenie!M94</f>
        <v>0</v>
      </c>
      <c r="E64" s="69">
        <f>Rozliczenie!O94</f>
        <v>0</v>
      </c>
      <c r="F64" s="69">
        <f>Rozliczenie!F1538</f>
        <v>0</v>
      </c>
      <c r="G64" s="69">
        <f>Rozliczenie!G1538</f>
        <v>0</v>
      </c>
      <c r="H64" s="69">
        <f>Rozliczenie!H1538</f>
        <v>0</v>
      </c>
      <c r="I64" s="69">
        <f>Rozliczenie!I1538</f>
        <v>0</v>
      </c>
      <c r="J64" s="71">
        <f>Rozliczenie!J1538</f>
        <v>0</v>
      </c>
      <c r="K64" s="72">
        <f>Rozliczenie!K1538</f>
        <v>0</v>
      </c>
      <c r="L64" s="72">
        <f>Rozliczenie!L1538</f>
        <v>0</v>
      </c>
      <c r="M64" s="72">
        <f>Rozliczenie!M1538</f>
        <v>0</v>
      </c>
      <c r="N64" s="69">
        <f>Rozliczenie!N1538</f>
        <v>0</v>
      </c>
      <c r="O64" s="69">
        <f>Rozliczenie!O1538</f>
        <v>0</v>
      </c>
      <c r="P64" s="69">
        <f>Rozliczenie!P1538</f>
        <v>0</v>
      </c>
    </row>
    <row r="65" spans="1:16" x14ac:dyDescent="0.35">
      <c r="A65" s="70">
        <f>Rozliczenie!A95</f>
        <v>0</v>
      </c>
      <c r="B65">
        <f>Rozliczenie!B95</f>
        <v>0</v>
      </c>
      <c r="C65">
        <f>Rozliczenie!J95</f>
        <v>0</v>
      </c>
      <c r="D65" s="69">
        <f>Rozliczenie!M95</f>
        <v>0</v>
      </c>
      <c r="E65" s="69">
        <f>Rozliczenie!O95</f>
        <v>0</v>
      </c>
      <c r="F65" s="69">
        <f>Rozliczenie!F1539</f>
        <v>0</v>
      </c>
      <c r="G65" s="69">
        <f>Rozliczenie!G1539</f>
        <v>0</v>
      </c>
      <c r="H65" s="69">
        <f>Rozliczenie!H1539</f>
        <v>0</v>
      </c>
      <c r="I65" s="69">
        <f>Rozliczenie!I1539</f>
        <v>0</v>
      </c>
      <c r="J65" s="71">
        <f>Rozliczenie!J1539</f>
        <v>0</v>
      </c>
      <c r="K65" s="72">
        <f>Rozliczenie!K1539</f>
        <v>0</v>
      </c>
      <c r="L65" s="72">
        <f>Rozliczenie!L1539</f>
        <v>0</v>
      </c>
      <c r="M65" s="72">
        <f>Rozliczenie!M1539</f>
        <v>0</v>
      </c>
      <c r="N65" s="69">
        <f>Rozliczenie!N1539</f>
        <v>0</v>
      </c>
      <c r="O65" s="69">
        <f>Rozliczenie!O1539</f>
        <v>0</v>
      </c>
      <c r="P65" s="69">
        <f>Rozliczenie!P1539</f>
        <v>0</v>
      </c>
    </row>
    <row r="66" spans="1:16" x14ac:dyDescent="0.35">
      <c r="A66" s="70">
        <f>Rozliczenie!A96</f>
        <v>0</v>
      </c>
      <c r="B66">
        <f>Rozliczenie!B96</f>
        <v>0</v>
      </c>
      <c r="C66">
        <f>Rozliczenie!J96</f>
        <v>0</v>
      </c>
      <c r="D66" s="69">
        <f>Rozliczenie!M96</f>
        <v>0</v>
      </c>
      <c r="E66" s="69">
        <f>Rozliczenie!O96</f>
        <v>0</v>
      </c>
      <c r="F66" s="69">
        <f>Rozliczenie!F1540</f>
        <v>0</v>
      </c>
      <c r="G66" s="69">
        <f>Rozliczenie!G1540</f>
        <v>0</v>
      </c>
      <c r="H66" s="69">
        <f>Rozliczenie!H1540</f>
        <v>0</v>
      </c>
      <c r="I66" s="69">
        <f>Rozliczenie!I1540</f>
        <v>0</v>
      </c>
      <c r="J66" s="71">
        <f>Rozliczenie!J1540</f>
        <v>0</v>
      </c>
      <c r="K66" s="72">
        <f>Rozliczenie!K1540</f>
        <v>0</v>
      </c>
      <c r="L66" s="72">
        <f>Rozliczenie!L1540</f>
        <v>0</v>
      </c>
      <c r="M66" s="72">
        <f>Rozliczenie!M1540</f>
        <v>0</v>
      </c>
      <c r="N66" s="69">
        <f>Rozliczenie!N1540</f>
        <v>0</v>
      </c>
      <c r="O66" s="69">
        <f>Rozliczenie!O1540</f>
        <v>0</v>
      </c>
      <c r="P66" s="69">
        <f>Rozliczenie!P1540</f>
        <v>0</v>
      </c>
    </row>
    <row r="67" spans="1:16" x14ac:dyDescent="0.35">
      <c r="A67" s="70">
        <f>Rozliczenie!A97</f>
        <v>0</v>
      </c>
      <c r="B67">
        <f>Rozliczenie!B97</f>
        <v>0</v>
      </c>
      <c r="C67">
        <f>Rozliczenie!J97</f>
        <v>0</v>
      </c>
      <c r="D67" s="69">
        <f>Rozliczenie!M97</f>
        <v>0</v>
      </c>
      <c r="E67" s="69">
        <f>Rozliczenie!O97</f>
        <v>0</v>
      </c>
      <c r="F67" s="69">
        <f>Rozliczenie!F1541</f>
        <v>0</v>
      </c>
      <c r="G67" s="69">
        <f>Rozliczenie!G1541</f>
        <v>0</v>
      </c>
      <c r="H67" s="69">
        <f>Rozliczenie!H1541</f>
        <v>0</v>
      </c>
      <c r="I67" s="69">
        <f>Rozliczenie!I1541</f>
        <v>0</v>
      </c>
      <c r="J67" s="71">
        <f>Rozliczenie!J1541</f>
        <v>0</v>
      </c>
      <c r="K67" s="72">
        <f>Rozliczenie!K1541</f>
        <v>0</v>
      </c>
      <c r="L67" s="72">
        <f>Rozliczenie!L1541</f>
        <v>0</v>
      </c>
      <c r="M67" s="72">
        <f>Rozliczenie!M1541</f>
        <v>0</v>
      </c>
      <c r="N67" s="69">
        <f>Rozliczenie!N1541</f>
        <v>0</v>
      </c>
      <c r="O67" s="69">
        <f>Rozliczenie!O1541</f>
        <v>0</v>
      </c>
      <c r="P67" s="69">
        <f>Rozliczenie!P1541</f>
        <v>0</v>
      </c>
    </row>
    <row r="68" spans="1:16" x14ac:dyDescent="0.35">
      <c r="A68" s="70">
        <f>Rozliczenie!A98</f>
        <v>0</v>
      </c>
      <c r="B68">
        <f>Rozliczenie!B98</f>
        <v>0</v>
      </c>
      <c r="C68">
        <f>Rozliczenie!J98</f>
        <v>0</v>
      </c>
      <c r="D68" s="69">
        <f>Rozliczenie!M98</f>
        <v>0</v>
      </c>
      <c r="E68" s="69">
        <f>Rozliczenie!O98</f>
        <v>0</v>
      </c>
      <c r="F68" s="69">
        <f>Rozliczenie!F1542</f>
        <v>0</v>
      </c>
      <c r="G68" s="69">
        <f>Rozliczenie!G1542</f>
        <v>0</v>
      </c>
      <c r="H68" s="69">
        <f>Rozliczenie!H1542</f>
        <v>0</v>
      </c>
      <c r="I68" s="69">
        <f>Rozliczenie!I1542</f>
        <v>0</v>
      </c>
      <c r="J68" s="71">
        <f>Rozliczenie!J1542</f>
        <v>0</v>
      </c>
      <c r="K68" s="72">
        <f>Rozliczenie!K1542</f>
        <v>0</v>
      </c>
      <c r="L68" s="72">
        <f>Rozliczenie!L1542</f>
        <v>0</v>
      </c>
      <c r="M68" s="72">
        <f>Rozliczenie!M1542</f>
        <v>0</v>
      </c>
      <c r="N68" s="69">
        <f>Rozliczenie!N1542</f>
        <v>0</v>
      </c>
      <c r="O68" s="69">
        <f>Rozliczenie!O1542</f>
        <v>0</v>
      </c>
      <c r="P68" s="69">
        <f>Rozliczenie!P1542</f>
        <v>0</v>
      </c>
    </row>
    <row r="69" spans="1:16" x14ac:dyDescent="0.35">
      <c r="A69" s="70">
        <f>Rozliczenie!A99</f>
        <v>0</v>
      </c>
      <c r="B69">
        <f>Rozliczenie!B99</f>
        <v>0</v>
      </c>
      <c r="C69">
        <f>Rozliczenie!J99</f>
        <v>0</v>
      </c>
      <c r="D69" s="69">
        <f>Rozliczenie!M99</f>
        <v>0</v>
      </c>
      <c r="E69" s="69">
        <f>Rozliczenie!O99</f>
        <v>0</v>
      </c>
      <c r="F69" s="69">
        <f>Rozliczenie!F1543</f>
        <v>0</v>
      </c>
      <c r="G69" s="69">
        <f>Rozliczenie!G1543</f>
        <v>0</v>
      </c>
      <c r="H69" s="69">
        <f>Rozliczenie!H1543</f>
        <v>0</v>
      </c>
      <c r="I69" s="69">
        <f>Rozliczenie!I1543</f>
        <v>0</v>
      </c>
      <c r="J69" s="71">
        <f>Rozliczenie!J1543</f>
        <v>0</v>
      </c>
      <c r="K69" s="72">
        <f>Rozliczenie!K1543</f>
        <v>0</v>
      </c>
      <c r="L69" s="72">
        <f>Rozliczenie!L1543</f>
        <v>0</v>
      </c>
      <c r="M69" s="72">
        <f>Rozliczenie!M1543</f>
        <v>0</v>
      </c>
      <c r="N69" s="69">
        <f>Rozliczenie!N1543</f>
        <v>0</v>
      </c>
      <c r="O69" s="69">
        <f>Rozliczenie!O1543</f>
        <v>0</v>
      </c>
      <c r="P69" s="69">
        <f>Rozliczenie!P1543</f>
        <v>0</v>
      </c>
    </row>
    <row r="70" spans="1:16" x14ac:dyDescent="0.35">
      <c r="A70" s="70">
        <f>Rozliczenie!A100</f>
        <v>0</v>
      </c>
      <c r="B70">
        <f>Rozliczenie!B100</f>
        <v>0</v>
      </c>
      <c r="C70">
        <f>Rozliczenie!J100</f>
        <v>0</v>
      </c>
      <c r="D70" s="69">
        <f>Rozliczenie!M100</f>
        <v>0</v>
      </c>
      <c r="E70" s="69">
        <f>Rozliczenie!O100</f>
        <v>0</v>
      </c>
      <c r="F70" s="69">
        <f>Rozliczenie!F1544</f>
        <v>0</v>
      </c>
      <c r="G70" s="69">
        <f>Rozliczenie!G1544</f>
        <v>0</v>
      </c>
      <c r="H70" s="69">
        <f>Rozliczenie!H1544</f>
        <v>0</v>
      </c>
      <c r="I70" s="69">
        <f>Rozliczenie!I1544</f>
        <v>0</v>
      </c>
      <c r="J70" s="71">
        <f>Rozliczenie!J1544</f>
        <v>0</v>
      </c>
      <c r="K70" s="72">
        <f>Rozliczenie!K1544</f>
        <v>0</v>
      </c>
      <c r="L70" s="72">
        <f>Rozliczenie!L1544</f>
        <v>0</v>
      </c>
      <c r="M70" s="72">
        <f>Rozliczenie!M1544</f>
        <v>0</v>
      </c>
      <c r="N70" s="69">
        <f>Rozliczenie!N1544</f>
        <v>0</v>
      </c>
      <c r="O70" s="69">
        <f>Rozliczenie!O1544</f>
        <v>0</v>
      </c>
      <c r="P70" s="69">
        <f>Rozliczenie!P1544</f>
        <v>0</v>
      </c>
    </row>
    <row r="71" spans="1:16" x14ac:dyDescent="0.35">
      <c r="A71" s="70">
        <f>Rozliczenie!A101</f>
        <v>0</v>
      </c>
      <c r="B71">
        <f>Rozliczenie!B101</f>
        <v>0</v>
      </c>
      <c r="C71">
        <f>Rozliczenie!J101</f>
        <v>0</v>
      </c>
      <c r="D71" s="69">
        <f>Rozliczenie!M101</f>
        <v>0</v>
      </c>
      <c r="E71" s="69">
        <f>Rozliczenie!O101</f>
        <v>0</v>
      </c>
      <c r="F71" s="69">
        <f>Rozliczenie!F1545</f>
        <v>0</v>
      </c>
      <c r="G71" s="69">
        <f>Rozliczenie!G1545</f>
        <v>0</v>
      </c>
      <c r="H71" s="69">
        <f>Rozliczenie!H1545</f>
        <v>0</v>
      </c>
      <c r="I71" s="69">
        <f>Rozliczenie!I1545</f>
        <v>0</v>
      </c>
      <c r="J71" s="71">
        <f>Rozliczenie!J1545</f>
        <v>0</v>
      </c>
      <c r="K71" s="72">
        <f>Rozliczenie!K1545</f>
        <v>0</v>
      </c>
      <c r="L71" s="72">
        <f>Rozliczenie!L1545</f>
        <v>0</v>
      </c>
      <c r="M71" s="72">
        <f>Rozliczenie!M1545</f>
        <v>0</v>
      </c>
      <c r="N71" s="69">
        <f>Rozliczenie!N1545</f>
        <v>0</v>
      </c>
      <c r="O71" s="69">
        <f>Rozliczenie!O1545</f>
        <v>0</v>
      </c>
      <c r="P71" s="69">
        <f>Rozliczenie!P1545</f>
        <v>0</v>
      </c>
    </row>
    <row r="72" spans="1:16" x14ac:dyDescent="0.35">
      <c r="A72" s="70">
        <f>Rozliczenie!A102</f>
        <v>0</v>
      </c>
      <c r="B72">
        <f>Rozliczenie!B102</f>
        <v>0</v>
      </c>
      <c r="C72">
        <f>Rozliczenie!J102</f>
        <v>0</v>
      </c>
      <c r="D72" s="69">
        <f>Rozliczenie!M102</f>
        <v>0</v>
      </c>
      <c r="E72" s="69">
        <f>Rozliczenie!O102</f>
        <v>0</v>
      </c>
      <c r="F72" s="69">
        <f>Rozliczenie!F1546</f>
        <v>0</v>
      </c>
      <c r="G72" s="69">
        <f>Rozliczenie!G1546</f>
        <v>0</v>
      </c>
      <c r="H72" s="69">
        <f>Rozliczenie!H1546</f>
        <v>0</v>
      </c>
      <c r="I72" s="69">
        <f>Rozliczenie!I1546</f>
        <v>0</v>
      </c>
      <c r="J72" s="71">
        <f>Rozliczenie!J1546</f>
        <v>0</v>
      </c>
      <c r="K72" s="72">
        <f>Rozliczenie!K1546</f>
        <v>0</v>
      </c>
      <c r="L72" s="72">
        <f>Rozliczenie!L1546</f>
        <v>0</v>
      </c>
      <c r="M72" s="72">
        <f>Rozliczenie!M1546</f>
        <v>0</v>
      </c>
      <c r="N72" s="69">
        <f>Rozliczenie!N1546</f>
        <v>0</v>
      </c>
      <c r="O72" s="69">
        <f>Rozliczenie!O1546</f>
        <v>0</v>
      </c>
      <c r="P72" s="69">
        <f>Rozliczenie!P1546</f>
        <v>0</v>
      </c>
    </row>
    <row r="73" spans="1:16" x14ac:dyDescent="0.35">
      <c r="A73" s="70">
        <f>Rozliczenie!A103</f>
        <v>0</v>
      </c>
      <c r="B73">
        <f>Rozliczenie!B103</f>
        <v>0</v>
      </c>
      <c r="C73">
        <f>Rozliczenie!J103</f>
        <v>0</v>
      </c>
      <c r="D73" s="69">
        <f>Rozliczenie!M103</f>
        <v>0</v>
      </c>
      <c r="E73" s="69">
        <f>Rozliczenie!O103</f>
        <v>0</v>
      </c>
      <c r="F73" s="69">
        <f>Rozliczenie!F1547</f>
        <v>0</v>
      </c>
      <c r="G73" s="69">
        <f>Rozliczenie!G1547</f>
        <v>0</v>
      </c>
      <c r="H73" s="69">
        <f>Rozliczenie!H1547</f>
        <v>0</v>
      </c>
      <c r="I73" s="69">
        <f>Rozliczenie!I1547</f>
        <v>0</v>
      </c>
      <c r="J73" s="71">
        <f>Rozliczenie!J1547</f>
        <v>0</v>
      </c>
      <c r="K73" s="72">
        <f>Rozliczenie!K1547</f>
        <v>0</v>
      </c>
      <c r="L73" s="72">
        <f>Rozliczenie!L1547</f>
        <v>0</v>
      </c>
      <c r="M73" s="72">
        <f>Rozliczenie!M1547</f>
        <v>0</v>
      </c>
      <c r="N73" s="69">
        <f>Rozliczenie!N1547</f>
        <v>0</v>
      </c>
      <c r="O73" s="69">
        <f>Rozliczenie!O1547</f>
        <v>0</v>
      </c>
      <c r="P73" s="69">
        <f>Rozliczenie!P1547</f>
        <v>0</v>
      </c>
    </row>
    <row r="74" spans="1:16" x14ac:dyDescent="0.35">
      <c r="A74" s="70">
        <f>Rozliczenie!A104</f>
        <v>0</v>
      </c>
      <c r="B74">
        <f>Rozliczenie!B104</f>
        <v>0</v>
      </c>
      <c r="C74">
        <f>Rozliczenie!J104</f>
        <v>0</v>
      </c>
      <c r="D74" s="69">
        <f>Rozliczenie!M104</f>
        <v>0</v>
      </c>
      <c r="E74" s="69">
        <f>Rozliczenie!O104</f>
        <v>0</v>
      </c>
      <c r="F74" s="69">
        <f>Rozliczenie!F1548</f>
        <v>0</v>
      </c>
      <c r="G74" s="69">
        <f>Rozliczenie!G1548</f>
        <v>0</v>
      </c>
      <c r="H74" s="69">
        <f>Rozliczenie!H1548</f>
        <v>0</v>
      </c>
      <c r="I74" s="69">
        <f>Rozliczenie!I1548</f>
        <v>0</v>
      </c>
      <c r="J74" s="71">
        <f>Rozliczenie!J1548</f>
        <v>0</v>
      </c>
      <c r="K74" s="72">
        <f>Rozliczenie!K1548</f>
        <v>0</v>
      </c>
      <c r="L74" s="72">
        <f>Rozliczenie!L1548</f>
        <v>0</v>
      </c>
      <c r="M74" s="72">
        <f>Rozliczenie!M1548</f>
        <v>0</v>
      </c>
      <c r="N74" s="69">
        <f>Rozliczenie!N1548</f>
        <v>0</v>
      </c>
      <c r="O74" s="69">
        <f>Rozliczenie!O1548</f>
        <v>0</v>
      </c>
      <c r="P74" s="69">
        <f>Rozliczenie!P1548</f>
        <v>0</v>
      </c>
    </row>
    <row r="75" spans="1:16" x14ac:dyDescent="0.35">
      <c r="A75" s="70">
        <f>Rozliczenie!A105</f>
        <v>0</v>
      </c>
      <c r="B75">
        <f>Rozliczenie!B105</f>
        <v>0</v>
      </c>
      <c r="C75">
        <f>Rozliczenie!J105</f>
        <v>0</v>
      </c>
      <c r="D75" s="69">
        <f>Rozliczenie!M105</f>
        <v>0</v>
      </c>
      <c r="E75" s="69">
        <f>Rozliczenie!O105</f>
        <v>0</v>
      </c>
      <c r="F75" s="69">
        <f>Rozliczenie!F1549</f>
        <v>0</v>
      </c>
      <c r="G75" s="69">
        <f>Rozliczenie!G1549</f>
        <v>0</v>
      </c>
      <c r="H75" s="69">
        <f>Rozliczenie!H1549</f>
        <v>0</v>
      </c>
      <c r="I75" s="69">
        <f>Rozliczenie!I1549</f>
        <v>0</v>
      </c>
      <c r="J75" s="71">
        <f>Rozliczenie!J1549</f>
        <v>0</v>
      </c>
      <c r="K75" s="72">
        <f>Rozliczenie!K1549</f>
        <v>0</v>
      </c>
      <c r="L75" s="72">
        <f>Rozliczenie!L1549</f>
        <v>0</v>
      </c>
      <c r="M75" s="72">
        <f>Rozliczenie!M1549</f>
        <v>0</v>
      </c>
      <c r="N75" s="69">
        <f>Rozliczenie!N1549</f>
        <v>0</v>
      </c>
      <c r="O75" s="69">
        <f>Rozliczenie!O1549</f>
        <v>0</v>
      </c>
      <c r="P75" s="69">
        <f>Rozliczenie!P1549</f>
        <v>0</v>
      </c>
    </row>
    <row r="76" spans="1:16" x14ac:dyDescent="0.35">
      <c r="A76" s="70">
        <f>Rozliczenie!A106</f>
        <v>0</v>
      </c>
      <c r="B76">
        <f>Rozliczenie!B106</f>
        <v>0</v>
      </c>
      <c r="C76">
        <f>Rozliczenie!J106</f>
        <v>0</v>
      </c>
      <c r="D76" s="69">
        <f>Rozliczenie!M106</f>
        <v>0</v>
      </c>
      <c r="E76" s="69">
        <f>Rozliczenie!O106</f>
        <v>0</v>
      </c>
      <c r="F76" s="69">
        <f>Rozliczenie!F1550</f>
        <v>0</v>
      </c>
      <c r="G76" s="69">
        <f>Rozliczenie!G1550</f>
        <v>0</v>
      </c>
      <c r="H76" s="69">
        <f>Rozliczenie!H1550</f>
        <v>0</v>
      </c>
      <c r="I76" s="69">
        <f>Rozliczenie!I1550</f>
        <v>0</v>
      </c>
      <c r="J76" s="71">
        <f>Rozliczenie!J1550</f>
        <v>0</v>
      </c>
      <c r="K76" s="72">
        <f>Rozliczenie!K1550</f>
        <v>0</v>
      </c>
      <c r="L76" s="72">
        <f>Rozliczenie!L1550</f>
        <v>0</v>
      </c>
      <c r="M76" s="72">
        <f>Rozliczenie!M1550</f>
        <v>0</v>
      </c>
      <c r="N76" s="69">
        <f>Rozliczenie!N1550</f>
        <v>0</v>
      </c>
      <c r="O76" s="69">
        <f>Rozliczenie!O1550</f>
        <v>0</v>
      </c>
      <c r="P76" s="69">
        <f>Rozliczenie!P1550</f>
        <v>0</v>
      </c>
    </row>
    <row r="77" spans="1:16" x14ac:dyDescent="0.35">
      <c r="A77" s="70">
        <f>Rozliczenie!A107</f>
        <v>0</v>
      </c>
      <c r="B77">
        <f>Rozliczenie!B107</f>
        <v>0</v>
      </c>
      <c r="C77">
        <f>Rozliczenie!J107</f>
        <v>0</v>
      </c>
      <c r="D77" s="69">
        <f>Rozliczenie!M107</f>
        <v>0</v>
      </c>
      <c r="E77" s="69">
        <f>Rozliczenie!O107</f>
        <v>0</v>
      </c>
      <c r="F77" s="69">
        <f>Rozliczenie!F1551</f>
        <v>0</v>
      </c>
      <c r="G77" s="69">
        <f>Rozliczenie!G1551</f>
        <v>0</v>
      </c>
      <c r="H77" s="69">
        <f>Rozliczenie!H1551</f>
        <v>0</v>
      </c>
      <c r="I77" s="69">
        <f>Rozliczenie!I1551</f>
        <v>0</v>
      </c>
      <c r="J77" s="71">
        <f>Rozliczenie!J1551</f>
        <v>0</v>
      </c>
      <c r="K77" s="72">
        <f>Rozliczenie!K1551</f>
        <v>0</v>
      </c>
      <c r="L77" s="72">
        <f>Rozliczenie!L1551</f>
        <v>0</v>
      </c>
      <c r="M77" s="72">
        <f>Rozliczenie!M1551</f>
        <v>0</v>
      </c>
      <c r="N77" s="69">
        <f>Rozliczenie!N1551</f>
        <v>0</v>
      </c>
      <c r="O77" s="69">
        <f>Rozliczenie!O1551</f>
        <v>0</v>
      </c>
      <c r="P77" s="69">
        <f>Rozliczenie!P1551</f>
        <v>0</v>
      </c>
    </row>
    <row r="78" spans="1:16" x14ac:dyDescent="0.35">
      <c r="A78" s="70">
        <f>Rozliczenie!A108</f>
        <v>0</v>
      </c>
      <c r="B78">
        <f>Rozliczenie!B108</f>
        <v>0</v>
      </c>
      <c r="C78">
        <f>Rozliczenie!J108</f>
        <v>0</v>
      </c>
      <c r="D78" s="69">
        <f>Rozliczenie!M108</f>
        <v>0</v>
      </c>
      <c r="E78" s="69">
        <f>Rozliczenie!O108</f>
        <v>0</v>
      </c>
      <c r="F78" s="69">
        <f>Rozliczenie!F1552</f>
        <v>0</v>
      </c>
      <c r="G78" s="69">
        <f>Rozliczenie!G1552</f>
        <v>0</v>
      </c>
      <c r="H78" s="69">
        <f>Rozliczenie!H1552</f>
        <v>0</v>
      </c>
      <c r="I78" s="69">
        <f>Rozliczenie!I1552</f>
        <v>0</v>
      </c>
      <c r="J78" s="71">
        <f>Rozliczenie!J1552</f>
        <v>0</v>
      </c>
      <c r="K78" s="72">
        <f>Rozliczenie!K1552</f>
        <v>0</v>
      </c>
      <c r="L78" s="72">
        <f>Rozliczenie!L1552</f>
        <v>0</v>
      </c>
      <c r="M78" s="72">
        <f>Rozliczenie!M1552</f>
        <v>0</v>
      </c>
      <c r="N78" s="69">
        <f>Rozliczenie!N1552</f>
        <v>0</v>
      </c>
      <c r="O78" s="69">
        <f>Rozliczenie!O1552</f>
        <v>0</v>
      </c>
      <c r="P78" s="69">
        <f>Rozliczenie!P1552</f>
        <v>0</v>
      </c>
    </row>
    <row r="79" spans="1:16" x14ac:dyDescent="0.35">
      <c r="A79" s="70">
        <f>Rozliczenie!A109</f>
        <v>0</v>
      </c>
      <c r="B79">
        <f>Rozliczenie!B109</f>
        <v>0</v>
      </c>
      <c r="C79">
        <f>Rozliczenie!J109</f>
        <v>0</v>
      </c>
      <c r="D79" s="69">
        <f>Rozliczenie!M109</f>
        <v>0</v>
      </c>
      <c r="E79" s="69">
        <f>Rozliczenie!O109</f>
        <v>0</v>
      </c>
      <c r="F79" s="69">
        <f>Rozliczenie!F1553</f>
        <v>0</v>
      </c>
      <c r="G79" s="69">
        <f>Rozliczenie!G1553</f>
        <v>0</v>
      </c>
      <c r="H79" s="69">
        <f>Rozliczenie!H1553</f>
        <v>0</v>
      </c>
      <c r="I79" s="69">
        <f>Rozliczenie!I1553</f>
        <v>0</v>
      </c>
      <c r="J79" s="71">
        <f>Rozliczenie!J1553</f>
        <v>0</v>
      </c>
      <c r="K79" s="72">
        <f>Rozliczenie!K1553</f>
        <v>0</v>
      </c>
      <c r="L79" s="72">
        <f>Rozliczenie!L1553</f>
        <v>0</v>
      </c>
      <c r="M79" s="72">
        <f>Rozliczenie!M1553</f>
        <v>0</v>
      </c>
      <c r="N79" s="69">
        <f>Rozliczenie!N1553</f>
        <v>0</v>
      </c>
      <c r="O79" s="69">
        <f>Rozliczenie!O1553</f>
        <v>0</v>
      </c>
      <c r="P79" s="69">
        <f>Rozliczenie!P1553</f>
        <v>0</v>
      </c>
    </row>
    <row r="80" spans="1:16" x14ac:dyDescent="0.35">
      <c r="A80" s="70">
        <f>Rozliczenie!A110</f>
        <v>0</v>
      </c>
      <c r="B80">
        <f>Rozliczenie!B110</f>
        <v>0</v>
      </c>
      <c r="C80">
        <f>Rozliczenie!J110</f>
        <v>0</v>
      </c>
      <c r="D80" s="69">
        <f>Rozliczenie!M110</f>
        <v>0</v>
      </c>
      <c r="E80" s="69">
        <f>Rozliczenie!O110</f>
        <v>0</v>
      </c>
      <c r="F80" s="69">
        <f>Rozliczenie!F1554</f>
        <v>0</v>
      </c>
      <c r="G80" s="69">
        <f>Rozliczenie!G1554</f>
        <v>0</v>
      </c>
      <c r="H80" s="69">
        <f>Rozliczenie!H1554</f>
        <v>0</v>
      </c>
      <c r="I80" s="69">
        <f>Rozliczenie!I1554</f>
        <v>0</v>
      </c>
      <c r="J80" s="71">
        <f>Rozliczenie!J1554</f>
        <v>0</v>
      </c>
      <c r="K80" s="72">
        <f>Rozliczenie!K1554</f>
        <v>0</v>
      </c>
      <c r="L80" s="72">
        <f>Rozliczenie!L1554</f>
        <v>0</v>
      </c>
      <c r="M80" s="72">
        <f>Rozliczenie!M1554</f>
        <v>0</v>
      </c>
      <c r="N80" s="69">
        <f>Rozliczenie!N1554</f>
        <v>0</v>
      </c>
      <c r="O80" s="69">
        <f>Rozliczenie!O1554</f>
        <v>0</v>
      </c>
      <c r="P80" s="69">
        <f>Rozliczenie!P1554</f>
        <v>0</v>
      </c>
    </row>
    <row r="81" spans="1:16" x14ac:dyDescent="0.35">
      <c r="A81" s="70">
        <f>Rozliczenie!A111</f>
        <v>0</v>
      </c>
      <c r="B81">
        <f>Rozliczenie!B111</f>
        <v>0</v>
      </c>
      <c r="C81">
        <f>Rozliczenie!J111</f>
        <v>0</v>
      </c>
      <c r="D81" s="69">
        <f>Rozliczenie!M111</f>
        <v>0</v>
      </c>
      <c r="E81" s="69">
        <f>Rozliczenie!O111</f>
        <v>0</v>
      </c>
      <c r="F81" s="69">
        <f>Rozliczenie!F1555</f>
        <v>0</v>
      </c>
      <c r="G81" s="69">
        <f>Rozliczenie!G1555</f>
        <v>0</v>
      </c>
      <c r="H81" s="69">
        <f>Rozliczenie!H1555</f>
        <v>0</v>
      </c>
      <c r="I81" s="69">
        <f>Rozliczenie!I1555</f>
        <v>0</v>
      </c>
      <c r="J81" s="71">
        <f>Rozliczenie!J1555</f>
        <v>0</v>
      </c>
      <c r="K81" s="72">
        <f>Rozliczenie!K1555</f>
        <v>0</v>
      </c>
      <c r="L81" s="72">
        <f>Rozliczenie!L1555</f>
        <v>0</v>
      </c>
      <c r="M81" s="72">
        <f>Rozliczenie!M1555</f>
        <v>0</v>
      </c>
      <c r="N81" s="69">
        <f>Rozliczenie!N1555</f>
        <v>0</v>
      </c>
      <c r="O81" s="69">
        <f>Rozliczenie!O1555</f>
        <v>0</v>
      </c>
      <c r="P81" s="69">
        <f>Rozliczenie!P1555</f>
        <v>0</v>
      </c>
    </row>
    <row r="82" spans="1:16" x14ac:dyDescent="0.35">
      <c r="A82" s="70">
        <f>Rozliczenie!A112</f>
        <v>0</v>
      </c>
      <c r="B82">
        <f>Rozliczenie!B112</f>
        <v>0</v>
      </c>
      <c r="C82">
        <f>Rozliczenie!J112</f>
        <v>0</v>
      </c>
      <c r="D82" s="69">
        <f>Rozliczenie!M112</f>
        <v>0</v>
      </c>
      <c r="E82" s="69">
        <f>Rozliczenie!O112</f>
        <v>0</v>
      </c>
      <c r="F82" s="69">
        <f>Rozliczenie!F1556</f>
        <v>0</v>
      </c>
      <c r="G82" s="69">
        <f>Rozliczenie!G1556</f>
        <v>0</v>
      </c>
      <c r="H82" s="69">
        <f>Rozliczenie!H1556</f>
        <v>0</v>
      </c>
      <c r="I82" s="69">
        <f>Rozliczenie!I1556</f>
        <v>0</v>
      </c>
      <c r="J82" s="71">
        <f>Rozliczenie!J1556</f>
        <v>0</v>
      </c>
      <c r="K82" s="72">
        <f>Rozliczenie!K1556</f>
        <v>0</v>
      </c>
      <c r="L82" s="72">
        <f>Rozliczenie!L1556</f>
        <v>0</v>
      </c>
      <c r="M82" s="72">
        <f>Rozliczenie!M1556</f>
        <v>0</v>
      </c>
      <c r="N82" s="69">
        <f>Rozliczenie!N1556</f>
        <v>0</v>
      </c>
      <c r="O82" s="69">
        <f>Rozliczenie!O1556</f>
        <v>0</v>
      </c>
      <c r="P82" s="69">
        <f>Rozliczenie!P1556</f>
        <v>0</v>
      </c>
    </row>
    <row r="83" spans="1:16" x14ac:dyDescent="0.35">
      <c r="A83" s="70">
        <f>Rozliczenie!A113</f>
        <v>0</v>
      </c>
      <c r="B83">
        <f>Rozliczenie!B113</f>
        <v>0</v>
      </c>
      <c r="C83">
        <f>Rozliczenie!J113</f>
        <v>0</v>
      </c>
      <c r="D83" s="69">
        <f>Rozliczenie!M113</f>
        <v>0</v>
      </c>
      <c r="E83" s="69">
        <f>Rozliczenie!O113</f>
        <v>0</v>
      </c>
      <c r="F83" s="69">
        <f>Rozliczenie!F1557</f>
        <v>0</v>
      </c>
      <c r="G83" s="69">
        <f>Rozliczenie!G1557</f>
        <v>0</v>
      </c>
      <c r="H83" s="69">
        <f>Rozliczenie!H1557</f>
        <v>0</v>
      </c>
      <c r="I83" s="69">
        <f>Rozliczenie!I1557</f>
        <v>0</v>
      </c>
      <c r="J83" s="71">
        <f>Rozliczenie!J1557</f>
        <v>0</v>
      </c>
      <c r="K83" s="72">
        <f>Rozliczenie!K1557</f>
        <v>0</v>
      </c>
      <c r="L83" s="72">
        <f>Rozliczenie!L1557</f>
        <v>0</v>
      </c>
      <c r="M83" s="72">
        <f>Rozliczenie!M1557</f>
        <v>0</v>
      </c>
      <c r="N83" s="69">
        <f>Rozliczenie!N1557</f>
        <v>0</v>
      </c>
      <c r="O83" s="69">
        <f>Rozliczenie!O1557</f>
        <v>0</v>
      </c>
      <c r="P83" s="69">
        <f>Rozliczenie!P1557</f>
        <v>0</v>
      </c>
    </row>
    <row r="84" spans="1:16" x14ac:dyDescent="0.35">
      <c r="A84" s="70">
        <f>Rozliczenie!A114</f>
        <v>0</v>
      </c>
      <c r="B84">
        <f>Rozliczenie!B114</f>
        <v>0</v>
      </c>
      <c r="C84">
        <f>Rozliczenie!J114</f>
        <v>0</v>
      </c>
      <c r="D84" s="69">
        <f>Rozliczenie!M114</f>
        <v>0</v>
      </c>
      <c r="E84" s="69">
        <f>Rozliczenie!O114</f>
        <v>0</v>
      </c>
      <c r="F84" s="69">
        <f>Rozliczenie!F1558</f>
        <v>0</v>
      </c>
      <c r="G84" s="69">
        <f>Rozliczenie!G1558</f>
        <v>0</v>
      </c>
      <c r="H84" s="69">
        <f>Rozliczenie!H1558</f>
        <v>0</v>
      </c>
      <c r="I84" s="69">
        <f>Rozliczenie!I1558</f>
        <v>0</v>
      </c>
      <c r="J84" s="71">
        <f>Rozliczenie!J1558</f>
        <v>0</v>
      </c>
      <c r="K84" s="72">
        <f>Rozliczenie!K1558</f>
        <v>0</v>
      </c>
      <c r="L84" s="72">
        <f>Rozliczenie!L1558</f>
        <v>0</v>
      </c>
      <c r="M84" s="72">
        <f>Rozliczenie!M1558</f>
        <v>0</v>
      </c>
      <c r="N84" s="69">
        <f>Rozliczenie!N1558</f>
        <v>0</v>
      </c>
      <c r="O84" s="69">
        <f>Rozliczenie!O1558</f>
        <v>0</v>
      </c>
      <c r="P84" s="69">
        <f>Rozliczenie!P1558</f>
        <v>0</v>
      </c>
    </row>
    <row r="85" spans="1:16" x14ac:dyDescent="0.35">
      <c r="A85" s="70">
        <f>Rozliczenie!A115</f>
        <v>0</v>
      </c>
      <c r="B85">
        <f>Rozliczenie!B115</f>
        <v>0</v>
      </c>
      <c r="C85">
        <f>Rozliczenie!J115</f>
        <v>0</v>
      </c>
      <c r="D85" s="69">
        <f>Rozliczenie!M115</f>
        <v>0</v>
      </c>
      <c r="E85" s="69">
        <f>Rozliczenie!O115</f>
        <v>0</v>
      </c>
      <c r="F85" s="69">
        <f>Rozliczenie!F1559</f>
        <v>0</v>
      </c>
      <c r="G85" s="69">
        <f>Rozliczenie!G1559</f>
        <v>0</v>
      </c>
      <c r="H85" s="69">
        <f>Rozliczenie!H1559</f>
        <v>0</v>
      </c>
      <c r="I85" s="69">
        <f>Rozliczenie!I1559</f>
        <v>0</v>
      </c>
      <c r="J85" s="71">
        <f>Rozliczenie!J1559</f>
        <v>0</v>
      </c>
      <c r="K85" s="72">
        <f>Rozliczenie!K1559</f>
        <v>0</v>
      </c>
      <c r="L85" s="72">
        <f>Rozliczenie!L1559</f>
        <v>0</v>
      </c>
      <c r="M85" s="72">
        <f>Rozliczenie!M1559</f>
        <v>0</v>
      </c>
      <c r="N85" s="69">
        <f>Rozliczenie!N1559</f>
        <v>0</v>
      </c>
      <c r="O85" s="69">
        <f>Rozliczenie!O1559</f>
        <v>0</v>
      </c>
      <c r="P85" s="69">
        <f>Rozliczenie!P1559</f>
        <v>0</v>
      </c>
    </row>
    <row r="86" spans="1:16" x14ac:dyDescent="0.35">
      <c r="A86" s="70">
        <f>Rozliczenie!A116</f>
        <v>0</v>
      </c>
      <c r="B86">
        <f>Rozliczenie!B116</f>
        <v>0</v>
      </c>
      <c r="C86">
        <f>Rozliczenie!J116</f>
        <v>0</v>
      </c>
      <c r="D86" s="69">
        <f>Rozliczenie!M116</f>
        <v>0</v>
      </c>
      <c r="E86" s="69">
        <f>Rozliczenie!O116</f>
        <v>0</v>
      </c>
      <c r="F86" s="69">
        <f>Rozliczenie!F1560</f>
        <v>0</v>
      </c>
      <c r="G86" s="69">
        <f>Rozliczenie!G1560</f>
        <v>0</v>
      </c>
      <c r="H86" s="69">
        <f>Rozliczenie!H1560</f>
        <v>0</v>
      </c>
      <c r="I86" s="69">
        <f>Rozliczenie!I1560</f>
        <v>0</v>
      </c>
      <c r="J86" s="71">
        <f>Rozliczenie!J1560</f>
        <v>0</v>
      </c>
      <c r="K86" s="72">
        <f>Rozliczenie!K1560</f>
        <v>0</v>
      </c>
      <c r="L86" s="72">
        <f>Rozliczenie!L1560</f>
        <v>0</v>
      </c>
      <c r="M86" s="72">
        <f>Rozliczenie!M1560</f>
        <v>0</v>
      </c>
      <c r="N86" s="69">
        <f>Rozliczenie!N1560</f>
        <v>0</v>
      </c>
      <c r="O86" s="69">
        <f>Rozliczenie!O1560</f>
        <v>0</v>
      </c>
      <c r="P86" s="69">
        <f>Rozliczenie!P1560</f>
        <v>0</v>
      </c>
    </row>
    <row r="87" spans="1:16" x14ac:dyDescent="0.35">
      <c r="A87" s="70">
        <f>Rozliczenie!A117</f>
        <v>0</v>
      </c>
      <c r="B87">
        <f>Rozliczenie!B117</f>
        <v>0</v>
      </c>
      <c r="C87">
        <f>Rozliczenie!J117</f>
        <v>0</v>
      </c>
      <c r="D87" s="69">
        <f>Rozliczenie!M117</f>
        <v>0</v>
      </c>
      <c r="E87" s="69">
        <f>Rozliczenie!O117</f>
        <v>0</v>
      </c>
      <c r="F87" s="69">
        <f>Rozliczenie!F1561</f>
        <v>0</v>
      </c>
      <c r="G87" s="69">
        <f>Rozliczenie!G1561</f>
        <v>0</v>
      </c>
      <c r="H87" s="69">
        <f>Rozliczenie!H1561</f>
        <v>0</v>
      </c>
      <c r="I87" s="69">
        <f>Rozliczenie!I1561</f>
        <v>0</v>
      </c>
      <c r="J87" s="71">
        <f>Rozliczenie!J1561</f>
        <v>0</v>
      </c>
      <c r="K87" s="72">
        <f>Rozliczenie!K1561</f>
        <v>0</v>
      </c>
      <c r="L87" s="72">
        <f>Rozliczenie!L1561</f>
        <v>0</v>
      </c>
      <c r="M87" s="72">
        <f>Rozliczenie!M1561</f>
        <v>0</v>
      </c>
      <c r="N87" s="69">
        <f>Rozliczenie!N1561</f>
        <v>0</v>
      </c>
      <c r="O87" s="69">
        <f>Rozliczenie!O1561</f>
        <v>0</v>
      </c>
      <c r="P87" s="69">
        <f>Rozliczenie!P1561</f>
        <v>0</v>
      </c>
    </row>
    <row r="88" spans="1:16" x14ac:dyDescent="0.35">
      <c r="A88" s="70">
        <f>Rozliczenie!A118</f>
        <v>0</v>
      </c>
      <c r="B88">
        <f>Rozliczenie!B118</f>
        <v>0</v>
      </c>
      <c r="C88">
        <f>Rozliczenie!J118</f>
        <v>0</v>
      </c>
      <c r="D88" s="69">
        <f>Rozliczenie!M118</f>
        <v>0</v>
      </c>
      <c r="E88" s="69">
        <f>Rozliczenie!O118</f>
        <v>0</v>
      </c>
      <c r="F88" s="69">
        <f>Rozliczenie!F1562</f>
        <v>0</v>
      </c>
      <c r="G88" s="69">
        <f>Rozliczenie!G1562</f>
        <v>0</v>
      </c>
      <c r="H88" s="69">
        <f>Rozliczenie!H1562</f>
        <v>0</v>
      </c>
      <c r="I88" s="69">
        <f>Rozliczenie!I1562</f>
        <v>0</v>
      </c>
      <c r="J88" s="71">
        <f>Rozliczenie!J1562</f>
        <v>0</v>
      </c>
      <c r="K88" s="72">
        <f>Rozliczenie!K1562</f>
        <v>0</v>
      </c>
      <c r="L88" s="72">
        <f>Rozliczenie!L1562</f>
        <v>0</v>
      </c>
      <c r="M88" s="72">
        <f>Rozliczenie!M1562</f>
        <v>0</v>
      </c>
      <c r="N88" s="69">
        <f>Rozliczenie!N1562</f>
        <v>0</v>
      </c>
      <c r="O88" s="69">
        <f>Rozliczenie!O1562</f>
        <v>0</v>
      </c>
      <c r="P88" s="69">
        <f>Rozliczenie!P1562</f>
        <v>0</v>
      </c>
    </row>
    <row r="89" spans="1:16" x14ac:dyDescent="0.35">
      <c r="A89" s="70">
        <f>Rozliczenie!A119</f>
        <v>0</v>
      </c>
      <c r="B89">
        <f>Rozliczenie!B119</f>
        <v>0</v>
      </c>
      <c r="C89">
        <f>Rozliczenie!J119</f>
        <v>0</v>
      </c>
      <c r="D89" s="69">
        <f>Rozliczenie!M119</f>
        <v>0</v>
      </c>
      <c r="E89" s="69">
        <f>Rozliczenie!O119</f>
        <v>0</v>
      </c>
      <c r="F89" s="69">
        <f>Rozliczenie!F1563</f>
        <v>0</v>
      </c>
      <c r="G89" s="69">
        <f>Rozliczenie!G1563</f>
        <v>0</v>
      </c>
      <c r="H89" s="69">
        <f>Rozliczenie!H1563</f>
        <v>0</v>
      </c>
      <c r="I89" s="69">
        <f>Rozliczenie!I1563</f>
        <v>0</v>
      </c>
      <c r="J89" s="71">
        <f>Rozliczenie!J1563</f>
        <v>0</v>
      </c>
      <c r="K89" s="72">
        <f>Rozliczenie!K1563</f>
        <v>0</v>
      </c>
      <c r="L89" s="72">
        <f>Rozliczenie!L1563</f>
        <v>0</v>
      </c>
      <c r="M89" s="72">
        <f>Rozliczenie!M1563</f>
        <v>0</v>
      </c>
      <c r="N89" s="69">
        <f>Rozliczenie!N1563</f>
        <v>0</v>
      </c>
      <c r="O89" s="69">
        <f>Rozliczenie!O1563</f>
        <v>0</v>
      </c>
      <c r="P89" s="69">
        <f>Rozliczenie!P1563</f>
        <v>0</v>
      </c>
    </row>
    <row r="90" spans="1:16" x14ac:dyDescent="0.35">
      <c r="A90" s="70">
        <f>Rozliczenie!A120</f>
        <v>0</v>
      </c>
      <c r="B90">
        <f>Rozliczenie!B120</f>
        <v>0</v>
      </c>
      <c r="C90">
        <f>Rozliczenie!J120</f>
        <v>0</v>
      </c>
      <c r="D90" s="69">
        <f>Rozliczenie!M120</f>
        <v>0</v>
      </c>
      <c r="E90" s="69">
        <f>Rozliczenie!O120</f>
        <v>0</v>
      </c>
      <c r="F90" s="69">
        <f>Rozliczenie!F1564</f>
        <v>0</v>
      </c>
      <c r="G90" s="69">
        <f>Rozliczenie!G1564</f>
        <v>0</v>
      </c>
      <c r="H90" s="69">
        <f>Rozliczenie!H1564</f>
        <v>0</v>
      </c>
      <c r="I90" s="69">
        <f>Rozliczenie!I1564</f>
        <v>0</v>
      </c>
      <c r="J90" s="71">
        <f>Rozliczenie!J1564</f>
        <v>0</v>
      </c>
      <c r="K90" s="72">
        <f>Rozliczenie!K1564</f>
        <v>0</v>
      </c>
      <c r="L90" s="72">
        <f>Rozliczenie!L1564</f>
        <v>0</v>
      </c>
      <c r="M90" s="72">
        <f>Rozliczenie!M1564</f>
        <v>0</v>
      </c>
      <c r="N90" s="69">
        <f>Rozliczenie!N1564</f>
        <v>0</v>
      </c>
      <c r="O90" s="69">
        <f>Rozliczenie!O1564</f>
        <v>0</v>
      </c>
      <c r="P90" s="69">
        <f>Rozliczenie!P1564</f>
        <v>0</v>
      </c>
    </row>
    <row r="91" spans="1:16" x14ac:dyDescent="0.35">
      <c r="A91" s="70">
        <f>Rozliczenie!A121</f>
        <v>0</v>
      </c>
      <c r="B91">
        <f>Rozliczenie!B121</f>
        <v>0</v>
      </c>
      <c r="C91">
        <f>Rozliczenie!J121</f>
        <v>0</v>
      </c>
      <c r="D91" s="69">
        <f>Rozliczenie!M121</f>
        <v>0</v>
      </c>
      <c r="E91" s="69">
        <f>Rozliczenie!O121</f>
        <v>0</v>
      </c>
      <c r="F91" s="69">
        <f>Rozliczenie!F1565</f>
        <v>0</v>
      </c>
      <c r="G91" s="69">
        <f>Rozliczenie!G1565</f>
        <v>0</v>
      </c>
      <c r="H91" s="69">
        <f>Rozliczenie!H1565</f>
        <v>0</v>
      </c>
      <c r="I91" s="69">
        <f>Rozliczenie!I1565</f>
        <v>0</v>
      </c>
      <c r="J91" s="71">
        <f>Rozliczenie!J1565</f>
        <v>0</v>
      </c>
      <c r="K91" s="72">
        <f>Rozliczenie!K1565</f>
        <v>0</v>
      </c>
      <c r="L91" s="72">
        <f>Rozliczenie!L1565</f>
        <v>0</v>
      </c>
      <c r="M91" s="72">
        <f>Rozliczenie!M1565</f>
        <v>0</v>
      </c>
      <c r="N91" s="69">
        <f>Rozliczenie!N1565</f>
        <v>0</v>
      </c>
      <c r="O91" s="69">
        <f>Rozliczenie!O1565</f>
        <v>0</v>
      </c>
      <c r="P91" s="69">
        <f>Rozliczenie!P1565</f>
        <v>0</v>
      </c>
    </row>
    <row r="92" spans="1:16" x14ac:dyDescent="0.35">
      <c r="A92" s="70">
        <f>Rozliczenie!A122</f>
        <v>0</v>
      </c>
      <c r="B92">
        <f>Rozliczenie!B122</f>
        <v>0</v>
      </c>
      <c r="C92">
        <f>Rozliczenie!J122</f>
        <v>0</v>
      </c>
      <c r="D92" s="69">
        <f>Rozliczenie!M122</f>
        <v>0</v>
      </c>
      <c r="E92" s="69">
        <f>Rozliczenie!O122</f>
        <v>0</v>
      </c>
      <c r="F92" s="69">
        <f>Rozliczenie!F1566</f>
        <v>0</v>
      </c>
      <c r="G92" s="69">
        <f>Rozliczenie!G1566</f>
        <v>0</v>
      </c>
      <c r="H92" s="69">
        <f>Rozliczenie!H1566</f>
        <v>0</v>
      </c>
      <c r="I92" s="69">
        <f>Rozliczenie!I1566</f>
        <v>0</v>
      </c>
      <c r="J92" s="71">
        <f>Rozliczenie!J1566</f>
        <v>0</v>
      </c>
      <c r="K92" s="72">
        <f>Rozliczenie!K1566</f>
        <v>0</v>
      </c>
      <c r="L92" s="72">
        <f>Rozliczenie!L1566</f>
        <v>0</v>
      </c>
      <c r="M92" s="72">
        <f>Rozliczenie!M1566</f>
        <v>0</v>
      </c>
      <c r="N92" s="69">
        <f>Rozliczenie!N1566</f>
        <v>0</v>
      </c>
      <c r="O92" s="69">
        <f>Rozliczenie!O1566</f>
        <v>0</v>
      </c>
      <c r="P92" s="69">
        <f>Rozliczenie!P1566</f>
        <v>0</v>
      </c>
    </row>
    <row r="93" spans="1:16" x14ac:dyDescent="0.35">
      <c r="A93" s="70">
        <f>Rozliczenie!A123</f>
        <v>0</v>
      </c>
      <c r="B93">
        <f>Rozliczenie!B123</f>
        <v>0</v>
      </c>
      <c r="C93">
        <f>Rozliczenie!J123</f>
        <v>0</v>
      </c>
      <c r="D93" s="69">
        <f>Rozliczenie!M123</f>
        <v>0</v>
      </c>
      <c r="E93" s="69">
        <f>Rozliczenie!O123</f>
        <v>0</v>
      </c>
      <c r="F93" s="69">
        <f>Rozliczenie!F1567</f>
        <v>0</v>
      </c>
      <c r="G93" s="69">
        <f>Rozliczenie!G1567</f>
        <v>0</v>
      </c>
      <c r="H93" s="69">
        <f>Rozliczenie!H1567</f>
        <v>0</v>
      </c>
      <c r="I93" s="69">
        <f>Rozliczenie!I1567</f>
        <v>0</v>
      </c>
      <c r="J93" s="71">
        <f>Rozliczenie!J1567</f>
        <v>0</v>
      </c>
      <c r="K93" s="72">
        <f>Rozliczenie!K1567</f>
        <v>0</v>
      </c>
      <c r="L93" s="72">
        <f>Rozliczenie!L1567</f>
        <v>0</v>
      </c>
      <c r="M93" s="72">
        <f>Rozliczenie!M1567</f>
        <v>0</v>
      </c>
      <c r="N93" s="69">
        <f>Rozliczenie!N1567</f>
        <v>0</v>
      </c>
      <c r="O93" s="69">
        <f>Rozliczenie!O1567</f>
        <v>0</v>
      </c>
      <c r="P93" s="69">
        <f>Rozliczenie!P1567</f>
        <v>0</v>
      </c>
    </row>
    <row r="94" spans="1:16" x14ac:dyDescent="0.35">
      <c r="A94" s="70">
        <f>Rozliczenie!A124</f>
        <v>0</v>
      </c>
      <c r="B94">
        <f>Rozliczenie!B124</f>
        <v>0</v>
      </c>
      <c r="C94">
        <f>Rozliczenie!J124</f>
        <v>0</v>
      </c>
      <c r="D94" s="69">
        <f>Rozliczenie!M124</f>
        <v>0</v>
      </c>
      <c r="E94" s="69">
        <f>Rozliczenie!O124</f>
        <v>0</v>
      </c>
      <c r="F94" s="69">
        <f>Rozliczenie!F1568</f>
        <v>0</v>
      </c>
      <c r="G94" s="69">
        <f>Rozliczenie!G1568</f>
        <v>0</v>
      </c>
      <c r="H94" s="69">
        <f>Rozliczenie!H1568</f>
        <v>0</v>
      </c>
      <c r="I94" s="69">
        <f>Rozliczenie!I1568</f>
        <v>0</v>
      </c>
      <c r="J94" s="71">
        <f>Rozliczenie!J1568</f>
        <v>0</v>
      </c>
      <c r="K94" s="72">
        <f>Rozliczenie!K1568</f>
        <v>0</v>
      </c>
      <c r="L94" s="72">
        <f>Rozliczenie!L1568</f>
        <v>0</v>
      </c>
      <c r="M94" s="72">
        <f>Rozliczenie!M1568</f>
        <v>0</v>
      </c>
      <c r="N94" s="69">
        <f>Rozliczenie!N1568</f>
        <v>0</v>
      </c>
      <c r="O94" s="69">
        <f>Rozliczenie!O1568</f>
        <v>0</v>
      </c>
      <c r="P94" s="69">
        <f>Rozliczenie!P1568</f>
        <v>0</v>
      </c>
    </row>
    <row r="95" spans="1:16" x14ac:dyDescent="0.35">
      <c r="A95" s="70">
        <f>Rozliczenie!A125</f>
        <v>0</v>
      </c>
      <c r="B95">
        <f>Rozliczenie!B125</f>
        <v>0</v>
      </c>
      <c r="C95">
        <f>Rozliczenie!J125</f>
        <v>0</v>
      </c>
      <c r="D95" s="69">
        <f>Rozliczenie!M125</f>
        <v>0</v>
      </c>
      <c r="E95" s="69">
        <f>Rozliczenie!O125</f>
        <v>0</v>
      </c>
      <c r="F95" s="69">
        <f>Rozliczenie!F1569</f>
        <v>0</v>
      </c>
      <c r="G95" s="69">
        <f>Rozliczenie!G1569</f>
        <v>0</v>
      </c>
      <c r="H95" s="69">
        <f>Rozliczenie!H1569</f>
        <v>0</v>
      </c>
      <c r="I95" s="69">
        <f>Rozliczenie!I1569</f>
        <v>0</v>
      </c>
      <c r="J95" s="71">
        <f>Rozliczenie!J1569</f>
        <v>0</v>
      </c>
      <c r="K95" s="72">
        <f>Rozliczenie!K1569</f>
        <v>0</v>
      </c>
      <c r="L95" s="72">
        <f>Rozliczenie!L1569</f>
        <v>0</v>
      </c>
      <c r="M95" s="72">
        <f>Rozliczenie!M1569</f>
        <v>0</v>
      </c>
      <c r="N95" s="69">
        <f>Rozliczenie!N1569</f>
        <v>0</v>
      </c>
      <c r="O95" s="69">
        <f>Rozliczenie!O1569</f>
        <v>0</v>
      </c>
      <c r="P95" s="69">
        <f>Rozliczenie!P1569</f>
        <v>0</v>
      </c>
    </row>
    <row r="96" spans="1:16" x14ac:dyDescent="0.35">
      <c r="A96" s="70">
        <f>Rozliczenie!A126</f>
        <v>0</v>
      </c>
      <c r="B96">
        <f>Rozliczenie!B126</f>
        <v>0</v>
      </c>
      <c r="C96">
        <f>Rozliczenie!J126</f>
        <v>0</v>
      </c>
      <c r="D96" s="69">
        <f>Rozliczenie!M126</f>
        <v>0</v>
      </c>
      <c r="E96" s="69">
        <f>Rozliczenie!O126</f>
        <v>0</v>
      </c>
      <c r="F96" s="69">
        <f>Rozliczenie!F1570</f>
        <v>0</v>
      </c>
      <c r="G96" s="69">
        <f>Rozliczenie!G1570</f>
        <v>0</v>
      </c>
      <c r="H96" s="69">
        <f>Rozliczenie!H1570</f>
        <v>0</v>
      </c>
      <c r="I96" s="69">
        <f>Rozliczenie!I1570</f>
        <v>0</v>
      </c>
      <c r="J96" s="71">
        <f>Rozliczenie!J1570</f>
        <v>0</v>
      </c>
      <c r="K96" s="72">
        <f>Rozliczenie!K1570</f>
        <v>0</v>
      </c>
      <c r="L96" s="72">
        <f>Rozliczenie!L1570</f>
        <v>0</v>
      </c>
      <c r="M96" s="72">
        <f>Rozliczenie!M1570</f>
        <v>0</v>
      </c>
      <c r="N96" s="69">
        <f>Rozliczenie!N1570</f>
        <v>0</v>
      </c>
      <c r="O96" s="69">
        <f>Rozliczenie!O1570</f>
        <v>0</v>
      </c>
      <c r="P96" s="69">
        <f>Rozliczenie!P1570</f>
        <v>0</v>
      </c>
    </row>
    <row r="97" spans="1:16" x14ac:dyDescent="0.35">
      <c r="A97" s="70">
        <f>Rozliczenie!A127</f>
        <v>0</v>
      </c>
      <c r="B97">
        <f>Rozliczenie!B127</f>
        <v>0</v>
      </c>
      <c r="C97">
        <f>Rozliczenie!J127</f>
        <v>0</v>
      </c>
      <c r="D97" s="69">
        <f>Rozliczenie!M127</f>
        <v>0</v>
      </c>
      <c r="E97" s="69">
        <f>Rozliczenie!O127</f>
        <v>0</v>
      </c>
      <c r="F97" s="69">
        <f>Rozliczenie!F1571</f>
        <v>0</v>
      </c>
      <c r="G97" s="69">
        <f>Rozliczenie!G1571</f>
        <v>0</v>
      </c>
      <c r="H97" s="69">
        <f>Rozliczenie!H1571</f>
        <v>0</v>
      </c>
      <c r="I97" s="69">
        <f>Rozliczenie!I1571</f>
        <v>0</v>
      </c>
      <c r="J97" s="71">
        <f>Rozliczenie!J1571</f>
        <v>0</v>
      </c>
      <c r="K97" s="72">
        <f>Rozliczenie!K1571</f>
        <v>0</v>
      </c>
      <c r="L97" s="72">
        <f>Rozliczenie!L1571</f>
        <v>0</v>
      </c>
      <c r="M97" s="72">
        <f>Rozliczenie!M1571</f>
        <v>0</v>
      </c>
      <c r="N97" s="69">
        <f>Rozliczenie!N1571</f>
        <v>0</v>
      </c>
      <c r="O97" s="69">
        <f>Rozliczenie!O1571</f>
        <v>0</v>
      </c>
      <c r="P97" s="69">
        <f>Rozliczenie!P1571</f>
        <v>0</v>
      </c>
    </row>
    <row r="98" spans="1:16" x14ac:dyDescent="0.35">
      <c r="A98" s="70">
        <f>Rozliczenie!A128</f>
        <v>0</v>
      </c>
      <c r="B98">
        <f>Rozliczenie!B128</f>
        <v>0</v>
      </c>
      <c r="C98">
        <f>Rozliczenie!J128</f>
        <v>0</v>
      </c>
      <c r="D98" s="69">
        <f>Rozliczenie!M128</f>
        <v>0</v>
      </c>
      <c r="E98" s="69">
        <f>Rozliczenie!O128</f>
        <v>0</v>
      </c>
      <c r="F98" s="69">
        <f>Rozliczenie!F1572</f>
        <v>0</v>
      </c>
      <c r="G98" s="69">
        <f>Rozliczenie!G1572</f>
        <v>0</v>
      </c>
      <c r="H98" s="69">
        <f>Rozliczenie!H1572</f>
        <v>0</v>
      </c>
      <c r="I98" s="69">
        <f>Rozliczenie!I1572</f>
        <v>0</v>
      </c>
      <c r="J98" s="71">
        <f>Rozliczenie!J1572</f>
        <v>0</v>
      </c>
      <c r="K98" s="72">
        <f>Rozliczenie!K1572</f>
        <v>0</v>
      </c>
      <c r="L98" s="72">
        <f>Rozliczenie!L1572</f>
        <v>0</v>
      </c>
      <c r="M98" s="72">
        <f>Rozliczenie!M1572</f>
        <v>0</v>
      </c>
      <c r="N98" s="69">
        <f>Rozliczenie!N1572</f>
        <v>0</v>
      </c>
      <c r="O98" s="69">
        <f>Rozliczenie!O1572</f>
        <v>0</v>
      </c>
      <c r="P98" s="69">
        <f>Rozliczenie!P1572</f>
        <v>0</v>
      </c>
    </row>
    <row r="99" spans="1:16" x14ac:dyDescent="0.35">
      <c r="A99" s="70">
        <f>Rozliczenie!A129</f>
        <v>0</v>
      </c>
      <c r="B99">
        <f>Rozliczenie!B129</f>
        <v>0</v>
      </c>
      <c r="C99">
        <f>Rozliczenie!J129</f>
        <v>0</v>
      </c>
      <c r="D99" s="69">
        <f>Rozliczenie!M129</f>
        <v>0</v>
      </c>
      <c r="E99" s="69">
        <f>Rozliczenie!O129</f>
        <v>0</v>
      </c>
      <c r="F99" s="69">
        <f>Rozliczenie!F1573</f>
        <v>0</v>
      </c>
      <c r="G99" s="69">
        <f>Rozliczenie!G1573</f>
        <v>0</v>
      </c>
      <c r="H99" s="69">
        <f>Rozliczenie!H1573</f>
        <v>0</v>
      </c>
      <c r="I99" s="69">
        <f>Rozliczenie!I1573</f>
        <v>0</v>
      </c>
      <c r="J99" s="71">
        <f>Rozliczenie!J1573</f>
        <v>0</v>
      </c>
      <c r="K99" s="72">
        <f>Rozliczenie!K1573</f>
        <v>0</v>
      </c>
      <c r="L99" s="72">
        <f>Rozliczenie!L1573</f>
        <v>0</v>
      </c>
      <c r="M99" s="72">
        <f>Rozliczenie!M1573</f>
        <v>0</v>
      </c>
      <c r="N99" s="69">
        <f>Rozliczenie!N1573</f>
        <v>0</v>
      </c>
      <c r="O99" s="69">
        <f>Rozliczenie!O1573</f>
        <v>0</v>
      </c>
      <c r="P99" s="69">
        <f>Rozliczenie!P1573</f>
        <v>0</v>
      </c>
    </row>
    <row r="100" spans="1:16" x14ac:dyDescent="0.35">
      <c r="A100" s="70">
        <f>Rozliczenie!A130</f>
        <v>0</v>
      </c>
      <c r="B100">
        <f>Rozliczenie!B130</f>
        <v>0</v>
      </c>
      <c r="C100">
        <f>Rozliczenie!J130</f>
        <v>0</v>
      </c>
      <c r="D100" s="69">
        <f>Rozliczenie!M130</f>
        <v>0</v>
      </c>
      <c r="E100" s="69">
        <f>Rozliczenie!O130</f>
        <v>0</v>
      </c>
      <c r="F100" s="69">
        <f>Rozliczenie!F1574</f>
        <v>0</v>
      </c>
      <c r="G100" s="69">
        <f>Rozliczenie!G1574</f>
        <v>0</v>
      </c>
      <c r="H100" s="69">
        <f>Rozliczenie!H1574</f>
        <v>0</v>
      </c>
      <c r="I100" s="69">
        <f>Rozliczenie!I1574</f>
        <v>0</v>
      </c>
      <c r="J100" s="71">
        <f>Rozliczenie!J1574</f>
        <v>0</v>
      </c>
      <c r="K100" s="72">
        <f>Rozliczenie!K1574</f>
        <v>0</v>
      </c>
      <c r="L100" s="72">
        <f>Rozliczenie!L1574</f>
        <v>0</v>
      </c>
      <c r="M100" s="72">
        <f>Rozliczenie!M1574</f>
        <v>0</v>
      </c>
      <c r="N100" s="69">
        <f>Rozliczenie!N1574</f>
        <v>0</v>
      </c>
      <c r="O100" s="69">
        <f>Rozliczenie!O1574</f>
        <v>0</v>
      </c>
      <c r="P100" s="69">
        <f>Rozliczenie!P1574</f>
        <v>0</v>
      </c>
    </row>
    <row r="101" spans="1:16" x14ac:dyDescent="0.35">
      <c r="A101" s="70">
        <f>Rozliczenie!A131</f>
        <v>0</v>
      </c>
      <c r="B101">
        <f>Rozliczenie!B131</f>
        <v>0</v>
      </c>
      <c r="C101">
        <f>Rozliczenie!J131</f>
        <v>0</v>
      </c>
      <c r="D101" s="69">
        <f>Rozliczenie!M131</f>
        <v>0</v>
      </c>
      <c r="E101" s="69">
        <f>Rozliczenie!O131</f>
        <v>0</v>
      </c>
      <c r="F101" s="69">
        <f>Rozliczenie!F1575</f>
        <v>0</v>
      </c>
      <c r="G101" s="69">
        <f>Rozliczenie!G1575</f>
        <v>0</v>
      </c>
      <c r="H101" s="69">
        <f>Rozliczenie!H1575</f>
        <v>0</v>
      </c>
      <c r="I101" s="69">
        <f>Rozliczenie!I1575</f>
        <v>0</v>
      </c>
      <c r="J101" s="71">
        <f>Rozliczenie!J1575</f>
        <v>0</v>
      </c>
      <c r="K101" s="72">
        <f>Rozliczenie!K1575</f>
        <v>0</v>
      </c>
      <c r="L101" s="72">
        <f>Rozliczenie!L1575</f>
        <v>0</v>
      </c>
      <c r="M101" s="72">
        <f>Rozliczenie!M1575</f>
        <v>0</v>
      </c>
      <c r="N101" s="69">
        <f>Rozliczenie!N1575</f>
        <v>0</v>
      </c>
      <c r="O101" s="69">
        <f>Rozliczenie!O1575</f>
        <v>0</v>
      </c>
      <c r="P101" s="69">
        <f>Rozliczenie!P1575</f>
        <v>0</v>
      </c>
    </row>
    <row r="102" spans="1:16" x14ac:dyDescent="0.35">
      <c r="A102" s="236" t="s">
        <v>1426</v>
      </c>
      <c r="B102" s="235"/>
      <c r="C102" s="235"/>
      <c r="D102" s="237">
        <f>SUM(D2:D101)</f>
        <v>0</v>
      </c>
      <c r="E102" s="237">
        <f>SUM(E2:E101)</f>
        <v>0</v>
      </c>
      <c r="F102" s="238">
        <f>Rozliczenie!F1576</f>
        <v>0</v>
      </c>
      <c r="G102" s="238">
        <f>Rozliczenie!G1576</f>
        <v>0</v>
      </c>
      <c r="H102" s="238">
        <f>Rozliczenie!H1576</f>
        <v>0</v>
      </c>
      <c r="I102" s="238">
        <f>Rozliczenie!I1576</f>
        <v>0</v>
      </c>
      <c r="J102" s="239">
        <f>Rozliczenie!J1576</f>
        <v>0</v>
      </c>
      <c r="K102" s="240">
        <f>Rozliczenie!K1576</f>
        <v>0</v>
      </c>
      <c r="L102" s="240">
        <f>Rozliczenie!L1576</f>
        <v>0</v>
      </c>
      <c r="M102" s="240">
        <f>Rozliczenie!M1576</f>
        <v>0</v>
      </c>
      <c r="N102" s="238">
        <f>Rozliczenie!N1576</f>
        <v>0</v>
      </c>
      <c r="O102" s="238">
        <f>Rozliczenie!O1576</f>
        <v>0</v>
      </c>
      <c r="P102" s="238">
        <f>Rozliczenie!P1576</f>
        <v>0</v>
      </c>
    </row>
  </sheetData>
  <customSheetViews>
    <customSheetView guid="{E2CA3BA4-8D76-48E8-9723-93E9D6FE16B2}" state="hidden">
      <pane ySplit="1" topLeftCell="A2" activePane="bottomLeft" state="frozen"/>
      <selection pane="bottomLeft" activeCell="Q1" sqref="Q1:Q1048576"/>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96738-4D86-4D98-8BE1-54D5B71DAAC7}">
  <dimension ref="A1:AO2"/>
  <sheetViews>
    <sheetView topLeftCell="AE1" workbookViewId="0">
      <selection activeCell="AO3" sqref="AO3"/>
    </sheetView>
  </sheetViews>
  <sheetFormatPr defaultRowHeight="14.5" x14ac:dyDescent="0.35"/>
  <cols>
    <col min="1" max="1" width="21.54296875" bestFit="1" customWidth="1"/>
    <col min="2" max="2" width="15.1796875" customWidth="1"/>
    <col min="3" max="3" width="16.1796875" customWidth="1"/>
    <col min="4" max="4" width="15.26953125" customWidth="1"/>
    <col min="5" max="5" width="13.453125" customWidth="1"/>
    <col min="6" max="6" width="15.453125" customWidth="1"/>
    <col min="7" max="7" width="13.453125" customWidth="1"/>
    <col min="8" max="8" width="12.81640625" customWidth="1"/>
    <col min="9" max="9" width="14.26953125" customWidth="1"/>
    <col min="10" max="11" width="18.81640625" customWidth="1"/>
    <col min="12" max="12" width="13.453125" customWidth="1"/>
    <col min="13" max="13" width="9.81640625" customWidth="1"/>
    <col min="14" max="14" width="10.81640625" bestFit="1" customWidth="1"/>
    <col min="15" max="17" width="11.81640625" bestFit="1" customWidth="1"/>
    <col min="21" max="22" width="11.81640625" bestFit="1" customWidth="1"/>
    <col min="23" max="23" width="11.54296875" bestFit="1" customWidth="1"/>
    <col min="24" max="24" width="19.1796875" customWidth="1"/>
    <col min="25" max="25" width="20.54296875" customWidth="1"/>
    <col min="26" max="26" width="22" customWidth="1"/>
    <col min="27" max="27" width="19.54296875" customWidth="1"/>
    <col min="28" max="28" width="31.26953125" customWidth="1"/>
    <col min="29" max="29" width="18.453125" customWidth="1"/>
    <col min="30" max="30" width="14" customWidth="1"/>
    <col min="35" max="35" width="16.453125" customWidth="1"/>
    <col min="36" max="36" width="21.26953125" customWidth="1"/>
    <col min="37" max="37" width="23.54296875" customWidth="1"/>
    <col min="38" max="38" width="15.7265625" customWidth="1"/>
    <col min="39" max="39" width="16.453125" customWidth="1"/>
    <col min="40" max="40" width="24.1796875" customWidth="1"/>
  </cols>
  <sheetData>
    <row r="1" spans="1:41" ht="90" customHeight="1" x14ac:dyDescent="0.35">
      <c r="A1" s="248" t="s">
        <v>8</v>
      </c>
      <c r="B1" s="248" t="s">
        <v>7</v>
      </c>
      <c r="C1" s="248" t="s">
        <v>9</v>
      </c>
      <c r="D1" s="248" t="s">
        <v>2</v>
      </c>
      <c r="E1" s="248" t="s">
        <v>6</v>
      </c>
      <c r="F1" s="248" t="s">
        <v>4</v>
      </c>
      <c r="G1" s="248" t="s">
        <v>142</v>
      </c>
      <c r="H1" s="248" t="s">
        <v>11</v>
      </c>
      <c r="I1" s="248" t="s">
        <v>3</v>
      </c>
      <c r="J1" s="248" t="s">
        <v>5</v>
      </c>
      <c r="K1" s="248" t="s">
        <v>160</v>
      </c>
      <c r="L1" s="248" t="s">
        <v>141</v>
      </c>
      <c r="M1" s="248" t="s">
        <v>140</v>
      </c>
      <c r="N1" s="249" t="s">
        <v>146</v>
      </c>
      <c r="O1" s="249" t="s">
        <v>147</v>
      </c>
      <c r="P1" s="249" t="s">
        <v>148</v>
      </c>
      <c r="Q1" s="249" t="s">
        <v>149</v>
      </c>
      <c r="R1" s="249" t="s">
        <v>150</v>
      </c>
      <c r="S1" s="249" t="s">
        <v>151</v>
      </c>
      <c r="T1" s="249" t="s">
        <v>152</v>
      </c>
      <c r="U1" s="249" t="s">
        <v>153</v>
      </c>
      <c r="V1" s="249" t="s">
        <v>154</v>
      </c>
      <c r="W1" s="249" t="s">
        <v>155</v>
      </c>
      <c r="X1" s="249" t="s">
        <v>36</v>
      </c>
      <c r="Y1" s="249" t="s">
        <v>37</v>
      </c>
      <c r="Z1" s="249" t="s">
        <v>38</v>
      </c>
      <c r="AA1" s="249" t="s">
        <v>39</v>
      </c>
      <c r="AB1" s="249" t="s">
        <v>45</v>
      </c>
      <c r="AC1" s="249" t="s">
        <v>40</v>
      </c>
      <c r="AD1" s="249" t="s">
        <v>41</v>
      </c>
      <c r="AE1" s="249" t="s">
        <v>135</v>
      </c>
      <c r="AF1" s="249" t="s">
        <v>159</v>
      </c>
      <c r="AG1" s="249" t="s">
        <v>134</v>
      </c>
      <c r="AH1" s="249" t="s">
        <v>133</v>
      </c>
      <c r="AI1" s="74" t="str">
        <f>'Załącznik nr 1 do wniosku'!G30</f>
        <v>Kwota dokumentu</v>
      </c>
      <c r="AJ1" s="74" t="str">
        <f>'Załącznik nr 1 do wniosku'!H30</f>
        <v>Kwota dokumentu opłacona ze środków dopłaty</v>
      </c>
      <c r="AK1" s="74" t="str">
        <f>'Załącznik nr 1 do wniosku'!I30</f>
        <v>Kwota dokumentu opłacona ze środków własnych (bez rozsądnego zysku)</v>
      </c>
      <c r="AL1" s="74" t="str">
        <f>'Załącznik nr 1 do wniosku'!J30</f>
        <v>Kwota rozsądnego zysku</v>
      </c>
      <c r="AM1" s="244" t="str">
        <f>'Załącznik nr 2 do wniosku '!F29</f>
        <v>Osiągnięty wynik finansowy -deficyt</v>
      </c>
      <c r="AN1" s="244" t="str">
        <f>'Załącznik nr 2 do wniosku '!H29</f>
        <v>Zrealizowana praca eksploatacyjna w okresie objętym rozliczeniem [wzkm]</v>
      </c>
      <c r="AO1" s="244" t="s">
        <v>1444</v>
      </c>
    </row>
    <row r="2" spans="1:41" x14ac:dyDescent="0.35">
      <c r="A2" s="70" t="str">
        <f>Rozliczenie!C7</f>
        <v/>
      </c>
      <c r="B2" s="73" t="str">
        <f>Rozliczenie!C8</f>
        <v/>
      </c>
      <c r="C2" s="73" t="str">
        <f>Rozliczenie!C9</f>
        <v/>
      </c>
      <c r="D2" s="70" t="str">
        <f>Rozliczenie!C10</f>
        <v/>
      </c>
      <c r="E2" s="70" t="str">
        <f>Rozliczenie!C11</f>
        <v/>
      </c>
      <c r="F2" s="70" t="str">
        <f>Rozliczenie!C12</f>
        <v>Mazowieckie</v>
      </c>
      <c r="G2" s="70">
        <f>Rozliczenie!C15</f>
        <v>0</v>
      </c>
      <c r="H2" s="70">
        <f>Rozliczenie!C16</f>
        <v>0</v>
      </c>
      <c r="I2" s="70">
        <f>Rozliczenie!C17</f>
        <v>0</v>
      </c>
      <c r="J2" s="70">
        <f>Rozliczenie!C18</f>
        <v>0</v>
      </c>
      <c r="K2" s="70" t="str">
        <f>Rozliczenie!C13</f>
        <v/>
      </c>
      <c r="L2" s="70">
        <f>Rozliczenie!M27</f>
        <v>0</v>
      </c>
      <c r="M2" s="71">
        <f>Rozliczenie!M28</f>
        <v>0</v>
      </c>
      <c r="N2" s="69">
        <f>Rozliczenie!F1576</f>
        <v>0</v>
      </c>
      <c r="O2" s="69">
        <f>Rozliczenie!G1576</f>
        <v>0</v>
      </c>
      <c r="P2" s="69">
        <f>Rozliczenie!H1576</f>
        <v>0</v>
      </c>
      <c r="Q2" s="69">
        <f>Rozliczenie!I1576</f>
        <v>0</v>
      </c>
      <c r="R2" s="245">
        <f>Rozliczenie!K1576</f>
        <v>0</v>
      </c>
      <c r="S2" s="245">
        <f>Rozliczenie!L1576</f>
        <v>0</v>
      </c>
      <c r="T2" s="72">
        <f>Rozliczenie!M1576</f>
        <v>0</v>
      </c>
      <c r="U2" s="69">
        <f>Rozliczenie!N1576</f>
        <v>0</v>
      </c>
      <c r="V2" s="69">
        <f>Rozliczenie!O1576</f>
        <v>0</v>
      </c>
      <c r="W2" s="69">
        <f>Rozliczenie!P1576</f>
        <v>0</v>
      </c>
      <c r="X2" s="69">
        <f>Rozliczenie!K1596</f>
        <v>0</v>
      </c>
      <c r="Y2" s="69">
        <f>Rozliczenie!K1597</f>
        <v>0</v>
      </c>
      <c r="Z2" s="69">
        <f>Rozliczenie!K1598</f>
        <v>0</v>
      </c>
      <c r="AA2" s="69">
        <f>Rozliczenie!K1599</f>
        <v>0</v>
      </c>
      <c r="AB2" s="69">
        <f>Rozliczenie!K1600</f>
        <v>0</v>
      </c>
      <c r="AC2" s="69">
        <f>Rozliczenie!K1601</f>
        <v>0</v>
      </c>
      <c r="AD2" s="69">
        <f>Rozliczenie!K1602</f>
        <v>0</v>
      </c>
      <c r="AE2">
        <f>Rozliczenie!F1638</f>
        <v>0</v>
      </c>
      <c r="AF2">
        <f>Rozliczenie!F1639</f>
        <v>0</v>
      </c>
      <c r="AG2">
        <f>Rozliczenie!F1640</f>
        <v>0</v>
      </c>
      <c r="AH2">
        <f>Rozliczenie!F1642</f>
        <v>0</v>
      </c>
      <c r="AI2" s="69">
        <f>'Załącznik nr 1 do wniosku'!G163</f>
        <v>0</v>
      </c>
      <c r="AJ2" s="69">
        <f>'Załącznik nr 1 do wniosku'!H163</f>
        <v>0</v>
      </c>
      <c r="AK2" s="69">
        <f>'Załącznik nr 1 do wniosku'!I163</f>
        <v>0</v>
      </c>
      <c r="AL2" s="69">
        <f>'Załącznik nr 1 do wniosku'!J163</f>
        <v>0</v>
      </c>
      <c r="AM2" s="69">
        <f>'Załącznik nr 2 do wniosku '!F131</f>
        <v>0</v>
      </c>
      <c r="AN2" s="72">
        <f>'Załącznik nr 2 do wniosku '!H131</f>
        <v>0</v>
      </c>
      <c r="AO2" t="str">
        <f>Rozliczenie!P1629</f>
        <v>Ver. 3.4</v>
      </c>
    </row>
  </sheetData>
  <autoFilter ref="A1:M1" xr:uid="{15FAC4F9-E9B2-42C7-A009-2839FD6FDA52}"/>
  <customSheetViews>
    <customSheetView guid="{E2CA3BA4-8D76-48E8-9723-93E9D6FE16B2}" showAutoFilter="1" state="hidden" topLeftCell="AE1">
      <selection activeCell="AO3" sqref="AO3"/>
      <pageMargins left="0.7" right="0.7" top="0.75" bottom="0.75" header="0.3" footer="0.3"/>
      <pageSetup paperSize="9" orientation="portrait" r:id="rId1"/>
      <autoFilter ref="A1:M1" xr:uid="{00000000-0000-0000-0000-000000000000}"/>
    </customSheetView>
  </customSheetView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66671-95A7-4162-B04E-401678EBD5FA}">
  <sheetPr>
    <tabColor theme="9"/>
    <pageSetUpPr fitToPage="1"/>
  </sheetPr>
  <dimension ref="A1:Y168"/>
  <sheetViews>
    <sheetView view="pageBreakPreview" zoomScaleNormal="100" zoomScaleSheetLayoutView="100" zoomScalePageLayoutView="120" workbookViewId="0">
      <selection activeCell="H130" sqref="H130:I130"/>
    </sheetView>
  </sheetViews>
  <sheetFormatPr defaultRowHeight="14.5" x14ac:dyDescent="0.35"/>
  <cols>
    <col min="1" max="1" width="4.7265625" customWidth="1"/>
    <col min="2" max="2" width="46" customWidth="1"/>
    <col min="3" max="3" width="18" customWidth="1"/>
    <col min="4" max="4" width="16.26953125" customWidth="1"/>
    <col min="5" max="5" width="15.453125" customWidth="1"/>
    <col min="6" max="7" width="13.54296875" customWidth="1"/>
    <col min="8" max="8" width="12" customWidth="1"/>
    <col min="9" max="9" width="19.54296875" customWidth="1"/>
    <col min="10" max="10" width="0.7265625" customWidth="1"/>
    <col min="11" max="11" width="10.54296875" hidden="1" customWidth="1"/>
    <col min="12" max="12" width="9.1796875" hidden="1" customWidth="1"/>
    <col min="13" max="13" width="7.54296875" hidden="1" customWidth="1"/>
    <col min="14" max="14" width="5.453125" hidden="1" customWidth="1"/>
    <col min="15" max="25" width="9.1796875" hidden="1" customWidth="1"/>
  </cols>
  <sheetData>
    <row r="1" spans="1:25" ht="25.5" customHeight="1" x14ac:dyDescent="0.35">
      <c r="A1" s="1"/>
      <c r="B1" s="1"/>
      <c r="C1" s="1"/>
      <c r="D1" s="1"/>
      <c r="E1" s="1"/>
      <c r="F1" s="481" t="str">
        <f>IF(Rozliczenie!M2="","",Rozliczenie!M2)</f>
        <v/>
      </c>
      <c r="G1" s="481"/>
      <c r="H1" s="481"/>
      <c r="I1" s="114" t="str">
        <f>IF(Rozliczenie!O2="","",Rozliczenie!O2)</f>
        <v/>
      </c>
      <c r="J1" s="1"/>
      <c r="K1" s="1"/>
      <c r="L1" s="1"/>
      <c r="M1" s="1"/>
      <c r="N1" s="1"/>
      <c r="O1" s="1"/>
      <c r="P1" s="1"/>
      <c r="Q1" s="1"/>
      <c r="R1" s="1"/>
      <c r="S1" s="1"/>
      <c r="T1" s="1"/>
      <c r="U1" s="1"/>
      <c r="V1" s="1"/>
      <c r="W1" s="1"/>
      <c r="X1" s="1"/>
      <c r="Y1" s="1"/>
    </row>
    <row r="2" spans="1:25" x14ac:dyDescent="0.35">
      <c r="A2" s="1"/>
      <c r="B2" s="1"/>
      <c r="C2" s="1"/>
      <c r="D2" s="1"/>
      <c r="E2" s="1"/>
      <c r="F2" s="18"/>
      <c r="G2" s="482"/>
      <c r="H2" s="482"/>
      <c r="I2" s="482"/>
      <c r="J2" s="9"/>
      <c r="K2" s="9"/>
      <c r="L2" s="9"/>
      <c r="M2" s="9"/>
      <c r="N2" s="1"/>
      <c r="O2" s="1"/>
      <c r="P2" s="1"/>
      <c r="Q2" s="1"/>
      <c r="R2" s="1"/>
      <c r="S2" s="1"/>
      <c r="T2" s="1"/>
      <c r="U2" s="1"/>
      <c r="V2" s="1"/>
      <c r="W2" s="1"/>
      <c r="X2" s="1"/>
      <c r="Y2" s="1"/>
    </row>
    <row r="3" spans="1:25" x14ac:dyDescent="0.35">
      <c r="A3" s="1"/>
      <c r="B3" s="1"/>
      <c r="C3" s="1"/>
      <c r="D3" s="1"/>
      <c r="E3" s="1"/>
      <c r="F3" s="8"/>
      <c r="G3" s="369" t="s">
        <v>12</v>
      </c>
      <c r="H3" s="369"/>
      <c r="I3" s="369"/>
      <c r="J3" s="1"/>
      <c r="K3" s="1"/>
      <c r="L3" s="1"/>
      <c r="M3" s="1"/>
      <c r="N3" s="1"/>
      <c r="O3" s="1"/>
      <c r="P3" s="1"/>
      <c r="Q3" s="1"/>
      <c r="R3" s="1"/>
      <c r="S3" s="1"/>
      <c r="T3" s="1"/>
      <c r="U3" s="1"/>
      <c r="V3" s="1"/>
      <c r="W3" s="1"/>
      <c r="X3" s="1"/>
      <c r="Y3" s="1"/>
    </row>
    <row r="4" spans="1:25" x14ac:dyDescent="0.35">
      <c r="A4" s="1"/>
      <c r="B4" s="1"/>
      <c r="C4" s="1"/>
      <c r="D4" s="1"/>
      <c r="E4" s="1"/>
      <c r="F4" s="370"/>
      <c r="G4" s="370"/>
      <c r="H4" s="370"/>
      <c r="I4" s="1"/>
      <c r="J4" s="1"/>
      <c r="K4" s="1"/>
      <c r="L4" s="1"/>
      <c r="M4" s="1"/>
      <c r="N4" s="1"/>
      <c r="O4" s="1"/>
      <c r="P4" s="1"/>
      <c r="Q4" s="1"/>
      <c r="R4" s="1"/>
      <c r="S4" s="1"/>
      <c r="T4" s="1"/>
      <c r="U4" s="1"/>
      <c r="V4" s="1"/>
      <c r="W4" s="1"/>
      <c r="X4" s="1"/>
      <c r="Y4" s="1"/>
    </row>
    <row r="5" spans="1:25" x14ac:dyDescent="0.35">
      <c r="A5" s="1"/>
      <c r="B5" s="1"/>
      <c r="C5" s="1"/>
      <c r="D5" s="9"/>
      <c r="E5" s="1"/>
      <c r="F5" s="87"/>
      <c r="G5" s="87"/>
      <c r="H5" s="87"/>
      <c r="I5" s="1"/>
      <c r="J5" s="1"/>
      <c r="K5" s="1"/>
      <c r="L5" s="1"/>
      <c r="M5" s="1"/>
      <c r="N5" s="1"/>
      <c r="O5" s="1"/>
      <c r="P5" s="1"/>
      <c r="Q5" s="1"/>
      <c r="R5" s="1"/>
      <c r="S5" s="1"/>
      <c r="T5" s="1"/>
      <c r="U5" s="1"/>
      <c r="V5" s="1"/>
      <c r="W5" s="1"/>
      <c r="X5" s="1"/>
      <c r="Y5" s="1"/>
    </row>
    <row r="6" spans="1:25" ht="26.25" customHeight="1" x14ac:dyDescent="0.35">
      <c r="A6" s="1"/>
      <c r="B6" s="483" t="s">
        <v>13</v>
      </c>
      <c r="C6" s="483"/>
      <c r="D6" s="12"/>
      <c r="E6" s="2"/>
      <c r="F6" s="2"/>
      <c r="G6" s="3"/>
      <c r="H6" s="3"/>
      <c r="I6" s="1"/>
      <c r="J6" s="1"/>
      <c r="K6" s="1"/>
      <c r="L6" s="1"/>
      <c r="M6" s="1"/>
      <c r="N6" s="1"/>
      <c r="O6" s="1"/>
      <c r="P6" s="1"/>
      <c r="Q6" s="1"/>
      <c r="R6" s="1"/>
      <c r="S6" s="1"/>
      <c r="T6" s="1"/>
      <c r="U6" s="1"/>
      <c r="V6" s="1"/>
      <c r="W6" s="1"/>
      <c r="X6" s="1"/>
      <c r="Y6" s="1"/>
    </row>
    <row r="7" spans="1:25" ht="28.5" customHeight="1" x14ac:dyDescent="0.35">
      <c r="A7" s="1"/>
      <c r="B7" s="108" t="s">
        <v>8</v>
      </c>
      <c r="C7" s="275" t="str">
        <f>Rozliczenie!C7</f>
        <v/>
      </c>
      <c r="D7" s="13"/>
      <c r="E7" s="6"/>
      <c r="F7" s="6"/>
      <c r="G7" s="3"/>
      <c r="H7" s="3"/>
      <c r="I7" s="1"/>
      <c r="J7" s="1"/>
      <c r="K7" s="1"/>
      <c r="L7" s="1"/>
      <c r="M7" s="1"/>
      <c r="N7" s="1"/>
      <c r="O7" s="1"/>
      <c r="P7" s="1"/>
      <c r="Q7" s="1"/>
      <c r="R7" s="1"/>
      <c r="S7" s="1"/>
      <c r="T7" s="1"/>
      <c r="U7" s="1"/>
      <c r="V7" s="1"/>
      <c r="W7" s="1"/>
      <c r="X7" s="1"/>
      <c r="Y7" s="1"/>
    </row>
    <row r="8" spans="1:25" ht="16.5" customHeight="1" x14ac:dyDescent="0.35">
      <c r="A8" s="1"/>
      <c r="B8" s="107" t="s">
        <v>7</v>
      </c>
      <c r="C8" s="275" t="str">
        <f>Rozliczenie!C8</f>
        <v/>
      </c>
      <c r="D8" s="13"/>
      <c r="E8" s="7"/>
      <c r="F8" s="7"/>
      <c r="G8" s="3"/>
      <c r="H8" s="3"/>
      <c r="I8" s="1"/>
      <c r="J8" s="1"/>
      <c r="K8" s="1"/>
      <c r="L8" s="1"/>
      <c r="M8" s="1"/>
      <c r="N8" s="1"/>
      <c r="O8" s="1"/>
      <c r="P8" s="1"/>
      <c r="Q8" s="1"/>
      <c r="R8" s="1"/>
      <c r="S8" s="1"/>
      <c r="T8" s="1"/>
      <c r="U8" s="1"/>
      <c r="V8" s="1"/>
      <c r="W8" s="1"/>
      <c r="X8" s="1"/>
      <c r="Y8" s="1"/>
    </row>
    <row r="9" spans="1:25" x14ac:dyDescent="0.35">
      <c r="A9" s="1"/>
      <c r="B9" s="107" t="s">
        <v>9</v>
      </c>
      <c r="C9" s="275" t="str">
        <f>Rozliczenie!C9</f>
        <v/>
      </c>
      <c r="D9" s="13"/>
      <c r="E9" s="4"/>
      <c r="F9" s="4"/>
      <c r="G9" s="3"/>
      <c r="H9" s="3"/>
      <c r="I9" s="1"/>
      <c r="J9" s="1"/>
      <c r="K9" s="1"/>
      <c r="L9" s="1"/>
      <c r="M9" s="1"/>
      <c r="N9" s="1"/>
      <c r="O9" s="1"/>
      <c r="P9" s="1"/>
      <c r="Q9" s="1"/>
      <c r="R9" s="1"/>
      <c r="S9" s="1"/>
      <c r="T9" s="1"/>
      <c r="U9" s="1"/>
      <c r="V9" s="1"/>
      <c r="W9" s="1"/>
      <c r="X9" s="1"/>
      <c r="Y9" s="1"/>
    </row>
    <row r="10" spans="1:25" ht="30" customHeight="1" x14ac:dyDescent="0.35">
      <c r="A10" s="1"/>
      <c r="B10" s="107" t="s">
        <v>2</v>
      </c>
      <c r="C10" s="275" t="str">
        <f>Rozliczenie!C10</f>
        <v/>
      </c>
      <c r="D10" s="14"/>
      <c r="E10" s="4"/>
      <c r="F10" s="4"/>
      <c r="G10" s="3"/>
      <c r="H10" s="3"/>
      <c r="I10" s="1"/>
      <c r="J10" s="1"/>
      <c r="K10" s="1"/>
      <c r="L10" s="1"/>
      <c r="M10" s="1"/>
      <c r="N10" s="1"/>
      <c r="O10" s="1"/>
      <c r="P10" s="1"/>
      <c r="Q10" s="1"/>
      <c r="R10" s="1"/>
      <c r="S10" s="1"/>
      <c r="T10" s="1"/>
      <c r="U10" s="1"/>
      <c r="V10" s="1"/>
      <c r="W10" s="1"/>
      <c r="X10" s="1"/>
      <c r="Y10" s="1"/>
    </row>
    <row r="11" spans="1:25" x14ac:dyDescent="0.35">
      <c r="A11" s="1"/>
      <c r="B11" s="107" t="s">
        <v>6</v>
      </c>
      <c r="C11" s="275" t="str">
        <f>Rozliczenie!C11</f>
        <v/>
      </c>
      <c r="D11" s="14"/>
      <c r="E11" s="4"/>
      <c r="F11" s="4"/>
      <c r="G11" s="3"/>
      <c r="H11" s="3"/>
      <c r="I11" s="1"/>
      <c r="J11" s="1"/>
      <c r="K11" s="1"/>
      <c r="L11" s="1"/>
      <c r="M11" s="1"/>
      <c r="N11" s="1"/>
      <c r="O11" s="1"/>
      <c r="P11" s="1"/>
      <c r="Q11" s="1"/>
      <c r="R11" s="1"/>
      <c r="S11" s="1"/>
      <c r="T11" s="1"/>
      <c r="U11" s="1"/>
      <c r="V11" s="1"/>
      <c r="W11" s="1"/>
      <c r="X11" s="1"/>
      <c r="Y11" s="1"/>
    </row>
    <row r="12" spans="1:25" x14ac:dyDescent="0.35">
      <c r="A12" s="1"/>
      <c r="B12" s="107" t="s">
        <v>4</v>
      </c>
      <c r="C12" s="227" t="s">
        <v>286</v>
      </c>
      <c r="D12" s="14"/>
      <c r="E12" s="4"/>
      <c r="F12" s="4"/>
      <c r="G12" s="3"/>
      <c r="H12" s="3"/>
      <c r="I12" s="1"/>
      <c r="J12" s="1"/>
      <c r="K12" s="1"/>
      <c r="L12" s="1"/>
      <c r="M12" s="1"/>
      <c r="N12" s="1"/>
      <c r="O12" s="1"/>
      <c r="P12" s="1"/>
      <c r="Q12" s="1"/>
      <c r="R12" s="1"/>
      <c r="S12" s="1"/>
      <c r="T12" s="1"/>
      <c r="U12" s="1"/>
      <c r="V12" s="1"/>
      <c r="W12" s="1"/>
      <c r="X12" s="1"/>
      <c r="Y12" s="1"/>
    </row>
    <row r="13" spans="1:25" x14ac:dyDescent="0.35">
      <c r="A13" s="1"/>
      <c r="B13" s="107" t="s">
        <v>188</v>
      </c>
      <c r="C13" s="275" t="str">
        <f>Rozliczenie!C13</f>
        <v/>
      </c>
      <c r="D13" s="14"/>
      <c r="E13" s="4"/>
      <c r="F13" s="4"/>
      <c r="G13" s="3"/>
      <c r="H13" s="3"/>
      <c r="I13" s="1"/>
      <c r="J13" s="1"/>
      <c r="K13" s="1"/>
      <c r="L13" s="1"/>
      <c r="M13" s="1"/>
      <c r="N13" s="1"/>
      <c r="O13" s="1"/>
      <c r="P13" s="1"/>
      <c r="Q13" s="1"/>
      <c r="R13" s="1"/>
      <c r="S13" s="1"/>
      <c r="T13" s="1"/>
      <c r="U13" s="1"/>
      <c r="V13" s="1"/>
      <c r="W13" s="1"/>
      <c r="X13" s="1"/>
      <c r="Y13" s="1"/>
    </row>
    <row r="14" spans="1:25" x14ac:dyDescent="0.35">
      <c r="A14" s="1"/>
      <c r="B14" s="484" t="s">
        <v>187</v>
      </c>
      <c r="C14" s="484"/>
      <c r="D14" s="15"/>
      <c r="E14" s="4"/>
      <c r="F14" s="4"/>
      <c r="G14" s="3"/>
      <c r="H14" s="3"/>
      <c r="I14" s="1"/>
      <c r="J14" s="1"/>
      <c r="K14" s="1"/>
      <c r="L14" s="1"/>
      <c r="M14" s="1"/>
      <c r="N14" s="1"/>
      <c r="O14" s="1"/>
      <c r="P14" s="1"/>
      <c r="Q14" s="1"/>
      <c r="R14" s="1"/>
      <c r="S14" s="1"/>
      <c r="T14" s="1"/>
      <c r="U14" s="1"/>
      <c r="V14" s="1"/>
      <c r="W14" s="1"/>
      <c r="X14" s="1"/>
      <c r="Y14" s="1"/>
    </row>
    <row r="15" spans="1:25" x14ac:dyDescent="0.35">
      <c r="A15" s="1"/>
      <c r="B15" s="102" t="s">
        <v>10</v>
      </c>
      <c r="C15" s="275" t="str">
        <f>IF(Rozliczenie!C15="","",Rozliczenie!C15)</f>
        <v/>
      </c>
      <c r="D15" s="16"/>
      <c r="E15" s="4"/>
      <c r="F15" s="4"/>
      <c r="G15" s="3"/>
      <c r="H15" s="3"/>
      <c r="I15" s="1"/>
      <c r="J15" s="1"/>
      <c r="K15" s="1"/>
      <c r="L15" s="1"/>
      <c r="M15" s="1"/>
      <c r="N15" s="1"/>
      <c r="O15" s="1"/>
      <c r="P15" s="1"/>
      <c r="Q15" s="1"/>
      <c r="R15" s="1"/>
      <c r="S15" s="1"/>
      <c r="T15" s="1"/>
      <c r="U15" s="1"/>
      <c r="V15" s="1"/>
      <c r="W15" s="1"/>
      <c r="X15" s="1"/>
      <c r="Y15" s="1"/>
    </row>
    <row r="16" spans="1:25" x14ac:dyDescent="0.35">
      <c r="A16" s="1"/>
      <c r="B16" s="102" t="s">
        <v>11</v>
      </c>
      <c r="C16" s="275" t="str">
        <f>IF(Rozliczenie!C16="","",Rozliczenie!C16)</f>
        <v/>
      </c>
      <c r="D16" s="16"/>
      <c r="E16" s="4"/>
      <c r="F16" s="4"/>
      <c r="G16" s="3"/>
      <c r="H16" s="3"/>
      <c r="I16" s="1"/>
      <c r="J16" s="1"/>
      <c r="K16" s="1"/>
      <c r="L16" s="1"/>
      <c r="M16" s="1"/>
      <c r="N16" s="1"/>
      <c r="O16" s="1"/>
      <c r="P16" s="1"/>
      <c r="Q16" s="1"/>
      <c r="R16" s="1"/>
      <c r="S16" s="1"/>
      <c r="T16" s="1"/>
      <c r="U16" s="1"/>
      <c r="V16" s="1"/>
      <c r="W16" s="1"/>
      <c r="X16" s="1"/>
      <c r="Y16" s="1"/>
    </row>
    <row r="17" spans="1:25" x14ac:dyDescent="0.35">
      <c r="A17" s="1"/>
      <c r="B17" s="102" t="s">
        <v>3</v>
      </c>
      <c r="C17" s="275" t="str">
        <f>IF(Rozliczenie!C17="","",Rozliczenie!C17)</f>
        <v/>
      </c>
      <c r="D17" s="13"/>
      <c r="E17" s="4"/>
      <c r="F17" s="4"/>
      <c r="G17" s="3"/>
      <c r="H17" s="3"/>
      <c r="I17" s="1"/>
      <c r="J17" s="1"/>
      <c r="K17" s="1"/>
      <c r="L17" s="1"/>
      <c r="M17" s="1"/>
      <c r="N17" s="1"/>
      <c r="O17" s="1"/>
      <c r="P17" s="1"/>
      <c r="Q17" s="1"/>
      <c r="R17" s="1"/>
      <c r="S17" s="1"/>
      <c r="T17" s="1"/>
      <c r="U17" s="1"/>
      <c r="V17" s="1"/>
      <c r="W17" s="1"/>
      <c r="X17" s="1"/>
      <c r="Y17" s="1"/>
    </row>
    <row r="18" spans="1:25" x14ac:dyDescent="0.35">
      <c r="A18" s="1"/>
      <c r="B18" s="102" t="s">
        <v>5</v>
      </c>
      <c r="C18" s="275" t="str">
        <f>IF(Rozliczenie!C18="","",Rozliczenie!C18)</f>
        <v/>
      </c>
      <c r="D18" s="13"/>
      <c r="E18" s="4"/>
      <c r="F18" s="4"/>
      <c r="G18" s="3"/>
      <c r="H18" s="3"/>
      <c r="I18" s="1"/>
      <c r="J18" s="1"/>
      <c r="K18" s="1"/>
      <c r="L18" s="1"/>
      <c r="M18" s="1"/>
      <c r="N18" s="1"/>
      <c r="O18" s="1"/>
      <c r="P18" s="1"/>
      <c r="Q18" s="1"/>
      <c r="R18" s="1"/>
      <c r="S18" s="1"/>
      <c r="T18" s="1"/>
      <c r="U18" s="1"/>
      <c r="V18" s="1"/>
      <c r="W18" s="1"/>
      <c r="X18" s="1"/>
      <c r="Y18" s="1"/>
    </row>
    <row r="19" spans="1:25" x14ac:dyDescent="0.35">
      <c r="A19" s="1"/>
      <c r="B19" s="9"/>
      <c r="C19" s="9"/>
      <c r="D19" s="9"/>
      <c r="E19" s="5"/>
      <c r="F19" s="10"/>
      <c r="G19" s="3"/>
      <c r="H19" s="3"/>
      <c r="I19" s="1"/>
      <c r="J19" s="1"/>
      <c r="K19" s="1"/>
      <c r="L19" s="1"/>
      <c r="M19" s="1"/>
      <c r="N19" s="1"/>
      <c r="O19" s="1"/>
      <c r="P19" s="1"/>
      <c r="Q19" s="1"/>
      <c r="R19" s="1"/>
      <c r="S19" s="1"/>
      <c r="T19" s="1"/>
      <c r="U19" s="1"/>
      <c r="V19" s="1"/>
      <c r="W19" s="1"/>
      <c r="X19" s="1"/>
      <c r="Y19" s="1"/>
    </row>
    <row r="20" spans="1:25" ht="91" customHeight="1" x14ac:dyDescent="0.35">
      <c r="A20" s="1"/>
      <c r="B20" s="9"/>
      <c r="C20" s="9"/>
      <c r="D20" s="9"/>
      <c r="E20" s="273"/>
      <c r="F20" s="272" t="s">
        <v>1662</v>
      </c>
      <c r="G20" s="272"/>
      <c r="H20" s="272"/>
      <c r="I20" s="1"/>
      <c r="J20" s="1"/>
      <c r="K20" s="1"/>
      <c r="L20" s="1"/>
      <c r="M20" s="1"/>
      <c r="N20" s="1"/>
      <c r="O20" s="1"/>
      <c r="P20" s="1"/>
      <c r="Q20" s="1"/>
      <c r="R20" s="1"/>
      <c r="S20" s="1"/>
      <c r="T20" s="1"/>
      <c r="U20" s="1"/>
      <c r="V20" s="1"/>
      <c r="W20" s="1"/>
      <c r="X20" s="1"/>
      <c r="Y20" s="1"/>
    </row>
    <row r="21" spans="1:25" ht="17.5" x14ac:dyDescent="0.35">
      <c r="A21" s="1"/>
      <c r="B21" s="9"/>
      <c r="C21" s="9"/>
      <c r="D21" s="9"/>
      <c r="E21" s="4"/>
      <c r="F21" s="89"/>
      <c r="G21" s="89"/>
      <c r="H21" s="89"/>
      <c r="I21" s="1"/>
      <c r="J21" s="1"/>
      <c r="K21" s="1"/>
      <c r="L21" s="1"/>
      <c r="M21" s="1"/>
      <c r="N21" s="1"/>
      <c r="O21" s="1"/>
      <c r="P21" s="1"/>
      <c r="Q21" s="1"/>
      <c r="R21" s="1"/>
      <c r="S21" s="1"/>
      <c r="T21" s="1"/>
      <c r="U21" s="1"/>
      <c r="V21" s="1"/>
      <c r="W21" s="1"/>
      <c r="X21" s="1"/>
      <c r="Y21" s="1"/>
    </row>
    <row r="22" spans="1:25" ht="15.75" customHeight="1" x14ac:dyDescent="0.35">
      <c r="A22" s="470" t="s">
        <v>204</v>
      </c>
      <c r="B22" s="470"/>
      <c r="C22" s="470"/>
      <c r="D22" s="489" t="str">
        <f>IF(Rozliczenie!M27="","",Rozliczenie!M27)</f>
        <v/>
      </c>
      <c r="E22" s="489"/>
      <c r="F22" s="119" t="s">
        <v>200</v>
      </c>
      <c r="G22" s="120" t="str">
        <f>IF(Rozliczenie!M28="","",Rozliczenie!M28)</f>
        <v/>
      </c>
      <c r="H22" s="486" t="s">
        <v>209</v>
      </c>
      <c r="I22" s="470"/>
      <c r="J22" s="11"/>
      <c r="K22" s="11"/>
      <c r="L22" s="11"/>
      <c r="M22" s="11"/>
      <c r="N22" s="11"/>
      <c r="O22" s="1"/>
      <c r="P22" s="1"/>
      <c r="Q22" s="1"/>
      <c r="R22" s="1"/>
      <c r="S22" s="1"/>
      <c r="T22" s="1"/>
      <c r="U22" s="1"/>
      <c r="V22" s="1"/>
      <c r="W22" s="1"/>
      <c r="X22" s="1"/>
      <c r="Y22" s="1"/>
    </row>
    <row r="23" spans="1:25" x14ac:dyDescent="0.35">
      <c r="A23" s="470" t="s">
        <v>218</v>
      </c>
      <c r="B23" s="470"/>
      <c r="C23" s="470"/>
      <c r="D23" s="470"/>
      <c r="E23" s="470"/>
      <c r="F23" s="470"/>
      <c r="G23" s="470"/>
      <c r="H23" s="470"/>
      <c r="I23" s="470"/>
      <c r="J23" s="11"/>
      <c r="K23" s="11"/>
      <c r="L23" s="11"/>
      <c r="M23" s="11"/>
      <c r="N23" s="11"/>
      <c r="O23" s="1"/>
      <c r="P23" s="1"/>
      <c r="Q23" s="1"/>
      <c r="R23" s="1"/>
      <c r="S23" s="1"/>
      <c r="T23" s="1"/>
      <c r="U23" s="1"/>
      <c r="V23" s="1"/>
      <c r="W23" s="1"/>
      <c r="X23" s="1"/>
      <c r="Y23" s="1"/>
    </row>
    <row r="24" spans="1:25" x14ac:dyDescent="0.35">
      <c r="A24" s="11"/>
      <c r="B24" s="11"/>
      <c r="C24" s="11"/>
      <c r="D24" s="11"/>
      <c r="E24" s="11"/>
      <c r="F24" s="11"/>
      <c r="G24" s="11"/>
      <c r="H24" s="11"/>
      <c r="I24" s="11"/>
      <c r="J24" s="11"/>
      <c r="K24" s="11"/>
      <c r="L24" s="11"/>
      <c r="M24" s="11"/>
      <c r="N24" s="11"/>
      <c r="O24" s="1"/>
      <c r="P24" s="1"/>
      <c r="Q24" s="1"/>
      <c r="R24" s="1"/>
      <c r="S24" s="1"/>
      <c r="T24" s="1"/>
      <c r="U24" s="1"/>
      <c r="V24" s="1"/>
      <c r="W24" s="1"/>
      <c r="X24" s="1"/>
      <c r="Y24" s="1"/>
    </row>
    <row r="25" spans="1:25" ht="12" customHeight="1" x14ac:dyDescent="0.35">
      <c r="A25" s="88"/>
      <c r="B25" s="88"/>
      <c r="C25" s="88"/>
      <c r="D25" s="88"/>
      <c r="E25" s="88"/>
      <c r="F25" s="88"/>
      <c r="G25" s="88"/>
      <c r="H25" s="88"/>
      <c r="I25" s="88"/>
      <c r="J25" s="1"/>
      <c r="K25" s="1"/>
      <c r="L25" s="1"/>
      <c r="M25" s="1"/>
      <c r="N25" s="1"/>
      <c r="O25" s="1"/>
      <c r="P25" s="1"/>
      <c r="Q25" s="1"/>
      <c r="R25" s="1"/>
      <c r="S25" s="1"/>
      <c r="T25" s="1"/>
      <c r="U25" s="1"/>
      <c r="V25" s="1"/>
      <c r="W25" s="1"/>
      <c r="X25" s="1"/>
      <c r="Y25" s="1"/>
    </row>
    <row r="26" spans="1:25" ht="12" customHeight="1" x14ac:dyDescent="0.35">
      <c r="A26" s="88"/>
      <c r="B26" s="88"/>
      <c r="C26" s="88"/>
      <c r="D26" s="88"/>
      <c r="E26" s="88"/>
      <c r="F26" s="88"/>
      <c r="G26" s="88"/>
      <c r="H26" s="88"/>
      <c r="I26" s="88"/>
      <c r="J26" s="1"/>
      <c r="K26" s="1"/>
      <c r="L26" s="1"/>
      <c r="M26" s="1"/>
      <c r="N26" s="1"/>
      <c r="O26" s="1"/>
      <c r="P26" s="1"/>
      <c r="Q26" s="1"/>
      <c r="R26" s="1"/>
      <c r="S26" s="1"/>
      <c r="T26" s="1"/>
      <c r="U26" s="1"/>
      <c r="V26" s="1"/>
      <c r="W26" s="1"/>
      <c r="X26" s="1"/>
      <c r="Y26" s="1"/>
    </row>
    <row r="27" spans="1:25" ht="12" customHeight="1" thickBot="1" x14ac:dyDescent="0.4">
      <c r="A27" s="19"/>
      <c r="B27" s="17"/>
      <c r="C27" s="17"/>
      <c r="D27" s="17"/>
      <c r="E27" s="17"/>
      <c r="F27" s="17"/>
      <c r="G27" s="17"/>
      <c r="H27" s="17"/>
      <c r="I27" s="17"/>
      <c r="J27" s="1"/>
      <c r="K27" s="1"/>
      <c r="L27" s="1"/>
      <c r="M27" s="1"/>
      <c r="N27" s="1"/>
      <c r="O27" s="1"/>
      <c r="P27" s="1"/>
      <c r="Q27" s="1"/>
      <c r="R27" s="1"/>
      <c r="S27" s="1"/>
      <c r="T27" s="1"/>
      <c r="U27" s="1"/>
      <c r="V27" s="1"/>
      <c r="W27" s="1"/>
      <c r="X27" s="1"/>
      <c r="Y27" s="1"/>
    </row>
    <row r="28" spans="1:25" ht="22.15" customHeight="1" thickBot="1" x14ac:dyDescent="0.4">
      <c r="A28" s="490" t="s">
        <v>211</v>
      </c>
      <c r="B28" s="491"/>
      <c r="C28" s="491"/>
      <c r="D28" s="491"/>
      <c r="E28" s="491"/>
      <c r="F28" s="491"/>
      <c r="G28" s="491"/>
      <c r="H28" s="491"/>
      <c r="I28" s="492"/>
      <c r="J28" s="1"/>
      <c r="K28" s="1"/>
      <c r="L28" s="1"/>
      <c r="M28" s="1"/>
      <c r="N28" s="1"/>
      <c r="O28" s="1"/>
      <c r="P28" s="1"/>
      <c r="Q28" s="1"/>
      <c r="R28" s="1"/>
      <c r="S28" s="1"/>
      <c r="T28" s="1"/>
      <c r="U28" s="1"/>
      <c r="V28" s="1"/>
      <c r="W28" s="1"/>
      <c r="X28" s="1"/>
      <c r="Y28" s="1"/>
    </row>
    <row r="29" spans="1:25" ht="119.25" customHeight="1" x14ac:dyDescent="0.35">
      <c r="A29" s="241" t="s">
        <v>14</v>
      </c>
      <c r="B29" s="493" t="s">
        <v>212</v>
      </c>
      <c r="C29" s="493"/>
      <c r="D29" s="242" t="s">
        <v>213</v>
      </c>
      <c r="E29" s="242" t="s">
        <v>214</v>
      </c>
      <c r="F29" s="493" t="s">
        <v>210</v>
      </c>
      <c r="G29" s="493"/>
      <c r="H29" s="493" t="s">
        <v>208</v>
      </c>
      <c r="I29" s="493"/>
      <c r="J29" s="1"/>
      <c r="K29" s="1"/>
      <c r="L29" s="1"/>
      <c r="M29" s="1"/>
      <c r="N29" s="1"/>
      <c r="O29" s="1"/>
      <c r="P29" s="1"/>
      <c r="Q29" s="1"/>
      <c r="R29" s="1"/>
      <c r="S29" s="1"/>
      <c r="T29" s="1"/>
      <c r="U29" s="1"/>
      <c r="V29" s="1"/>
      <c r="W29" s="1"/>
      <c r="X29" s="1"/>
      <c r="Y29" s="1"/>
    </row>
    <row r="30" spans="1:25" x14ac:dyDescent="0.35">
      <c r="A30" s="22">
        <v>1</v>
      </c>
      <c r="B30" s="488" t="s">
        <v>114</v>
      </c>
      <c r="C30" s="488"/>
      <c r="D30" s="112" t="s">
        <v>115</v>
      </c>
      <c r="E30" s="112" t="s">
        <v>116</v>
      </c>
      <c r="F30" s="488" t="s">
        <v>186</v>
      </c>
      <c r="G30" s="488"/>
      <c r="H30" s="488" t="s">
        <v>190</v>
      </c>
      <c r="I30" s="488"/>
      <c r="J30" s="1"/>
      <c r="K30" s="1"/>
      <c r="L30" s="1"/>
      <c r="M30" s="1"/>
      <c r="N30" s="1"/>
      <c r="O30" s="1"/>
      <c r="P30" s="1"/>
      <c r="Q30" s="1"/>
      <c r="R30" s="1"/>
      <c r="S30" s="1"/>
      <c r="T30" s="1"/>
      <c r="U30" s="1"/>
      <c r="V30" s="1"/>
      <c r="W30" s="1"/>
      <c r="X30" s="1"/>
      <c r="Y30" s="1"/>
    </row>
    <row r="31" spans="1:25" hidden="1" x14ac:dyDescent="0.35">
      <c r="A31" s="190"/>
      <c r="B31" s="494"/>
      <c r="C31" s="495"/>
      <c r="D31" s="190"/>
      <c r="E31" s="192"/>
      <c r="F31" s="496"/>
      <c r="G31" s="496"/>
      <c r="H31" s="497"/>
      <c r="I31" s="497"/>
      <c r="J31" s="1"/>
      <c r="K31" s="1"/>
      <c r="L31" s="1"/>
      <c r="M31" s="1"/>
      <c r="N31" s="1"/>
      <c r="O31" s="1"/>
      <c r="P31" s="1"/>
      <c r="Q31" s="1"/>
      <c r="R31" s="1"/>
      <c r="S31" s="1"/>
      <c r="T31" s="1"/>
      <c r="U31" s="1"/>
      <c r="V31" s="1"/>
      <c r="W31" s="1"/>
      <c r="X31" s="1"/>
      <c r="Y31" s="1"/>
    </row>
    <row r="32" spans="1:25" hidden="1" x14ac:dyDescent="0.35">
      <c r="A32" s="190"/>
      <c r="B32" s="494"/>
      <c r="C32" s="495"/>
      <c r="D32" s="191"/>
      <c r="E32" s="193"/>
      <c r="F32" s="496"/>
      <c r="G32" s="496"/>
      <c r="H32" s="497"/>
      <c r="I32" s="497"/>
      <c r="J32" s="1"/>
      <c r="K32" s="1"/>
      <c r="L32" s="1"/>
      <c r="M32" s="1"/>
      <c r="N32" s="1"/>
      <c r="O32" s="1"/>
      <c r="P32" s="1"/>
      <c r="Q32" s="1"/>
      <c r="R32" s="1"/>
      <c r="S32" s="1"/>
      <c r="T32" s="1"/>
      <c r="U32" s="1"/>
      <c r="V32" s="1"/>
      <c r="W32" s="1"/>
      <c r="X32" s="1"/>
      <c r="Y32" s="1"/>
    </row>
    <row r="33" spans="1:25" hidden="1" x14ac:dyDescent="0.35">
      <c r="A33" s="190"/>
      <c r="B33" s="494"/>
      <c r="C33" s="495"/>
      <c r="D33" s="191"/>
      <c r="E33" s="193"/>
      <c r="F33" s="496"/>
      <c r="G33" s="496"/>
      <c r="H33" s="497"/>
      <c r="I33" s="497"/>
      <c r="J33" s="1"/>
      <c r="K33" s="1"/>
      <c r="L33" s="1"/>
      <c r="M33" s="1"/>
      <c r="N33" s="1"/>
      <c r="O33" s="1"/>
      <c r="P33" s="1"/>
      <c r="Q33" s="1"/>
      <c r="R33" s="1"/>
      <c r="S33" s="1"/>
      <c r="T33" s="1"/>
      <c r="U33" s="1"/>
      <c r="V33" s="1"/>
      <c r="W33" s="1"/>
      <c r="X33" s="1"/>
      <c r="Y33" s="1"/>
    </row>
    <row r="34" spans="1:25" hidden="1" x14ac:dyDescent="0.35">
      <c r="A34" s="190"/>
      <c r="B34" s="494"/>
      <c r="C34" s="495"/>
      <c r="D34" s="191"/>
      <c r="E34" s="193"/>
      <c r="F34" s="496"/>
      <c r="G34" s="496"/>
      <c r="H34" s="497"/>
      <c r="I34" s="497"/>
      <c r="J34" s="1"/>
      <c r="K34" s="1"/>
      <c r="L34" s="1"/>
      <c r="M34" s="1"/>
      <c r="N34" s="1"/>
      <c r="O34" s="1"/>
      <c r="P34" s="1"/>
      <c r="Q34" s="1"/>
      <c r="R34" s="1"/>
      <c r="S34" s="1"/>
      <c r="T34" s="1"/>
      <c r="U34" s="1"/>
      <c r="V34" s="1"/>
      <c r="W34" s="1"/>
      <c r="X34" s="1"/>
      <c r="Y34" s="1"/>
    </row>
    <row r="35" spans="1:25" hidden="1" x14ac:dyDescent="0.35">
      <c r="A35" s="190"/>
      <c r="B35" s="494"/>
      <c r="C35" s="495"/>
      <c r="D35" s="191"/>
      <c r="E35" s="193"/>
      <c r="F35" s="496"/>
      <c r="G35" s="496"/>
      <c r="H35" s="497"/>
      <c r="I35" s="497"/>
      <c r="J35" s="1"/>
      <c r="K35" s="1"/>
      <c r="L35" s="1"/>
      <c r="M35" s="1"/>
      <c r="N35" s="1"/>
      <c r="O35" s="1"/>
      <c r="P35" s="1"/>
      <c r="Q35" s="1"/>
      <c r="R35" s="1"/>
      <c r="S35" s="1"/>
      <c r="T35" s="1"/>
      <c r="U35" s="1"/>
      <c r="V35" s="1"/>
      <c r="W35" s="1"/>
      <c r="X35" s="1"/>
      <c r="Y35" s="1"/>
    </row>
    <row r="36" spans="1:25" hidden="1" x14ac:dyDescent="0.35">
      <c r="A36" s="190"/>
      <c r="B36" s="494"/>
      <c r="C36" s="495"/>
      <c r="D36" s="191"/>
      <c r="E36" s="193"/>
      <c r="F36" s="496"/>
      <c r="G36" s="496"/>
      <c r="H36" s="497"/>
      <c r="I36" s="497"/>
      <c r="J36" s="1"/>
      <c r="K36" s="1"/>
      <c r="L36" s="1"/>
      <c r="M36" s="1"/>
      <c r="N36" s="1"/>
      <c r="O36" s="1"/>
      <c r="P36" s="1"/>
      <c r="Q36" s="1"/>
      <c r="R36" s="1"/>
      <c r="S36" s="1"/>
      <c r="T36" s="1"/>
      <c r="U36" s="1"/>
      <c r="V36" s="1"/>
      <c r="W36" s="1"/>
      <c r="X36" s="1"/>
      <c r="Y36" s="1"/>
    </row>
    <row r="37" spans="1:25" hidden="1" x14ac:dyDescent="0.35">
      <c r="A37" s="190"/>
      <c r="B37" s="494"/>
      <c r="C37" s="495"/>
      <c r="D37" s="191"/>
      <c r="E37" s="193"/>
      <c r="F37" s="496"/>
      <c r="G37" s="496"/>
      <c r="H37" s="497"/>
      <c r="I37" s="497"/>
      <c r="J37" s="1"/>
      <c r="K37" s="1"/>
      <c r="L37" s="1"/>
      <c r="M37" s="1"/>
      <c r="N37" s="1"/>
      <c r="O37" s="1"/>
      <c r="P37" s="1"/>
      <c r="Q37" s="1"/>
      <c r="R37" s="1"/>
      <c r="S37" s="1"/>
      <c r="T37" s="1"/>
      <c r="U37" s="1"/>
      <c r="V37" s="1"/>
      <c r="W37" s="1"/>
      <c r="X37" s="1"/>
      <c r="Y37" s="1"/>
    </row>
    <row r="38" spans="1:25" hidden="1" x14ac:dyDescent="0.35">
      <c r="A38" s="190"/>
      <c r="B38" s="494"/>
      <c r="C38" s="495"/>
      <c r="D38" s="191"/>
      <c r="E38" s="193"/>
      <c r="F38" s="496"/>
      <c r="G38" s="496"/>
      <c r="H38" s="497"/>
      <c r="I38" s="497"/>
      <c r="J38" s="1"/>
      <c r="K38" s="1"/>
      <c r="L38" s="1"/>
      <c r="M38" s="1"/>
      <c r="N38" s="1"/>
      <c r="O38" s="1"/>
      <c r="P38" s="1"/>
      <c r="Q38" s="1"/>
      <c r="R38" s="1"/>
      <c r="S38" s="1"/>
      <c r="T38" s="1"/>
      <c r="U38" s="1"/>
      <c r="V38" s="1"/>
      <c r="W38" s="1"/>
      <c r="X38" s="1"/>
      <c r="Y38" s="1"/>
    </row>
    <row r="39" spans="1:25" hidden="1" x14ac:dyDescent="0.35">
      <c r="A39" s="190"/>
      <c r="B39" s="494"/>
      <c r="C39" s="495"/>
      <c r="D39" s="191"/>
      <c r="E39" s="193"/>
      <c r="F39" s="496"/>
      <c r="G39" s="496"/>
      <c r="H39" s="497"/>
      <c r="I39" s="497"/>
      <c r="J39" s="1"/>
      <c r="K39" s="1"/>
      <c r="L39" s="1"/>
      <c r="M39" s="1"/>
      <c r="N39" s="1"/>
      <c r="O39" s="1"/>
      <c r="P39" s="1"/>
      <c r="Q39" s="1"/>
      <c r="R39" s="1"/>
      <c r="S39" s="1"/>
      <c r="T39" s="1"/>
      <c r="U39" s="1"/>
      <c r="V39" s="1"/>
      <c r="W39" s="1"/>
      <c r="X39" s="1"/>
      <c r="Y39" s="1"/>
    </row>
    <row r="40" spans="1:25" hidden="1" x14ac:dyDescent="0.35">
      <c r="A40" s="190"/>
      <c r="B40" s="494"/>
      <c r="C40" s="495"/>
      <c r="D40" s="191"/>
      <c r="E40" s="193"/>
      <c r="F40" s="496"/>
      <c r="G40" s="496"/>
      <c r="H40" s="497"/>
      <c r="I40" s="497"/>
      <c r="J40" s="1"/>
      <c r="K40" s="1"/>
      <c r="L40" s="1"/>
      <c r="M40" s="1"/>
      <c r="N40" s="1"/>
      <c r="O40" s="1"/>
      <c r="P40" s="1"/>
      <c r="Q40" s="1"/>
      <c r="R40" s="1"/>
      <c r="S40" s="1"/>
      <c r="T40" s="1"/>
      <c r="U40" s="1"/>
      <c r="V40" s="1"/>
      <c r="W40" s="1"/>
      <c r="X40" s="1"/>
      <c r="Y40" s="1"/>
    </row>
    <row r="41" spans="1:25" hidden="1" x14ac:dyDescent="0.35">
      <c r="A41" s="190"/>
      <c r="B41" s="494"/>
      <c r="C41" s="495"/>
      <c r="D41" s="191"/>
      <c r="E41" s="193"/>
      <c r="F41" s="496"/>
      <c r="G41" s="496"/>
      <c r="H41" s="497"/>
      <c r="I41" s="497"/>
      <c r="J41" s="1"/>
      <c r="K41" s="1"/>
      <c r="L41" s="1"/>
      <c r="M41" s="1"/>
      <c r="N41" s="1"/>
      <c r="O41" s="1"/>
      <c r="P41" s="1"/>
      <c r="Q41" s="1"/>
      <c r="R41" s="1"/>
      <c r="S41" s="1"/>
      <c r="T41" s="1"/>
      <c r="U41" s="1"/>
      <c r="V41" s="1"/>
      <c r="W41" s="1"/>
      <c r="X41" s="1"/>
      <c r="Y41" s="1"/>
    </row>
    <row r="42" spans="1:25" hidden="1" x14ac:dyDescent="0.35">
      <c r="A42" s="190"/>
      <c r="B42" s="494"/>
      <c r="C42" s="495"/>
      <c r="D42" s="191"/>
      <c r="E42" s="193"/>
      <c r="F42" s="496"/>
      <c r="G42" s="496"/>
      <c r="H42" s="497"/>
      <c r="I42" s="497"/>
      <c r="J42" s="1"/>
      <c r="K42" s="1"/>
      <c r="L42" s="1"/>
      <c r="M42" s="1"/>
      <c r="N42" s="1"/>
      <c r="O42" s="1"/>
      <c r="P42" s="1"/>
      <c r="Q42" s="1"/>
      <c r="R42" s="1"/>
      <c r="S42" s="1"/>
      <c r="T42" s="1"/>
      <c r="U42" s="1"/>
      <c r="V42" s="1"/>
      <c r="W42" s="1"/>
      <c r="X42" s="1"/>
      <c r="Y42" s="1"/>
    </row>
    <row r="43" spans="1:25" hidden="1" x14ac:dyDescent="0.35">
      <c r="A43" s="190"/>
      <c r="B43" s="494"/>
      <c r="C43" s="495"/>
      <c r="D43" s="191"/>
      <c r="E43" s="193"/>
      <c r="F43" s="496"/>
      <c r="G43" s="496"/>
      <c r="H43" s="497"/>
      <c r="I43" s="497"/>
      <c r="J43" s="1"/>
      <c r="K43" s="1"/>
      <c r="L43" s="1"/>
      <c r="M43" s="1"/>
      <c r="N43" s="1"/>
      <c r="O43" s="1"/>
      <c r="P43" s="1"/>
      <c r="Q43" s="1"/>
      <c r="R43" s="1"/>
      <c r="S43" s="1"/>
      <c r="T43" s="1"/>
      <c r="U43" s="1"/>
      <c r="V43" s="1"/>
      <c r="W43" s="1"/>
      <c r="X43" s="1"/>
      <c r="Y43" s="1"/>
    </row>
    <row r="44" spans="1:25" hidden="1" x14ac:dyDescent="0.35">
      <c r="A44" s="190"/>
      <c r="B44" s="494"/>
      <c r="C44" s="495"/>
      <c r="D44" s="191"/>
      <c r="E44" s="193"/>
      <c r="F44" s="496"/>
      <c r="G44" s="496"/>
      <c r="H44" s="497"/>
      <c r="I44" s="497"/>
      <c r="J44" s="1"/>
      <c r="K44" s="1"/>
      <c r="L44" s="1"/>
      <c r="M44" s="1"/>
      <c r="N44" s="1"/>
      <c r="O44" s="1"/>
      <c r="P44" s="1"/>
      <c r="Q44" s="1"/>
      <c r="R44" s="1"/>
      <c r="S44" s="1"/>
      <c r="T44" s="1"/>
      <c r="U44" s="1"/>
      <c r="V44" s="1"/>
      <c r="W44" s="1"/>
      <c r="X44" s="1"/>
      <c r="Y44" s="1"/>
    </row>
    <row r="45" spans="1:25" hidden="1" x14ac:dyDescent="0.35">
      <c r="A45" s="190"/>
      <c r="B45" s="494"/>
      <c r="C45" s="495"/>
      <c r="D45" s="191"/>
      <c r="E45" s="193"/>
      <c r="F45" s="496"/>
      <c r="G45" s="496"/>
      <c r="H45" s="497"/>
      <c r="I45" s="497"/>
      <c r="J45" s="1"/>
      <c r="K45" s="1"/>
      <c r="L45" s="1"/>
      <c r="M45" s="1"/>
      <c r="N45" s="1"/>
      <c r="O45" s="1"/>
      <c r="P45" s="1"/>
      <c r="Q45" s="1"/>
      <c r="R45" s="1"/>
      <c r="S45" s="1"/>
      <c r="T45" s="1"/>
      <c r="U45" s="1"/>
      <c r="V45" s="1"/>
      <c r="W45" s="1"/>
      <c r="X45" s="1"/>
      <c r="Y45" s="1"/>
    </row>
    <row r="46" spans="1:25" hidden="1" x14ac:dyDescent="0.35">
      <c r="A46" s="190"/>
      <c r="B46" s="494"/>
      <c r="C46" s="495"/>
      <c r="D46" s="191"/>
      <c r="E46" s="193"/>
      <c r="F46" s="496"/>
      <c r="G46" s="496"/>
      <c r="H46" s="497"/>
      <c r="I46" s="497"/>
      <c r="J46" s="1"/>
      <c r="K46" s="1"/>
      <c r="L46" s="1"/>
      <c r="M46" s="1"/>
      <c r="N46" s="1"/>
      <c r="O46" s="1"/>
      <c r="P46" s="1"/>
      <c r="Q46" s="1"/>
      <c r="R46" s="1"/>
      <c r="S46" s="1"/>
      <c r="T46" s="1"/>
      <c r="U46" s="1"/>
      <c r="V46" s="1"/>
      <c r="W46" s="1"/>
      <c r="X46" s="1"/>
      <c r="Y46" s="1"/>
    </row>
    <row r="47" spans="1:25" hidden="1" x14ac:dyDescent="0.35">
      <c r="A47" s="190"/>
      <c r="B47" s="494"/>
      <c r="C47" s="495"/>
      <c r="D47" s="191"/>
      <c r="E47" s="193"/>
      <c r="F47" s="496"/>
      <c r="G47" s="496"/>
      <c r="H47" s="497"/>
      <c r="I47" s="497"/>
      <c r="J47" s="1"/>
      <c r="K47" s="1"/>
      <c r="L47" s="1"/>
      <c r="M47" s="1"/>
      <c r="N47" s="1"/>
      <c r="O47" s="1"/>
      <c r="P47" s="1"/>
      <c r="Q47" s="1"/>
      <c r="R47" s="1"/>
      <c r="S47" s="1"/>
      <c r="T47" s="1"/>
      <c r="U47" s="1"/>
      <c r="V47" s="1"/>
      <c r="W47" s="1"/>
      <c r="X47" s="1"/>
      <c r="Y47" s="1"/>
    </row>
    <row r="48" spans="1:25" hidden="1" x14ac:dyDescent="0.35">
      <c r="A48" s="190"/>
      <c r="B48" s="494"/>
      <c r="C48" s="495"/>
      <c r="D48" s="191"/>
      <c r="E48" s="193"/>
      <c r="F48" s="496"/>
      <c r="G48" s="496"/>
      <c r="H48" s="497"/>
      <c r="I48" s="497"/>
      <c r="J48" s="1"/>
      <c r="K48" s="1"/>
      <c r="L48" s="1"/>
      <c r="M48" s="1"/>
      <c r="N48" s="1"/>
      <c r="O48" s="1"/>
      <c r="P48" s="1"/>
      <c r="Q48" s="1"/>
      <c r="R48" s="1"/>
      <c r="S48" s="1"/>
      <c r="T48" s="1"/>
      <c r="U48" s="1"/>
      <c r="V48" s="1"/>
      <c r="W48" s="1"/>
      <c r="X48" s="1"/>
      <c r="Y48" s="1"/>
    </row>
    <row r="49" spans="1:25" hidden="1" x14ac:dyDescent="0.35">
      <c r="A49" s="190"/>
      <c r="B49" s="494"/>
      <c r="C49" s="495"/>
      <c r="D49" s="191"/>
      <c r="E49" s="193"/>
      <c r="F49" s="496"/>
      <c r="G49" s="496"/>
      <c r="H49" s="497"/>
      <c r="I49" s="497"/>
      <c r="J49" s="1"/>
      <c r="K49" s="1"/>
      <c r="L49" s="1"/>
      <c r="M49" s="1"/>
      <c r="N49" s="1"/>
      <c r="O49" s="1"/>
      <c r="P49" s="1"/>
      <c r="Q49" s="1"/>
      <c r="R49" s="1"/>
      <c r="S49" s="1"/>
      <c r="T49" s="1"/>
      <c r="U49" s="1"/>
      <c r="V49" s="1"/>
      <c r="W49" s="1"/>
      <c r="X49" s="1"/>
      <c r="Y49" s="1"/>
    </row>
    <row r="50" spans="1:25" hidden="1" x14ac:dyDescent="0.35">
      <c r="A50" s="190"/>
      <c r="B50" s="494"/>
      <c r="C50" s="495"/>
      <c r="D50" s="191"/>
      <c r="E50" s="193"/>
      <c r="F50" s="496"/>
      <c r="G50" s="496"/>
      <c r="H50" s="497"/>
      <c r="I50" s="497"/>
      <c r="J50" s="1"/>
      <c r="K50" s="1"/>
      <c r="L50" s="1"/>
      <c r="M50" s="1"/>
      <c r="N50" s="1"/>
      <c r="O50" s="1"/>
      <c r="P50" s="1"/>
      <c r="Q50" s="1"/>
      <c r="R50" s="1"/>
      <c r="S50" s="1"/>
      <c r="T50" s="1"/>
      <c r="U50" s="1"/>
      <c r="V50" s="1"/>
      <c r="W50" s="1"/>
      <c r="X50" s="1"/>
      <c r="Y50" s="1"/>
    </row>
    <row r="51" spans="1:25" hidden="1" x14ac:dyDescent="0.35">
      <c r="A51" s="190"/>
      <c r="B51" s="494"/>
      <c r="C51" s="495"/>
      <c r="D51" s="191"/>
      <c r="E51" s="193"/>
      <c r="F51" s="496"/>
      <c r="G51" s="496"/>
      <c r="H51" s="497"/>
      <c r="I51" s="497"/>
      <c r="J51" s="1"/>
      <c r="K51" s="1"/>
      <c r="L51" s="1"/>
      <c r="M51" s="1"/>
      <c r="N51" s="1"/>
      <c r="O51" s="1"/>
      <c r="P51" s="1"/>
      <c r="Q51" s="1"/>
      <c r="R51" s="1"/>
      <c r="S51" s="1"/>
      <c r="T51" s="1"/>
      <c r="U51" s="1"/>
      <c r="V51" s="1"/>
      <c r="W51" s="1"/>
      <c r="X51" s="1"/>
      <c r="Y51" s="1"/>
    </row>
    <row r="52" spans="1:25" hidden="1" x14ac:dyDescent="0.35">
      <c r="A52" s="190"/>
      <c r="B52" s="494"/>
      <c r="C52" s="495"/>
      <c r="D52" s="191"/>
      <c r="E52" s="193"/>
      <c r="F52" s="496"/>
      <c r="G52" s="496"/>
      <c r="H52" s="497"/>
      <c r="I52" s="497"/>
      <c r="J52" s="1"/>
      <c r="K52" s="1"/>
      <c r="L52" s="1"/>
      <c r="M52" s="1"/>
      <c r="N52" s="1"/>
      <c r="O52" s="1"/>
      <c r="P52" s="1"/>
      <c r="Q52" s="1"/>
      <c r="R52" s="1"/>
      <c r="S52" s="1"/>
      <c r="T52" s="1"/>
      <c r="U52" s="1"/>
      <c r="V52" s="1"/>
      <c r="W52" s="1"/>
      <c r="X52" s="1"/>
      <c r="Y52" s="1"/>
    </row>
    <row r="53" spans="1:25" hidden="1" x14ac:dyDescent="0.35">
      <c r="A53" s="190"/>
      <c r="B53" s="494"/>
      <c r="C53" s="495"/>
      <c r="D53" s="191"/>
      <c r="E53" s="193"/>
      <c r="F53" s="496"/>
      <c r="G53" s="496"/>
      <c r="H53" s="497"/>
      <c r="I53" s="497"/>
      <c r="J53" s="1"/>
      <c r="K53" s="1"/>
      <c r="L53" s="1"/>
      <c r="M53" s="1"/>
      <c r="N53" s="1"/>
      <c r="O53" s="1"/>
      <c r="P53" s="1"/>
      <c r="Q53" s="1"/>
      <c r="R53" s="1"/>
      <c r="S53" s="1"/>
      <c r="T53" s="1"/>
      <c r="U53" s="1"/>
      <c r="V53" s="1"/>
      <c r="W53" s="1"/>
      <c r="X53" s="1"/>
      <c r="Y53" s="1"/>
    </row>
    <row r="54" spans="1:25" hidden="1" x14ac:dyDescent="0.35">
      <c r="A54" s="190"/>
      <c r="B54" s="494"/>
      <c r="C54" s="495"/>
      <c r="D54" s="191"/>
      <c r="E54" s="193"/>
      <c r="F54" s="496"/>
      <c r="G54" s="496"/>
      <c r="H54" s="497"/>
      <c r="I54" s="497"/>
      <c r="J54" s="1"/>
      <c r="K54" s="1"/>
      <c r="L54" s="1"/>
      <c r="M54" s="1"/>
      <c r="N54" s="1"/>
      <c r="O54" s="1"/>
      <c r="P54" s="1"/>
      <c r="Q54" s="1"/>
      <c r="R54" s="1"/>
      <c r="S54" s="1"/>
      <c r="T54" s="1"/>
      <c r="U54" s="1"/>
      <c r="V54" s="1"/>
      <c r="W54" s="1"/>
      <c r="X54" s="1"/>
      <c r="Y54" s="1"/>
    </row>
    <row r="55" spans="1:25" hidden="1" x14ac:dyDescent="0.35">
      <c r="A55" s="190"/>
      <c r="B55" s="494"/>
      <c r="C55" s="495"/>
      <c r="D55" s="191"/>
      <c r="E55" s="193"/>
      <c r="F55" s="496"/>
      <c r="G55" s="496"/>
      <c r="H55" s="497"/>
      <c r="I55" s="497"/>
      <c r="J55" s="1"/>
      <c r="K55" s="1"/>
      <c r="L55" s="1"/>
      <c r="M55" s="1"/>
      <c r="N55" s="1"/>
      <c r="O55" s="1"/>
      <c r="P55" s="1"/>
      <c r="Q55" s="1"/>
      <c r="R55" s="1"/>
      <c r="S55" s="1"/>
      <c r="T55" s="1"/>
      <c r="U55" s="1"/>
      <c r="V55" s="1"/>
      <c r="W55" s="1"/>
      <c r="X55" s="1"/>
      <c r="Y55" s="1"/>
    </row>
    <row r="56" spans="1:25" hidden="1" x14ac:dyDescent="0.35">
      <c r="A56" s="190"/>
      <c r="B56" s="494"/>
      <c r="C56" s="495"/>
      <c r="D56" s="191"/>
      <c r="E56" s="193"/>
      <c r="F56" s="496"/>
      <c r="G56" s="496"/>
      <c r="H56" s="497"/>
      <c r="I56" s="497"/>
      <c r="J56" s="1"/>
      <c r="K56" s="1"/>
      <c r="L56" s="1"/>
      <c r="M56" s="1"/>
      <c r="N56" s="1"/>
      <c r="O56" s="1"/>
      <c r="P56" s="1"/>
      <c r="Q56" s="1"/>
      <c r="R56" s="1"/>
      <c r="S56" s="1"/>
      <c r="T56" s="1"/>
      <c r="U56" s="1"/>
      <c r="V56" s="1"/>
      <c r="W56" s="1"/>
      <c r="X56" s="1"/>
      <c r="Y56" s="1"/>
    </row>
    <row r="57" spans="1:25" hidden="1" x14ac:dyDescent="0.35">
      <c r="A57" s="190"/>
      <c r="B57" s="494"/>
      <c r="C57" s="495"/>
      <c r="D57" s="191"/>
      <c r="E57" s="193"/>
      <c r="F57" s="496"/>
      <c r="G57" s="496"/>
      <c r="H57" s="497"/>
      <c r="I57" s="497"/>
      <c r="J57" s="1"/>
      <c r="K57" s="1"/>
      <c r="L57" s="1"/>
      <c r="M57" s="1"/>
      <c r="N57" s="1"/>
      <c r="O57" s="1"/>
      <c r="P57" s="1"/>
      <c r="Q57" s="1"/>
      <c r="R57" s="1"/>
      <c r="S57" s="1"/>
      <c r="T57" s="1"/>
      <c r="U57" s="1"/>
      <c r="V57" s="1"/>
      <c r="W57" s="1"/>
      <c r="X57" s="1"/>
      <c r="Y57" s="1"/>
    </row>
    <row r="58" spans="1:25" hidden="1" x14ac:dyDescent="0.35">
      <c r="A58" s="190"/>
      <c r="B58" s="494"/>
      <c r="C58" s="495"/>
      <c r="D58" s="191"/>
      <c r="E58" s="193"/>
      <c r="F58" s="496"/>
      <c r="G58" s="496"/>
      <c r="H58" s="497"/>
      <c r="I58" s="497"/>
      <c r="J58" s="1"/>
      <c r="K58" s="1"/>
      <c r="L58" s="1"/>
      <c r="M58" s="1"/>
      <c r="N58" s="1"/>
      <c r="O58" s="1"/>
      <c r="P58" s="1"/>
      <c r="Q58" s="1"/>
      <c r="R58" s="1"/>
      <c r="S58" s="1"/>
      <c r="T58" s="1"/>
      <c r="U58" s="1"/>
      <c r="V58" s="1"/>
      <c r="W58" s="1"/>
      <c r="X58" s="1"/>
      <c r="Y58" s="1"/>
    </row>
    <row r="59" spans="1:25" hidden="1" x14ac:dyDescent="0.35">
      <c r="A59" s="190"/>
      <c r="B59" s="494"/>
      <c r="C59" s="495"/>
      <c r="D59" s="191"/>
      <c r="E59" s="193"/>
      <c r="F59" s="496"/>
      <c r="G59" s="496"/>
      <c r="H59" s="497"/>
      <c r="I59" s="497"/>
      <c r="J59" s="1"/>
      <c r="K59" s="1"/>
      <c r="L59" s="1"/>
      <c r="M59" s="1"/>
      <c r="N59" s="1"/>
      <c r="O59" s="1"/>
      <c r="P59" s="1"/>
      <c r="Q59" s="1"/>
      <c r="R59" s="1"/>
      <c r="S59" s="1"/>
      <c r="T59" s="1"/>
      <c r="U59" s="1"/>
      <c r="V59" s="1"/>
      <c r="W59" s="1"/>
      <c r="X59" s="1"/>
      <c r="Y59" s="1"/>
    </row>
    <row r="60" spans="1:25" hidden="1" x14ac:dyDescent="0.35">
      <c r="A60" s="190"/>
      <c r="B60" s="494"/>
      <c r="C60" s="495"/>
      <c r="D60" s="191"/>
      <c r="E60" s="193"/>
      <c r="F60" s="496"/>
      <c r="G60" s="496"/>
      <c r="H60" s="497"/>
      <c r="I60" s="497"/>
      <c r="J60" s="1"/>
      <c r="K60" s="1"/>
      <c r="L60" s="1"/>
      <c r="M60" s="1"/>
      <c r="N60" s="1"/>
      <c r="O60" s="1"/>
      <c r="P60" s="1"/>
      <c r="Q60" s="1"/>
      <c r="R60" s="1"/>
      <c r="S60" s="1"/>
      <c r="T60" s="1"/>
      <c r="U60" s="1"/>
      <c r="V60" s="1"/>
      <c r="W60" s="1"/>
      <c r="X60" s="1"/>
      <c r="Y60" s="1"/>
    </row>
    <row r="61" spans="1:25" hidden="1" x14ac:dyDescent="0.35">
      <c r="A61" s="190"/>
      <c r="B61" s="494"/>
      <c r="C61" s="495"/>
      <c r="D61" s="191"/>
      <c r="E61" s="193"/>
      <c r="F61" s="496"/>
      <c r="G61" s="496"/>
      <c r="H61" s="497"/>
      <c r="I61" s="497"/>
      <c r="J61" s="1"/>
      <c r="K61" s="1"/>
      <c r="L61" s="1"/>
      <c r="M61" s="1"/>
      <c r="N61" s="1"/>
      <c r="O61" s="1"/>
      <c r="P61" s="1"/>
      <c r="Q61" s="1"/>
      <c r="R61" s="1"/>
      <c r="S61" s="1"/>
      <c r="T61" s="1"/>
      <c r="U61" s="1"/>
      <c r="V61" s="1"/>
      <c r="W61" s="1"/>
      <c r="X61" s="1"/>
      <c r="Y61" s="1"/>
    </row>
    <row r="62" spans="1:25" hidden="1" x14ac:dyDescent="0.35">
      <c r="A62" s="190"/>
      <c r="B62" s="494"/>
      <c r="C62" s="495"/>
      <c r="D62" s="191"/>
      <c r="E62" s="193"/>
      <c r="F62" s="496"/>
      <c r="G62" s="496"/>
      <c r="H62" s="497"/>
      <c r="I62" s="497"/>
      <c r="J62" s="1"/>
      <c r="K62" s="1"/>
      <c r="L62" s="1"/>
      <c r="M62" s="1"/>
      <c r="N62" s="1"/>
      <c r="O62" s="1"/>
      <c r="P62" s="1"/>
      <c r="Q62" s="1"/>
      <c r="R62" s="1"/>
      <c r="S62" s="1"/>
      <c r="T62" s="1"/>
      <c r="U62" s="1"/>
      <c r="V62" s="1"/>
      <c r="W62" s="1"/>
      <c r="X62" s="1"/>
      <c r="Y62" s="1"/>
    </row>
    <row r="63" spans="1:25" hidden="1" x14ac:dyDescent="0.35">
      <c r="A63" s="190"/>
      <c r="B63" s="494"/>
      <c r="C63" s="495"/>
      <c r="D63" s="191"/>
      <c r="E63" s="193"/>
      <c r="F63" s="496"/>
      <c r="G63" s="496"/>
      <c r="H63" s="497"/>
      <c r="I63" s="497"/>
      <c r="J63" s="1"/>
      <c r="K63" s="1"/>
      <c r="L63" s="1"/>
      <c r="M63" s="1"/>
      <c r="N63" s="1"/>
      <c r="O63" s="1"/>
      <c r="P63" s="1"/>
      <c r="Q63" s="1"/>
      <c r="R63" s="1"/>
      <c r="S63" s="1"/>
      <c r="T63" s="1"/>
      <c r="U63" s="1"/>
      <c r="V63" s="1"/>
      <c r="W63" s="1"/>
      <c r="X63" s="1"/>
      <c r="Y63" s="1"/>
    </row>
    <row r="64" spans="1:25" hidden="1" x14ac:dyDescent="0.35">
      <c r="A64" s="190"/>
      <c r="B64" s="494"/>
      <c r="C64" s="495"/>
      <c r="D64" s="191"/>
      <c r="E64" s="193"/>
      <c r="F64" s="496"/>
      <c r="G64" s="496"/>
      <c r="H64" s="497"/>
      <c r="I64" s="497"/>
      <c r="J64" s="1"/>
      <c r="K64" s="1"/>
      <c r="L64" s="1"/>
      <c r="M64" s="1"/>
      <c r="N64" s="1"/>
      <c r="O64" s="1"/>
      <c r="P64" s="1"/>
      <c r="Q64" s="1"/>
      <c r="R64" s="1"/>
      <c r="S64" s="1"/>
      <c r="T64" s="1"/>
      <c r="U64" s="1"/>
      <c r="V64" s="1"/>
      <c r="W64" s="1"/>
      <c r="X64" s="1"/>
      <c r="Y64" s="1"/>
    </row>
    <row r="65" spans="1:25" hidden="1" x14ac:dyDescent="0.35">
      <c r="A65" s="190"/>
      <c r="B65" s="494"/>
      <c r="C65" s="495"/>
      <c r="D65" s="191"/>
      <c r="E65" s="193"/>
      <c r="F65" s="496"/>
      <c r="G65" s="496"/>
      <c r="H65" s="497"/>
      <c r="I65" s="497"/>
      <c r="J65" s="1"/>
      <c r="K65" s="1"/>
      <c r="L65" s="1"/>
      <c r="M65" s="1"/>
      <c r="N65" s="1"/>
      <c r="O65" s="1"/>
      <c r="P65" s="1"/>
      <c r="Q65" s="1"/>
      <c r="R65" s="1"/>
      <c r="S65" s="1"/>
      <c r="T65" s="1"/>
      <c r="U65" s="1"/>
      <c r="V65" s="1"/>
      <c r="W65" s="1"/>
      <c r="X65" s="1"/>
      <c r="Y65" s="1"/>
    </row>
    <row r="66" spans="1:25" hidden="1" x14ac:dyDescent="0.35">
      <c r="A66" s="190"/>
      <c r="B66" s="494"/>
      <c r="C66" s="495"/>
      <c r="D66" s="191"/>
      <c r="E66" s="193"/>
      <c r="F66" s="496"/>
      <c r="G66" s="496"/>
      <c r="H66" s="497"/>
      <c r="I66" s="497"/>
      <c r="J66" s="1"/>
      <c r="K66" s="1"/>
      <c r="L66" s="1"/>
      <c r="M66" s="1"/>
      <c r="N66" s="1"/>
      <c r="O66" s="1"/>
      <c r="P66" s="1"/>
      <c r="Q66" s="1"/>
      <c r="R66" s="1"/>
      <c r="S66" s="1"/>
      <c r="T66" s="1"/>
      <c r="U66" s="1"/>
      <c r="V66" s="1"/>
      <c r="W66" s="1"/>
      <c r="X66" s="1"/>
      <c r="Y66" s="1"/>
    </row>
    <row r="67" spans="1:25" hidden="1" x14ac:dyDescent="0.35">
      <c r="A67" s="190"/>
      <c r="B67" s="494"/>
      <c r="C67" s="495"/>
      <c r="D67" s="191"/>
      <c r="E67" s="193"/>
      <c r="F67" s="496"/>
      <c r="G67" s="496"/>
      <c r="H67" s="497"/>
      <c r="I67" s="497"/>
      <c r="J67" s="1"/>
      <c r="K67" s="1"/>
      <c r="L67" s="1"/>
      <c r="M67" s="1"/>
      <c r="N67" s="1"/>
      <c r="O67" s="1"/>
      <c r="P67" s="1"/>
      <c r="Q67" s="1"/>
      <c r="R67" s="1"/>
      <c r="S67" s="1"/>
      <c r="T67" s="1"/>
      <c r="U67" s="1"/>
      <c r="V67" s="1"/>
      <c r="W67" s="1"/>
      <c r="X67" s="1"/>
      <c r="Y67" s="1"/>
    </row>
    <row r="68" spans="1:25" hidden="1" x14ac:dyDescent="0.35">
      <c r="A68" s="190"/>
      <c r="B68" s="494"/>
      <c r="C68" s="495"/>
      <c r="D68" s="191"/>
      <c r="E68" s="193"/>
      <c r="F68" s="496"/>
      <c r="G68" s="496"/>
      <c r="H68" s="497"/>
      <c r="I68" s="497"/>
      <c r="J68" s="1"/>
      <c r="K68" s="1"/>
      <c r="L68" s="1"/>
      <c r="M68" s="1"/>
      <c r="N68" s="1"/>
      <c r="O68" s="1"/>
      <c r="P68" s="1"/>
      <c r="Q68" s="1"/>
      <c r="R68" s="1"/>
      <c r="S68" s="1"/>
      <c r="T68" s="1"/>
      <c r="U68" s="1"/>
      <c r="V68" s="1"/>
      <c r="W68" s="1"/>
      <c r="X68" s="1"/>
      <c r="Y68" s="1"/>
    </row>
    <row r="69" spans="1:25" hidden="1" x14ac:dyDescent="0.35">
      <c r="A69" s="190"/>
      <c r="B69" s="494"/>
      <c r="C69" s="495"/>
      <c r="D69" s="191"/>
      <c r="E69" s="193"/>
      <c r="F69" s="496"/>
      <c r="G69" s="496"/>
      <c r="H69" s="497"/>
      <c r="I69" s="497"/>
      <c r="J69" s="1"/>
      <c r="K69" s="1"/>
      <c r="L69" s="1"/>
      <c r="M69" s="1"/>
      <c r="N69" s="1"/>
      <c r="O69" s="1"/>
      <c r="P69" s="1"/>
      <c r="Q69" s="1"/>
      <c r="R69" s="1"/>
      <c r="S69" s="1"/>
      <c r="T69" s="1"/>
      <c r="U69" s="1"/>
      <c r="V69" s="1"/>
      <c r="W69" s="1"/>
      <c r="X69" s="1"/>
      <c r="Y69" s="1"/>
    </row>
    <row r="70" spans="1:25" hidden="1" x14ac:dyDescent="0.35">
      <c r="A70" s="190"/>
      <c r="B70" s="494"/>
      <c r="C70" s="495"/>
      <c r="D70" s="191"/>
      <c r="E70" s="193"/>
      <c r="F70" s="496"/>
      <c r="G70" s="496"/>
      <c r="H70" s="497"/>
      <c r="I70" s="497"/>
      <c r="J70" s="1"/>
      <c r="K70" s="1"/>
      <c r="L70" s="1"/>
      <c r="M70" s="1"/>
      <c r="N70" s="1"/>
      <c r="O70" s="1"/>
      <c r="P70" s="1"/>
      <c r="Q70" s="1"/>
      <c r="R70" s="1"/>
      <c r="S70" s="1"/>
      <c r="T70" s="1"/>
      <c r="U70" s="1"/>
      <c r="V70" s="1"/>
      <c r="W70" s="1"/>
      <c r="X70" s="1"/>
      <c r="Y70" s="1"/>
    </row>
    <row r="71" spans="1:25" hidden="1" x14ac:dyDescent="0.35">
      <c r="A71" s="190"/>
      <c r="B71" s="494"/>
      <c r="C71" s="495"/>
      <c r="D71" s="191"/>
      <c r="E71" s="193"/>
      <c r="F71" s="496"/>
      <c r="G71" s="496"/>
      <c r="H71" s="497"/>
      <c r="I71" s="497"/>
      <c r="J71" s="1"/>
      <c r="K71" s="1"/>
      <c r="L71" s="1"/>
      <c r="M71" s="1"/>
      <c r="N71" s="1"/>
      <c r="O71" s="1"/>
      <c r="P71" s="1"/>
      <c r="Q71" s="1"/>
      <c r="R71" s="1"/>
      <c r="S71" s="1"/>
      <c r="T71" s="1"/>
      <c r="U71" s="1"/>
      <c r="V71" s="1"/>
      <c r="W71" s="1"/>
      <c r="X71" s="1"/>
      <c r="Y71" s="1"/>
    </row>
    <row r="72" spans="1:25" hidden="1" x14ac:dyDescent="0.35">
      <c r="A72" s="190"/>
      <c r="B72" s="494"/>
      <c r="C72" s="495"/>
      <c r="D72" s="191"/>
      <c r="E72" s="193"/>
      <c r="F72" s="496"/>
      <c r="G72" s="496"/>
      <c r="H72" s="497"/>
      <c r="I72" s="497"/>
      <c r="J72" s="1"/>
      <c r="K72" s="1"/>
      <c r="L72" s="1"/>
      <c r="M72" s="1"/>
      <c r="N72" s="1"/>
      <c r="O72" s="1"/>
      <c r="P72" s="1"/>
      <c r="Q72" s="1"/>
      <c r="R72" s="1"/>
      <c r="S72" s="1"/>
      <c r="T72" s="1"/>
      <c r="U72" s="1"/>
      <c r="V72" s="1"/>
      <c r="W72" s="1"/>
      <c r="X72" s="1"/>
      <c r="Y72" s="1"/>
    </row>
    <row r="73" spans="1:25" hidden="1" x14ac:dyDescent="0.35">
      <c r="A73" s="190"/>
      <c r="B73" s="494"/>
      <c r="C73" s="495"/>
      <c r="D73" s="191"/>
      <c r="E73" s="193"/>
      <c r="F73" s="496"/>
      <c r="G73" s="496"/>
      <c r="H73" s="497"/>
      <c r="I73" s="497"/>
      <c r="J73" s="1"/>
      <c r="K73" s="1"/>
      <c r="L73" s="1"/>
      <c r="M73" s="1"/>
      <c r="N73" s="1"/>
      <c r="O73" s="1"/>
      <c r="P73" s="1"/>
      <c r="Q73" s="1"/>
      <c r="R73" s="1"/>
      <c r="S73" s="1"/>
      <c r="T73" s="1"/>
      <c r="U73" s="1"/>
      <c r="V73" s="1"/>
      <c r="W73" s="1"/>
      <c r="X73" s="1"/>
      <c r="Y73" s="1"/>
    </row>
    <row r="74" spans="1:25" hidden="1" x14ac:dyDescent="0.35">
      <c r="A74" s="190"/>
      <c r="B74" s="494"/>
      <c r="C74" s="495"/>
      <c r="D74" s="191"/>
      <c r="E74" s="193"/>
      <c r="F74" s="496"/>
      <c r="G74" s="496"/>
      <c r="H74" s="497"/>
      <c r="I74" s="497"/>
      <c r="J74" s="1"/>
      <c r="K74" s="1"/>
      <c r="L74" s="1"/>
      <c r="M74" s="1"/>
      <c r="N74" s="1"/>
      <c r="O74" s="1"/>
      <c r="P74" s="1"/>
      <c r="Q74" s="1"/>
      <c r="R74" s="1"/>
      <c r="S74" s="1"/>
      <c r="T74" s="1"/>
      <c r="U74" s="1"/>
      <c r="V74" s="1"/>
      <c r="W74" s="1"/>
      <c r="X74" s="1"/>
      <c r="Y74" s="1"/>
    </row>
    <row r="75" spans="1:25" hidden="1" x14ac:dyDescent="0.35">
      <c r="A75" s="190"/>
      <c r="B75" s="494"/>
      <c r="C75" s="495"/>
      <c r="D75" s="191"/>
      <c r="E75" s="193"/>
      <c r="F75" s="496"/>
      <c r="G75" s="496"/>
      <c r="H75" s="497"/>
      <c r="I75" s="497"/>
      <c r="J75" s="1"/>
      <c r="K75" s="1"/>
      <c r="L75" s="1"/>
      <c r="M75" s="1"/>
      <c r="N75" s="1"/>
      <c r="O75" s="1"/>
      <c r="P75" s="1"/>
      <c r="Q75" s="1"/>
      <c r="R75" s="1"/>
      <c r="S75" s="1"/>
      <c r="T75" s="1"/>
      <c r="U75" s="1"/>
      <c r="V75" s="1"/>
      <c r="W75" s="1"/>
      <c r="X75" s="1"/>
      <c r="Y75" s="1"/>
    </row>
    <row r="76" spans="1:25" hidden="1" x14ac:dyDescent="0.35">
      <c r="A76" s="190"/>
      <c r="B76" s="494"/>
      <c r="C76" s="495"/>
      <c r="D76" s="191"/>
      <c r="E76" s="193"/>
      <c r="F76" s="496"/>
      <c r="G76" s="496"/>
      <c r="H76" s="497"/>
      <c r="I76" s="497"/>
      <c r="J76" s="1"/>
      <c r="K76" s="1"/>
      <c r="L76" s="1"/>
      <c r="M76" s="1"/>
      <c r="N76" s="1"/>
      <c r="O76" s="1"/>
      <c r="P76" s="1"/>
      <c r="Q76" s="1"/>
      <c r="R76" s="1"/>
      <c r="S76" s="1"/>
      <c r="T76" s="1"/>
      <c r="U76" s="1"/>
      <c r="V76" s="1"/>
      <c r="W76" s="1"/>
      <c r="X76" s="1"/>
      <c r="Y76" s="1"/>
    </row>
    <row r="77" spans="1:25" hidden="1" x14ac:dyDescent="0.35">
      <c r="A77" s="190"/>
      <c r="B77" s="494"/>
      <c r="C77" s="495"/>
      <c r="D77" s="191"/>
      <c r="E77" s="193"/>
      <c r="F77" s="496"/>
      <c r="G77" s="496"/>
      <c r="H77" s="497"/>
      <c r="I77" s="497"/>
      <c r="J77" s="1"/>
      <c r="K77" s="1"/>
      <c r="L77" s="1"/>
      <c r="M77" s="1"/>
      <c r="N77" s="1"/>
      <c r="O77" s="1"/>
      <c r="P77" s="1"/>
      <c r="Q77" s="1"/>
      <c r="R77" s="1"/>
      <c r="S77" s="1"/>
      <c r="T77" s="1"/>
      <c r="U77" s="1"/>
      <c r="V77" s="1"/>
      <c r="W77" s="1"/>
      <c r="X77" s="1"/>
      <c r="Y77" s="1"/>
    </row>
    <row r="78" spans="1:25" hidden="1" x14ac:dyDescent="0.35">
      <c r="A78" s="190"/>
      <c r="B78" s="494"/>
      <c r="C78" s="495"/>
      <c r="D78" s="191"/>
      <c r="E78" s="193"/>
      <c r="F78" s="496"/>
      <c r="G78" s="496"/>
      <c r="H78" s="497"/>
      <c r="I78" s="497"/>
      <c r="J78" s="1"/>
      <c r="K78" s="1"/>
      <c r="L78" s="1"/>
      <c r="M78" s="1"/>
      <c r="N78" s="1"/>
      <c r="O78" s="1"/>
      <c r="P78" s="1"/>
      <c r="Q78" s="1"/>
      <c r="R78" s="1"/>
      <c r="S78" s="1"/>
      <c r="T78" s="1"/>
      <c r="U78" s="1"/>
      <c r="V78" s="1"/>
      <c r="W78" s="1"/>
      <c r="X78" s="1"/>
      <c r="Y78" s="1"/>
    </row>
    <row r="79" spans="1:25" hidden="1" x14ac:dyDescent="0.35">
      <c r="A79" s="190"/>
      <c r="B79" s="494"/>
      <c r="C79" s="495"/>
      <c r="D79" s="191"/>
      <c r="E79" s="193"/>
      <c r="F79" s="496"/>
      <c r="G79" s="496"/>
      <c r="H79" s="497"/>
      <c r="I79" s="497"/>
      <c r="J79" s="1"/>
      <c r="K79" s="1"/>
      <c r="L79" s="1"/>
      <c r="M79" s="1"/>
      <c r="N79" s="1"/>
      <c r="O79" s="1"/>
      <c r="P79" s="1"/>
      <c r="Q79" s="1"/>
      <c r="R79" s="1"/>
      <c r="S79" s="1"/>
      <c r="T79" s="1"/>
      <c r="U79" s="1"/>
      <c r="V79" s="1"/>
      <c r="W79" s="1"/>
      <c r="X79" s="1"/>
      <c r="Y79" s="1"/>
    </row>
    <row r="80" spans="1:25" hidden="1" x14ac:dyDescent="0.35">
      <c r="A80" s="190"/>
      <c r="B80" s="494"/>
      <c r="C80" s="495"/>
      <c r="D80" s="191"/>
      <c r="E80" s="193"/>
      <c r="F80" s="496"/>
      <c r="G80" s="496"/>
      <c r="H80" s="497"/>
      <c r="I80" s="497"/>
      <c r="J80" s="1"/>
      <c r="K80" s="1"/>
      <c r="L80" s="1"/>
      <c r="M80" s="1"/>
      <c r="N80" s="1"/>
      <c r="O80" s="1"/>
      <c r="P80" s="1"/>
      <c r="Q80" s="1"/>
      <c r="R80" s="1"/>
      <c r="S80" s="1"/>
      <c r="T80" s="1"/>
      <c r="U80" s="1"/>
      <c r="V80" s="1"/>
      <c r="W80" s="1"/>
      <c r="X80" s="1"/>
      <c r="Y80" s="1"/>
    </row>
    <row r="81" spans="1:25" hidden="1" x14ac:dyDescent="0.35">
      <c r="A81" s="190"/>
      <c r="B81" s="494"/>
      <c r="C81" s="495"/>
      <c r="D81" s="191"/>
      <c r="E81" s="193"/>
      <c r="F81" s="496"/>
      <c r="G81" s="496"/>
      <c r="H81" s="497"/>
      <c r="I81" s="497"/>
      <c r="J81" s="1"/>
      <c r="K81" s="1"/>
      <c r="L81" s="1"/>
      <c r="M81" s="1"/>
      <c r="N81" s="1"/>
      <c r="O81" s="1"/>
      <c r="P81" s="1"/>
      <c r="Q81" s="1"/>
      <c r="R81" s="1"/>
      <c r="S81" s="1"/>
      <c r="T81" s="1"/>
      <c r="U81" s="1"/>
      <c r="V81" s="1"/>
      <c r="W81" s="1"/>
      <c r="X81" s="1"/>
      <c r="Y81" s="1"/>
    </row>
    <row r="82" spans="1:25" hidden="1" x14ac:dyDescent="0.35">
      <c r="A82" s="190"/>
      <c r="B82" s="494"/>
      <c r="C82" s="495"/>
      <c r="D82" s="191"/>
      <c r="E82" s="193"/>
      <c r="F82" s="496"/>
      <c r="G82" s="496"/>
      <c r="H82" s="497"/>
      <c r="I82" s="497"/>
      <c r="J82" s="1"/>
      <c r="K82" s="1"/>
      <c r="L82" s="1"/>
      <c r="M82" s="1"/>
      <c r="N82" s="1"/>
      <c r="O82" s="1"/>
      <c r="P82" s="1"/>
      <c r="Q82" s="1"/>
      <c r="R82" s="1"/>
      <c r="S82" s="1"/>
      <c r="T82" s="1"/>
      <c r="U82" s="1"/>
      <c r="V82" s="1"/>
      <c r="W82" s="1"/>
      <c r="X82" s="1"/>
      <c r="Y82" s="1"/>
    </row>
    <row r="83" spans="1:25" hidden="1" x14ac:dyDescent="0.35">
      <c r="A83" s="190"/>
      <c r="B83" s="494"/>
      <c r="C83" s="495"/>
      <c r="D83" s="191"/>
      <c r="E83" s="193"/>
      <c r="F83" s="496"/>
      <c r="G83" s="496"/>
      <c r="H83" s="497"/>
      <c r="I83" s="497"/>
      <c r="J83" s="1"/>
      <c r="K83" s="1"/>
      <c r="L83" s="1"/>
      <c r="M83" s="1"/>
      <c r="N83" s="1"/>
      <c r="O83" s="1"/>
      <c r="P83" s="1"/>
      <c r="Q83" s="1"/>
      <c r="R83" s="1"/>
      <c r="S83" s="1"/>
      <c r="T83" s="1"/>
      <c r="U83" s="1"/>
      <c r="V83" s="1"/>
      <c r="W83" s="1"/>
      <c r="X83" s="1"/>
      <c r="Y83" s="1"/>
    </row>
    <row r="84" spans="1:25" hidden="1" x14ac:dyDescent="0.35">
      <c r="A84" s="190"/>
      <c r="B84" s="494"/>
      <c r="C84" s="495"/>
      <c r="D84" s="191"/>
      <c r="E84" s="193"/>
      <c r="F84" s="496"/>
      <c r="G84" s="496"/>
      <c r="H84" s="497"/>
      <c r="I84" s="497"/>
      <c r="J84" s="1"/>
      <c r="K84" s="1"/>
      <c r="L84" s="1"/>
      <c r="M84" s="1"/>
      <c r="N84" s="1"/>
      <c r="O84" s="1"/>
      <c r="P84" s="1"/>
      <c r="Q84" s="1"/>
      <c r="R84" s="1"/>
      <c r="S84" s="1"/>
      <c r="T84" s="1"/>
      <c r="U84" s="1"/>
      <c r="V84" s="1"/>
      <c r="W84" s="1"/>
      <c r="X84" s="1"/>
      <c r="Y84" s="1"/>
    </row>
    <row r="85" spans="1:25" hidden="1" x14ac:dyDescent="0.35">
      <c r="A85" s="190"/>
      <c r="B85" s="494"/>
      <c r="C85" s="495"/>
      <c r="D85" s="191"/>
      <c r="E85" s="193"/>
      <c r="F85" s="496"/>
      <c r="G85" s="496"/>
      <c r="H85" s="497"/>
      <c r="I85" s="497"/>
      <c r="J85" s="1"/>
      <c r="K85" s="1"/>
      <c r="L85" s="1"/>
      <c r="M85" s="1"/>
      <c r="N85" s="1"/>
      <c r="O85" s="1"/>
      <c r="P85" s="1"/>
      <c r="Q85" s="1"/>
      <c r="R85" s="1"/>
      <c r="S85" s="1"/>
      <c r="T85" s="1"/>
      <c r="U85" s="1"/>
      <c r="V85" s="1"/>
      <c r="W85" s="1"/>
      <c r="X85" s="1"/>
      <c r="Y85" s="1"/>
    </row>
    <row r="86" spans="1:25" hidden="1" x14ac:dyDescent="0.35">
      <c r="A86" s="190"/>
      <c r="B86" s="494"/>
      <c r="C86" s="495"/>
      <c r="D86" s="191"/>
      <c r="E86" s="193"/>
      <c r="F86" s="496"/>
      <c r="G86" s="496"/>
      <c r="H86" s="497"/>
      <c r="I86" s="497"/>
      <c r="J86" s="1"/>
      <c r="K86" s="1"/>
      <c r="L86" s="1"/>
      <c r="M86" s="1"/>
      <c r="N86" s="1"/>
      <c r="O86" s="1"/>
      <c r="P86" s="1"/>
      <c r="Q86" s="1"/>
      <c r="R86" s="1"/>
      <c r="S86" s="1"/>
      <c r="T86" s="1"/>
      <c r="U86" s="1"/>
      <c r="V86" s="1"/>
      <c r="W86" s="1"/>
      <c r="X86" s="1"/>
      <c r="Y86" s="1"/>
    </row>
    <row r="87" spans="1:25" hidden="1" x14ac:dyDescent="0.35">
      <c r="A87" s="190"/>
      <c r="B87" s="494"/>
      <c r="C87" s="495"/>
      <c r="D87" s="191"/>
      <c r="E87" s="193"/>
      <c r="F87" s="496"/>
      <c r="G87" s="496"/>
      <c r="H87" s="497"/>
      <c r="I87" s="497"/>
      <c r="J87" s="1"/>
      <c r="K87" s="1"/>
      <c r="L87" s="1"/>
      <c r="M87" s="1"/>
      <c r="N87" s="1"/>
      <c r="O87" s="1"/>
      <c r="P87" s="1"/>
      <c r="Q87" s="1"/>
      <c r="R87" s="1"/>
      <c r="S87" s="1"/>
      <c r="T87" s="1"/>
      <c r="U87" s="1"/>
      <c r="V87" s="1"/>
      <c r="W87" s="1"/>
      <c r="X87" s="1"/>
      <c r="Y87" s="1"/>
    </row>
    <row r="88" spans="1:25" hidden="1" x14ac:dyDescent="0.35">
      <c r="A88" s="190"/>
      <c r="B88" s="494"/>
      <c r="C88" s="495"/>
      <c r="D88" s="191"/>
      <c r="E88" s="193"/>
      <c r="F88" s="496"/>
      <c r="G88" s="496"/>
      <c r="H88" s="497"/>
      <c r="I88" s="497"/>
      <c r="J88" s="1"/>
      <c r="K88" s="1"/>
      <c r="L88" s="1"/>
      <c r="M88" s="1"/>
      <c r="N88" s="1"/>
      <c r="O88" s="1"/>
      <c r="P88" s="1"/>
      <c r="Q88" s="1"/>
      <c r="R88" s="1"/>
      <c r="S88" s="1"/>
      <c r="T88" s="1"/>
      <c r="U88" s="1"/>
      <c r="V88" s="1"/>
      <c r="W88" s="1"/>
      <c r="X88" s="1"/>
      <c r="Y88" s="1"/>
    </row>
    <row r="89" spans="1:25" hidden="1" x14ac:dyDescent="0.35">
      <c r="A89" s="190"/>
      <c r="B89" s="494"/>
      <c r="C89" s="495"/>
      <c r="D89" s="191"/>
      <c r="E89" s="193"/>
      <c r="F89" s="496"/>
      <c r="G89" s="496"/>
      <c r="H89" s="497"/>
      <c r="I89" s="497"/>
      <c r="J89" s="1"/>
      <c r="K89" s="1"/>
      <c r="L89" s="1"/>
      <c r="M89" s="1"/>
      <c r="N89" s="1"/>
      <c r="O89" s="1"/>
      <c r="P89" s="1"/>
      <c r="Q89" s="1"/>
      <c r="R89" s="1"/>
      <c r="S89" s="1"/>
      <c r="T89" s="1"/>
      <c r="U89" s="1"/>
      <c r="V89" s="1"/>
      <c r="W89" s="1"/>
      <c r="X89" s="1"/>
      <c r="Y89" s="1"/>
    </row>
    <row r="90" spans="1:25" hidden="1" x14ac:dyDescent="0.35">
      <c r="A90" s="190"/>
      <c r="B90" s="494"/>
      <c r="C90" s="495"/>
      <c r="D90" s="191"/>
      <c r="E90" s="193"/>
      <c r="F90" s="496"/>
      <c r="G90" s="496"/>
      <c r="H90" s="497"/>
      <c r="I90" s="497"/>
      <c r="J90" s="1"/>
      <c r="K90" s="1"/>
      <c r="L90" s="1"/>
      <c r="M90" s="1"/>
      <c r="N90" s="1"/>
      <c r="O90" s="1"/>
      <c r="P90" s="1"/>
      <c r="Q90" s="1"/>
      <c r="R90" s="1"/>
      <c r="S90" s="1"/>
      <c r="T90" s="1"/>
      <c r="U90" s="1"/>
      <c r="V90" s="1"/>
      <c r="W90" s="1"/>
      <c r="X90" s="1"/>
      <c r="Y90" s="1"/>
    </row>
    <row r="91" spans="1:25" hidden="1" x14ac:dyDescent="0.35">
      <c r="A91" s="190"/>
      <c r="B91" s="494"/>
      <c r="C91" s="495"/>
      <c r="D91" s="191"/>
      <c r="E91" s="193"/>
      <c r="F91" s="496"/>
      <c r="G91" s="496"/>
      <c r="H91" s="497"/>
      <c r="I91" s="497"/>
      <c r="J91" s="1"/>
      <c r="K91" s="1"/>
      <c r="L91" s="1"/>
      <c r="M91" s="1"/>
      <c r="N91" s="1"/>
      <c r="O91" s="1"/>
      <c r="P91" s="1"/>
      <c r="Q91" s="1"/>
      <c r="R91" s="1"/>
      <c r="S91" s="1"/>
      <c r="T91" s="1"/>
      <c r="U91" s="1"/>
      <c r="V91" s="1"/>
      <c r="W91" s="1"/>
      <c r="X91" s="1"/>
      <c r="Y91" s="1"/>
    </row>
    <row r="92" spans="1:25" hidden="1" x14ac:dyDescent="0.35">
      <c r="A92" s="190"/>
      <c r="B92" s="494"/>
      <c r="C92" s="495"/>
      <c r="D92" s="191"/>
      <c r="E92" s="193"/>
      <c r="F92" s="496"/>
      <c r="G92" s="496"/>
      <c r="H92" s="497"/>
      <c r="I92" s="497"/>
      <c r="J92" s="1"/>
      <c r="K92" s="1"/>
      <c r="L92" s="1"/>
      <c r="M92" s="1"/>
      <c r="N92" s="1"/>
      <c r="O92" s="1"/>
      <c r="P92" s="1"/>
      <c r="Q92" s="1"/>
      <c r="R92" s="1"/>
      <c r="S92" s="1"/>
      <c r="T92" s="1"/>
      <c r="U92" s="1"/>
      <c r="V92" s="1"/>
      <c r="W92" s="1"/>
      <c r="X92" s="1"/>
      <c r="Y92" s="1"/>
    </row>
    <row r="93" spans="1:25" hidden="1" x14ac:dyDescent="0.35">
      <c r="A93" s="190"/>
      <c r="B93" s="494"/>
      <c r="C93" s="495"/>
      <c r="D93" s="191"/>
      <c r="E93" s="193"/>
      <c r="F93" s="496"/>
      <c r="G93" s="496"/>
      <c r="H93" s="497"/>
      <c r="I93" s="497"/>
      <c r="J93" s="1"/>
      <c r="K93" s="1"/>
      <c r="L93" s="1"/>
      <c r="M93" s="1"/>
      <c r="N93" s="1"/>
      <c r="O93" s="1"/>
      <c r="P93" s="1"/>
      <c r="Q93" s="1"/>
      <c r="R93" s="1"/>
      <c r="S93" s="1"/>
      <c r="T93" s="1"/>
      <c r="U93" s="1"/>
      <c r="V93" s="1"/>
      <c r="W93" s="1"/>
      <c r="X93" s="1"/>
      <c r="Y93" s="1"/>
    </row>
    <row r="94" spans="1:25" hidden="1" x14ac:dyDescent="0.35">
      <c r="A94" s="190"/>
      <c r="B94" s="494"/>
      <c r="C94" s="495"/>
      <c r="D94" s="191"/>
      <c r="E94" s="193"/>
      <c r="F94" s="496"/>
      <c r="G94" s="496"/>
      <c r="H94" s="497"/>
      <c r="I94" s="497"/>
      <c r="J94" s="1"/>
      <c r="K94" s="1"/>
      <c r="L94" s="1"/>
      <c r="M94" s="1"/>
      <c r="N94" s="1"/>
      <c r="O94" s="1"/>
      <c r="P94" s="1"/>
      <c r="Q94" s="1"/>
      <c r="R94" s="1"/>
      <c r="S94" s="1"/>
      <c r="T94" s="1"/>
      <c r="U94" s="1"/>
      <c r="V94" s="1"/>
      <c r="W94" s="1"/>
      <c r="X94" s="1"/>
      <c r="Y94" s="1"/>
    </row>
    <row r="95" spans="1:25" hidden="1" x14ac:dyDescent="0.35">
      <c r="A95" s="190"/>
      <c r="B95" s="494"/>
      <c r="C95" s="495"/>
      <c r="D95" s="191"/>
      <c r="E95" s="193"/>
      <c r="F95" s="496"/>
      <c r="G95" s="496"/>
      <c r="H95" s="497"/>
      <c r="I95" s="497"/>
      <c r="J95" s="1"/>
      <c r="K95" s="1"/>
      <c r="L95" s="1"/>
      <c r="M95" s="1"/>
      <c r="N95" s="1"/>
      <c r="O95" s="1"/>
      <c r="P95" s="1"/>
      <c r="Q95" s="1"/>
      <c r="R95" s="1"/>
      <c r="S95" s="1"/>
      <c r="T95" s="1"/>
      <c r="U95" s="1"/>
      <c r="V95" s="1"/>
      <c r="W95" s="1"/>
      <c r="X95" s="1"/>
      <c r="Y95" s="1"/>
    </row>
    <row r="96" spans="1:25" hidden="1" x14ac:dyDescent="0.35">
      <c r="A96" s="190"/>
      <c r="B96" s="494"/>
      <c r="C96" s="495"/>
      <c r="D96" s="191"/>
      <c r="E96" s="193"/>
      <c r="F96" s="496"/>
      <c r="G96" s="496"/>
      <c r="H96" s="497"/>
      <c r="I96" s="497"/>
      <c r="J96" s="1"/>
      <c r="K96" s="1"/>
      <c r="L96" s="1"/>
      <c r="M96" s="1"/>
      <c r="N96" s="1"/>
      <c r="O96" s="1"/>
      <c r="P96" s="1"/>
      <c r="Q96" s="1"/>
      <c r="R96" s="1"/>
      <c r="S96" s="1"/>
      <c r="T96" s="1"/>
      <c r="U96" s="1"/>
      <c r="V96" s="1"/>
      <c r="W96" s="1"/>
      <c r="X96" s="1"/>
      <c r="Y96" s="1"/>
    </row>
    <row r="97" spans="1:25" hidden="1" x14ac:dyDescent="0.35">
      <c r="A97" s="190"/>
      <c r="B97" s="494"/>
      <c r="C97" s="495"/>
      <c r="D97" s="191"/>
      <c r="E97" s="193"/>
      <c r="F97" s="496"/>
      <c r="G97" s="496"/>
      <c r="H97" s="497"/>
      <c r="I97" s="497"/>
      <c r="J97" s="1"/>
      <c r="K97" s="1"/>
      <c r="L97" s="1"/>
      <c r="M97" s="1"/>
      <c r="N97" s="1"/>
      <c r="O97" s="1"/>
      <c r="P97" s="1"/>
      <c r="Q97" s="1"/>
      <c r="R97" s="1"/>
      <c r="S97" s="1"/>
      <c r="T97" s="1"/>
      <c r="U97" s="1"/>
      <c r="V97" s="1"/>
      <c r="W97" s="1"/>
      <c r="X97" s="1"/>
      <c r="Y97" s="1"/>
    </row>
    <row r="98" spans="1:25" hidden="1" x14ac:dyDescent="0.35">
      <c r="A98" s="190"/>
      <c r="B98" s="494"/>
      <c r="C98" s="495"/>
      <c r="D98" s="191"/>
      <c r="E98" s="193"/>
      <c r="F98" s="496"/>
      <c r="G98" s="496"/>
      <c r="H98" s="497"/>
      <c r="I98" s="497"/>
      <c r="J98" s="1"/>
      <c r="K98" s="1"/>
      <c r="L98" s="1"/>
      <c r="M98" s="1"/>
      <c r="N98" s="1"/>
      <c r="O98" s="1"/>
      <c r="P98" s="1"/>
      <c r="Q98" s="1"/>
      <c r="R98" s="1"/>
      <c r="S98" s="1"/>
      <c r="T98" s="1"/>
      <c r="U98" s="1"/>
      <c r="V98" s="1"/>
      <c r="W98" s="1"/>
      <c r="X98" s="1"/>
      <c r="Y98" s="1"/>
    </row>
    <row r="99" spans="1:25" hidden="1" x14ac:dyDescent="0.35">
      <c r="A99" s="190"/>
      <c r="B99" s="494"/>
      <c r="C99" s="495"/>
      <c r="D99" s="191"/>
      <c r="E99" s="193"/>
      <c r="F99" s="496"/>
      <c r="G99" s="496"/>
      <c r="H99" s="497"/>
      <c r="I99" s="497"/>
      <c r="J99" s="1"/>
      <c r="K99" s="1"/>
      <c r="L99" s="1"/>
      <c r="M99" s="1"/>
      <c r="N99" s="1"/>
      <c r="O99" s="1"/>
      <c r="P99" s="1"/>
      <c r="Q99" s="1"/>
      <c r="R99" s="1"/>
      <c r="S99" s="1"/>
      <c r="T99" s="1"/>
      <c r="U99" s="1"/>
      <c r="V99" s="1"/>
      <c r="W99" s="1"/>
      <c r="X99" s="1"/>
      <c r="Y99" s="1"/>
    </row>
    <row r="100" spans="1:25" hidden="1" x14ac:dyDescent="0.35">
      <c r="A100" s="190"/>
      <c r="B100" s="494"/>
      <c r="C100" s="495"/>
      <c r="D100" s="191"/>
      <c r="E100" s="193"/>
      <c r="F100" s="496"/>
      <c r="G100" s="496"/>
      <c r="H100" s="497"/>
      <c r="I100" s="497"/>
      <c r="J100" s="1"/>
      <c r="K100" s="1"/>
      <c r="L100" s="1"/>
      <c r="M100" s="1"/>
      <c r="N100" s="1"/>
      <c r="O100" s="1"/>
      <c r="P100" s="1"/>
      <c r="Q100" s="1"/>
      <c r="R100" s="1"/>
      <c r="S100" s="1"/>
      <c r="T100" s="1"/>
      <c r="U100" s="1"/>
      <c r="V100" s="1"/>
      <c r="W100" s="1"/>
      <c r="X100" s="1"/>
      <c r="Y100" s="1"/>
    </row>
    <row r="101" spans="1:25" hidden="1" x14ac:dyDescent="0.35">
      <c r="A101" s="190"/>
      <c r="B101" s="494"/>
      <c r="C101" s="495"/>
      <c r="D101" s="191"/>
      <c r="E101" s="193"/>
      <c r="F101" s="496"/>
      <c r="G101" s="496"/>
      <c r="H101" s="497"/>
      <c r="I101" s="497"/>
      <c r="J101" s="1"/>
      <c r="K101" s="1"/>
      <c r="L101" s="1"/>
      <c r="M101" s="1"/>
      <c r="N101" s="1"/>
      <c r="O101" s="1"/>
      <c r="P101" s="1"/>
      <c r="Q101" s="1"/>
      <c r="R101" s="1"/>
      <c r="S101" s="1"/>
      <c r="T101" s="1"/>
      <c r="U101" s="1"/>
      <c r="V101" s="1"/>
      <c r="W101" s="1"/>
      <c r="X101" s="1"/>
      <c r="Y101" s="1"/>
    </row>
    <row r="102" spans="1:25" hidden="1" x14ac:dyDescent="0.35">
      <c r="A102" s="190"/>
      <c r="B102" s="494"/>
      <c r="C102" s="495"/>
      <c r="D102" s="191"/>
      <c r="E102" s="193"/>
      <c r="F102" s="496"/>
      <c r="G102" s="496"/>
      <c r="H102" s="497"/>
      <c r="I102" s="497"/>
      <c r="J102" s="1"/>
      <c r="K102" s="1"/>
      <c r="L102" s="1"/>
      <c r="M102" s="1"/>
      <c r="N102" s="1"/>
      <c r="O102" s="1"/>
      <c r="P102" s="1"/>
      <c r="Q102" s="1"/>
      <c r="R102" s="1"/>
      <c r="S102" s="1"/>
      <c r="T102" s="1"/>
      <c r="U102" s="1"/>
      <c r="V102" s="1"/>
      <c r="W102" s="1"/>
      <c r="X102" s="1"/>
      <c r="Y102" s="1"/>
    </row>
    <row r="103" spans="1:25" hidden="1" x14ac:dyDescent="0.35">
      <c r="A103" s="190"/>
      <c r="B103" s="494"/>
      <c r="C103" s="495"/>
      <c r="D103" s="191"/>
      <c r="E103" s="193"/>
      <c r="F103" s="496"/>
      <c r="G103" s="496"/>
      <c r="H103" s="497"/>
      <c r="I103" s="497"/>
      <c r="J103" s="1"/>
      <c r="K103" s="1"/>
      <c r="L103" s="1"/>
      <c r="M103" s="1"/>
      <c r="N103" s="1"/>
      <c r="O103" s="1"/>
      <c r="P103" s="1"/>
      <c r="Q103" s="1"/>
      <c r="R103" s="1"/>
      <c r="S103" s="1"/>
      <c r="T103" s="1"/>
      <c r="U103" s="1"/>
      <c r="V103" s="1"/>
      <c r="W103" s="1"/>
      <c r="X103" s="1"/>
      <c r="Y103" s="1"/>
    </row>
    <row r="104" spans="1:25" hidden="1" x14ac:dyDescent="0.35">
      <c r="A104" s="190"/>
      <c r="B104" s="494"/>
      <c r="C104" s="495"/>
      <c r="D104" s="191"/>
      <c r="E104" s="193"/>
      <c r="F104" s="496"/>
      <c r="G104" s="496"/>
      <c r="H104" s="497"/>
      <c r="I104" s="497"/>
      <c r="J104" s="1"/>
      <c r="K104" s="1"/>
      <c r="L104" s="1"/>
      <c r="M104" s="1"/>
      <c r="N104" s="1"/>
      <c r="O104" s="1"/>
      <c r="P104" s="1"/>
      <c r="Q104" s="1"/>
      <c r="R104" s="1"/>
      <c r="S104" s="1"/>
      <c r="T104" s="1"/>
      <c r="U104" s="1"/>
      <c r="V104" s="1"/>
      <c r="W104" s="1"/>
      <c r="X104" s="1"/>
      <c r="Y104" s="1"/>
    </row>
    <row r="105" spans="1:25" hidden="1" x14ac:dyDescent="0.35">
      <c r="A105" s="190"/>
      <c r="B105" s="494"/>
      <c r="C105" s="495"/>
      <c r="D105" s="191"/>
      <c r="E105" s="193"/>
      <c r="F105" s="496"/>
      <c r="G105" s="496"/>
      <c r="H105" s="497"/>
      <c r="I105" s="497"/>
      <c r="J105" s="1"/>
      <c r="K105" s="1"/>
      <c r="L105" s="1"/>
      <c r="M105" s="1"/>
      <c r="N105" s="1"/>
      <c r="O105" s="1"/>
      <c r="P105" s="1"/>
      <c r="Q105" s="1"/>
      <c r="R105" s="1"/>
      <c r="S105" s="1"/>
      <c r="T105" s="1"/>
      <c r="U105" s="1"/>
      <c r="V105" s="1"/>
      <c r="W105" s="1"/>
      <c r="X105" s="1"/>
      <c r="Y105" s="1"/>
    </row>
    <row r="106" spans="1:25" hidden="1" x14ac:dyDescent="0.35">
      <c r="A106" s="190"/>
      <c r="B106" s="494"/>
      <c r="C106" s="495"/>
      <c r="D106" s="191"/>
      <c r="E106" s="193"/>
      <c r="F106" s="496"/>
      <c r="G106" s="496"/>
      <c r="H106" s="497"/>
      <c r="I106" s="497"/>
      <c r="J106" s="1"/>
      <c r="K106" s="1"/>
      <c r="L106" s="1"/>
      <c r="M106" s="1"/>
      <c r="N106" s="1"/>
      <c r="O106" s="1"/>
      <c r="P106" s="1"/>
      <c r="Q106" s="1"/>
      <c r="R106" s="1"/>
      <c r="S106" s="1"/>
      <c r="T106" s="1"/>
      <c r="U106" s="1"/>
      <c r="V106" s="1"/>
      <c r="W106" s="1"/>
      <c r="X106" s="1"/>
      <c r="Y106" s="1"/>
    </row>
    <row r="107" spans="1:25" hidden="1" x14ac:dyDescent="0.35">
      <c r="A107" s="190"/>
      <c r="B107" s="494"/>
      <c r="C107" s="495"/>
      <c r="D107" s="191"/>
      <c r="E107" s="193"/>
      <c r="F107" s="496"/>
      <c r="G107" s="496"/>
      <c r="H107" s="497"/>
      <c r="I107" s="497"/>
      <c r="J107" s="1"/>
      <c r="K107" s="1"/>
      <c r="L107" s="1"/>
      <c r="M107" s="1"/>
      <c r="N107" s="1"/>
      <c r="O107" s="1"/>
      <c r="P107" s="1"/>
      <c r="Q107" s="1"/>
      <c r="R107" s="1"/>
      <c r="S107" s="1"/>
      <c r="T107" s="1"/>
      <c r="U107" s="1"/>
      <c r="V107" s="1"/>
      <c r="W107" s="1"/>
      <c r="X107" s="1"/>
      <c r="Y107" s="1"/>
    </row>
    <row r="108" spans="1:25" hidden="1" x14ac:dyDescent="0.35">
      <c r="A108" s="190"/>
      <c r="B108" s="494"/>
      <c r="C108" s="495"/>
      <c r="D108" s="191"/>
      <c r="E108" s="193"/>
      <c r="F108" s="496"/>
      <c r="G108" s="496"/>
      <c r="H108" s="497"/>
      <c r="I108" s="497"/>
      <c r="J108" s="1"/>
      <c r="K108" s="1"/>
      <c r="L108" s="1"/>
      <c r="M108" s="1"/>
      <c r="N108" s="1"/>
      <c r="O108" s="1"/>
      <c r="P108" s="1"/>
      <c r="Q108" s="1"/>
      <c r="R108" s="1"/>
      <c r="S108" s="1"/>
      <c r="T108" s="1"/>
      <c r="U108" s="1"/>
      <c r="V108" s="1"/>
      <c r="W108" s="1"/>
      <c r="X108" s="1"/>
      <c r="Y108" s="1"/>
    </row>
    <row r="109" spans="1:25" hidden="1" x14ac:dyDescent="0.35">
      <c r="A109" s="190"/>
      <c r="B109" s="494"/>
      <c r="C109" s="495"/>
      <c r="D109" s="191"/>
      <c r="E109" s="193"/>
      <c r="F109" s="496"/>
      <c r="G109" s="496"/>
      <c r="H109" s="497"/>
      <c r="I109" s="497"/>
      <c r="J109" s="1"/>
      <c r="K109" s="1"/>
      <c r="L109" s="1"/>
      <c r="M109" s="1"/>
      <c r="N109" s="1"/>
      <c r="O109" s="1"/>
      <c r="P109" s="1"/>
      <c r="Q109" s="1"/>
      <c r="R109" s="1"/>
      <c r="S109" s="1"/>
      <c r="T109" s="1"/>
      <c r="U109" s="1"/>
      <c r="V109" s="1"/>
      <c r="W109" s="1"/>
      <c r="X109" s="1"/>
      <c r="Y109" s="1"/>
    </row>
    <row r="110" spans="1:25" hidden="1" x14ac:dyDescent="0.35">
      <c r="A110" s="190"/>
      <c r="B110" s="494"/>
      <c r="C110" s="495"/>
      <c r="D110" s="191"/>
      <c r="E110" s="193"/>
      <c r="F110" s="496"/>
      <c r="G110" s="496"/>
      <c r="H110" s="497"/>
      <c r="I110" s="497"/>
      <c r="J110" s="1"/>
      <c r="K110" s="1"/>
      <c r="L110" s="1"/>
      <c r="M110" s="1"/>
      <c r="N110" s="1"/>
      <c r="O110" s="1"/>
      <c r="P110" s="1"/>
      <c r="Q110" s="1"/>
      <c r="R110" s="1"/>
      <c r="S110" s="1"/>
      <c r="T110" s="1"/>
      <c r="U110" s="1"/>
      <c r="V110" s="1"/>
      <c r="W110" s="1"/>
      <c r="X110" s="1"/>
      <c r="Y110" s="1"/>
    </row>
    <row r="111" spans="1:25" hidden="1" x14ac:dyDescent="0.35">
      <c r="A111" s="190"/>
      <c r="B111" s="494"/>
      <c r="C111" s="495"/>
      <c r="D111" s="191"/>
      <c r="E111" s="193"/>
      <c r="F111" s="496"/>
      <c r="G111" s="496"/>
      <c r="H111" s="497"/>
      <c r="I111" s="497"/>
      <c r="J111" s="1"/>
      <c r="K111" s="1"/>
      <c r="L111" s="1"/>
      <c r="M111" s="1"/>
      <c r="N111" s="1"/>
      <c r="O111" s="1"/>
      <c r="P111" s="1"/>
      <c r="Q111" s="1"/>
      <c r="R111" s="1"/>
      <c r="S111" s="1"/>
      <c r="T111" s="1"/>
      <c r="U111" s="1"/>
      <c r="V111" s="1"/>
      <c r="W111" s="1"/>
      <c r="X111" s="1"/>
      <c r="Y111" s="1"/>
    </row>
    <row r="112" spans="1:25" hidden="1" x14ac:dyDescent="0.35">
      <c r="A112" s="190"/>
      <c r="B112" s="494"/>
      <c r="C112" s="495"/>
      <c r="D112" s="191"/>
      <c r="E112" s="193"/>
      <c r="F112" s="496"/>
      <c r="G112" s="496"/>
      <c r="H112" s="497"/>
      <c r="I112" s="497"/>
      <c r="J112" s="1"/>
      <c r="K112" s="1"/>
      <c r="L112" s="1"/>
      <c r="M112" s="1"/>
      <c r="N112" s="1"/>
      <c r="O112" s="1"/>
      <c r="P112" s="1"/>
      <c r="Q112" s="1"/>
      <c r="R112" s="1"/>
      <c r="S112" s="1"/>
      <c r="T112" s="1"/>
      <c r="U112" s="1"/>
      <c r="V112" s="1"/>
      <c r="W112" s="1"/>
      <c r="X112" s="1"/>
      <c r="Y112" s="1"/>
    </row>
    <row r="113" spans="1:25" hidden="1" x14ac:dyDescent="0.35">
      <c r="A113" s="190"/>
      <c r="B113" s="494"/>
      <c r="C113" s="495"/>
      <c r="D113" s="191"/>
      <c r="E113" s="193"/>
      <c r="F113" s="496"/>
      <c r="G113" s="496"/>
      <c r="H113" s="497"/>
      <c r="I113" s="497"/>
      <c r="J113" s="1"/>
      <c r="K113" s="1"/>
      <c r="L113" s="1"/>
      <c r="M113" s="1"/>
      <c r="N113" s="1"/>
      <c r="O113" s="1"/>
      <c r="P113" s="1"/>
      <c r="Q113" s="1"/>
      <c r="R113" s="1"/>
      <c r="S113" s="1"/>
      <c r="T113" s="1"/>
      <c r="U113" s="1"/>
      <c r="V113" s="1"/>
      <c r="W113" s="1"/>
      <c r="X113" s="1"/>
      <c r="Y113" s="1"/>
    </row>
    <row r="114" spans="1:25" hidden="1" x14ac:dyDescent="0.35">
      <c r="A114" s="190"/>
      <c r="B114" s="494"/>
      <c r="C114" s="495"/>
      <c r="D114" s="191"/>
      <c r="E114" s="193"/>
      <c r="F114" s="496"/>
      <c r="G114" s="496"/>
      <c r="H114" s="497"/>
      <c r="I114" s="497"/>
      <c r="J114" s="1"/>
      <c r="K114" s="1"/>
      <c r="L114" s="1"/>
      <c r="M114" s="1"/>
      <c r="N114" s="1"/>
      <c r="O114" s="1"/>
      <c r="P114" s="1"/>
      <c r="Q114" s="1"/>
      <c r="R114" s="1"/>
      <c r="S114" s="1"/>
      <c r="T114" s="1"/>
      <c r="U114" s="1"/>
      <c r="V114" s="1"/>
      <c r="W114" s="1"/>
      <c r="X114" s="1"/>
      <c r="Y114" s="1"/>
    </row>
    <row r="115" spans="1:25" hidden="1" x14ac:dyDescent="0.35">
      <c r="A115" s="190"/>
      <c r="B115" s="494"/>
      <c r="C115" s="495"/>
      <c r="D115" s="191"/>
      <c r="E115" s="193"/>
      <c r="F115" s="496"/>
      <c r="G115" s="496"/>
      <c r="H115" s="497"/>
      <c r="I115" s="497"/>
      <c r="J115" s="1"/>
      <c r="K115" s="1"/>
      <c r="L115" s="1"/>
      <c r="M115" s="1"/>
      <c r="N115" s="1"/>
      <c r="O115" s="1"/>
      <c r="P115" s="1"/>
      <c r="Q115" s="1"/>
      <c r="R115" s="1"/>
      <c r="S115" s="1"/>
      <c r="T115" s="1"/>
      <c r="U115" s="1"/>
      <c r="V115" s="1"/>
      <c r="W115" s="1"/>
      <c r="X115" s="1"/>
      <c r="Y115" s="1"/>
    </row>
    <row r="116" spans="1:25" hidden="1" x14ac:dyDescent="0.35">
      <c r="A116" s="190"/>
      <c r="B116" s="494"/>
      <c r="C116" s="495"/>
      <c r="D116" s="191"/>
      <c r="E116" s="193"/>
      <c r="F116" s="496"/>
      <c r="G116" s="496"/>
      <c r="H116" s="497"/>
      <c r="I116" s="497"/>
      <c r="J116" s="1"/>
      <c r="K116" s="1"/>
      <c r="L116" s="1"/>
      <c r="M116" s="1"/>
      <c r="N116" s="1"/>
      <c r="O116" s="1"/>
      <c r="P116" s="1"/>
      <c r="Q116" s="1"/>
      <c r="R116" s="1"/>
      <c r="S116" s="1"/>
      <c r="T116" s="1"/>
      <c r="U116" s="1"/>
      <c r="V116" s="1"/>
      <c r="W116" s="1"/>
      <c r="X116" s="1"/>
      <c r="Y116" s="1"/>
    </row>
    <row r="117" spans="1:25" hidden="1" x14ac:dyDescent="0.35">
      <c r="A117" s="190"/>
      <c r="B117" s="494"/>
      <c r="C117" s="495"/>
      <c r="D117" s="191"/>
      <c r="E117" s="193"/>
      <c r="F117" s="496"/>
      <c r="G117" s="496"/>
      <c r="H117" s="497"/>
      <c r="I117" s="497"/>
      <c r="J117" s="1"/>
      <c r="K117" s="1"/>
      <c r="L117" s="1"/>
      <c r="M117" s="1"/>
      <c r="N117" s="1"/>
      <c r="O117" s="1"/>
      <c r="P117" s="1"/>
      <c r="Q117" s="1"/>
      <c r="R117" s="1"/>
      <c r="S117" s="1"/>
      <c r="T117" s="1"/>
      <c r="U117" s="1"/>
      <c r="V117" s="1"/>
      <c r="W117" s="1"/>
      <c r="X117" s="1"/>
      <c r="Y117" s="1"/>
    </row>
    <row r="118" spans="1:25" hidden="1" x14ac:dyDescent="0.35">
      <c r="A118" s="190"/>
      <c r="B118" s="494"/>
      <c r="C118" s="495"/>
      <c r="D118" s="191"/>
      <c r="E118" s="193"/>
      <c r="F118" s="496"/>
      <c r="G118" s="496"/>
      <c r="H118" s="497"/>
      <c r="I118" s="497"/>
      <c r="J118" s="1"/>
      <c r="K118" s="1"/>
      <c r="L118" s="1"/>
      <c r="M118" s="1"/>
      <c r="N118" s="1"/>
      <c r="O118" s="1"/>
      <c r="P118" s="1"/>
      <c r="Q118" s="1"/>
      <c r="R118" s="1"/>
      <c r="S118" s="1"/>
      <c r="T118" s="1"/>
      <c r="U118" s="1"/>
      <c r="V118" s="1"/>
      <c r="W118" s="1"/>
      <c r="X118" s="1"/>
      <c r="Y118" s="1"/>
    </row>
    <row r="119" spans="1:25" hidden="1" x14ac:dyDescent="0.35">
      <c r="A119" s="190"/>
      <c r="B119" s="494"/>
      <c r="C119" s="495"/>
      <c r="D119" s="191"/>
      <c r="E119" s="193"/>
      <c r="F119" s="496"/>
      <c r="G119" s="496"/>
      <c r="H119" s="497"/>
      <c r="I119" s="497"/>
      <c r="J119" s="1"/>
      <c r="K119" s="1"/>
      <c r="L119" s="1"/>
      <c r="M119" s="1"/>
      <c r="N119" s="1"/>
      <c r="O119" s="1"/>
      <c r="P119" s="1"/>
      <c r="Q119" s="1"/>
      <c r="R119" s="1"/>
      <c r="S119" s="1"/>
      <c r="T119" s="1"/>
      <c r="U119" s="1"/>
      <c r="V119" s="1"/>
      <c r="W119" s="1"/>
      <c r="X119" s="1"/>
      <c r="Y119" s="1"/>
    </row>
    <row r="120" spans="1:25" hidden="1" x14ac:dyDescent="0.35">
      <c r="A120" s="190"/>
      <c r="B120" s="494"/>
      <c r="C120" s="495"/>
      <c r="D120" s="191"/>
      <c r="E120" s="193"/>
      <c r="F120" s="496"/>
      <c r="G120" s="496"/>
      <c r="H120" s="497"/>
      <c r="I120" s="497"/>
      <c r="J120" s="1"/>
      <c r="K120" s="1"/>
      <c r="L120" s="1"/>
      <c r="M120" s="1"/>
      <c r="N120" s="1"/>
      <c r="O120" s="1"/>
      <c r="P120" s="1"/>
      <c r="Q120" s="1"/>
      <c r="R120" s="1"/>
      <c r="S120" s="1"/>
      <c r="T120" s="1"/>
      <c r="U120" s="1"/>
      <c r="V120" s="1"/>
      <c r="W120" s="1"/>
      <c r="X120" s="1"/>
      <c r="Y120" s="1"/>
    </row>
    <row r="121" spans="1:25" hidden="1" x14ac:dyDescent="0.35">
      <c r="A121" s="190"/>
      <c r="B121" s="494"/>
      <c r="C121" s="495"/>
      <c r="D121" s="191"/>
      <c r="E121" s="193"/>
      <c r="F121" s="496"/>
      <c r="G121" s="496"/>
      <c r="H121" s="497"/>
      <c r="I121" s="497"/>
      <c r="J121" s="1"/>
      <c r="K121" s="1"/>
      <c r="L121" s="1"/>
      <c r="M121" s="1"/>
      <c r="N121" s="1"/>
      <c r="O121" s="1"/>
      <c r="P121" s="1"/>
      <c r="Q121" s="1"/>
      <c r="R121" s="1"/>
      <c r="S121" s="1"/>
      <c r="T121" s="1"/>
      <c r="U121" s="1"/>
      <c r="V121" s="1"/>
      <c r="W121" s="1"/>
      <c r="X121" s="1"/>
      <c r="Y121" s="1"/>
    </row>
    <row r="122" spans="1:25" hidden="1" x14ac:dyDescent="0.35">
      <c r="A122" s="190"/>
      <c r="B122" s="494"/>
      <c r="C122" s="495"/>
      <c r="D122" s="191"/>
      <c r="E122" s="193"/>
      <c r="F122" s="496"/>
      <c r="G122" s="496"/>
      <c r="H122" s="497"/>
      <c r="I122" s="497"/>
      <c r="J122" s="1"/>
      <c r="K122" s="1"/>
      <c r="L122" s="1"/>
      <c r="M122" s="1"/>
      <c r="N122" s="1"/>
      <c r="O122" s="1"/>
      <c r="P122" s="1"/>
      <c r="Q122" s="1"/>
      <c r="R122" s="1"/>
      <c r="S122" s="1"/>
      <c r="T122" s="1"/>
      <c r="U122" s="1"/>
      <c r="V122" s="1"/>
      <c r="W122" s="1"/>
      <c r="X122" s="1"/>
      <c r="Y122" s="1"/>
    </row>
    <row r="123" spans="1:25" hidden="1" x14ac:dyDescent="0.35">
      <c r="A123" s="190"/>
      <c r="B123" s="494"/>
      <c r="C123" s="495"/>
      <c r="D123" s="191"/>
      <c r="E123" s="193"/>
      <c r="F123" s="496"/>
      <c r="G123" s="496"/>
      <c r="H123" s="497"/>
      <c r="I123" s="497"/>
      <c r="J123" s="1"/>
      <c r="K123" s="1"/>
      <c r="L123" s="1"/>
      <c r="M123" s="1"/>
      <c r="N123" s="1"/>
      <c r="O123" s="1"/>
      <c r="P123" s="1"/>
      <c r="Q123" s="1"/>
      <c r="R123" s="1"/>
      <c r="S123" s="1"/>
      <c r="T123" s="1"/>
      <c r="U123" s="1"/>
      <c r="V123" s="1"/>
      <c r="W123" s="1"/>
      <c r="X123" s="1"/>
      <c r="Y123" s="1"/>
    </row>
    <row r="124" spans="1:25" hidden="1" x14ac:dyDescent="0.35">
      <c r="A124" s="190"/>
      <c r="B124" s="494"/>
      <c r="C124" s="495"/>
      <c r="D124" s="191"/>
      <c r="E124" s="193"/>
      <c r="F124" s="496"/>
      <c r="G124" s="496"/>
      <c r="H124" s="497"/>
      <c r="I124" s="497"/>
      <c r="J124" s="1"/>
      <c r="K124" s="1"/>
      <c r="L124" s="1"/>
      <c r="M124" s="1"/>
      <c r="N124" s="1"/>
      <c r="O124" s="1"/>
      <c r="P124" s="1"/>
      <c r="Q124" s="1"/>
      <c r="R124" s="1"/>
      <c r="S124" s="1"/>
      <c r="T124" s="1"/>
      <c r="U124" s="1"/>
      <c r="V124" s="1"/>
      <c r="W124" s="1"/>
      <c r="X124" s="1"/>
      <c r="Y124" s="1"/>
    </row>
    <row r="125" spans="1:25" hidden="1" x14ac:dyDescent="0.35">
      <c r="A125" s="190"/>
      <c r="B125" s="494"/>
      <c r="C125" s="495"/>
      <c r="D125" s="191"/>
      <c r="E125" s="193"/>
      <c r="F125" s="496"/>
      <c r="G125" s="496"/>
      <c r="H125" s="497"/>
      <c r="I125" s="497"/>
      <c r="J125" s="1"/>
      <c r="K125" s="1"/>
      <c r="L125" s="1"/>
      <c r="M125" s="1"/>
      <c r="N125" s="1"/>
      <c r="O125" s="1"/>
      <c r="P125" s="1"/>
      <c r="Q125" s="1"/>
      <c r="R125" s="1"/>
      <c r="S125" s="1"/>
      <c r="T125" s="1"/>
      <c r="U125" s="1"/>
      <c r="V125" s="1"/>
      <c r="W125" s="1"/>
      <c r="X125" s="1"/>
      <c r="Y125" s="1"/>
    </row>
    <row r="126" spans="1:25" hidden="1" x14ac:dyDescent="0.35">
      <c r="A126" s="190"/>
      <c r="B126" s="494"/>
      <c r="C126" s="495"/>
      <c r="D126" s="191"/>
      <c r="E126" s="193"/>
      <c r="F126" s="496"/>
      <c r="G126" s="496"/>
      <c r="H126" s="497"/>
      <c r="I126" s="497"/>
      <c r="J126" s="1"/>
      <c r="K126" s="1"/>
      <c r="L126" s="1"/>
      <c r="M126" s="1"/>
      <c r="N126" s="1"/>
      <c r="O126" s="1"/>
      <c r="P126" s="1"/>
      <c r="Q126" s="1"/>
      <c r="R126" s="1"/>
      <c r="S126" s="1"/>
      <c r="T126" s="1"/>
      <c r="U126" s="1"/>
      <c r="V126" s="1"/>
      <c r="W126" s="1"/>
      <c r="X126" s="1"/>
      <c r="Y126" s="1"/>
    </row>
    <row r="127" spans="1:25" hidden="1" x14ac:dyDescent="0.35">
      <c r="A127" s="190"/>
      <c r="B127" s="494"/>
      <c r="C127" s="495"/>
      <c r="D127" s="191"/>
      <c r="E127" s="193"/>
      <c r="F127" s="496"/>
      <c r="G127" s="496"/>
      <c r="H127" s="497"/>
      <c r="I127" s="497"/>
      <c r="J127" s="1"/>
      <c r="K127" s="1"/>
      <c r="L127" s="1"/>
      <c r="M127" s="1"/>
      <c r="N127" s="1"/>
      <c r="O127" s="1"/>
      <c r="P127" s="1"/>
      <c r="Q127" s="1"/>
      <c r="R127" s="1"/>
      <c r="S127" s="1"/>
      <c r="T127" s="1"/>
      <c r="U127" s="1"/>
      <c r="V127" s="1"/>
      <c r="W127" s="1"/>
      <c r="X127" s="1"/>
      <c r="Y127" s="1"/>
    </row>
    <row r="128" spans="1:25" hidden="1" x14ac:dyDescent="0.35">
      <c r="A128" s="190"/>
      <c r="B128" s="494"/>
      <c r="C128" s="495"/>
      <c r="D128" s="191"/>
      <c r="E128" s="193"/>
      <c r="F128" s="496"/>
      <c r="G128" s="496"/>
      <c r="H128" s="497"/>
      <c r="I128" s="497"/>
      <c r="J128" s="1"/>
      <c r="K128" s="1"/>
      <c r="L128" s="1"/>
      <c r="M128" s="1"/>
      <c r="N128" s="1"/>
      <c r="O128" s="1"/>
      <c r="P128" s="1"/>
      <c r="Q128" s="1"/>
      <c r="R128" s="1"/>
      <c r="S128" s="1"/>
      <c r="T128" s="1"/>
      <c r="U128" s="1"/>
      <c r="V128" s="1"/>
      <c r="W128" s="1"/>
      <c r="X128" s="1"/>
      <c r="Y128" s="1"/>
    </row>
    <row r="129" spans="1:25" hidden="1" x14ac:dyDescent="0.35">
      <c r="A129" s="190"/>
      <c r="B129" s="494"/>
      <c r="C129" s="495"/>
      <c r="D129" s="191"/>
      <c r="E129" s="193"/>
      <c r="F129" s="496"/>
      <c r="G129" s="496"/>
      <c r="H129" s="497"/>
      <c r="I129" s="497"/>
      <c r="J129" s="1"/>
      <c r="K129" s="1"/>
      <c r="L129" s="1"/>
      <c r="M129" s="1"/>
      <c r="N129" s="1"/>
      <c r="O129" s="1"/>
      <c r="P129" s="1"/>
      <c r="Q129" s="1"/>
      <c r="R129" s="1"/>
      <c r="S129" s="1"/>
      <c r="T129" s="1"/>
      <c r="U129" s="1"/>
      <c r="V129" s="1"/>
      <c r="W129" s="1"/>
      <c r="X129" s="1"/>
      <c r="Y129" s="1"/>
    </row>
    <row r="130" spans="1:25" x14ac:dyDescent="0.35">
      <c r="A130" s="228"/>
      <c r="B130" s="494"/>
      <c r="C130" s="495"/>
      <c r="D130" s="191"/>
      <c r="E130" s="193"/>
      <c r="F130" s="498"/>
      <c r="G130" s="499"/>
      <c r="H130" s="497"/>
      <c r="I130" s="497"/>
      <c r="J130" s="1"/>
      <c r="K130" s="1"/>
      <c r="L130" s="1"/>
      <c r="M130" s="1"/>
      <c r="N130" s="1"/>
      <c r="O130" s="1"/>
      <c r="P130" s="1"/>
      <c r="Q130" s="1"/>
      <c r="R130" s="1"/>
      <c r="S130" s="1"/>
      <c r="T130" s="1"/>
      <c r="U130" s="1"/>
      <c r="V130" s="1"/>
      <c r="W130" s="1"/>
      <c r="X130" s="1"/>
      <c r="Y130" s="1"/>
    </row>
    <row r="131" spans="1:25" x14ac:dyDescent="0.35">
      <c r="A131" s="500" t="s">
        <v>185</v>
      </c>
      <c r="B131" s="501"/>
      <c r="C131" s="502"/>
      <c r="D131" s="111"/>
      <c r="E131" s="110"/>
      <c r="F131" s="503">
        <f>SUMIF(F31:G130,"&gt;=0")</f>
        <v>0</v>
      </c>
      <c r="G131" s="503"/>
      <c r="H131" s="504">
        <f>SUM(H31:I130)</f>
        <v>0</v>
      </c>
      <c r="I131" s="504"/>
      <c r="J131" s="1"/>
      <c r="K131" s="1"/>
      <c r="L131" s="1"/>
      <c r="M131" s="1"/>
      <c r="N131" s="1"/>
      <c r="O131" s="1"/>
      <c r="P131" s="1"/>
      <c r="Q131" s="1"/>
      <c r="R131" s="1"/>
      <c r="S131" s="1"/>
      <c r="T131" s="1"/>
      <c r="U131" s="1"/>
      <c r="V131" s="1"/>
      <c r="W131" s="1"/>
      <c r="X131" s="1"/>
      <c r="Y131" s="1"/>
    </row>
    <row r="132" spans="1:25" ht="15" customHeight="1" x14ac:dyDescent="0.35">
      <c r="A132" s="505" t="s">
        <v>216</v>
      </c>
      <c r="B132" s="506"/>
      <c r="C132" s="506"/>
      <c r="D132" s="506"/>
      <c r="E132" s="506"/>
      <c r="F132" s="506"/>
      <c r="G132" s="506"/>
      <c r="H132" s="506"/>
      <c r="I132" s="507"/>
      <c r="J132" s="1"/>
      <c r="K132" s="1"/>
      <c r="L132" s="1"/>
      <c r="M132" s="1"/>
      <c r="N132" s="1"/>
      <c r="O132" s="1"/>
      <c r="P132" s="1"/>
      <c r="Q132" s="1"/>
      <c r="R132" s="1"/>
      <c r="S132" s="1"/>
      <c r="T132" s="1"/>
      <c r="U132" s="1"/>
      <c r="V132" s="1"/>
      <c r="W132" s="1"/>
      <c r="X132" s="1"/>
      <c r="Y132" s="1"/>
    </row>
    <row r="133" spans="1:25" ht="15" customHeight="1" x14ac:dyDescent="0.35">
      <c r="A133" s="508"/>
      <c r="B133" s="342"/>
      <c r="C133" s="342"/>
      <c r="D133" s="342"/>
      <c r="E133" s="342"/>
      <c r="F133" s="342"/>
      <c r="G133" s="342"/>
      <c r="H133" s="342"/>
      <c r="I133" s="509"/>
      <c r="J133" s="1"/>
      <c r="K133" s="1"/>
      <c r="L133" s="1"/>
      <c r="M133" s="1"/>
      <c r="N133" s="1"/>
      <c r="O133" s="1"/>
      <c r="P133" s="1"/>
      <c r="Q133" s="1"/>
      <c r="R133" s="1"/>
      <c r="S133" s="1"/>
      <c r="T133" s="1"/>
      <c r="U133" s="1"/>
      <c r="V133" s="1"/>
      <c r="W133" s="1"/>
      <c r="X133" s="1"/>
      <c r="Y133" s="1"/>
    </row>
    <row r="134" spans="1:25" x14ac:dyDescent="0.35">
      <c r="A134" s="508"/>
      <c r="B134" s="342"/>
      <c r="C134" s="342"/>
      <c r="D134" s="342"/>
      <c r="E134" s="342"/>
      <c r="F134" s="342"/>
      <c r="G134" s="342"/>
      <c r="H134" s="342"/>
      <c r="I134" s="509"/>
      <c r="J134" s="1"/>
      <c r="K134" s="1"/>
      <c r="L134" s="1"/>
      <c r="M134" s="1"/>
      <c r="N134" s="1"/>
      <c r="O134" s="1"/>
      <c r="P134" s="1"/>
      <c r="Q134" s="1"/>
      <c r="R134" s="1"/>
      <c r="S134" s="1"/>
      <c r="T134" s="1"/>
      <c r="U134" s="1"/>
      <c r="V134" s="1"/>
      <c r="W134" s="1"/>
      <c r="X134" s="1"/>
      <c r="Y134" s="1"/>
    </row>
    <row r="135" spans="1:25" x14ac:dyDescent="0.35">
      <c r="A135" s="508"/>
      <c r="B135" s="342"/>
      <c r="C135" s="342"/>
      <c r="D135" s="342"/>
      <c r="E135" s="342"/>
      <c r="F135" s="342"/>
      <c r="G135" s="342"/>
      <c r="H135" s="342"/>
      <c r="I135" s="509"/>
      <c r="J135" s="1"/>
      <c r="K135" s="1"/>
      <c r="L135" s="1"/>
      <c r="M135" s="1"/>
      <c r="N135" s="1"/>
      <c r="O135" s="1"/>
      <c r="P135" s="1"/>
      <c r="Q135" s="1"/>
      <c r="R135" s="1"/>
      <c r="S135" s="1"/>
      <c r="T135" s="1"/>
      <c r="U135" s="1"/>
      <c r="V135" s="1"/>
      <c r="W135" s="1"/>
      <c r="X135" s="1"/>
      <c r="Y135" s="1"/>
    </row>
    <row r="136" spans="1:25" x14ac:dyDescent="0.35">
      <c r="A136" s="508"/>
      <c r="B136" s="342"/>
      <c r="C136" s="342"/>
      <c r="D136" s="342"/>
      <c r="E136" s="342"/>
      <c r="F136" s="342"/>
      <c r="G136" s="342"/>
      <c r="H136" s="342"/>
      <c r="I136" s="509"/>
      <c r="J136" s="1"/>
      <c r="K136" s="1"/>
      <c r="L136" s="1"/>
      <c r="M136" s="1"/>
      <c r="N136" s="1"/>
      <c r="O136" s="1"/>
      <c r="P136" s="1"/>
      <c r="Q136" s="1"/>
      <c r="R136" s="1"/>
      <c r="S136" s="1"/>
      <c r="T136" s="1"/>
      <c r="U136" s="1"/>
      <c r="V136" s="1"/>
      <c r="W136" s="1"/>
      <c r="X136" s="1"/>
      <c r="Y136" s="1"/>
    </row>
    <row r="137" spans="1:25" x14ac:dyDescent="0.35">
      <c r="A137" s="508"/>
      <c r="B137" s="342"/>
      <c r="C137" s="342"/>
      <c r="D137" s="342"/>
      <c r="E137" s="342"/>
      <c r="F137" s="342"/>
      <c r="G137" s="342"/>
      <c r="H137" s="342"/>
      <c r="I137" s="509"/>
      <c r="J137" s="1"/>
      <c r="K137" s="1"/>
      <c r="L137" s="1"/>
      <c r="M137" s="1"/>
      <c r="N137" s="1"/>
      <c r="O137" s="1"/>
      <c r="P137" s="1"/>
      <c r="Q137" s="1"/>
      <c r="R137" s="1"/>
      <c r="S137" s="1"/>
      <c r="T137" s="1"/>
      <c r="U137" s="1"/>
      <c r="V137" s="1"/>
      <c r="W137" s="1"/>
      <c r="X137" s="1"/>
      <c r="Y137" s="1"/>
    </row>
    <row r="138" spans="1:25" x14ac:dyDescent="0.35">
      <c r="A138" s="508"/>
      <c r="B138" s="342"/>
      <c r="C138" s="342"/>
      <c r="D138" s="342"/>
      <c r="E138" s="342"/>
      <c r="F138" s="342"/>
      <c r="G138" s="342"/>
      <c r="H138" s="342"/>
      <c r="I138" s="509"/>
      <c r="J138" s="1"/>
      <c r="K138" s="1"/>
      <c r="L138" s="1"/>
      <c r="M138" s="1"/>
      <c r="N138" s="1"/>
      <c r="O138" s="1"/>
      <c r="P138" s="1"/>
      <c r="Q138" s="1"/>
      <c r="R138" s="1"/>
      <c r="S138" s="1"/>
      <c r="T138" s="1"/>
      <c r="U138" s="1"/>
      <c r="V138" s="1"/>
      <c r="W138" s="1"/>
      <c r="X138" s="1"/>
      <c r="Y138" s="1"/>
    </row>
    <row r="139" spans="1:25" x14ac:dyDescent="0.35">
      <c r="A139" s="508"/>
      <c r="B139" s="342"/>
      <c r="C139" s="342"/>
      <c r="D139" s="342"/>
      <c r="E139" s="342"/>
      <c r="F139" s="342"/>
      <c r="G139" s="342"/>
      <c r="H139" s="342"/>
      <c r="I139" s="509"/>
      <c r="J139" s="1"/>
      <c r="K139" s="1"/>
      <c r="L139" s="1"/>
      <c r="M139" s="1"/>
      <c r="N139" s="1"/>
      <c r="O139" s="1"/>
      <c r="P139" s="1"/>
      <c r="Q139" s="1"/>
      <c r="R139" s="1"/>
      <c r="S139" s="1"/>
      <c r="T139" s="1"/>
      <c r="U139" s="1"/>
      <c r="V139" s="1"/>
      <c r="W139" s="1"/>
      <c r="X139" s="1"/>
      <c r="Y139" s="1"/>
    </row>
    <row r="140" spans="1:25" x14ac:dyDescent="0.35">
      <c r="A140" s="508"/>
      <c r="B140" s="342"/>
      <c r="C140" s="342"/>
      <c r="D140" s="342"/>
      <c r="E140" s="342"/>
      <c r="F140" s="342"/>
      <c r="G140" s="342"/>
      <c r="H140" s="342"/>
      <c r="I140" s="509"/>
      <c r="J140" s="1"/>
      <c r="K140" s="1"/>
      <c r="L140" s="1"/>
      <c r="M140" s="1"/>
      <c r="N140" s="1"/>
      <c r="O140" s="1"/>
      <c r="P140" s="1"/>
      <c r="Q140" s="1"/>
      <c r="R140" s="1"/>
      <c r="S140" s="1"/>
      <c r="T140" s="1"/>
      <c r="U140" s="1"/>
      <c r="V140" s="1"/>
      <c r="W140" s="1"/>
      <c r="X140" s="1"/>
      <c r="Y140" s="1"/>
    </row>
    <row r="141" spans="1:25" ht="10.5" customHeight="1" x14ac:dyDescent="0.35">
      <c r="A141" s="508"/>
      <c r="B141" s="342"/>
      <c r="C141" s="342"/>
      <c r="D141" s="342"/>
      <c r="E141" s="342"/>
      <c r="F141" s="342"/>
      <c r="G141" s="342"/>
      <c r="H141" s="342"/>
      <c r="I141" s="509"/>
      <c r="J141" s="1"/>
      <c r="K141" s="1"/>
      <c r="L141" s="1"/>
      <c r="M141" s="1"/>
      <c r="N141" s="1"/>
      <c r="O141" s="1"/>
      <c r="P141" s="1"/>
      <c r="Q141" s="1"/>
      <c r="R141" s="1"/>
      <c r="S141" s="1"/>
      <c r="T141" s="1"/>
      <c r="U141" s="1"/>
      <c r="V141" s="1"/>
      <c r="W141" s="1"/>
      <c r="X141" s="1"/>
      <c r="Y141" s="1"/>
    </row>
    <row r="142" spans="1:25" ht="9.75" hidden="1" customHeight="1" x14ac:dyDescent="0.35">
      <c r="A142" s="508"/>
      <c r="B142" s="342"/>
      <c r="C142" s="342"/>
      <c r="D142" s="342"/>
      <c r="E142" s="342"/>
      <c r="F142" s="342"/>
      <c r="G142" s="342"/>
      <c r="H142" s="342"/>
      <c r="I142" s="509"/>
      <c r="J142" s="1"/>
      <c r="K142" s="1"/>
      <c r="L142" s="1"/>
      <c r="M142" s="1"/>
      <c r="N142" s="1"/>
      <c r="O142" s="1"/>
      <c r="P142" s="1"/>
      <c r="Q142" s="1"/>
      <c r="R142" s="1"/>
      <c r="S142" s="1"/>
      <c r="T142" s="1"/>
      <c r="U142" s="1"/>
      <c r="V142" s="1"/>
      <c r="W142" s="1"/>
      <c r="X142" s="1"/>
      <c r="Y142" s="1"/>
    </row>
    <row r="143" spans="1:25" hidden="1" x14ac:dyDescent="0.35">
      <c r="A143" s="508"/>
      <c r="B143" s="342"/>
      <c r="C143" s="342"/>
      <c r="D143" s="342"/>
      <c r="E143" s="342"/>
      <c r="F143" s="342"/>
      <c r="G143" s="342"/>
      <c r="H143" s="342"/>
      <c r="I143" s="509"/>
      <c r="J143" s="1"/>
      <c r="K143" s="1"/>
      <c r="L143" s="1"/>
      <c r="M143" s="1"/>
      <c r="N143" s="1"/>
      <c r="O143" s="1"/>
      <c r="P143" s="1"/>
      <c r="Q143" s="1"/>
      <c r="R143" s="1"/>
      <c r="S143" s="1"/>
      <c r="T143" s="1"/>
      <c r="U143" s="1"/>
      <c r="V143" s="1"/>
      <c r="W143" s="1"/>
      <c r="X143" s="1"/>
      <c r="Y143" s="1"/>
    </row>
    <row r="144" spans="1:25" ht="13.5" hidden="1" customHeight="1" x14ac:dyDescent="0.35">
      <c r="A144" s="508"/>
      <c r="B144" s="342"/>
      <c r="C144" s="342"/>
      <c r="D144" s="342"/>
      <c r="E144" s="342"/>
      <c r="F144" s="342"/>
      <c r="G144" s="342"/>
      <c r="H144" s="342"/>
      <c r="I144" s="509"/>
      <c r="J144" s="1"/>
      <c r="K144" s="1"/>
      <c r="L144" s="1"/>
      <c r="M144" s="1"/>
      <c r="N144" s="1"/>
      <c r="O144" s="1"/>
      <c r="P144" s="1"/>
      <c r="Q144" s="1"/>
      <c r="R144" s="1"/>
      <c r="S144" s="1"/>
      <c r="T144" s="1"/>
      <c r="U144" s="1"/>
      <c r="V144" s="1"/>
      <c r="W144" s="1"/>
      <c r="X144" s="1"/>
      <c r="Y144" s="1"/>
    </row>
    <row r="145" spans="1:25" ht="15" customHeight="1" x14ac:dyDescent="0.35">
      <c r="A145" s="508"/>
      <c r="B145" s="342"/>
      <c r="C145" s="342"/>
      <c r="D145" s="342"/>
      <c r="E145" s="342"/>
      <c r="F145" s="342"/>
      <c r="G145" s="342"/>
      <c r="H145" s="342"/>
      <c r="I145" s="509"/>
      <c r="J145" s="1"/>
      <c r="K145" s="1"/>
      <c r="L145" s="1"/>
      <c r="M145" s="1"/>
      <c r="N145" s="1"/>
      <c r="O145" s="1"/>
      <c r="P145" s="1"/>
      <c r="Q145" s="1"/>
      <c r="R145" s="1"/>
      <c r="S145" s="1"/>
      <c r="T145" s="1"/>
      <c r="U145" s="1"/>
      <c r="V145" s="1"/>
      <c r="W145" s="1"/>
      <c r="X145" s="1"/>
      <c r="Y145" s="1"/>
    </row>
    <row r="146" spans="1:25" ht="5.25" customHeight="1" x14ac:dyDescent="0.35">
      <c r="A146" s="510"/>
      <c r="B146" s="511"/>
      <c r="C146" s="511"/>
      <c r="D146" s="511"/>
      <c r="E146" s="511"/>
      <c r="F146" s="511"/>
      <c r="G146" s="511"/>
      <c r="H146" s="511"/>
      <c r="I146" s="512"/>
      <c r="J146" s="1"/>
      <c r="K146" s="1"/>
      <c r="L146" s="1"/>
      <c r="M146" s="1"/>
      <c r="N146" s="1"/>
      <c r="O146" s="1"/>
      <c r="P146" s="1"/>
      <c r="Q146" s="1"/>
      <c r="R146" s="1"/>
      <c r="S146" s="1"/>
      <c r="T146" s="1"/>
      <c r="U146" s="1"/>
      <c r="V146" s="1"/>
      <c r="W146" s="1"/>
      <c r="X146" s="1"/>
      <c r="Y146" s="1"/>
    </row>
    <row r="147" spans="1:25" ht="3" hidden="1" customHeight="1" x14ac:dyDescent="0.35">
      <c r="A147" s="100"/>
      <c r="B147" s="100"/>
      <c r="C147" s="100"/>
      <c r="D147" s="100"/>
      <c r="E147" s="100"/>
      <c r="F147" s="100"/>
      <c r="G147" s="100"/>
      <c r="H147" s="100"/>
      <c r="I147" s="100"/>
      <c r="J147" s="1"/>
      <c r="K147" s="1"/>
      <c r="L147" s="1"/>
      <c r="M147" s="1"/>
      <c r="N147" s="1"/>
      <c r="O147" s="1"/>
      <c r="P147" s="1"/>
      <c r="Q147" s="1"/>
      <c r="R147" s="1"/>
      <c r="S147" s="1"/>
      <c r="T147" s="1"/>
      <c r="U147" s="1"/>
      <c r="V147" s="1"/>
      <c r="W147" s="1"/>
      <c r="X147" s="1"/>
      <c r="Y147" s="1"/>
    </row>
    <row r="148" spans="1:25" ht="13.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2" customHeight="1" x14ac:dyDescent="0.35">
      <c r="A149" s="1"/>
      <c r="B149" s="1"/>
      <c r="C149" s="1"/>
      <c r="D149" s="473"/>
      <c r="E149" s="473"/>
      <c r="F149" s="473"/>
      <c r="G149" s="473"/>
      <c r="H149" s="473"/>
      <c r="I149" s="260" t="s">
        <v>1441</v>
      </c>
      <c r="J149" s="1"/>
      <c r="K149" s="1"/>
      <c r="L149" s="1"/>
      <c r="M149" s="1"/>
      <c r="N149" s="1"/>
      <c r="O149" s="1"/>
      <c r="P149" s="1"/>
      <c r="Q149" s="1"/>
      <c r="R149" s="1"/>
      <c r="S149" s="1"/>
      <c r="T149" s="1"/>
      <c r="U149" s="1"/>
      <c r="V149" s="1"/>
      <c r="W149" s="1"/>
      <c r="X149" s="1"/>
      <c r="Y149" s="1"/>
    </row>
    <row r="150" spans="1:25" ht="10.5" customHeight="1" x14ac:dyDescent="0.35">
      <c r="A150" s="1"/>
      <c r="B150" s="1"/>
      <c r="C150" s="1"/>
      <c r="D150" s="473"/>
      <c r="E150" s="473"/>
      <c r="F150" s="473"/>
      <c r="G150" s="473"/>
      <c r="H150" s="473"/>
      <c r="I150" s="1"/>
      <c r="J150" s="1"/>
      <c r="K150" s="1"/>
      <c r="L150" s="1"/>
      <c r="M150" s="1"/>
      <c r="N150" s="1"/>
      <c r="O150" s="1"/>
      <c r="P150" s="1"/>
      <c r="Q150" s="1"/>
      <c r="R150" s="1"/>
      <c r="S150" s="1"/>
      <c r="T150" s="1"/>
      <c r="U150" s="1"/>
      <c r="V150" s="1"/>
      <c r="W150" s="1"/>
      <c r="X150" s="1"/>
      <c r="Y150" s="1"/>
    </row>
    <row r="151" spans="1:25" ht="0.75" customHeight="1" x14ac:dyDescent="0.35">
      <c r="A151" s="1"/>
      <c r="B151" s="1"/>
      <c r="C151" s="1"/>
      <c r="D151" s="473"/>
      <c r="E151" s="473"/>
      <c r="F151" s="473"/>
      <c r="G151" s="473"/>
      <c r="H151" s="473"/>
      <c r="I151" s="94"/>
      <c r="J151" s="1"/>
      <c r="K151" s="1"/>
      <c r="L151" s="1"/>
      <c r="M151" s="1"/>
      <c r="N151" s="1"/>
      <c r="O151" s="1"/>
      <c r="P151" s="1"/>
      <c r="Q151" s="1"/>
      <c r="R151" s="1"/>
      <c r="S151" s="1"/>
      <c r="T151" s="1"/>
      <c r="U151" s="1"/>
      <c r="V151" s="1"/>
      <c r="W151" s="1"/>
      <c r="X151" s="1"/>
      <c r="Y151" s="1"/>
    </row>
    <row r="152" spans="1:25" hidden="1" x14ac:dyDescent="0.35">
      <c r="A152" s="1"/>
      <c r="B152" s="1"/>
      <c r="C152" s="1"/>
      <c r="D152" s="99"/>
      <c r="E152" s="99"/>
      <c r="F152" s="99"/>
      <c r="G152" s="99"/>
      <c r="H152" s="99"/>
      <c r="I152" s="94"/>
      <c r="J152" s="1"/>
      <c r="K152" s="1"/>
      <c r="L152" s="1"/>
      <c r="M152" s="1"/>
      <c r="N152" s="1"/>
      <c r="O152" s="1"/>
      <c r="P152" s="1"/>
      <c r="Q152" s="1"/>
      <c r="R152" s="1"/>
      <c r="S152" s="1"/>
      <c r="T152" s="1"/>
      <c r="U152" s="1"/>
      <c r="V152" s="1"/>
      <c r="W152" s="1"/>
      <c r="X152" s="1"/>
      <c r="Y152" s="1"/>
    </row>
    <row r="153" spans="1:25" x14ac:dyDescent="0.35">
      <c r="A153" s="513" t="s">
        <v>184</v>
      </c>
      <c r="B153" s="513"/>
      <c r="C153" s="513"/>
      <c r="D153" s="513"/>
      <c r="E153" s="513"/>
      <c r="F153" s="513"/>
      <c r="G153" s="513"/>
      <c r="H153" s="513"/>
      <c r="I153" s="513"/>
      <c r="J153" s="1"/>
      <c r="K153" s="1"/>
      <c r="L153" s="1"/>
      <c r="M153" s="1"/>
      <c r="N153" s="1"/>
      <c r="O153" s="1"/>
      <c r="P153" s="1"/>
      <c r="Q153" s="1"/>
      <c r="R153" s="1"/>
      <c r="S153" s="1"/>
      <c r="T153" s="1"/>
      <c r="U153" s="1"/>
      <c r="V153" s="1"/>
      <c r="W153" s="1"/>
      <c r="X153" s="1"/>
      <c r="Y153" s="1"/>
    </row>
    <row r="154" spans="1:25" ht="48.75" customHeight="1" x14ac:dyDescent="0.35">
      <c r="A154" s="514" t="s">
        <v>215</v>
      </c>
      <c r="B154" s="515"/>
      <c r="C154" s="515"/>
      <c r="D154" s="515"/>
      <c r="E154" s="515"/>
      <c r="F154" s="515"/>
      <c r="G154" s="515"/>
      <c r="H154" s="515"/>
      <c r="I154" s="515"/>
      <c r="J154" s="1"/>
      <c r="K154" s="1"/>
      <c r="L154" s="1"/>
      <c r="M154" s="1"/>
      <c r="N154" s="1"/>
      <c r="O154" s="1"/>
      <c r="P154" s="1"/>
      <c r="Q154" s="1"/>
      <c r="R154" s="1"/>
      <c r="S154" s="1"/>
      <c r="T154" s="1"/>
      <c r="U154" s="1"/>
      <c r="V154" s="1"/>
      <c r="W154" s="1"/>
      <c r="X154" s="1"/>
      <c r="Y154" s="1"/>
    </row>
    <row r="155" spans="1:25" ht="23.25" customHeight="1" x14ac:dyDescent="0.35">
      <c r="A155" s="98"/>
      <c r="B155" s="97"/>
      <c r="C155" s="97"/>
      <c r="D155" s="97"/>
      <c r="E155" s="97"/>
      <c r="F155" s="97"/>
      <c r="G155" s="97"/>
      <c r="H155" s="97"/>
      <c r="I155" s="97"/>
      <c r="J155" s="1"/>
      <c r="K155" s="1"/>
      <c r="L155" s="1"/>
      <c r="M155" s="1"/>
      <c r="N155" s="1"/>
      <c r="O155" s="1"/>
      <c r="P155" s="1"/>
      <c r="Q155" s="1"/>
      <c r="R155" s="1"/>
      <c r="S155" s="1"/>
      <c r="T155" s="1"/>
      <c r="U155" s="1"/>
      <c r="V155" s="1"/>
      <c r="W155" s="1"/>
      <c r="X155" s="1"/>
      <c r="Y155" s="1"/>
    </row>
    <row r="156" spans="1:25" ht="18.5" x14ac:dyDescent="0.35">
      <c r="A156" s="516" t="s">
        <v>1442</v>
      </c>
      <c r="B156" s="516"/>
      <c r="C156" s="516"/>
      <c r="D156" s="516"/>
      <c r="E156" s="516"/>
      <c r="F156" s="517">
        <f>H131</f>
        <v>0</v>
      </c>
      <c r="G156" s="517"/>
      <c r="H156" s="109" t="s">
        <v>189</v>
      </c>
      <c r="I156" s="96"/>
      <c r="J156" s="1"/>
      <c r="K156" s="1"/>
      <c r="L156" s="1"/>
      <c r="M156" s="1"/>
      <c r="N156" s="1"/>
      <c r="O156" s="1"/>
      <c r="P156" s="1"/>
      <c r="Q156" s="1"/>
      <c r="R156" s="1"/>
      <c r="S156" s="1"/>
      <c r="T156" s="1"/>
      <c r="U156" s="1"/>
      <c r="V156" s="1"/>
      <c r="W156" s="1"/>
      <c r="X156" s="1"/>
      <c r="Y156" s="1"/>
    </row>
    <row r="157" spans="1:25" ht="18" customHeight="1" x14ac:dyDescent="0.35">
      <c r="A157" s="516" t="s">
        <v>1443</v>
      </c>
      <c r="B157" s="516"/>
      <c r="C157" s="516"/>
      <c r="D157" s="516"/>
      <c r="E157" s="516"/>
      <c r="F157" s="517">
        <f>F131</f>
        <v>0</v>
      </c>
      <c r="G157" s="517"/>
      <c r="H157" s="109" t="s">
        <v>217</v>
      </c>
      <c r="I157" s="96"/>
      <c r="J157" s="1"/>
      <c r="K157" s="1"/>
      <c r="L157" s="1"/>
      <c r="M157" s="1"/>
      <c r="N157" s="1"/>
      <c r="O157" s="1"/>
      <c r="P157" s="1"/>
      <c r="Q157" s="1"/>
      <c r="R157" s="1"/>
      <c r="S157" s="1"/>
      <c r="T157" s="1"/>
      <c r="U157" s="1"/>
      <c r="V157" s="1"/>
      <c r="W157" s="1"/>
      <c r="X157" s="1"/>
      <c r="Y157" s="1"/>
    </row>
    <row r="158" spans="1:25" ht="39" customHeight="1" x14ac:dyDescent="0.35">
      <c r="A158" s="1"/>
      <c r="B158" s="1"/>
      <c r="C158" s="1"/>
      <c r="D158" s="477"/>
      <c r="E158" s="477"/>
      <c r="F158" s="477"/>
      <c r="G158" s="477"/>
      <c r="H158" s="477"/>
      <c r="I158" s="94"/>
      <c r="J158" s="1"/>
      <c r="K158" s="1"/>
      <c r="L158" s="1"/>
      <c r="M158" s="1"/>
      <c r="N158" s="1"/>
      <c r="O158" s="1"/>
      <c r="P158" s="1"/>
      <c r="Q158" s="1"/>
      <c r="R158" s="1"/>
      <c r="S158" s="1"/>
      <c r="T158" s="1"/>
      <c r="U158" s="1"/>
      <c r="V158" s="1"/>
      <c r="W158" s="1"/>
      <c r="X158" s="1"/>
      <c r="Y158" s="1"/>
    </row>
    <row r="159" spans="1:25" x14ac:dyDescent="0.35">
      <c r="A159" s="1"/>
      <c r="B159" s="1"/>
      <c r="C159" s="1"/>
      <c r="D159" s="478"/>
      <c r="E159" s="478"/>
      <c r="F159" s="478"/>
      <c r="G159" s="478"/>
      <c r="H159" s="478"/>
      <c r="I159" s="94"/>
      <c r="J159" s="1"/>
      <c r="K159" s="1"/>
      <c r="L159" s="1"/>
      <c r="M159" s="1"/>
      <c r="N159" s="1"/>
      <c r="O159" s="1"/>
      <c r="P159" s="1"/>
      <c r="Q159" s="1"/>
      <c r="R159" s="1"/>
      <c r="S159" s="1"/>
      <c r="T159" s="1"/>
      <c r="U159" s="1"/>
      <c r="V159" s="1"/>
      <c r="W159" s="1"/>
      <c r="X159" s="1"/>
      <c r="Y159" s="1"/>
    </row>
    <row r="160" spans="1:25" ht="30" customHeight="1" x14ac:dyDescent="0.35">
      <c r="A160" s="1"/>
      <c r="B160" s="1"/>
      <c r="C160" s="1"/>
      <c r="D160" s="479" t="s">
        <v>183</v>
      </c>
      <c r="E160" s="479"/>
      <c r="F160" s="479"/>
      <c r="G160" s="479"/>
      <c r="H160" s="479"/>
      <c r="I160" s="93"/>
      <c r="J160" s="1"/>
      <c r="K160" s="1"/>
      <c r="L160" s="1"/>
      <c r="M160" s="1"/>
      <c r="N160" s="1"/>
      <c r="O160" s="1"/>
      <c r="P160" s="1"/>
      <c r="Q160" s="1"/>
      <c r="R160" s="1"/>
      <c r="S160" s="1"/>
      <c r="T160" s="1"/>
      <c r="U160" s="1"/>
      <c r="V160" s="1"/>
      <c r="W160" s="1"/>
      <c r="X160" s="1"/>
      <c r="Y160" s="1"/>
    </row>
    <row r="161" spans="1:25" ht="58.9" customHeight="1" x14ac:dyDescent="0.35">
      <c r="A161" s="1"/>
      <c r="B161" s="1"/>
      <c r="C161" s="1"/>
      <c r="D161" s="480"/>
      <c r="E161" s="480"/>
      <c r="F161" s="480"/>
      <c r="G161" s="480"/>
      <c r="H161" s="480"/>
      <c r="I161" s="93"/>
      <c r="J161" s="1"/>
      <c r="K161" s="1"/>
      <c r="L161" s="1"/>
      <c r="M161" s="1"/>
      <c r="N161" s="1"/>
      <c r="O161" s="1"/>
      <c r="P161" s="1"/>
      <c r="Q161" s="1"/>
      <c r="R161" s="1"/>
      <c r="S161" s="1"/>
      <c r="T161" s="1"/>
      <c r="U161" s="1"/>
      <c r="V161" s="1"/>
      <c r="W161" s="1"/>
      <c r="X161" s="1"/>
      <c r="Y161" s="1"/>
    </row>
    <row r="162" spans="1:25" ht="15" customHeight="1" x14ac:dyDescent="0.35">
      <c r="A162" s="1"/>
      <c r="B162" s="1"/>
      <c r="C162" s="1"/>
      <c r="D162" s="471" t="s">
        <v>182</v>
      </c>
      <c r="E162" s="471"/>
      <c r="F162" s="471"/>
      <c r="G162" s="471"/>
      <c r="H162" s="471"/>
      <c r="I162" s="1"/>
      <c r="J162" s="1"/>
      <c r="K162" s="1"/>
      <c r="L162" s="1"/>
      <c r="M162" s="1"/>
      <c r="N162" s="1"/>
      <c r="O162" s="1"/>
      <c r="P162" s="1"/>
      <c r="Q162" s="1"/>
      <c r="R162" s="1"/>
      <c r="S162" s="1"/>
      <c r="T162" s="1"/>
      <c r="U162" s="1"/>
      <c r="V162" s="1"/>
      <c r="W162" s="1"/>
      <c r="X162" s="1"/>
      <c r="Y162" s="1"/>
    </row>
    <row r="163" spans="1:25" ht="15" customHeight="1" x14ac:dyDescent="0.35">
      <c r="A163" s="1"/>
      <c r="B163" s="1"/>
      <c r="C163" s="1"/>
      <c r="D163" s="472" t="s">
        <v>181</v>
      </c>
      <c r="E163" s="472"/>
      <c r="F163" s="472"/>
      <c r="G163" s="472"/>
      <c r="H163" s="472"/>
      <c r="I163" s="1"/>
      <c r="J163" s="1"/>
      <c r="K163" s="1"/>
      <c r="L163" s="1"/>
      <c r="M163" s="1"/>
      <c r="N163" s="1"/>
      <c r="O163" s="1"/>
      <c r="P163" s="1"/>
      <c r="Q163" s="1"/>
      <c r="R163" s="1"/>
      <c r="S163" s="1"/>
      <c r="T163" s="1"/>
      <c r="U163" s="1"/>
      <c r="V163" s="1"/>
      <c r="W163" s="1"/>
      <c r="X163" s="1"/>
      <c r="Y163" s="1"/>
    </row>
    <row r="164" spans="1:25" ht="15" customHeight="1" x14ac:dyDescent="0.35">
      <c r="A164" s="1"/>
      <c r="B164" s="1"/>
      <c r="C164" s="1"/>
      <c r="D164" s="92"/>
      <c r="E164" s="92"/>
      <c r="F164" s="92"/>
      <c r="G164" s="92"/>
      <c r="H164" s="92"/>
      <c r="I164" s="1"/>
      <c r="J164" s="1"/>
      <c r="K164" s="1"/>
      <c r="L164" s="1"/>
      <c r="M164" s="1"/>
      <c r="N164" s="1"/>
      <c r="O164" s="1"/>
      <c r="P164" s="1"/>
      <c r="Q164" s="1"/>
      <c r="R164" s="1"/>
      <c r="S164" s="1"/>
      <c r="T164" s="1"/>
      <c r="U164" s="1"/>
      <c r="V164" s="1"/>
      <c r="W164" s="1"/>
      <c r="X164" s="1"/>
      <c r="Y164" s="1"/>
    </row>
    <row r="165" spans="1:25" x14ac:dyDescent="0.35">
      <c r="A165" s="90"/>
      <c r="B165" s="90"/>
      <c r="C165" s="90"/>
      <c r="D165" s="90"/>
      <c r="E165" s="90"/>
      <c r="F165" s="90"/>
      <c r="G165" s="90"/>
      <c r="H165" s="90"/>
      <c r="I165" s="90"/>
    </row>
    <row r="166" spans="1:25" x14ac:dyDescent="0.35">
      <c r="A166" s="90"/>
      <c r="B166" s="90"/>
      <c r="C166" s="90"/>
      <c r="D166" s="90"/>
      <c r="E166" s="90"/>
      <c r="F166" s="90"/>
      <c r="G166" s="90"/>
      <c r="H166" s="90"/>
      <c r="I166" s="90"/>
    </row>
    <row r="167" spans="1:25" x14ac:dyDescent="0.35">
      <c r="A167" s="90"/>
      <c r="B167" s="90"/>
      <c r="C167" s="90"/>
      <c r="D167" s="90"/>
      <c r="E167" s="90"/>
      <c r="F167" s="90"/>
      <c r="G167" s="90"/>
      <c r="H167" s="90"/>
      <c r="I167" s="90"/>
    </row>
    <row r="168" spans="1:25" x14ac:dyDescent="0.35">
      <c r="A168" s="90"/>
      <c r="B168" s="90"/>
      <c r="C168" s="90"/>
      <c r="D168" s="90"/>
      <c r="E168" s="90"/>
      <c r="F168" s="90"/>
      <c r="G168" s="90"/>
      <c r="H168" s="90"/>
      <c r="I168" s="90"/>
    </row>
  </sheetData>
  <sheetProtection algorithmName="SHA-512" hashValue="KC0IfD8t+lFhjulm16ZX2pzF7m6lpkDm22tdXBLL/xJJ2ys8hqQrYp9JRuJjwCTLzkLvJaOi1CGHHhdyeU67Xw==" saltValue="/+PzaLrYJHjs3nuZMjyRVQ==" spinCount="100000" sheet="1" formatColumns="0" formatRows="0" selectLockedCells="1"/>
  <customSheetViews>
    <customSheetView guid="{E2CA3BA4-8D76-48E8-9723-93E9D6FE16B2}" showPageBreaks="1" fitToPage="1" printArea="1" hiddenRows="1" hiddenColumns="1" view="pageBreakPreview">
      <selection activeCell="H130" sqref="H130:I130"/>
      <rowBreaks count="2" manualBreakCount="2">
        <brk id="27" max="17" man="1"/>
        <brk id="149" max="16383" man="1"/>
      </rowBreaks>
      <pageMargins left="6.25E-2" right="1.0416666666666666E-2" top="4.1666666666666664E-2" bottom="0.11458333333333333" header="0.3" footer="0.3"/>
      <pageSetup paperSize="9" scale="90" fitToHeight="0" orientation="landscape" r:id="rId1"/>
    </customSheetView>
  </customSheetViews>
  <mergeCells count="333">
    <mergeCell ref="A131:C131"/>
    <mergeCell ref="F131:G131"/>
    <mergeCell ref="H131:I131"/>
    <mergeCell ref="D161:H161"/>
    <mergeCell ref="D162:H162"/>
    <mergeCell ref="D163:H163"/>
    <mergeCell ref="A132:I146"/>
    <mergeCell ref="D149:H151"/>
    <mergeCell ref="A153:I153"/>
    <mergeCell ref="A154:I154"/>
    <mergeCell ref="A156:E156"/>
    <mergeCell ref="F156:G156"/>
    <mergeCell ref="A157:E157"/>
    <mergeCell ref="D158:H159"/>
    <mergeCell ref="D160:H160"/>
    <mergeCell ref="F157:G157"/>
    <mergeCell ref="B128:C128"/>
    <mergeCell ref="F128:G128"/>
    <mergeCell ref="H128:I128"/>
    <mergeCell ref="B129:C129"/>
    <mergeCell ref="F129:G129"/>
    <mergeCell ref="H129:I129"/>
    <mergeCell ref="B130:C130"/>
    <mergeCell ref="F130:G130"/>
    <mergeCell ref="H130:I130"/>
    <mergeCell ref="B125:C125"/>
    <mergeCell ref="F125:G125"/>
    <mergeCell ref="H125:I125"/>
    <mergeCell ref="B126:C126"/>
    <mergeCell ref="F126:G126"/>
    <mergeCell ref="H126:I126"/>
    <mergeCell ref="B127:C127"/>
    <mergeCell ref="F127:G127"/>
    <mergeCell ref="H127:I127"/>
    <mergeCell ref="B122:C122"/>
    <mergeCell ref="F122:G122"/>
    <mergeCell ref="H122:I122"/>
    <mergeCell ref="B123:C123"/>
    <mergeCell ref="F123:G123"/>
    <mergeCell ref="H123:I123"/>
    <mergeCell ref="B124:C124"/>
    <mergeCell ref="F124:G124"/>
    <mergeCell ref="H124:I124"/>
    <mergeCell ref="B119:C119"/>
    <mergeCell ref="F119:G119"/>
    <mergeCell ref="H119:I119"/>
    <mergeCell ref="B120:C120"/>
    <mergeCell ref="F120:G120"/>
    <mergeCell ref="H120:I120"/>
    <mergeCell ref="B121:C121"/>
    <mergeCell ref="F121:G121"/>
    <mergeCell ref="H121:I121"/>
    <mergeCell ref="B116:C116"/>
    <mergeCell ref="F116:G116"/>
    <mergeCell ref="H116:I116"/>
    <mergeCell ref="B117:C117"/>
    <mergeCell ref="F117:G117"/>
    <mergeCell ref="H117:I117"/>
    <mergeCell ref="B118:C118"/>
    <mergeCell ref="F118:G118"/>
    <mergeCell ref="H118:I118"/>
    <mergeCell ref="B113:C113"/>
    <mergeCell ref="F113:G113"/>
    <mergeCell ref="H113:I113"/>
    <mergeCell ref="B114:C114"/>
    <mergeCell ref="F114:G114"/>
    <mergeCell ref="H114:I114"/>
    <mergeCell ref="B115:C115"/>
    <mergeCell ref="F115:G115"/>
    <mergeCell ref="H115:I115"/>
    <mergeCell ref="B110:C110"/>
    <mergeCell ref="F110:G110"/>
    <mergeCell ref="H110:I110"/>
    <mergeCell ref="B111:C111"/>
    <mergeCell ref="F111:G111"/>
    <mergeCell ref="H111:I111"/>
    <mergeCell ref="B112:C112"/>
    <mergeCell ref="F112:G112"/>
    <mergeCell ref="H112:I112"/>
    <mergeCell ref="B107:C107"/>
    <mergeCell ref="F107:G107"/>
    <mergeCell ref="H107:I107"/>
    <mergeCell ref="B108:C108"/>
    <mergeCell ref="F108:G108"/>
    <mergeCell ref="H108:I108"/>
    <mergeCell ref="B109:C109"/>
    <mergeCell ref="F109:G109"/>
    <mergeCell ref="H109:I109"/>
    <mergeCell ref="B104:C104"/>
    <mergeCell ref="F104:G104"/>
    <mergeCell ref="H104:I104"/>
    <mergeCell ref="B105:C105"/>
    <mergeCell ref="F105:G105"/>
    <mergeCell ref="H105:I105"/>
    <mergeCell ref="B106:C106"/>
    <mergeCell ref="F106:G106"/>
    <mergeCell ref="H106:I106"/>
    <mergeCell ref="B101:C101"/>
    <mergeCell ref="F101:G101"/>
    <mergeCell ref="H101:I101"/>
    <mergeCell ref="B102:C102"/>
    <mergeCell ref="F102:G102"/>
    <mergeCell ref="H102:I102"/>
    <mergeCell ref="B103:C103"/>
    <mergeCell ref="F103:G103"/>
    <mergeCell ref="H103:I103"/>
    <mergeCell ref="B98:C98"/>
    <mergeCell ref="F98:G98"/>
    <mergeCell ref="H98:I98"/>
    <mergeCell ref="B99:C99"/>
    <mergeCell ref="F99:G99"/>
    <mergeCell ref="H99:I99"/>
    <mergeCell ref="B100:C100"/>
    <mergeCell ref="F100:G100"/>
    <mergeCell ref="H100:I100"/>
    <mergeCell ref="B95:C95"/>
    <mergeCell ref="F95:G95"/>
    <mergeCell ref="H95:I95"/>
    <mergeCell ref="B96:C96"/>
    <mergeCell ref="F96:G96"/>
    <mergeCell ref="H96:I96"/>
    <mergeCell ref="B97:C97"/>
    <mergeCell ref="F97:G97"/>
    <mergeCell ref="H97:I97"/>
    <mergeCell ref="B92:C92"/>
    <mergeCell ref="F92:G92"/>
    <mergeCell ref="H92:I92"/>
    <mergeCell ref="B93:C93"/>
    <mergeCell ref="F93:G93"/>
    <mergeCell ref="H93:I93"/>
    <mergeCell ref="B94:C94"/>
    <mergeCell ref="F94:G94"/>
    <mergeCell ref="H94:I94"/>
    <mergeCell ref="B89:C89"/>
    <mergeCell ref="F89:G89"/>
    <mergeCell ref="H89:I89"/>
    <mergeCell ref="B90:C90"/>
    <mergeCell ref="F90:G90"/>
    <mergeCell ref="H90:I90"/>
    <mergeCell ref="B91:C91"/>
    <mergeCell ref="F91:G91"/>
    <mergeCell ref="H91:I91"/>
    <mergeCell ref="B86:C86"/>
    <mergeCell ref="F86:G86"/>
    <mergeCell ref="H86:I86"/>
    <mergeCell ref="B87:C87"/>
    <mergeCell ref="F87:G87"/>
    <mergeCell ref="H87:I87"/>
    <mergeCell ref="B88:C88"/>
    <mergeCell ref="F88:G88"/>
    <mergeCell ref="H88:I88"/>
    <mergeCell ref="B83:C83"/>
    <mergeCell ref="F83:G83"/>
    <mergeCell ref="H83:I83"/>
    <mergeCell ref="B84:C84"/>
    <mergeCell ref="F84:G84"/>
    <mergeCell ref="H84:I84"/>
    <mergeCell ref="B85:C85"/>
    <mergeCell ref="F85:G85"/>
    <mergeCell ref="H85:I85"/>
    <mergeCell ref="B80:C80"/>
    <mergeCell ref="F80:G80"/>
    <mergeCell ref="H80:I80"/>
    <mergeCell ref="B81:C81"/>
    <mergeCell ref="F81:G81"/>
    <mergeCell ref="H81:I81"/>
    <mergeCell ref="B82:C82"/>
    <mergeCell ref="F82:G82"/>
    <mergeCell ref="H82:I82"/>
    <mergeCell ref="B77:C77"/>
    <mergeCell ref="F77:G77"/>
    <mergeCell ref="H77:I77"/>
    <mergeCell ref="B78:C78"/>
    <mergeCell ref="F78:G78"/>
    <mergeCell ref="H78:I78"/>
    <mergeCell ref="B79:C79"/>
    <mergeCell ref="F79:G79"/>
    <mergeCell ref="H79:I79"/>
    <mergeCell ref="B74:C74"/>
    <mergeCell ref="F74:G74"/>
    <mergeCell ref="H74:I74"/>
    <mergeCell ref="B75:C75"/>
    <mergeCell ref="F75:G75"/>
    <mergeCell ref="H75:I75"/>
    <mergeCell ref="B76:C76"/>
    <mergeCell ref="F76:G76"/>
    <mergeCell ref="H76:I76"/>
    <mergeCell ref="B71:C71"/>
    <mergeCell ref="F71:G71"/>
    <mergeCell ref="H71:I71"/>
    <mergeCell ref="B72:C72"/>
    <mergeCell ref="F72:G72"/>
    <mergeCell ref="H72:I72"/>
    <mergeCell ref="B73:C73"/>
    <mergeCell ref="F73:G73"/>
    <mergeCell ref="H73:I73"/>
    <mergeCell ref="B68:C68"/>
    <mergeCell ref="F68:G68"/>
    <mergeCell ref="H68:I68"/>
    <mergeCell ref="B69:C69"/>
    <mergeCell ref="F69:G69"/>
    <mergeCell ref="H69:I69"/>
    <mergeCell ref="B70:C70"/>
    <mergeCell ref="F70:G70"/>
    <mergeCell ref="H70:I70"/>
    <mergeCell ref="B65:C65"/>
    <mergeCell ref="F65:G65"/>
    <mergeCell ref="H65:I65"/>
    <mergeCell ref="B66:C66"/>
    <mergeCell ref="F66:G66"/>
    <mergeCell ref="H66:I66"/>
    <mergeCell ref="B67:C67"/>
    <mergeCell ref="F67:G67"/>
    <mergeCell ref="H67:I67"/>
    <mergeCell ref="B62:C62"/>
    <mergeCell ref="F62:G62"/>
    <mergeCell ref="H62:I62"/>
    <mergeCell ref="B63:C63"/>
    <mergeCell ref="F63:G63"/>
    <mergeCell ref="H63:I63"/>
    <mergeCell ref="B64:C64"/>
    <mergeCell ref="F64:G64"/>
    <mergeCell ref="H64:I64"/>
    <mergeCell ref="B59:C59"/>
    <mergeCell ref="F59:G59"/>
    <mergeCell ref="H59:I59"/>
    <mergeCell ref="B60:C60"/>
    <mergeCell ref="F60:G60"/>
    <mergeCell ref="H60:I60"/>
    <mergeCell ref="B61:C61"/>
    <mergeCell ref="F61:G61"/>
    <mergeCell ref="H61:I61"/>
    <mergeCell ref="B56:C56"/>
    <mergeCell ref="F56:G56"/>
    <mergeCell ref="H56:I56"/>
    <mergeCell ref="B57:C57"/>
    <mergeCell ref="F57:G57"/>
    <mergeCell ref="H57:I57"/>
    <mergeCell ref="B58:C58"/>
    <mergeCell ref="F58:G58"/>
    <mergeCell ref="H58:I58"/>
    <mergeCell ref="B53:C53"/>
    <mergeCell ref="F53:G53"/>
    <mergeCell ref="H53:I53"/>
    <mergeCell ref="B54:C54"/>
    <mergeCell ref="F54:G54"/>
    <mergeCell ref="H54:I54"/>
    <mergeCell ref="B55:C55"/>
    <mergeCell ref="F55:G55"/>
    <mergeCell ref="H55:I55"/>
    <mergeCell ref="B50:C50"/>
    <mergeCell ref="F50:G50"/>
    <mergeCell ref="H50:I50"/>
    <mergeCell ref="B51:C51"/>
    <mergeCell ref="F51:G51"/>
    <mergeCell ref="H51:I51"/>
    <mergeCell ref="B52:C52"/>
    <mergeCell ref="F52:G52"/>
    <mergeCell ref="H52:I52"/>
    <mergeCell ref="B47:C47"/>
    <mergeCell ref="F47:G47"/>
    <mergeCell ref="H47:I47"/>
    <mergeCell ref="B48:C48"/>
    <mergeCell ref="F48:G48"/>
    <mergeCell ref="H48:I48"/>
    <mergeCell ref="B49:C49"/>
    <mergeCell ref="F49:G49"/>
    <mergeCell ref="H49:I49"/>
    <mergeCell ref="B44:C44"/>
    <mergeCell ref="F44:G44"/>
    <mergeCell ref="H44:I44"/>
    <mergeCell ref="B45:C45"/>
    <mergeCell ref="F45:G45"/>
    <mergeCell ref="H45:I45"/>
    <mergeCell ref="B46:C46"/>
    <mergeCell ref="F46:G46"/>
    <mergeCell ref="H46:I46"/>
    <mergeCell ref="B41:C41"/>
    <mergeCell ref="F41:G41"/>
    <mergeCell ref="H41:I41"/>
    <mergeCell ref="B42:C42"/>
    <mergeCell ref="F42:G42"/>
    <mergeCell ref="H42:I42"/>
    <mergeCell ref="B43:C43"/>
    <mergeCell ref="F43:G43"/>
    <mergeCell ref="H43:I43"/>
    <mergeCell ref="B38:C38"/>
    <mergeCell ref="F38:G38"/>
    <mergeCell ref="H38:I38"/>
    <mergeCell ref="B39:C39"/>
    <mergeCell ref="F39:G39"/>
    <mergeCell ref="H39:I39"/>
    <mergeCell ref="B40:C40"/>
    <mergeCell ref="F40:G40"/>
    <mergeCell ref="H40:I40"/>
    <mergeCell ref="B35:C35"/>
    <mergeCell ref="F35:G35"/>
    <mergeCell ref="H35:I35"/>
    <mergeCell ref="B36:C36"/>
    <mergeCell ref="F36:G36"/>
    <mergeCell ref="H36:I36"/>
    <mergeCell ref="B37:C37"/>
    <mergeCell ref="F37:G37"/>
    <mergeCell ref="H37:I37"/>
    <mergeCell ref="B32:C32"/>
    <mergeCell ref="F32:G32"/>
    <mergeCell ref="H32:I32"/>
    <mergeCell ref="B33:C33"/>
    <mergeCell ref="F33:G33"/>
    <mergeCell ref="H33:I33"/>
    <mergeCell ref="B34:C34"/>
    <mergeCell ref="F34:G34"/>
    <mergeCell ref="H34:I34"/>
    <mergeCell ref="A23:I23"/>
    <mergeCell ref="A28:I28"/>
    <mergeCell ref="B29:C29"/>
    <mergeCell ref="F29:G29"/>
    <mergeCell ref="H29:I29"/>
    <mergeCell ref="B30:C30"/>
    <mergeCell ref="F30:G30"/>
    <mergeCell ref="H30:I30"/>
    <mergeCell ref="B31:C31"/>
    <mergeCell ref="F31:G31"/>
    <mergeCell ref="H31:I31"/>
    <mergeCell ref="F1:H1"/>
    <mergeCell ref="G2:I2"/>
    <mergeCell ref="G3:I3"/>
    <mergeCell ref="F4:H4"/>
    <mergeCell ref="B6:C6"/>
    <mergeCell ref="B14:C14"/>
    <mergeCell ref="A22:C22"/>
    <mergeCell ref="D22:E22"/>
    <mergeCell ref="H22:I22"/>
  </mergeCells>
  <conditionalFormatting sqref="F1:I1">
    <cfRule type="containsBlanks" dxfId="156" priority="18">
      <formula>LEN(TRIM(F1))=0</formula>
    </cfRule>
    <cfRule type="containsBlanks" dxfId="155" priority="19">
      <formula>LEN(TRIM(F1))=0</formula>
    </cfRule>
  </conditionalFormatting>
  <conditionalFormatting sqref="F31:F130 H31:H130 A31:B129 B130">
    <cfRule type="containsBlanks" dxfId="154" priority="16">
      <formula>LEN(TRIM(A31))=0</formula>
    </cfRule>
  </conditionalFormatting>
  <conditionalFormatting sqref="D31:E130">
    <cfRule type="containsBlanks" dxfId="153" priority="14">
      <formula>LEN(TRIM(D31))=0</formula>
    </cfRule>
  </conditionalFormatting>
  <conditionalFormatting sqref="C12">
    <cfRule type="containsBlanks" dxfId="152" priority="13">
      <formula>LEN(TRIM(C12))=0</formula>
    </cfRule>
  </conditionalFormatting>
  <conditionalFormatting sqref="A130">
    <cfRule type="containsBlanks" dxfId="151" priority="10">
      <formula>LEN(TRIM(A130))=0</formula>
    </cfRule>
  </conditionalFormatting>
  <conditionalFormatting sqref="C7:C11">
    <cfRule type="containsBlanks" dxfId="150" priority="3">
      <formula>LEN(TRIM(C7))=0</formula>
    </cfRule>
  </conditionalFormatting>
  <conditionalFormatting sqref="C13">
    <cfRule type="containsBlanks" dxfId="149" priority="2">
      <formula>LEN(TRIM(C13))=0</formula>
    </cfRule>
  </conditionalFormatting>
  <conditionalFormatting sqref="C15:C18">
    <cfRule type="containsBlanks" dxfId="148" priority="1">
      <formula>LEN(TRIM(C15))=0</formula>
    </cfRule>
  </conditionalFormatting>
  <dataValidations count="5">
    <dataValidation type="decimal" operator="greaterThan" allowBlank="1" showInputMessage="1" showErrorMessage="1" sqref="D131:E131" xr:uid="{67A9039E-043D-469D-A0EA-A82E7D428943}">
      <formula1>0</formula1>
    </dataValidation>
    <dataValidation operator="greaterThan" allowBlank="1" showInputMessage="1" showErrorMessage="1" sqref="F131:G131" xr:uid="{1FC8CD21-BA12-4671-91F9-43F340B7168F}"/>
    <dataValidation type="decimal" operator="greaterThanOrEqual" allowBlank="1" showInputMessage="1" showErrorMessage="1" promptTitle="Deficyt" prompt="Należy wskazać deficyt z pominięciem znaku -" sqref="F32:G129" xr:uid="{AF5BF4B6-3F81-4101-A51C-3392A2FECC09}">
      <formula1>0</formula1>
    </dataValidation>
    <dataValidation type="decimal" errorStyle="warning" operator="greaterThanOrEqual" allowBlank="1" showInputMessage="1" showErrorMessage="1" errorTitle="Deficyt" error="Należy wskazać deficyt z pominięciem znaku -" promptTitle="Deficyt" prompt="Należy wskazać deficyt z pominięciem znaku -" sqref="F130:G130" xr:uid="{68A5FD64-0C74-4C33-988E-CB81A54EF44B}">
      <formula1>0</formula1>
    </dataValidation>
    <dataValidation type="decimal" errorStyle="warning" operator="greaterThanOrEqual" allowBlank="1" showInputMessage="1" showErrorMessage="1" errorTitle="Deficyt" error="Należy wskazać deficyt z pominięciem znaku &quot;-&quot;" promptTitle="Deficyt" prompt="Należy wskazać deficyt z pominięciem znaku &quot;-&quot;" sqref="F31:G31" xr:uid="{11CA71C8-DCE4-410B-9FC3-B3D74AD982A4}">
      <formula1>0</formula1>
    </dataValidation>
  </dataValidations>
  <pageMargins left="6.25E-2" right="1.0416666666666666E-2" top="4.1666666666666664E-2" bottom="0.11458333333333333" header="0.3" footer="0.3"/>
  <pageSetup paperSize="9" scale="90" fitToHeight="0" orientation="landscape" r:id="rId2"/>
  <rowBreaks count="2" manualBreakCount="2">
    <brk id="27" max="17" man="1"/>
    <brk id="149"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3C1FB-0B06-42CA-B9FE-39FFB264C34B}">
  <dimension ref="A1:I417"/>
  <sheetViews>
    <sheetView topLeftCell="F1" workbookViewId="0">
      <selection activeCell="M6" sqref="M6"/>
    </sheetView>
  </sheetViews>
  <sheetFormatPr defaultRowHeight="14.5" x14ac:dyDescent="0.35"/>
  <cols>
    <col min="1" max="1" width="14.453125" bestFit="1" customWidth="1"/>
    <col min="2" max="2" width="13.81640625" customWidth="1"/>
    <col min="3" max="3" width="11" bestFit="1" customWidth="1"/>
    <col min="4" max="4" width="10" bestFit="1" customWidth="1"/>
    <col min="5" max="5" width="71.1796875" bestFit="1" customWidth="1"/>
    <col min="6" max="6" width="61.54296875" bestFit="1" customWidth="1"/>
    <col min="7" max="7" width="10" bestFit="1" customWidth="1"/>
    <col min="8" max="8" width="19.54296875" bestFit="1" customWidth="1"/>
    <col min="9" max="9" width="10.54296875" bestFit="1" customWidth="1"/>
  </cols>
  <sheetData>
    <row r="1" spans="1:9" x14ac:dyDescent="0.35">
      <c r="A1" s="265" t="s">
        <v>1008</v>
      </c>
      <c r="B1" s="268" t="s">
        <v>1661</v>
      </c>
      <c r="C1" s="265" t="s">
        <v>1660</v>
      </c>
      <c r="D1" s="265" t="s">
        <v>1659</v>
      </c>
      <c r="E1" s="265" t="s">
        <v>1658</v>
      </c>
      <c r="F1" s="265" t="s">
        <v>2</v>
      </c>
      <c r="G1" s="265" t="s">
        <v>1657</v>
      </c>
      <c r="H1" s="265" t="s">
        <v>6</v>
      </c>
      <c r="I1" s="267" t="s">
        <v>1656</v>
      </c>
    </row>
    <row r="2" spans="1:9" x14ac:dyDescent="0.35">
      <c r="A2" s="264" t="s">
        <v>669</v>
      </c>
      <c r="B2" s="73" t="s">
        <v>1509</v>
      </c>
      <c r="C2" s="264">
        <v>7591624947</v>
      </c>
      <c r="D2" s="264" t="s">
        <v>1007</v>
      </c>
      <c r="E2" s="266" t="s">
        <v>594</v>
      </c>
      <c r="F2" s="265" t="s">
        <v>1361</v>
      </c>
      <c r="G2" s="265">
        <v>1416022</v>
      </c>
      <c r="H2" s="264" t="s">
        <v>1468</v>
      </c>
      <c r="I2">
        <v>327</v>
      </c>
    </row>
    <row r="3" spans="1:9" x14ac:dyDescent="0.35">
      <c r="A3" s="264" t="s">
        <v>655</v>
      </c>
      <c r="B3" s="73" t="s">
        <v>1509</v>
      </c>
      <c r="C3" s="264">
        <v>5671790440</v>
      </c>
      <c r="D3" s="264" t="s">
        <v>1006</v>
      </c>
      <c r="E3" s="266" t="s">
        <v>593</v>
      </c>
      <c r="F3" s="265" t="s">
        <v>1360</v>
      </c>
      <c r="G3" s="265">
        <v>1420032</v>
      </c>
      <c r="H3" s="264" t="s">
        <v>1530</v>
      </c>
      <c r="I3">
        <v>369</v>
      </c>
    </row>
    <row r="4" spans="1:9" x14ac:dyDescent="0.35">
      <c r="A4" s="264" t="s">
        <v>734</v>
      </c>
      <c r="B4" s="73" t="s">
        <v>1509</v>
      </c>
      <c r="C4" s="264">
        <v>7582164133</v>
      </c>
      <c r="D4" s="264" t="s">
        <v>1005</v>
      </c>
      <c r="E4" s="266" t="s">
        <v>592</v>
      </c>
      <c r="F4" s="265" t="s">
        <v>1359</v>
      </c>
      <c r="G4" s="265">
        <v>1415012</v>
      </c>
      <c r="H4" s="264" t="s">
        <v>1492</v>
      </c>
      <c r="I4">
        <v>315</v>
      </c>
    </row>
    <row r="5" spans="1:9" x14ac:dyDescent="0.35">
      <c r="A5" s="264" t="s">
        <v>600</v>
      </c>
      <c r="B5" s="73" t="s">
        <v>1509</v>
      </c>
      <c r="C5" s="264">
        <v>8381426489</v>
      </c>
      <c r="D5" s="264" t="s">
        <v>1004</v>
      </c>
      <c r="E5" s="266" t="s">
        <v>591</v>
      </c>
      <c r="F5" s="265" t="s">
        <v>1358</v>
      </c>
      <c r="G5" s="265">
        <v>1405032</v>
      </c>
      <c r="H5" s="264" t="s">
        <v>1452</v>
      </c>
      <c r="I5">
        <v>235</v>
      </c>
    </row>
    <row r="6" spans="1:9" x14ac:dyDescent="0.35">
      <c r="A6" s="264" t="s">
        <v>625</v>
      </c>
      <c r="B6" s="73" t="s">
        <v>1509</v>
      </c>
      <c r="C6" s="264">
        <v>7971930946</v>
      </c>
      <c r="D6" s="264" t="s">
        <v>1003</v>
      </c>
      <c r="E6" s="266" t="s">
        <v>590</v>
      </c>
      <c r="F6" s="265" t="s">
        <v>1357</v>
      </c>
      <c r="G6" s="265">
        <v>1406012</v>
      </c>
      <c r="H6" s="264" t="s">
        <v>1459</v>
      </c>
      <c r="I6">
        <v>241</v>
      </c>
    </row>
    <row r="7" spans="1:9" x14ac:dyDescent="0.35">
      <c r="A7" s="264" t="s">
        <v>689</v>
      </c>
      <c r="B7" s="73" t="s">
        <v>1655</v>
      </c>
      <c r="C7" s="264">
        <v>7981458304</v>
      </c>
      <c r="D7" s="264" t="s">
        <v>1002</v>
      </c>
      <c r="E7" s="266" t="s">
        <v>589</v>
      </c>
      <c r="F7" s="265" t="s">
        <v>1061</v>
      </c>
      <c r="G7" s="265">
        <v>1401014</v>
      </c>
      <c r="H7" s="264" t="s">
        <v>1553</v>
      </c>
      <c r="I7">
        <v>201</v>
      </c>
    </row>
    <row r="8" spans="1:9" x14ac:dyDescent="0.35">
      <c r="A8" s="264" t="s">
        <v>647</v>
      </c>
      <c r="B8" s="73" t="s">
        <v>1509</v>
      </c>
      <c r="C8" s="264">
        <v>8231561524</v>
      </c>
      <c r="D8" s="264" t="s">
        <v>1001</v>
      </c>
      <c r="E8" s="266" t="s">
        <v>588</v>
      </c>
      <c r="F8" s="265" t="s">
        <v>1356</v>
      </c>
      <c r="G8" s="265">
        <v>1429022</v>
      </c>
      <c r="H8" s="264" t="s">
        <v>1470</v>
      </c>
      <c r="I8">
        <v>451</v>
      </c>
    </row>
    <row r="9" spans="1:9" x14ac:dyDescent="0.35">
      <c r="A9" s="264" t="s">
        <v>732</v>
      </c>
      <c r="B9" s="73" t="s">
        <v>1509</v>
      </c>
      <c r="C9" s="264">
        <v>7743223907</v>
      </c>
      <c r="D9" s="264" t="s">
        <v>1000</v>
      </c>
      <c r="E9" s="266" t="s">
        <v>587</v>
      </c>
      <c r="F9" s="265" t="s">
        <v>1355</v>
      </c>
      <c r="G9" s="265">
        <v>1419012</v>
      </c>
      <c r="H9" s="264" t="s">
        <v>1558</v>
      </c>
      <c r="I9">
        <v>352</v>
      </c>
    </row>
    <row r="10" spans="1:9" x14ac:dyDescent="0.35">
      <c r="A10" s="264" t="s">
        <v>632</v>
      </c>
      <c r="B10" s="73" t="s">
        <v>1509</v>
      </c>
      <c r="C10" s="264">
        <v>5110265245</v>
      </c>
      <c r="D10" s="264" t="s">
        <v>999</v>
      </c>
      <c r="E10" s="266" t="s">
        <v>586</v>
      </c>
      <c r="F10" s="265" t="s">
        <v>1354</v>
      </c>
      <c r="G10" s="265">
        <v>1437014</v>
      </c>
      <c r="H10" s="264" t="s">
        <v>1461</v>
      </c>
      <c r="I10">
        <v>504</v>
      </c>
    </row>
    <row r="11" spans="1:9" x14ac:dyDescent="0.35">
      <c r="A11" s="264" t="s">
        <v>732</v>
      </c>
      <c r="B11" s="73" t="s">
        <v>1654</v>
      </c>
      <c r="C11" s="264">
        <v>7743211034</v>
      </c>
      <c r="D11" s="264" t="s">
        <v>998</v>
      </c>
      <c r="E11" s="266" t="s">
        <v>585</v>
      </c>
      <c r="F11" s="265" t="s">
        <v>1353</v>
      </c>
      <c r="G11" s="265">
        <v>1419025</v>
      </c>
      <c r="H11" s="264" t="s">
        <v>1558</v>
      </c>
      <c r="I11">
        <v>353</v>
      </c>
    </row>
    <row r="12" spans="1:9" x14ac:dyDescent="0.35">
      <c r="A12" s="264" t="s">
        <v>669</v>
      </c>
      <c r="B12" s="73" t="s">
        <v>1509</v>
      </c>
      <c r="C12" s="264">
        <v>7591625622</v>
      </c>
      <c r="D12" s="264" t="s">
        <v>997</v>
      </c>
      <c r="E12" s="266" t="s">
        <v>584</v>
      </c>
      <c r="F12" s="265" t="s">
        <v>1352</v>
      </c>
      <c r="G12" s="265">
        <v>1416032</v>
      </c>
      <c r="H12" s="264" t="s">
        <v>1468</v>
      </c>
      <c r="I12">
        <v>328</v>
      </c>
    </row>
    <row r="13" spans="1:9" x14ac:dyDescent="0.35">
      <c r="A13" s="264" t="s">
        <v>659</v>
      </c>
      <c r="B13" s="73" t="s">
        <v>1509</v>
      </c>
      <c r="C13" s="264">
        <v>6010085857</v>
      </c>
      <c r="D13" s="264" t="s">
        <v>996</v>
      </c>
      <c r="E13" s="266" t="s">
        <v>583</v>
      </c>
      <c r="F13" s="265" t="s">
        <v>1351</v>
      </c>
      <c r="G13" s="265">
        <v>1423012</v>
      </c>
      <c r="H13" s="264" t="s">
        <v>1533</v>
      </c>
      <c r="I13">
        <v>392</v>
      </c>
    </row>
    <row r="14" spans="1:9" x14ac:dyDescent="0.35">
      <c r="A14" s="264" t="s">
        <v>685</v>
      </c>
      <c r="B14" s="73" t="s">
        <v>1653</v>
      </c>
      <c r="C14" s="264">
        <v>8262037310</v>
      </c>
      <c r="D14" s="264" t="s">
        <v>995</v>
      </c>
      <c r="E14" s="266" t="s">
        <v>582</v>
      </c>
      <c r="F14" s="265" t="s">
        <v>1350</v>
      </c>
      <c r="G14" s="265">
        <v>1403032</v>
      </c>
      <c r="H14" s="264" t="s">
        <v>1445</v>
      </c>
      <c r="I14">
        <v>218</v>
      </c>
    </row>
    <row r="15" spans="1:9" x14ac:dyDescent="0.35">
      <c r="A15" s="264" t="s">
        <v>639</v>
      </c>
      <c r="B15" s="73" t="s">
        <v>1509</v>
      </c>
      <c r="C15" s="264">
        <v>7621901387</v>
      </c>
      <c r="D15" s="264" t="s">
        <v>994</v>
      </c>
      <c r="E15" s="266" t="s">
        <v>581</v>
      </c>
      <c r="F15" s="265" t="s">
        <v>1349</v>
      </c>
      <c r="G15" s="265">
        <v>1435012</v>
      </c>
      <c r="H15" s="264" t="s">
        <v>1520</v>
      </c>
      <c r="I15">
        <v>493</v>
      </c>
    </row>
    <row r="16" spans="1:9" x14ac:dyDescent="0.35">
      <c r="A16" s="264" t="s">
        <v>649</v>
      </c>
      <c r="B16" s="73" t="s">
        <v>1652</v>
      </c>
      <c r="C16" s="264">
        <v>8371692723</v>
      </c>
      <c r="D16" s="264" t="s">
        <v>993</v>
      </c>
      <c r="E16" s="266" t="s">
        <v>580</v>
      </c>
      <c r="F16" s="265" t="s">
        <v>1348</v>
      </c>
      <c r="G16" s="265">
        <v>1428022</v>
      </c>
      <c r="H16" s="264" t="s">
        <v>1526</v>
      </c>
      <c r="I16">
        <v>443</v>
      </c>
    </row>
    <row r="17" spans="1:9" x14ac:dyDescent="0.35">
      <c r="A17" s="264" t="s">
        <v>669</v>
      </c>
      <c r="B17" s="73" t="s">
        <v>1509</v>
      </c>
      <c r="C17" s="264">
        <v>7591624976</v>
      </c>
      <c r="D17" s="264" t="s">
        <v>992</v>
      </c>
      <c r="E17" s="266" t="s">
        <v>579</v>
      </c>
      <c r="F17" s="265" t="s">
        <v>1347</v>
      </c>
      <c r="G17" s="265">
        <v>1416044</v>
      </c>
      <c r="H17" s="264" t="s">
        <v>1468</v>
      </c>
      <c r="I17">
        <v>329</v>
      </c>
    </row>
    <row r="18" spans="1:9" x14ac:dyDescent="0.35">
      <c r="A18" s="264" t="s">
        <v>732</v>
      </c>
      <c r="B18" s="73" t="s">
        <v>1651</v>
      </c>
      <c r="C18" s="264">
        <v>7743188737</v>
      </c>
      <c r="D18" s="264" t="s">
        <v>991</v>
      </c>
      <c r="E18" s="266" t="s">
        <v>578</v>
      </c>
      <c r="F18" s="265" t="s">
        <v>1346</v>
      </c>
      <c r="G18" s="265">
        <v>1419032</v>
      </c>
      <c r="H18" s="264" t="s">
        <v>1558</v>
      </c>
      <c r="I18">
        <v>354</v>
      </c>
    </row>
    <row r="19" spans="1:9" x14ac:dyDescent="0.35">
      <c r="A19" s="264" t="s">
        <v>604</v>
      </c>
      <c r="B19" s="73" t="s">
        <v>1509</v>
      </c>
      <c r="C19" s="264">
        <v>5342254858</v>
      </c>
      <c r="D19" s="264" t="s">
        <v>990</v>
      </c>
      <c r="E19" s="266" t="s">
        <v>577</v>
      </c>
      <c r="F19" s="265" t="s">
        <v>1345</v>
      </c>
      <c r="G19" s="265">
        <v>1421034</v>
      </c>
      <c r="H19" s="264" t="s">
        <v>1510</v>
      </c>
      <c r="I19">
        <v>381</v>
      </c>
    </row>
    <row r="20" spans="1:9" x14ac:dyDescent="0.35">
      <c r="A20" s="264" t="s">
        <v>732</v>
      </c>
      <c r="B20" s="73" t="s">
        <v>1509</v>
      </c>
      <c r="C20" s="264">
        <v>7743138099</v>
      </c>
      <c r="D20" s="264" t="s">
        <v>989</v>
      </c>
      <c r="E20" s="266" t="s">
        <v>576</v>
      </c>
      <c r="F20" s="265" t="s">
        <v>1344</v>
      </c>
      <c r="G20" s="265">
        <v>1419042</v>
      </c>
      <c r="H20" s="264" t="s">
        <v>1558</v>
      </c>
      <c r="I20">
        <v>355</v>
      </c>
    </row>
    <row r="21" spans="1:9" x14ac:dyDescent="0.35">
      <c r="A21" s="264" t="s">
        <v>643</v>
      </c>
      <c r="B21" s="73" t="s">
        <v>1509</v>
      </c>
      <c r="C21" s="264">
        <v>1181788623</v>
      </c>
      <c r="D21" s="264" t="s">
        <v>988</v>
      </c>
      <c r="E21" s="266" t="s">
        <v>575</v>
      </c>
      <c r="F21" s="265" t="s">
        <v>1343</v>
      </c>
      <c r="G21" s="265">
        <v>1432014</v>
      </c>
      <c r="H21" s="264" t="s">
        <v>1484</v>
      </c>
      <c r="I21">
        <v>465</v>
      </c>
    </row>
    <row r="22" spans="1:9" x14ac:dyDescent="0.35">
      <c r="A22" s="264" t="s">
        <v>625</v>
      </c>
      <c r="B22" s="73" t="s">
        <v>1650</v>
      </c>
      <c r="C22" s="264">
        <v>7971903240</v>
      </c>
      <c r="D22" s="264" t="s">
        <v>987</v>
      </c>
      <c r="E22" s="266" t="s">
        <v>574</v>
      </c>
      <c r="F22" s="265" t="s">
        <v>1342</v>
      </c>
      <c r="G22" s="265">
        <v>1406022</v>
      </c>
      <c r="H22" s="264" t="s">
        <v>1459</v>
      </c>
      <c r="I22">
        <v>242</v>
      </c>
    </row>
    <row r="23" spans="1:9" x14ac:dyDescent="0.35">
      <c r="A23" s="264" t="s">
        <v>675</v>
      </c>
      <c r="B23" s="73" t="s">
        <v>1649</v>
      </c>
      <c r="C23" s="264">
        <v>8222158823</v>
      </c>
      <c r="D23" s="264" t="s">
        <v>986</v>
      </c>
      <c r="E23" s="266" t="s">
        <v>573</v>
      </c>
      <c r="F23" s="265" t="s">
        <v>1341</v>
      </c>
      <c r="G23" s="265">
        <v>1412044</v>
      </c>
      <c r="H23" s="264" t="s">
        <v>1482</v>
      </c>
      <c r="I23">
        <v>287</v>
      </c>
    </row>
    <row r="24" spans="1:9" x14ac:dyDescent="0.35">
      <c r="A24" s="264" t="s">
        <v>598</v>
      </c>
      <c r="B24" s="73" t="s">
        <v>1648</v>
      </c>
      <c r="C24" s="264">
        <v>5321057650</v>
      </c>
      <c r="D24" s="264" t="s">
        <v>985</v>
      </c>
      <c r="E24" s="266" t="s">
        <v>572</v>
      </c>
      <c r="F24" s="265" t="s">
        <v>1340</v>
      </c>
      <c r="G24" s="265">
        <v>1417032</v>
      </c>
      <c r="H24" s="264" t="s">
        <v>1449</v>
      </c>
      <c r="I24">
        <v>339</v>
      </c>
    </row>
    <row r="25" spans="1:9" x14ac:dyDescent="0.35">
      <c r="A25" s="264" t="s">
        <v>647</v>
      </c>
      <c r="B25" s="73" t="s">
        <v>1509</v>
      </c>
      <c r="C25" s="264">
        <v>8231597203</v>
      </c>
      <c r="D25" s="264" t="s">
        <v>984</v>
      </c>
      <c r="E25" s="266" t="s">
        <v>571</v>
      </c>
      <c r="F25" s="265" t="s">
        <v>1339</v>
      </c>
      <c r="G25" s="265">
        <v>1429032</v>
      </c>
      <c r="H25" s="264" t="s">
        <v>1470</v>
      </c>
      <c r="I25">
        <v>452</v>
      </c>
    </row>
    <row r="26" spans="1:9" x14ac:dyDescent="0.35">
      <c r="A26" s="264" t="s">
        <v>645</v>
      </c>
      <c r="B26" s="73" t="s">
        <v>1509</v>
      </c>
      <c r="C26" s="264">
        <v>7991966835</v>
      </c>
      <c r="D26" s="264" t="s">
        <v>983</v>
      </c>
      <c r="E26" s="266" t="s">
        <v>570</v>
      </c>
      <c r="F26" s="265" t="s">
        <v>1338</v>
      </c>
      <c r="G26" s="265">
        <v>1430012</v>
      </c>
      <c r="H26" s="264" t="s">
        <v>1523</v>
      </c>
      <c r="I26">
        <v>459</v>
      </c>
    </row>
    <row r="27" spans="1:9" x14ac:dyDescent="0.35">
      <c r="A27" s="264" t="s">
        <v>661</v>
      </c>
      <c r="B27" s="73" t="s">
        <v>1647</v>
      </c>
      <c r="C27" s="264">
        <v>7611504561</v>
      </c>
      <c r="D27" s="264" t="s">
        <v>982</v>
      </c>
      <c r="E27" s="266" t="s">
        <v>569</v>
      </c>
      <c r="F27" s="265" t="s">
        <v>1337</v>
      </c>
      <c r="G27" s="265">
        <v>1422024</v>
      </c>
      <c r="H27" s="264" t="s">
        <v>1454</v>
      </c>
      <c r="I27">
        <v>386</v>
      </c>
    </row>
    <row r="28" spans="1:9" x14ac:dyDescent="0.35">
      <c r="A28" s="264" t="s">
        <v>608</v>
      </c>
      <c r="B28" s="73" t="s">
        <v>1646</v>
      </c>
      <c r="C28" s="264">
        <v>5090066518</v>
      </c>
      <c r="D28" s="264" t="s">
        <v>981</v>
      </c>
      <c r="E28" s="266" t="s">
        <v>568</v>
      </c>
      <c r="F28" s="265" t="s">
        <v>1336</v>
      </c>
      <c r="G28" s="265">
        <v>1409012</v>
      </c>
      <c r="H28" s="264" t="s">
        <v>1511</v>
      </c>
      <c r="I28">
        <v>263</v>
      </c>
    </row>
    <row r="29" spans="1:9" x14ac:dyDescent="0.35">
      <c r="A29" s="264" t="s">
        <v>625</v>
      </c>
      <c r="B29" s="73" t="s">
        <v>1509</v>
      </c>
      <c r="C29" s="264">
        <v>7971903234</v>
      </c>
      <c r="D29" s="264" t="s">
        <v>980</v>
      </c>
      <c r="E29" s="266" t="s">
        <v>567</v>
      </c>
      <c r="F29" s="265" t="s">
        <v>1335</v>
      </c>
      <c r="G29" s="265">
        <v>1406032</v>
      </c>
      <c r="H29" s="264" t="s">
        <v>1459</v>
      </c>
      <c r="I29">
        <v>243</v>
      </c>
    </row>
    <row r="30" spans="1:9" x14ac:dyDescent="0.35">
      <c r="A30" s="264" t="s">
        <v>687</v>
      </c>
      <c r="B30" s="73" t="s">
        <v>1509</v>
      </c>
      <c r="C30" s="264">
        <v>5661892908</v>
      </c>
      <c r="D30" s="264" t="s">
        <v>979</v>
      </c>
      <c r="E30" s="266" t="s">
        <v>566</v>
      </c>
      <c r="F30" s="265" t="s">
        <v>1334</v>
      </c>
      <c r="G30" s="265">
        <v>1402011</v>
      </c>
      <c r="H30" s="264" t="s">
        <v>1551</v>
      </c>
      <c r="I30">
        <v>208</v>
      </c>
    </row>
    <row r="31" spans="1:9" x14ac:dyDescent="0.35">
      <c r="A31" s="264" t="s">
        <v>608</v>
      </c>
      <c r="B31" s="73" t="s">
        <v>1509</v>
      </c>
      <c r="C31" s="264">
        <v>5090066702</v>
      </c>
      <c r="D31" s="264" t="s">
        <v>978</v>
      </c>
      <c r="E31" s="266" t="s">
        <v>565</v>
      </c>
      <c r="F31" s="265" t="s">
        <v>1333</v>
      </c>
      <c r="G31" s="265">
        <v>1409022</v>
      </c>
      <c r="H31" s="264" t="s">
        <v>1511</v>
      </c>
      <c r="I31">
        <v>264</v>
      </c>
    </row>
    <row r="32" spans="1:9" x14ac:dyDescent="0.35">
      <c r="A32" s="264" t="s">
        <v>734</v>
      </c>
      <c r="B32" s="73" t="s">
        <v>1645</v>
      </c>
      <c r="C32" s="264">
        <v>7582157593</v>
      </c>
      <c r="D32" s="264" t="s">
        <v>977</v>
      </c>
      <c r="E32" s="266" t="s">
        <v>564</v>
      </c>
      <c r="F32" s="265" t="s">
        <v>1332</v>
      </c>
      <c r="G32" s="265">
        <v>1415022</v>
      </c>
      <c r="H32" s="264" t="s">
        <v>1492</v>
      </c>
      <c r="I32">
        <v>316</v>
      </c>
    </row>
    <row r="33" spans="1:9" x14ac:dyDescent="0.35">
      <c r="A33" s="264" t="s">
        <v>661</v>
      </c>
      <c r="B33" s="73" t="s">
        <v>1509</v>
      </c>
      <c r="C33" s="264">
        <v>7611485906</v>
      </c>
      <c r="D33" s="264" t="s">
        <v>976</v>
      </c>
      <c r="E33" s="266" t="s">
        <v>563</v>
      </c>
      <c r="F33" s="265" t="s">
        <v>1331</v>
      </c>
      <c r="G33" s="265">
        <v>1422032</v>
      </c>
      <c r="H33" s="264" t="s">
        <v>1454</v>
      </c>
      <c r="I33">
        <v>387</v>
      </c>
    </row>
    <row r="34" spans="1:9" x14ac:dyDescent="0.35">
      <c r="A34" s="264" t="s">
        <v>734</v>
      </c>
      <c r="B34" s="73" t="s">
        <v>1644</v>
      </c>
      <c r="C34" s="264">
        <v>7582349619</v>
      </c>
      <c r="D34" s="264" t="s">
        <v>975</v>
      </c>
      <c r="E34" s="266" t="s">
        <v>562</v>
      </c>
      <c r="F34" s="265" t="s">
        <v>1330</v>
      </c>
      <c r="G34" s="265">
        <v>1415032</v>
      </c>
      <c r="H34" s="264" t="s">
        <v>1492</v>
      </c>
      <c r="I34">
        <v>317</v>
      </c>
    </row>
    <row r="35" spans="1:9" x14ac:dyDescent="0.35">
      <c r="A35" s="264" t="s">
        <v>655</v>
      </c>
      <c r="B35" s="73" t="s">
        <v>1509</v>
      </c>
      <c r="C35" s="264">
        <v>5671851791</v>
      </c>
      <c r="D35" s="264" t="s">
        <v>725</v>
      </c>
      <c r="E35" s="266" t="s">
        <v>1420</v>
      </c>
      <c r="F35" s="265" t="s">
        <v>1093</v>
      </c>
      <c r="G35" s="265">
        <v>1420044</v>
      </c>
      <c r="H35" s="264" t="s">
        <v>1530</v>
      </c>
      <c r="I35">
        <v>370</v>
      </c>
    </row>
    <row r="36" spans="1:9" x14ac:dyDescent="0.35">
      <c r="A36" s="264" t="s">
        <v>612</v>
      </c>
      <c r="B36" s="73" t="s">
        <v>1509</v>
      </c>
      <c r="C36" s="264">
        <v>7571477236</v>
      </c>
      <c r="D36" s="264" t="s">
        <v>974</v>
      </c>
      <c r="E36" s="266" t="s">
        <v>561</v>
      </c>
      <c r="F36" s="265" t="s">
        <v>1329</v>
      </c>
      <c r="G36" s="265">
        <v>1411022</v>
      </c>
      <c r="H36" s="264" t="s">
        <v>1457</v>
      </c>
      <c r="I36">
        <v>276</v>
      </c>
    </row>
    <row r="37" spans="1:9" x14ac:dyDescent="0.35">
      <c r="A37" s="264" t="s">
        <v>671</v>
      </c>
      <c r="B37" s="73" t="s">
        <v>1643</v>
      </c>
      <c r="C37" s="264">
        <v>5311664650</v>
      </c>
      <c r="D37" s="264" t="s">
        <v>973</v>
      </c>
      <c r="E37" s="266" t="s">
        <v>560</v>
      </c>
      <c r="F37" s="265" t="s">
        <v>1328</v>
      </c>
      <c r="G37" s="265">
        <v>1414022</v>
      </c>
      <c r="H37" s="264" t="s">
        <v>1478</v>
      </c>
      <c r="I37">
        <v>309</v>
      </c>
    </row>
    <row r="38" spans="1:9" x14ac:dyDescent="0.35">
      <c r="A38" s="264" t="s">
        <v>675</v>
      </c>
      <c r="B38" s="73" t="s">
        <v>1509</v>
      </c>
      <c r="C38" s="264">
        <v>8222146613</v>
      </c>
      <c r="D38" s="264" t="s">
        <v>972</v>
      </c>
      <c r="E38" s="266" t="s">
        <v>559</v>
      </c>
      <c r="F38" s="265" t="s">
        <v>1327</v>
      </c>
      <c r="G38" s="265">
        <v>1412062</v>
      </c>
      <c r="H38" s="264" t="s">
        <v>1482</v>
      </c>
      <c r="I38">
        <v>289</v>
      </c>
    </row>
    <row r="39" spans="1:9" x14ac:dyDescent="0.35">
      <c r="A39" s="264" t="s">
        <v>722</v>
      </c>
      <c r="B39" s="73" t="s">
        <v>1509</v>
      </c>
      <c r="C39" s="264">
        <v>8212551571</v>
      </c>
      <c r="D39" s="264" t="s">
        <v>971</v>
      </c>
      <c r="E39" s="266" t="s">
        <v>558</v>
      </c>
      <c r="F39" s="265" t="s">
        <v>1326</v>
      </c>
      <c r="G39" s="265">
        <v>1426012</v>
      </c>
      <c r="H39" s="264" t="s">
        <v>1487</v>
      </c>
      <c r="I39">
        <v>422</v>
      </c>
    </row>
    <row r="40" spans="1:9" x14ac:dyDescent="0.35">
      <c r="A40" s="264" t="s">
        <v>732</v>
      </c>
      <c r="B40" s="73" t="s">
        <v>1509</v>
      </c>
      <c r="C40" s="264">
        <v>7743211442</v>
      </c>
      <c r="D40" s="264" t="s">
        <v>970</v>
      </c>
      <c r="E40" s="266" t="s">
        <v>557</v>
      </c>
      <c r="F40" s="265" t="s">
        <v>1325</v>
      </c>
      <c r="G40" s="265">
        <v>1419054</v>
      </c>
      <c r="H40" s="264" t="s">
        <v>1558</v>
      </c>
      <c r="I40">
        <v>356</v>
      </c>
    </row>
    <row r="41" spans="1:9" x14ac:dyDescent="0.35">
      <c r="A41" s="264" t="s">
        <v>673</v>
      </c>
      <c r="B41" s="73" t="s">
        <v>1509</v>
      </c>
      <c r="C41" s="264">
        <v>5691760005</v>
      </c>
      <c r="D41" s="264" t="s">
        <v>969</v>
      </c>
      <c r="E41" s="266" t="s">
        <v>556</v>
      </c>
      <c r="F41" s="265" t="s">
        <v>1324</v>
      </c>
      <c r="G41" s="265">
        <v>1413022</v>
      </c>
      <c r="H41" s="264" t="s">
        <v>1538</v>
      </c>
      <c r="I41">
        <v>299</v>
      </c>
    </row>
    <row r="42" spans="1:9" x14ac:dyDescent="0.35">
      <c r="A42" s="264" t="s">
        <v>655</v>
      </c>
      <c r="B42" s="73" t="s">
        <v>1509</v>
      </c>
      <c r="C42" s="264">
        <v>5671851785</v>
      </c>
      <c r="D42" s="264" t="s">
        <v>968</v>
      </c>
      <c r="E42" s="266" t="s">
        <v>555</v>
      </c>
      <c r="F42" s="265" t="s">
        <v>1323</v>
      </c>
      <c r="G42" s="265">
        <v>1420052</v>
      </c>
      <c r="H42" s="264" t="s">
        <v>1530</v>
      </c>
      <c r="I42">
        <v>371</v>
      </c>
    </row>
    <row r="43" spans="1:9" x14ac:dyDescent="0.35">
      <c r="A43" s="264" t="s">
        <v>641</v>
      </c>
      <c r="B43" s="73" t="s">
        <v>1642</v>
      </c>
      <c r="C43" s="264">
        <v>1251334785</v>
      </c>
      <c r="D43" s="264" t="s">
        <v>967</v>
      </c>
      <c r="E43" s="266" t="s">
        <v>554</v>
      </c>
      <c r="F43" s="265" t="s">
        <v>1322</v>
      </c>
      <c r="G43" s="265">
        <v>1434052</v>
      </c>
      <c r="H43" s="264" t="s">
        <v>1472</v>
      </c>
      <c r="I43">
        <v>485</v>
      </c>
    </row>
    <row r="44" spans="1:9" x14ac:dyDescent="0.35">
      <c r="A44" s="264" t="s">
        <v>675</v>
      </c>
      <c r="B44" s="73" t="s">
        <v>1509</v>
      </c>
      <c r="C44" s="264">
        <v>8222146636</v>
      </c>
      <c r="D44" s="264" t="s">
        <v>966</v>
      </c>
      <c r="E44" s="266" t="s">
        <v>553</v>
      </c>
      <c r="F44" s="265" t="s">
        <v>1321</v>
      </c>
      <c r="G44" s="265">
        <v>1412052</v>
      </c>
      <c r="H44" s="264" t="s">
        <v>1482</v>
      </c>
      <c r="I44">
        <v>288</v>
      </c>
    </row>
    <row r="45" spans="1:9" x14ac:dyDescent="0.35">
      <c r="A45" s="264" t="s">
        <v>639</v>
      </c>
      <c r="B45" s="73" t="s">
        <v>1641</v>
      </c>
      <c r="C45" s="264">
        <v>7621918666</v>
      </c>
      <c r="D45" s="264" t="s">
        <v>965</v>
      </c>
      <c r="E45" s="266" t="s">
        <v>552</v>
      </c>
      <c r="F45" s="265" t="s">
        <v>1320</v>
      </c>
      <c r="G45" s="265">
        <v>1435022</v>
      </c>
      <c r="H45" s="264" t="s">
        <v>1520</v>
      </c>
      <c r="I45">
        <v>494</v>
      </c>
    </row>
    <row r="46" spans="1:9" x14ac:dyDescent="0.35">
      <c r="A46" s="264" t="s">
        <v>614</v>
      </c>
      <c r="B46" s="73" t="s">
        <v>1509</v>
      </c>
      <c r="C46" s="264">
        <v>8121844959</v>
      </c>
      <c r="D46" s="264" t="s">
        <v>964</v>
      </c>
      <c r="E46" s="266" t="s">
        <v>551</v>
      </c>
      <c r="F46" s="265" t="s">
        <v>1319</v>
      </c>
      <c r="G46" s="265">
        <v>1407012</v>
      </c>
      <c r="H46" s="264" t="s">
        <v>1513</v>
      </c>
      <c r="I46">
        <v>251</v>
      </c>
    </row>
    <row r="47" spans="1:9" x14ac:dyDescent="0.35">
      <c r="A47" s="264" t="s">
        <v>685</v>
      </c>
      <c r="B47" s="73" t="s">
        <v>1509</v>
      </c>
      <c r="C47" s="264">
        <v>8262044712</v>
      </c>
      <c r="D47" s="264" t="s">
        <v>963</v>
      </c>
      <c r="E47" s="266" t="s">
        <v>550</v>
      </c>
      <c r="F47" s="265" t="s">
        <v>1318</v>
      </c>
      <c r="G47" s="265">
        <v>1403011</v>
      </c>
      <c r="H47" s="264" t="s">
        <v>1445</v>
      </c>
      <c r="I47">
        <v>219</v>
      </c>
    </row>
    <row r="48" spans="1:9" x14ac:dyDescent="0.35">
      <c r="A48" s="264" t="s">
        <v>659</v>
      </c>
      <c r="B48" s="73" t="s">
        <v>1509</v>
      </c>
      <c r="C48" s="264">
        <v>6010073788</v>
      </c>
      <c r="D48" s="264" t="s">
        <v>962</v>
      </c>
      <c r="E48" s="266" t="s">
        <v>549</v>
      </c>
      <c r="F48" s="265" t="s">
        <v>1317</v>
      </c>
      <c r="G48" s="265">
        <v>1423022</v>
      </c>
      <c r="H48" s="264" t="s">
        <v>1533</v>
      </c>
      <c r="I48">
        <v>393</v>
      </c>
    </row>
    <row r="49" spans="1:9" x14ac:dyDescent="0.35">
      <c r="A49" s="264" t="s">
        <v>687</v>
      </c>
      <c r="B49" s="73" t="s">
        <v>1509</v>
      </c>
      <c r="C49" s="264">
        <v>5661881129</v>
      </c>
      <c r="D49" s="264" t="s">
        <v>961</v>
      </c>
      <c r="E49" s="266" t="s">
        <v>548</v>
      </c>
      <c r="F49" s="265" t="s">
        <v>1316</v>
      </c>
      <c r="G49" s="265">
        <v>1402034</v>
      </c>
      <c r="H49" s="264" t="s">
        <v>1551</v>
      </c>
      <c r="I49">
        <v>209</v>
      </c>
    </row>
    <row r="50" spans="1:9" x14ac:dyDescent="0.35">
      <c r="A50" s="264" t="s">
        <v>614</v>
      </c>
      <c r="B50" s="73" t="s">
        <v>1509</v>
      </c>
      <c r="C50" s="264">
        <v>8121903455</v>
      </c>
      <c r="D50" s="264" t="s">
        <v>960</v>
      </c>
      <c r="E50" s="266" t="s">
        <v>547</v>
      </c>
      <c r="F50" s="265" t="s">
        <v>1315</v>
      </c>
      <c r="G50" s="265">
        <v>1407032</v>
      </c>
      <c r="H50" s="264" t="s">
        <v>1513</v>
      </c>
      <c r="I50">
        <v>253</v>
      </c>
    </row>
    <row r="51" spans="1:9" x14ac:dyDescent="0.35">
      <c r="A51" s="264" t="s">
        <v>683</v>
      </c>
      <c r="B51" s="73" t="s">
        <v>1640</v>
      </c>
      <c r="C51" s="264">
        <v>9710659440</v>
      </c>
      <c r="D51" s="264" t="s">
        <v>959</v>
      </c>
      <c r="E51" s="266" t="s">
        <v>546</v>
      </c>
      <c r="F51" s="265" t="s">
        <v>1252</v>
      </c>
      <c r="G51" s="265">
        <v>1404011</v>
      </c>
      <c r="H51" s="264" t="s">
        <v>1549</v>
      </c>
      <c r="I51">
        <v>231</v>
      </c>
    </row>
    <row r="52" spans="1:9" x14ac:dyDescent="0.35">
      <c r="A52" s="264" t="s">
        <v>625</v>
      </c>
      <c r="B52" s="73" t="s">
        <v>1639</v>
      </c>
      <c r="C52" s="264">
        <v>7971904280</v>
      </c>
      <c r="D52" s="264" t="s">
        <v>958</v>
      </c>
      <c r="E52" s="266" t="s">
        <v>545</v>
      </c>
      <c r="F52" s="265" t="s">
        <v>1314</v>
      </c>
      <c r="G52" s="265">
        <v>1406042</v>
      </c>
      <c r="H52" s="264" t="s">
        <v>1459</v>
      </c>
      <c r="I52">
        <v>244</v>
      </c>
    </row>
    <row r="53" spans="1:9" x14ac:dyDescent="0.35">
      <c r="A53" s="264" t="s">
        <v>734</v>
      </c>
      <c r="B53" s="73" t="s">
        <v>1509</v>
      </c>
      <c r="C53" s="264">
        <v>7582352751</v>
      </c>
      <c r="D53" s="264" t="s">
        <v>957</v>
      </c>
      <c r="E53" s="266" t="s">
        <v>544</v>
      </c>
      <c r="F53" s="265" t="s">
        <v>1313</v>
      </c>
      <c r="G53" s="265">
        <v>1415042</v>
      </c>
      <c r="H53" s="264" t="s">
        <v>1492</v>
      </c>
      <c r="I53">
        <v>318</v>
      </c>
    </row>
    <row r="54" spans="1:9" x14ac:dyDescent="0.35">
      <c r="A54" s="264" t="s">
        <v>651</v>
      </c>
      <c r="B54" s="73" t="s">
        <v>1638</v>
      </c>
      <c r="C54" s="264">
        <v>7761615061</v>
      </c>
      <c r="D54" s="264" t="s">
        <v>956</v>
      </c>
      <c r="E54" s="266" t="s">
        <v>543</v>
      </c>
      <c r="F54" s="265" t="s">
        <v>1312</v>
      </c>
      <c r="G54" s="265">
        <v>1427022</v>
      </c>
      <c r="H54" s="264" t="s">
        <v>1527</v>
      </c>
      <c r="I54">
        <v>436</v>
      </c>
    </row>
    <row r="55" spans="1:9" x14ac:dyDescent="0.35">
      <c r="A55" s="264" t="s">
        <v>687</v>
      </c>
      <c r="B55" s="73" t="s">
        <v>1509</v>
      </c>
      <c r="C55" s="264">
        <v>5661886687</v>
      </c>
      <c r="D55" s="264" t="s">
        <v>955</v>
      </c>
      <c r="E55" s="266" t="s">
        <v>542</v>
      </c>
      <c r="F55" s="265" t="s">
        <v>1311</v>
      </c>
      <c r="G55" s="265">
        <v>1402042</v>
      </c>
      <c r="H55" s="264" t="s">
        <v>1551</v>
      </c>
      <c r="I55">
        <v>210</v>
      </c>
    </row>
    <row r="56" spans="1:9" x14ac:dyDescent="0.35">
      <c r="A56" s="264" t="s">
        <v>614</v>
      </c>
      <c r="B56" s="73" t="s">
        <v>1509</v>
      </c>
      <c r="C56" s="264">
        <v>8121882003</v>
      </c>
      <c r="D56" s="264" t="s">
        <v>954</v>
      </c>
      <c r="E56" s="266" t="s">
        <v>541</v>
      </c>
      <c r="F56" s="265" t="s">
        <v>1310</v>
      </c>
      <c r="G56" s="265">
        <v>1407042</v>
      </c>
      <c r="H56" s="264" t="s">
        <v>1513</v>
      </c>
      <c r="I56">
        <v>254</v>
      </c>
    </row>
    <row r="57" spans="1:9" x14ac:dyDescent="0.35">
      <c r="A57" s="264" t="s">
        <v>600</v>
      </c>
      <c r="B57" s="73" t="s">
        <v>1509</v>
      </c>
      <c r="C57" s="264">
        <v>5291745901</v>
      </c>
      <c r="D57" s="264" t="s">
        <v>953</v>
      </c>
      <c r="E57" s="266" t="s">
        <v>540</v>
      </c>
      <c r="F57" s="265" t="s">
        <v>1309</v>
      </c>
      <c r="G57" s="265">
        <v>1405044</v>
      </c>
      <c r="H57" s="264" t="s">
        <v>1452</v>
      </c>
      <c r="I57" t="e">
        <v>#N/A</v>
      </c>
    </row>
    <row r="58" spans="1:9" x14ac:dyDescent="0.35">
      <c r="A58" s="264" t="s">
        <v>687</v>
      </c>
      <c r="B58" s="73" t="s">
        <v>1509</v>
      </c>
      <c r="C58" s="264">
        <v>5661861629</v>
      </c>
      <c r="D58" s="264" t="s">
        <v>952</v>
      </c>
      <c r="E58" s="266" t="s">
        <v>539</v>
      </c>
      <c r="F58" s="265" t="s">
        <v>1308</v>
      </c>
      <c r="G58" s="265">
        <v>1402052</v>
      </c>
      <c r="H58" s="264" t="s">
        <v>1551</v>
      </c>
      <c r="I58">
        <v>211</v>
      </c>
    </row>
    <row r="59" spans="1:9" x14ac:dyDescent="0.35">
      <c r="A59" s="264" t="s">
        <v>625</v>
      </c>
      <c r="B59" s="73" t="s">
        <v>1637</v>
      </c>
      <c r="C59" s="264">
        <v>7972011265</v>
      </c>
      <c r="D59" s="264" t="s">
        <v>951</v>
      </c>
      <c r="E59" s="266" t="s">
        <v>538</v>
      </c>
      <c r="F59" s="265" t="s">
        <v>1307</v>
      </c>
      <c r="G59" s="265">
        <v>1406054</v>
      </c>
      <c r="H59" s="264" t="s">
        <v>1459</v>
      </c>
      <c r="I59">
        <v>245</v>
      </c>
    </row>
    <row r="60" spans="1:9" x14ac:dyDescent="0.35">
      <c r="A60" s="264" t="s">
        <v>637</v>
      </c>
      <c r="B60" s="73" t="s">
        <v>1509</v>
      </c>
      <c r="C60" s="264">
        <v>8241709230</v>
      </c>
      <c r="D60" s="264" t="s">
        <v>950</v>
      </c>
      <c r="E60" s="266" t="s">
        <v>537</v>
      </c>
      <c r="F60" s="265" t="s">
        <v>1306</v>
      </c>
      <c r="G60" s="265">
        <v>1433022</v>
      </c>
      <c r="H60" s="264" t="s">
        <v>1496</v>
      </c>
      <c r="I60">
        <v>473</v>
      </c>
    </row>
    <row r="61" spans="1:9" x14ac:dyDescent="0.35">
      <c r="A61" s="264" t="s">
        <v>627</v>
      </c>
      <c r="B61" s="73" t="s">
        <v>1509</v>
      </c>
      <c r="C61" s="264">
        <v>5681545506</v>
      </c>
      <c r="D61" s="264" t="s">
        <v>949</v>
      </c>
      <c r="E61" s="266" t="s">
        <v>536</v>
      </c>
      <c r="F61" s="265" t="s">
        <v>1305</v>
      </c>
      <c r="G61" s="265">
        <v>1424012</v>
      </c>
      <c r="H61" s="264" t="s">
        <v>1463</v>
      </c>
      <c r="I61">
        <v>400</v>
      </c>
    </row>
    <row r="62" spans="1:9" x14ac:dyDescent="0.35">
      <c r="A62" s="264" t="s">
        <v>685</v>
      </c>
      <c r="B62" s="73" t="s">
        <v>1509</v>
      </c>
      <c r="C62" s="264">
        <v>8262036670</v>
      </c>
      <c r="D62" s="264" t="s">
        <v>947</v>
      </c>
      <c r="E62" s="266" t="s">
        <v>535</v>
      </c>
      <c r="F62" s="265" t="s">
        <v>1303</v>
      </c>
      <c r="G62" s="265">
        <v>1403052</v>
      </c>
      <c r="H62" s="264" t="s">
        <v>1445</v>
      </c>
      <c r="I62">
        <v>220</v>
      </c>
    </row>
    <row r="63" spans="1:9" x14ac:dyDescent="0.35">
      <c r="A63" s="264" t="s">
        <v>620</v>
      </c>
      <c r="B63" s="73" t="s">
        <v>1636</v>
      </c>
      <c r="C63" s="264">
        <v>7962929257</v>
      </c>
      <c r="D63" s="264" t="s">
        <v>946</v>
      </c>
      <c r="E63" s="266" t="s">
        <v>534</v>
      </c>
      <c r="F63" s="265" t="s">
        <v>1302</v>
      </c>
      <c r="G63" s="265">
        <v>1425022</v>
      </c>
      <c r="H63" s="264" t="s">
        <v>1480</v>
      </c>
      <c r="I63">
        <v>409</v>
      </c>
    </row>
    <row r="64" spans="1:9" x14ac:dyDescent="0.35">
      <c r="A64" s="264" t="s">
        <v>732</v>
      </c>
      <c r="B64" s="73" t="s">
        <v>1635</v>
      </c>
      <c r="C64" s="264">
        <v>7743211258</v>
      </c>
      <c r="D64" s="264" t="s">
        <v>945</v>
      </c>
      <c r="E64" s="266" t="s">
        <v>533</v>
      </c>
      <c r="F64" s="265" t="s">
        <v>1301</v>
      </c>
      <c r="G64" s="265">
        <v>1419064</v>
      </c>
      <c r="H64" s="264" t="s">
        <v>1558</v>
      </c>
      <c r="I64">
        <v>357</v>
      </c>
    </row>
    <row r="65" spans="1:9" x14ac:dyDescent="0.35">
      <c r="A65" s="264" t="s">
        <v>732</v>
      </c>
      <c r="B65" s="73" t="s">
        <v>1634</v>
      </c>
      <c r="C65" s="264">
        <v>7743211258</v>
      </c>
      <c r="D65" s="264" t="s">
        <v>945</v>
      </c>
      <c r="E65" s="266" t="s">
        <v>533</v>
      </c>
      <c r="F65" s="265" t="s">
        <v>1301</v>
      </c>
      <c r="G65" s="265">
        <v>1419064</v>
      </c>
      <c r="H65" s="264" t="s">
        <v>1558</v>
      </c>
      <c r="I65">
        <v>357</v>
      </c>
    </row>
    <row r="66" spans="1:9" x14ac:dyDescent="0.35">
      <c r="A66" s="264" t="s">
        <v>614</v>
      </c>
      <c r="B66" s="73" t="s">
        <v>1509</v>
      </c>
      <c r="C66" s="264">
        <v>8121839384</v>
      </c>
      <c r="D66" s="264" t="s">
        <v>944</v>
      </c>
      <c r="E66" s="266" t="s">
        <v>532</v>
      </c>
      <c r="F66" s="265" t="s">
        <v>1300</v>
      </c>
      <c r="G66" s="265">
        <v>1407022</v>
      </c>
      <c r="H66" s="264" t="s">
        <v>1513</v>
      </c>
      <c r="I66">
        <v>252</v>
      </c>
    </row>
    <row r="67" spans="1:9" x14ac:dyDescent="0.35">
      <c r="A67" s="264" t="s">
        <v>675</v>
      </c>
      <c r="B67" s="73" t="s">
        <v>1509</v>
      </c>
      <c r="C67" s="264">
        <v>8222160292</v>
      </c>
      <c r="D67" s="264" t="s">
        <v>943</v>
      </c>
      <c r="E67" s="266" t="s">
        <v>236</v>
      </c>
      <c r="F67" s="265" t="s">
        <v>1299</v>
      </c>
      <c r="G67" s="265">
        <v>1412074</v>
      </c>
      <c r="H67" s="264" t="s">
        <v>1482</v>
      </c>
      <c r="I67" t="e">
        <v>#N/A</v>
      </c>
    </row>
    <row r="68" spans="1:9" x14ac:dyDescent="0.35">
      <c r="A68" s="264" t="s">
        <v>610</v>
      </c>
      <c r="B68" s="73" t="s">
        <v>1633</v>
      </c>
      <c r="C68" s="264">
        <v>4960241880</v>
      </c>
      <c r="D68" s="264" t="s">
        <v>942</v>
      </c>
      <c r="E68" s="266" t="s">
        <v>227</v>
      </c>
      <c r="F68" s="265" t="s">
        <v>1298</v>
      </c>
      <c r="G68" s="265">
        <v>1410012</v>
      </c>
      <c r="H68" s="264" t="s">
        <v>1512</v>
      </c>
      <c r="I68">
        <v>269</v>
      </c>
    </row>
    <row r="69" spans="1:9" x14ac:dyDescent="0.35">
      <c r="A69" s="264" t="s">
        <v>643</v>
      </c>
      <c r="B69" s="73" t="s">
        <v>1509</v>
      </c>
      <c r="C69" s="264">
        <v>1181762339</v>
      </c>
      <c r="D69" s="264" t="s">
        <v>941</v>
      </c>
      <c r="E69" s="266" t="s">
        <v>531</v>
      </c>
      <c r="F69" s="265" t="s">
        <v>1297</v>
      </c>
      <c r="G69" s="265">
        <v>1432022</v>
      </c>
      <c r="H69" s="264" t="s">
        <v>1484</v>
      </c>
      <c r="I69">
        <v>466</v>
      </c>
    </row>
    <row r="70" spans="1:9" x14ac:dyDescent="0.35">
      <c r="A70" s="264" t="s">
        <v>649</v>
      </c>
      <c r="B70" s="73" t="s">
        <v>1632</v>
      </c>
      <c r="C70" s="264">
        <v>8371692427</v>
      </c>
      <c r="D70" s="264" t="s">
        <v>940</v>
      </c>
      <c r="E70" s="266" t="s">
        <v>530</v>
      </c>
      <c r="F70" s="265" t="s">
        <v>1296</v>
      </c>
      <c r="G70" s="265">
        <v>1428032</v>
      </c>
      <c r="H70" s="264" t="s">
        <v>1526</v>
      </c>
      <c r="I70">
        <v>444</v>
      </c>
    </row>
    <row r="71" spans="1:9" x14ac:dyDescent="0.35">
      <c r="A71" s="264" t="s">
        <v>620</v>
      </c>
      <c r="B71" s="73" t="s">
        <v>1631</v>
      </c>
      <c r="C71" s="264">
        <v>7962963277</v>
      </c>
      <c r="D71" s="264" t="s">
        <v>939</v>
      </c>
      <c r="E71" s="266" t="s">
        <v>529</v>
      </c>
      <c r="F71" s="265" t="s">
        <v>1020</v>
      </c>
      <c r="G71" s="265">
        <v>1425034</v>
      </c>
      <c r="H71" s="264" t="s">
        <v>1480</v>
      </c>
      <c r="I71">
        <v>410</v>
      </c>
    </row>
    <row r="72" spans="1:9" x14ac:dyDescent="0.35">
      <c r="A72" s="264" t="s">
        <v>616</v>
      </c>
      <c r="B72" s="73" t="s">
        <v>1509</v>
      </c>
      <c r="C72" s="264">
        <v>5361771514</v>
      </c>
      <c r="D72" s="264" t="s">
        <v>938</v>
      </c>
      <c r="E72" s="266" t="s">
        <v>528</v>
      </c>
      <c r="F72" s="265" t="s">
        <v>1295</v>
      </c>
      <c r="G72" s="265">
        <v>1408022</v>
      </c>
      <c r="H72" s="264" t="s">
        <v>1514</v>
      </c>
      <c r="I72">
        <v>259</v>
      </c>
    </row>
    <row r="73" spans="1:9" x14ac:dyDescent="0.35">
      <c r="A73" s="264" t="s">
        <v>647</v>
      </c>
      <c r="B73" s="73" t="s">
        <v>1509</v>
      </c>
      <c r="C73" s="264">
        <v>8231559906</v>
      </c>
      <c r="D73" s="264" t="s">
        <v>937</v>
      </c>
      <c r="E73" s="266" t="s">
        <v>527</v>
      </c>
      <c r="F73" s="265" t="s">
        <v>1294</v>
      </c>
      <c r="G73" s="265">
        <v>1429042</v>
      </c>
      <c r="H73" s="264" t="s">
        <v>1470</v>
      </c>
      <c r="I73">
        <v>453</v>
      </c>
    </row>
    <row r="74" spans="1:9" x14ac:dyDescent="0.35">
      <c r="A74" s="264" t="s">
        <v>641</v>
      </c>
      <c r="B74" s="73" t="s">
        <v>1509</v>
      </c>
      <c r="C74" s="264">
        <v>1251334791</v>
      </c>
      <c r="D74" s="264" t="s">
        <v>936</v>
      </c>
      <c r="E74" s="266" t="s">
        <v>526</v>
      </c>
      <c r="F74" s="265" t="s">
        <v>1293</v>
      </c>
      <c r="G74" s="265">
        <v>1434064</v>
      </c>
      <c r="H74" s="264" t="s">
        <v>1472</v>
      </c>
      <c r="I74">
        <v>486</v>
      </c>
    </row>
    <row r="75" spans="1:9" x14ac:dyDescent="0.35">
      <c r="A75" s="264" t="s">
        <v>600</v>
      </c>
      <c r="B75" s="73" t="s">
        <v>1509</v>
      </c>
      <c r="C75" s="264">
        <v>8381426443</v>
      </c>
      <c r="D75" s="264" t="s">
        <v>935</v>
      </c>
      <c r="E75" s="266" t="s">
        <v>525</v>
      </c>
      <c r="F75" s="265" t="s">
        <v>1292</v>
      </c>
      <c r="G75" s="265">
        <v>1405052</v>
      </c>
      <c r="H75" s="264" t="s">
        <v>1452</v>
      </c>
      <c r="I75">
        <v>237</v>
      </c>
    </row>
    <row r="76" spans="1:9" x14ac:dyDescent="0.35">
      <c r="A76" s="264" t="s">
        <v>675</v>
      </c>
      <c r="B76" s="73" t="s">
        <v>1630</v>
      </c>
      <c r="C76" s="264">
        <v>8222146582</v>
      </c>
      <c r="D76" s="264" t="s">
        <v>934</v>
      </c>
      <c r="E76" s="266" t="s">
        <v>524</v>
      </c>
      <c r="F76" s="265" t="s">
        <v>1291</v>
      </c>
      <c r="G76" s="265">
        <v>1412082</v>
      </c>
      <c r="H76" s="264" t="s">
        <v>1482</v>
      </c>
      <c r="I76">
        <v>291</v>
      </c>
    </row>
    <row r="77" spans="1:9" x14ac:dyDescent="0.35">
      <c r="A77" s="264" t="s">
        <v>625</v>
      </c>
      <c r="B77" s="73" t="s">
        <v>1629</v>
      </c>
      <c r="C77" s="264">
        <v>7971945741</v>
      </c>
      <c r="D77" s="264" t="s">
        <v>933</v>
      </c>
      <c r="E77" s="266" t="s">
        <v>523</v>
      </c>
      <c r="F77" s="265" t="s">
        <v>1290</v>
      </c>
      <c r="G77" s="265">
        <v>1406062</v>
      </c>
      <c r="H77" s="264" t="s">
        <v>1459</v>
      </c>
      <c r="I77">
        <v>246</v>
      </c>
    </row>
    <row r="78" spans="1:9" x14ac:dyDescent="0.35">
      <c r="A78" s="264" t="s">
        <v>645</v>
      </c>
      <c r="B78" s="73" t="s">
        <v>1509</v>
      </c>
      <c r="C78" s="264">
        <v>7991965356</v>
      </c>
      <c r="D78" s="264" t="s">
        <v>932</v>
      </c>
      <c r="E78" s="266" t="s">
        <v>522</v>
      </c>
      <c r="F78" s="265" t="s">
        <v>1289</v>
      </c>
      <c r="G78" s="265">
        <v>1430024</v>
      </c>
      <c r="H78" s="264" t="s">
        <v>1523</v>
      </c>
      <c r="I78">
        <v>460</v>
      </c>
    </row>
    <row r="79" spans="1:9" x14ac:dyDescent="0.35">
      <c r="A79" s="264" t="s">
        <v>620</v>
      </c>
      <c r="B79" s="73" t="s">
        <v>1628</v>
      </c>
      <c r="C79" s="264">
        <v>7962942660</v>
      </c>
      <c r="D79" s="264" t="s">
        <v>931</v>
      </c>
      <c r="E79" s="266" t="s">
        <v>521</v>
      </c>
      <c r="F79" s="265" t="s">
        <v>1288</v>
      </c>
      <c r="G79" s="265">
        <v>1425042</v>
      </c>
      <c r="H79" s="264" t="s">
        <v>1480</v>
      </c>
      <c r="I79">
        <v>411</v>
      </c>
    </row>
    <row r="80" spans="1:9" x14ac:dyDescent="0.35">
      <c r="A80" s="264" t="s">
        <v>620</v>
      </c>
      <c r="B80" s="73" t="s">
        <v>1509</v>
      </c>
      <c r="C80" s="264">
        <v>7962896026</v>
      </c>
      <c r="D80" s="264" t="s">
        <v>930</v>
      </c>
      <c r="E80" s="266" t="s">
        <v>520</v>
      </c>
      <c r="F80" s="265" t="s">
        <v>1287</v>
      </c>
      <c r="G80" s="265">
        <v>1425052</v>
      </c>
      <c r="H80" s="264" t="s">
        <v>1480</v>
      </c>
      <c r="I80">
        <v>412</v>
      </c>
    </row>
    <row r="81" spans="1:9" x14ac:dyDescent="0.35">
      <c r="A81" s="264" t="s">
        <v>620</v>
      </c>
      <c r="B81" s="73" t="s">
        <v>1627</v>
      </c>
      <c r="C81" s="264">
        <v>7962908568</v>
      </c>
      <c r="D81" s="264" t="s">
        <v>929</v>
      </c>
      <c r="E81" s="266" t="s">
        <v>519</v>
      </c>
      <c r="F81" s="265" t="s">
        <v>1286</v>
      </c>
      <c r="G81" s="265">
        <v>1425064</v>
      </c>
      <c r="H81" s="264" t="s">
        <v>1480</v>
      </c>
      <c r="I81">
        <v>413</v>
      </c>
    </row>
    <row r="82" spans="1:9" x14ac:dyDescent="0.35">
      <c r="A82" s="264" t="s">
        <v>661</v>
      </c>
      <c r="B82" s="73" t="s">
        <v>1509</v>
      </c>
      <c r="C82" s="264">
        <v>7611485912</v>
      </c>
      <c r="D82" s="264" t="s">
        <v>928</v>
      </c>
      <c r="E82" s="266" t="s">
        <v>518</v>
      </c>
      <c r="F82" s="265" t="s">
        <v>1285</v>
      </c>
      <c r="G82" s="265">
        <v>1422042</v>
      </c>
      <c r="H82" s="264" t="s">
        <v>1454</v>
      </c>
      <c r="I82">
        <v>388</v>
      </c>
    </row>
    <row r="83" spans="1:9" x14ac:dyDescent="0.35">
      <c r="A83" s="264" t="s">
        <v>655</v>
      </c>
      <c r="B83" s="73" t="s">
        <v>1509</v>
      </c>
      <c r="C83" s="264">
        <v>5671846695</v>
      </c>
      <c r="D83" s="264" t="s">
        <v>927</v>
      </c>
      <c r="E83" s="266" t="s">
        <v>517</v>
      </c>
      <c r="F83" s="265" t="s">
        <v>1284</v>
      </c>
      <c r="G83" s="265">
        <v>1420062</v>
      </c>
      <c r="H83" s="264" t="s">
        <v>1530</v>
      </c>
      <c r="I83">
        <v>372</v>
      </c>
    </row>
    <row r="84" spans="1:9" x14ac:dyDescent="0.35">
      <c r="A84" s="264" t="s">
        <v>734</v>
      </c>
      <c r="B84" s="73" t="s">
        <v>1509</v>
      </c>
      <c r="C84" s="264">
        <v>7582157110</v>
      </c>
      <c r="D84" s="264" t="s">
        <v>926</v>
      </c>
      <c r="E84" s="266" t="s">
        <v>516</v>
      </c>
      <c r="F84" s="265" t="s">
        <v>1283</v>
      </c>
      <c r="G84" s="265">
        <v>1415052</v>
      </c>
      <c r="H84" s="264" t="s">
        <v>1492</v>
      </c>
      <c r="I84">
        <v>319</v>
      </c>
    </row>
    <row r="85" spans="1:9" x14ac:dyDescent="0.35">
      <c r="A85" s="264" t="s">
        <v>643</v>
      </c>
      <c r="B85" s="73" t="s">
        <v>1509</v>
      </c>
      <c r="C85" s="264">
        <v>1182004380</v>
      </c>
      <c r="D85" s="264" t="s">
        <v>925</v>
      </c>
      <c r="E85" s="266" t="s">
        <v>515</v>
      </c>
      <c r="F85" s="265" t="s">
        <v>1282</v>
      </c>
      <c r="G85" s="265">
        <v>1432032</v>
      </c>
      <c r="H85" s="264" t="s">
        <v>1484</v>
      </c>
      <c r="I85">
        <v>467</v>
      </c>
    </row>
    <row r="86" spans="1:9" x14ac:dyDescent="0.35">
      <c r="A86" s="264" t="s">
        <v>598</v>
      </c>
      <c r="B86" s="73" t="s">
        <v>1509</v>
      </c>
      <c r="C86" s="264">
        <v>5321962030</v>
      </c>
      <c r="D86" s="264" t="s">
        <v>924</v>
      </c>
      <c r="E86" s="266" t="s">
        <v>514</v>
      </c>
      <c r="F86" s="265" t="s">
        <v>1281</v>
      </c>
      <c r="G86" s="265">
        <v>1417044</v>
      </c>
      <c r="H86" s="264" t="s">
        <v>1449</v>
      </c>
      <c r="I86">
        <v>340</v>
      </c>
    </row>
    <row r="87" spans="1:9" x14ac:dyDescent="0.35">
      <c r="A87" s="264" t="s">
        <v>612</v>
      </c>
      <c r="B87" s="73" t="s">
        <v>1626</v>
      </c>
      <c r="C87" s="264">
        <v>7571449122</v>
      </c>
      <c r="D87" s="264" t="s">
        <v>923</v>
      </c>
      <c r="E87" s="266" t="s">
        <v>513</v>
      </c>
      <c r="F87" s="265" t="s">
        <v>1280</v>
      </c>
      <c r="G87" s="265">
        <v>1411032</v>
      </c>
      <c r="H87" s="264" t="s">
        <v>1457</v>
      </c>
      <c r="I87">
        <v>277</v>
      </c>
    </row>
    <row r="88" spans="1:9" x14ac:dyDescent="0.35">
      <c r="A88" s="264" t="s">
        <v>635</v>
      </c>
      <c r="B88" s="73" t="s">
        <v>1509</v>
      </c>
      <c r="C88" s="264">
        <v>8111715870</v>
      </c>
      <c r="D88" s="264" t="s">
        <v>922</v>
      </c>
      <c r="E88" s="266" t="s">
        <v>512</v>
      </c>
      <c r="F88" s="265" t="s">
        <v>1279</v>
      </c>
      <c r="G88" s="265">
        <v>1436012</v>
      </c>
      <c r="H88" s="264" t="s">
        <v>1476</v>
      </c>
      <c r="I88">
        <v>499</v>
      </c>
    </row>
    <row r="89" spans="1:9" x14ac:dyDescent="0.35">
      <c r="A89" s="264" t="s">
        <v>675</v>
      </c>
      <c r="B89" s="73" t="s">
        <v>1509</v>
      </c>
      <c r="C89" s="264">
        <v>8222158817</v>
      </c>
      <c r="D89" s="264" t="s">
        <v>921</v>
      </c>
      <c r="E89" s="266" t="s">
        <v>511</v>
      </c>
      <c r="F89" s="265" t="s">
        <v>1278</v>
      </c>
      <c r="G89" s="265">
        <v>1412094</v>
      </c>
      <c r="H89" s="264" t="s">
        <v>1482</v>
      </c>
      <c r="I89" t="e">
        <v>#N/A</v>
      </c>
    </row>
    <row r="90" spans="1:9" x14ac:dyDescent="0.35">
      <c r="A90" s="264" t="s">
        <v>641</v>
      </c>
      <c r="B90" s="73" t="s">
        <v>1509</v>
      </c>
      <c r="C90" s="264">
        <v>1251333656</v>
      </c>
      <c r="D90" s="264" t="s">
        <v>920</v>
      </c>
      <c r="E90" s="266" t="s">
        <v>510</v>
      </c>
      <c r="F90" s="265" t="s">
        <v>1277</v>
      </c>
      <c r="G90" s="265">
        <v>1434072</v>
      </c>
      <c r="H90" s="264" t="s">
        <v>1472</v>
      </c>
      <c r="I90">
        <v>487</v>
      </c>
    </row>
    <row r="91" spans="1:9" x14ac:dyDescent="0.35">
      <c r="A91" s="264" t="s">
        <v>659</v>
      </c>
      <c r="B91" s="73" t="s">
        <v>1509</v>
      </c>
      <c r="C91" s="264">
        <v>6010085981</v>
      </c>
      <c r="D91" s="264" t="s">
        <v>919</v>
      </c>
      <c r="E91" s="266" t="s">
        <v>509</v>
      </c>
      <c r="F91" s="265" t="s">
        <v>1276</v>
      </c>
      <c r="G91" s="265">
        <v>1423032</v>
      </c>
      <c r="H91" s="264" t="s">
        <v>1533</v>
      </c>
      <c r="I91">
        <v>394</v>
      </c>
    </row>
    <row r="92" spans="1:9" x14ac:dyDescent="0.35">
      <c r="A92" s="264" t="s">
        <v>664</v>
      </c>
      <c r="B92" s="73" t="s">
        <v>1509</v>
      </c>
      <c r="C92" s="264">
        <v>1231217438</v>
      </c>
      <c r="D92" s="264" t="s">
        <v>918</v>
      </c>
      <c r="E92" s="266" t="s">
        <v>508</v>
      </c>
      <c r="F92" s="265" t="s">
        <v>1275</v>
      </c>
      <c r="G92" s="265">
        <v>1418024</v>
      </c>
      <c r="H92" s="264" t="s">
        <v>1489</v>
      </c>
      <c r="I92" t="e">
        <v>#N/A</v>
      </c>
    </row>
    <row r="93" spans="1:9" x14ac:dyDescent="0.35">
      <c r="A93" s="264" t="s">
        <v>722</v>
      </c>
      <c r="B93" s="73" t="s">
        <v>1625</v>
      </c>
      <c r="C93" s="264">
        <v>8212392351</v>
      </c>
      <c r="D93" s="264" t="s">
        <v>917</v>
      </c>
      <c r="E93" s="266" t="s">
        <v>507</v>
      </c>
      <c r="F93" s="265" t="s">
        <v>1274</v>
      </c>
      <c r="G93" s="265">
        <v>1426022</v>
      </c>
      <c r="H93" s="264" t="s">
        <v>1487</v>
      </c>
      <c r="I93">
        <v>423</v>
      </c>
    </row>
    <row r="94" spans="1:9" x14ac:dyDescent="0.35">
      <c r="A94" s="264" t="s">
        <v>637</v>
      </c>
      <c r="B94" s="73" t="s">
        <v>1509</v>
      </c>
      <c r="C94" s="264">
        <v>8241727162</v>
      </c>
      <c r="D94" s="264" t="s">
        <v>916</v>
      </c>
      <c r="E94" s="266" t="s">
        <v>506</v>
      </c>
      <c r="F94" s="265" t="s">
        <v>1273</v>
      </c>
      <c r="G94" s="265">
        <v>1433032</v>
      </c>
      <c r="H94" s="264" t="s">
        <v>1496</v>
      </c>
      <c r="I94">
        <v>474</v>
      </c>
    </row>
    <row r="95" spans="1:9" x14ac:dyDescent="0.35">
      <c r="A95" s="264" t="s">
        <v>647</v>
      </c>
      <c r="B95" s="73" t="s">
        <v>1509</v>
      </c>
      <c r="C95" s="264">
        <v>8231560217</v>
      </c>
      <c r="D95" s="264" t="s">
        <v>915</v>
      </c>
      <c r="E95" s="266" t="s">
        <v>505</v>
      </c>
      <c r="F95" s="265" t="s">
        <v>1272</v>
      </c>
      <c r="G95" s="265">
        <v>1429054</v>
      </c>
      <c r="H95" s="264" t="s">
        <v>1470</v>
      </c>
      <c r="I95">
        <v>454</v>
      </c>
    </row>
    <row r="96" spans="1:9" x14ac:dyDescent="0.35">
      <c r="A96" s="264" t="s">
        <v>620</v>
      </c>
      <c r="B96" s="73" t="s">
        <v>1624</v>
      </c>
      <c r="C96" s="264">
        <v>9482371307</v>
      </c>
      <c r="D96" s="264" t="s">
        <v>913</v>
      </c>
      <c r="E96" s="266" t="s">
        <v>503</v>
      </c>
      <c r="F96" s="265" t="s">
        <v>1270</v>
      </c>
      <c r="G96" s="265">
        <v>1425072</v>
      </c>
      <c r="H96" s="264" t="s">
        <v>1480</v>
      </c>
      <c r="I96">
        <v>414</v>
      </c>
    </row>
    <row r="97" spans="1:9" x14ac:dyDescent="0.35">
      <c r="A97" s="264" t="s">
        <v>614</v>
      </c>
      <c r="B97" s="73" t="s">
        <v>1623</v>
      </c>
      <c r="C97" s="264">
        <v>8121828216</v>
      </c>
      <c r="D97" s="264" t="s">
        <v>912</v>
      </c>
      <c r="E97" s="266" t="s">
        <v>502</v>
      </c>
      <c r="F97" s="265" t="s">
        <v>1017</v>
      </c>
      <c r="G97" s="265">
        <v>1407054</v>
      </c>
      <c r="H97" s="264" t="s">
        <v>1513</v>
      </c>
      <c r="I97">
        <v>255</v>
      </c>
    </row>
    <row r="98" spans="1:9" x14ac:dyDescent="0.35">
      <c r="A98" s="264" t="s">
        <v>598</v>
      </c>
      <c r="B98" s="73" t="s">
        <v>1622</v>
      </c>
      <c r="C98" s="264">
        <v>8221020459</v>
      </c>
      <c r="D98" s="264" t="s">
        <v>911</v>
      </c>
      <c r="E98" s="266" t="s">
        <v>501</v>
      </c>
      <c r="F98" s="265" t="s">
        <v>1269</v>
      </c>
      <c r="G98" s="265">
        <v>1417052</v>
      </c>
      <c r="H98" s="264" t="s">
        <v>1449</v>
      </c>
      <c r="I98">
        <v>341</v>
      </c>
    </row>
    <row r="99" spans="1:9" x14ac:dyDescent="0.35">
      <c r="A99" s="264" t="s">
        <v>661</v>
      </c>
      <c r="B99" s="73" t="s">
        <v>1509</v>
      </c>
      <c r="C99" s="264">
        <v>7611542308</v>
      </c>
      <c r="D99" s="264" t="s">
        <v>910</v>
      </c>
      <c r="E99" s="266" t="s">
        <v>500</v>
      </c>
      <c r="F99" s="265" t="s">
        <v>1268</v>
      </c>
      <c r="G99" s="265">
        <v>1422052</v>
      </c>
      <c r="H99" s="264" t="s">
        <v>1454</v>
      </c>
      <c r="I99">
        <v>389</v>
      </c>
    </row>
    <row r="100" spans="1:9" x14ac:dyDescent="0.35">
      <c r="A100" s="264" t="s">
        <v>612</v>
      </c>
      <c r="B100" s="73" t="s">
        <v>1509</v>
      </c>
      <c r="C100" s="264">
        <v>7571420383</v>
      </c>
      <c r="D100" s="264" t="s">
        <v>909</v>
      </c>
      <c r="E100" s="266" t="s">
        <v>499</v>
      </c>
      <c r="F100" s="265" t="s">
        <v>1267</v>
      </c>
      <c r="G100" s="265">
        <v>1411042</v>
      </c>
      <c r="H100" s="264" t="s">
        <v>1457</v>
      </c>
      <c r="I100">
        <v>278</v>
      </c>
    </row>
    <row r="101" spans="1:9" x14ac:dyDescent="0.35">
      <c r="A101" s="264" t="s">
        <v>661</v>
      </c>
      <c r="B101" s="73" t="s">
        <v>1509</v>
      </c>
      <c r="C101" s="264">
        <v>7611524960</v>
      </c>
      <c r="D101" s="264" t="s">
        <v>908</v>
      </c>
      <c r="E101" s="266" t="s">
        <v>498</v>
      </c>
      <c r="F101" s="265" t="s">
        <v>1266</v>
      </c>
      <c r="G101" s="265">
        <v>1422062</v>
      </c>
      <c r="H101" s="264" t="s">
        <v>1454</v>
      </c>
      <c r="I101">
        <v>390</v>
      </c>
    </row>
    <row r="102" spans="1:9" x14ac:dyDescent="0.35">
      <c r="A102" s="264" t="s">
        <v>632</v>
      </c>
      <c r="B102" s="73" t="s">
        <v>1509</v>
      </c>
      <c r="C102" s="264">
        <v>5110268025</v>
      </c>
      <c r="D102" s="264" t="s">
        <v>907</v>
      </c>
      <c r="E102" s="266" t="s">
        <v>497</v>
      </c>
      <c r="F102" s="265" t="s">
        <v>1265</v>
      </c>
      <c r="G102" s="265">
        <v>1437022</v>
      </c>
      <c r="H102" s="264" t="s">
        <v>1461</v>
      </c>
      <c r="I102">
        <v>505</v>
      </c>
    </row>
    <row r="103" spans="1:9" x14ac:dyDescent="0.35">
      <c r="A103" s="264" t="s">
        <v>675</v>
      </c>
      <c r="B103" s="73" t="s">
        <v>1621</v>
      </c>
      <c r="C103" s="264">
        <v>8222148747</v>
      </c>
      <c r="D103" s="264" t="s">
        <v>906</v>
      </c>
      <c r="E103" s="266" t="s">
        <v>496</v>
      </c>
      <c r="F103" s="265" t="s">
        <v>1264</v>
      </c>
      <c r="G103" s="265">
        <v>1412104</v>
      </c>
      <c r="H103" s="264" t="s">
        <v>1482</v>
      </c>
      <c r="I103">
        <v>293</v>
      </c>
    </row>
    <row r="104" spans="1:9" x14ac:dyDescent="0.35">
      <c r="A104" s="264" t="s">
        <v>734</v>
      </c>
      <c r="B104" s="73" t="s">
        <v>1509</v>
      </c>
      <c r="C104" s="264">
        <v>7582123571</v>
      </c>
      <c r="D104" s="264" t="s">
        <v>905</v>
      </c>
      <c r="E104" s="266" t="s">
        <v>495</v>
      </c>
      <c r="F104" s="265" t="s">
        <v>1263</v>
      </c>
      <c r="G104" s="265">
        <v>1415062</v>
      </c>
      <c r="H104" s="264" t="s">
        <v>1492</v>
      </c>
      <c r="I104">
        <v>320</v>
      </c>
    </row>
    <row r="105" spans="1:9" x14ac:dyDescent="0.35">
      <c r="A105" s="264" t="s">
        <v>671</v>
      </c>
      <c r="B105" s="73" t="s">
        <v>1620</v>
      </c>
      <c r="C105" s="264">
        <v>5311666399</v>
      </c>
      <c r="D105" s="264" t="s">
        <v>904</v>
      </c>
      <c r="E105" s="266" t="s">
        <v>494</v>
      </c>
      <c r="F105" s="265" t="s">
        <v>1262</v>
      </c>
      <c r="G105" s="265">
        <v>1414032</v>
      </c>
      <c r="H105" s="264" t="s">
        <v>1478</v>
      </c>
      <c r="I105">
        <v>310</v>
      </c>
    </row>
    <row r="106" spans="1:9" x14ac:dyDescent="0.35">
      <c r="A106" s="264" t="s">
        <v>643</v>
      </c>
      <c r="B106" s="73" t="s">
        <v>1619</v>
      </c>
      <c r="C106" s="264">
        <v>1181789539</v>
      </c>
      <c r="D106" s="264" t="s">
        <v>903</v>
      </c>
      <c r="E106" s="266" t="s">
        <v>228</v>
      </c>
      <c r="F106" s="265" t="s">
        <v>1261</v>
      </c>
      <c r="G106" s="265">
        <v>1432042</v>
      </c>
      <c r="H106" s="264" t="s">
        <v>1484</v>
      </c>
      <c r="I106">
        <v>468</v>
      </c>
    </row>
    <row r="107" spans="1:9" x14ac:dyDescent="0.35">
      <c r="A107" s="264" t="s">
        <v>664</v>
      </c>
      <c r="B107" s="73" t="s">
        <v>1509</v>
      </c>
      <c r="C107" s="264">
        <v>1231220334</v>
      </c>
      <c r="D107" s="264" t="s">
        <v>902</v>
      </c>
      <c r="E107" s="266" t="s">
        <v>493</v>
      </c>
      <c r="F107" s="265" t="s">
        <v>1260</v>
      </c>
      <c r="G107" s="265">
        <v>1418032</v>
      </c>
      <c r="H107" s="264" t="s">
        <v>1489</v>
      </c>
      <c r="I107">
        <v>347</v>
      </c>
    </row>
    <row r="108" spans="1:9" x14ac:dyDescent="0.35">
      <c r="A108" s="264" t="s">
        <v>673</v>
      </c>
      <c r="B108" s="73" t="s">
        <v>1509</v>
      </c>
      <c r="C108" s="264">
        <v>5691760028</v>
      </c>
      <c r="D108" s="264" t="s">
        <v>901</v>
      </c>
      <c r="E108" s="266" t="s">
        <v>229</v>
      </c>
      <c r="F108" s="265" t="s">
        <v>1259</v>
      </c>
      <c r="G108" s="265">
        <v>1413032</v>
      </c>
      <c r="H108" s="264" t="s">
        <v>1538</v>
      </c>
      <c r="I108">
        <v>300</v>
      </c>
    </row>
    <row r="109" spans="1:9" x14ac:dyDescent="0.35">
      <c r="A109" s="264" t="s">
        <v>608</v>
      </c>
      <c r="B109" s="73" t="s">
        <v>1618</v>
      </c>
      <c r="C109" s="264">
        <v>5090066174</v>
      </c>
      <c r="D109" s="264" t="s">
        <v>724</v>
      </c>
      <c r="E109" s="266" t="s">
        <v>1408</v>
      </c>
      <c r="F109" s="265" t="s">
        <v>1014</v>
      </c>
      <c r="G109" s="265">
        <v>1409034</v>
      </c>
      <c r="H109" s="264" t="s">
        <v>1511</v>
      </c>
      <c r="I109">
        <v>265</v>
      </c>
    </row>
    <row r="110" spans="1:9" x14ac:dyDescent="0.35">
      <c r="A110" s="264" t="s">
        <v>637</v>
      </c>
      <c r="B110" s="73" t="s">
        <v>1509</v>
      </c>
      <c r="C110" s="264">
        <v>8241709709</v>
      </c>
      <c r="D110" s="264" t="s">
        <v>900</v>
      </c>
      <c r="E110" s="266" t="s">
        <v>492</v>
      </c>
      <c r="F110" s="265" t="s">
        <v>1258</v>
      </c>
      <c r="G110" s="265">
        <v>1433011</v>
      </c>
      <c r="H110" s="264" t="s">
        <v>1496</v>
      </c>
      <c r="I110">
        <v>475</v>
      </c>
    </row>
    <row r="111" spans="1:9" x14ac:dyDescent="0.35">
      <c r="A111" s="264" t="s">
        <v>632</v>
      </c>
      <c r="B111" s="73" t="s">
        <v>1509</v>
      </c>
      <c r="C111" s="264">
        <v>5110263855</v>
      </c>
      <c r="D111" s="264" t="s">
        <v>723</v>
      </c>
      <c r="E111" s="266" t="s">
        <v>1421</v>
      </c>
      <c r="F111" s="265" t="s">
        <v>1092</v>
      </c>
      <c r="G111" s="265">
        <v>1437034</v>
      </c>
      <c r="H111" s="264" t="s">
        <v>1461</v>
      </c>
      <c r="I111" t="e">
        <v>#N/A</v>
      </c>
    </row>
    <row r="112" spans="1:9" x14ac:dyDescent="0.35">
      <c r="A112" s="264" t="s">
        <v>632</v>
      </c>
      <c r="B112" s="73" t="s">
        <v>1509</v>
      </c>
      <c r="C112" s="264">
        <v>5110271300</v>
      </c>
      <c r="D112" s="264" t="s">
        <v>899</v>
      </c>
      <c r="E112" s="266" t="s">
        <v>491</v>
      </c>
      <c r="F112" s="265" t="s">
        <v>1257</v>
      </c>
      <c r="G112" s="265">
        <v>1437042</v>
      </c>
      <c r="H112" s="264" t="s">
        <v>1461</v>
      </c>
      <c r="I112">
        <v>507</v>
      </c>
    </row>
    <row r="113" spans="1:9" x14ac:dyDescent="0.35">
      <c r="A113" s="264" t="s">
        <v>685</v>
      </c>
      <c r="B113" s="73" t="s">
        <v>1509</v>
      </c>
      <c r="C113" s="264">
        <v>8262066487</v>
      </c>
      <c r="D113" s="264" t="s">
        <v>898</v>
      </c>
      <c r="E113" s="266" t="s">
        <v>490</v>
      </c>
      <c r="F113" s="265" t="s">
        <v>1256</v>
      </c>
      <c r="G113" s="265">
        <v>1403072</v>
      </c>
      <c r="H113" s="264" t="s">
        <v>1445</v>
      </c>
      <c r="I113">
        <v>222</v>
      </c>
    </row>
    <row r="114" spans="1:9" x14ac:dyDescent="0.35">
      <c r="A114" s="264" t="s">
        <v>614</v>
      </c>
      <c r="B114" s="73" t="s">
        <v>1617</v>
      </c>
      <c r="C114" s="264">
        <v>8121914938</v>
      </c>
      <c r="D114" s="264" t="s">
        <v>897</v>
      </c>
      <c r="E114" s="266" t="s">
        <v>489</v>
      </c>
      <c r="F114" s="265" t="s">
        <v>1255</v>
      </c>
      <c r="G114" s="265">
        <v>1407062</v>
      </c>
      <c r="H114" s="264" t="s">
        <v>1513</v>
      </c>
      <c r="I114">
        <v>256</v>
      </c>
    </row>
    <row r="115" spans="1:9" x14ac:dyDescent="0.35">
      <c r="A115" s="264" t="s">
        <v>732</v>
      </c>
      <c r="B115" s="73" t="s">
        <v>1509</v>
      </c>
      <c r="C115" s="264">
        <v>7743211086</v>
      </c>
      <c r="D115" s="264" t="s">
        <v>896</v>
      </c>
      <c r="E115" s="266" t="s">
        <v>488</v>
      </c>
      <c r="F115" s="265" t="s">
        <v>1254</v>
      </c>
      <c r="G115" s="265">
        <v>1419082</v>
      </c>
      <c r="H115" s="264" t="s">
        <v>1558</v>
      </c>
      <c r="I115">
        <v>359</v>
      </c>
    </row>
    <row r="116" spans="1:9" x14ac:dyDescent="0.35">
      <c r="A116" s="264" t="s">
        <v>669</v>
      </c>
      <c r="B116" s="73" t="s">
        <v>1509</v>
      </c>
      <c r="C116" s="264">
        <v>7591624930</v>
      </c>
      <c r="D116" s="264" t="s">
        <v>895</v>
      </c>
      <c r="E116" s="266" t="s">
        <v>487</v>
      </c>
      <c r="F116" s="265" t="s">
        <v>1253</v>
      </c>
      <c r="G116" s="265">
        <v>1416052</v>
      </c>
      <c r="H116" s="264" t="s">
        <v>1468</v>
      </c>
      <c r="I116">
        <v>330</v>
      </c>
    </row>
    <row r="117" spans="1:9" x14ac:dyDescent="0.35">
      <c r="A117" s="264" t="s">
        <v>683</v>
      </c>
      <c r="B117" s="73" t="s">
        <v>1509</v>
      </c>
      <c r="C117" s="264">
        <v>9710664961</v>
      </c>
      <c r="D117" s="264" t="s">
        <v>894</v>
      </c>
      <c r="E117" s="266" t="s">
        <v>486</v>
      </c>
      <c r="F117" s="265" t="s">
        <v>1252</v>
      </c>
      <c r="G117" s="265">
        <v>1404011</v>
      </c>
      <c r="H117" s="264" t="s">
        <v>1549</v>
      </c>
      <c r="I117" t="e">
        <v>#N/A</v>
      </c>
    </row>
    <row r="118" spans="1:9" x14ac:dyDescent="0.35">
      <c r="A118" s="264" t="s">
        <v>620</v>
      </c>
      <c r="B118" s="73" t="s">
        <v>1509</v>
      </c>
      <c r="C118" s="264">
        <v>7962958767</v>
      </c>
      <c r="D118" s="264" t="s">
        <v>893</v>
      </c>
      <c r="E118" s="266" t="s">
        <v>485</v>
      </c>
      <c r="F118" s="265" t="s">
        <v>1251</v>
      </c>
      <c r="G118" s="265">
        <v>1425011</v>
      </c>
      <c r="H118" s="264" t="s">
        <v>1480</v>
      </c>
      <c r="I118" t="e">
        <v>#N/A</v>
      </c>
    </row>
    <row r="119" spans="1:9" x14ac:dyDescent="0.35">
      <c r="A119" s="264" t="s">
        <v>623</v>
      </c>
      <c r="B119" s="73" t="s">
        <v>1509</v>
      </c>
      <c r="C119" s="264">
        <v>7962817529</v>
      </c>
      <c r="D119" s="264" t="s">
        <v>892</v>
      </c>
      <c r="E119" s="266" t="s">
        <v>484</v>
      </c>
      <c r="F119" s="265" t="s">
        <v>1250</v>
      </c>
      <c r="G119" s="265">
        <v>1463011</v>
      </c>
      <c r="H119" s="264" t="s">
        <v>1398</v>
      </c>
      <c r="I119" t="e">
        <v>#N/A</v>
      </c>
    </row>
    <row r="120" spans="1:9" x14ac:dyDescent="0.35">
      <c r="A120" s="264" t="s">
        <v>685</v>
      </c>
      <c r="B120" s="73" t="s">
        <v>1616</v>
      </c>
      <c r="C120" s="264">
        <v>8262037296</v>
      </c>
      <c r="D120" s="264" t="s">
        <v>891</v>
      </c>
      <c r="E120" s="266" t="s">
        <v>483</v>
      </c>
      <c r="F120" s="265" t="s">
        <v>1249</v>
      </c>
      <c r="G120" s="265">
        <v>1403082</v>
      </c>
      <c r="H120" s="264" t="s">
        <v>1445</v>
      </c>
      <c r="I120">
        <v>223</v>
      </c>
    </row>
    <row r="121" spans="1:9" x14ac:dyDescent="0.35">
      <c r="A121" s="264" t="s">
        <v>641</v>
      </c>
      <c r="B121" s="73" t="s">
        <v>1509</v>
      </c>
      <c r="C121" s="264">
        <v>1251622308</v>
      </c>
      <c r="D121" s="264" t="s">
        <v>890</v>
      </c>
      <c r="E121" s="266" t="s">
        <v>482</v>
      </c>
      <c r="F121" s="265" t="s">
        <v>1248</v>
      </c>
      <c r="G121" s="265">
        <v>1434021</v>
      </c>
      <c r="H121" s="264" t="s">
        <v>1472</v>
      </c>
      <c r="I121" t="e">
        <v>#N/A</v>
      </c>
    </row>
    <row r="122" spans="1:9" x14ac:dyDescent="0.35">
      <c r="A122" s="264" t="s">
        <v>618</v>
      </c>
      <c r="B122" s="73" t="s">
        <v>1509</v>
      </c>
      <c r="C122" s="264">
        <v>7743135712</v>
      </c>
      <c r="D122" s="264" t="s">
        <v>889</v>
      </c>
      <c r="E122" s="266" t="s">
        <v>481</v>
      </c>
      <c r="F122" s="265" t="s">
        <v>1247</v>
      </c>
      <c r="G122" s="265">
        <v>1462011</v>
      </c>
      <c r="H122" s="264" t="s">
        <v>1399</v>
      </c>
      <c r="I122" t="e">
        <v>#N/A</v>
      </c>
    </row>
    <row r="123" spans="1:9" x14ac:dyDescent="0.35">
      <c r="A123" s="264" t="s">
        <v>655</v>
      </c>
      <c r="B123" s="73" t="s">
        <v>1509</v>
      </c>
      <c r="C123" s="264">
        <v>5671783718</v>
      </c>
      <c r="D123" s="264" t="s">
        <v>888</v>
      </c>
      <c r="E123" s="266" t="s">
        <v>480</v>
      </c>
      <c r="F123" s="265" t="s">
        <v>1040</v>
      </c>
      <c r="G123" s="265">
        <v>1420011</v>
      </c>
      <c r="H123" s="264" t="s">
        <v>1530</v>
      </c>
      <c r="I123" t="e">
        <v>#N/A</v>
      </c>
    </row>
    <row r="124" spans="1:9" x14ac:dyDescent="0.35">
      <c r="A124" s="264" t="s">
        <v>655</v>
      </c>
      <c r="B124" s="73" t="s">
        <v>1509</v>
      </c>
      <c r="C124" s="264">
        <v>5671905245</v>
      </c>
      <c r="D124" s="264" t="s">
        <v>887</v>
      </c>
      <c r="E124" s="266" t="s">
        <v>479</v>
      </c>
      <c r="F124" s="265" t="s">
        <v>1246</v>
      </c>
      <c r="G124" s="265">
        <v>1420021</v>
      </c>
      <c r="H124" s="264" t="s">
        <v>1530</v>
      </c>
      <c r="I124" t="e">
        <v>#N/A</v>
      </c>
    </row>
    <row r="125" spans="1:9" x14ac:dyDescent="0.35">
      <c r="A125" s="264" t="s">
        <v>651</v>
      </c>
      <c r="B125" s="73" t="s">
        <v>1509</v>
      </c>
      <c r="C125" s="264">
        <v>7761679049</v>
      </c>
      <c r="D125" s="264" t="s">
        <v>886</v>
      </c>
      <c r="E125" s="266" t="s">
        <v>478</v>
      </c>
      <c r="F125" s="265" t="s">
        <v>1245</v>
      </c>
      <c r="G125" s="265">
        <v>1427011</v>
      </c>
      <c r="H125" s="264" t="s">
        <v>1527</v>
      </c>
      <c r="I125" t="e">
        <v>#N/A</v>
      </c>
    </row>
    <row r="126" spans="1:9" x14ac:dyDescent="0.35">
      <c r="A126" s="264" t="s">
        <v>604</v>
      </c>
      <c r="B126" s="73" t="s">
        <v>1509</v>
      </c>
      <c r="C126" s="264">
        <v>5342480595</v>
      </c>
      <c r="D126" s="264" t="s">
        <v>885</v>
      </c>
      <c r="E126" s="266" t="s">
        <v>477</v>
      </c>
      <c r="F126" s="265" t="s">
        <v>1244</v>
      </c>
      <c r="G126" s="265">
        <v>1421042</v>
      </c>
      <c r="H126" s="264" t="s">
        <v>1510</v>
      </c>
      <c r="I126">
        <v>382</v>
      </c>
    </row>
    <row r="127" spans="1:9" x14ac:dyDescent="0.35">
      <c r="A127" s="264" t="s">
        <v>637</v>
      </c>
      <c r="B127" s="73" t="s">
        <v>1509</v>
      </c>
      <c r="C127" s="264">
        <v>8241723514</v>
      </c>
      <c r="D127" s="264" t="s">
        <v>884</v>
      </c>
      <c r="E127" s="266" t="s">
        <v>476</v>
      </c>
      <c r="F127" s="265" t="s">
        <v>1243</v>
      </c>
      <c r="G127" s="265">
        <v>1433062</v>
      </c>
      <c r="H127" s="264" t="s">
        <v>1496</v>
      </c>
      <c r="I127">
        <v>477</v>
      </c>
    </row>
    <row r="128" spans="1:9" x14ac:dyDescent="0.35">
      <c r="A128" s="264" t="s">
        <v>687</v>
      </c>
      <c r="B128" s="73" t="s">
        <v>1509</v>
      </c>
      <c r="C128" s="264">
        <v>5661876536</v>
      </c>
      <c r="D128" s="264" t="s">
        <v>883</v>
      </c>
      <c r="E128" s="266" t="s">
        <v>475</v>
      </c>
      <c r="F128" s="265" t="s">
        <v>1242</v>
      </c>
      <c r="G128" s="265">
        <v>1402011</v>
      </c>
      <c r="H128" s="264" t="s">
        <v>1551</v>
      </c>
      <c r="I128" t="e">
        <v>#N/A</v>
      </c>
    </row>
    <row r="129" spans="1:9" x14ac:dyDescent="0.35">
      <c r="A129" s="264" t="s">
        <v>616</v>
      </c>
      <c r="B129" s="73" t="s">
        <v>1509</v>
      </c>
      <c r="C129" s="264">
        <v>5361923243</v>
      </c>
      <c r="D129" s="264" t="s">
        <v>882</v>
      </c>
      <c r="E129" s="266" t="s">
        <v>474</v>
      </c>
      <c r="F129" s="265" t="s">
        <v>1241</v>
      </c>
      <c r="G129" s="265">
        <v>1408011</v>
      </c>
      <c r="H129" s="264" t="s">
        <v>1514</v>
      </c>
      <c r="I129" t="e">
        <v>#N/A</v>
      </c>
    </row>
    <row r="130" spans="1:9" x14ac:dyDescent="0.35">
      <c r="A130" s="264" t="s">
        <v>600</v>
      </c>
      <c r="B130" s="73" t="s">
        <v>1509</v>
      </c>
      <c r="C130" s="264">
        <v>5291799245</v>
      </c>
      <c r="D130" s="264" t="s">
        <v>881</v>
      </c>
      <c r="E130" s="266" t="s">
        <v>473</v>
      </c>
      <c r="F130" s="265" t="s">
        <v>1240</v>
      </c>
      <c r="G130" s="265">
        <v>1405011</v>
      </c>
      <c r="H130" s="264" t="s">
        <v>1452</v>
      </c>
      <c r="I130" t="e">
        <v>#N/A</v>
      </c>
    </row>
    <row r="131" spans="1:9" x14ac:dyDescent="0.35">
      <c r="A131" s="264" t="s">
        <v>645</v>
      </c>
      <c r="B131" s="73" t="s">
        <v>1615</v>
      </c>
      <c r="C131" s="264">
        <v>7991958971</v>
      </c>
      <c r="D131" s="264" t="s">
        <v>880</v>
      </c>
      <c r="E131" s="266" t="s">
        <v>472</v>
      </c>
      <c r="F131" s="265" t="s">
        <v>1239</v>
      </c>
      <c r="G131" s="265">
        <v>1430032</v>
      </c>
      <c r="H131" s="264" t="s">
        <v>1523</v>
      </c>
      <c r="I131">
        <v>461</v>
      </c>
    </row>
    <row r="132" spans="1:9" x14ac:dyDescent="0.35">
      <c r="A132" s="264" t="s">
        <v>675</v>
      </c>
      <c r="B132" s="73" t="s">
        <v>1509</v>
      </c>
      <c r="C132" s="264">
        <v>8222146576</v>
      </c>
      <c r="D132" s="264" t="s">
        <v>879</v>
      </c>
      <c r="E132" s="266" t="s">
        <v>471</v>
      </c>
      <c r="F132" s="265" t="s">
        <v>1238</v>
      </c>
      <c r="G132" s="265">
        <v>1412011</v>
      </c>
      <c r="H132" s="264" t="s">
        <v>1482</v>
      </c>
      <c r="I132">
        <v>294</v>
      </c>
    </row>
    <row r="133" spans="1:9" x14ac:dyDescent="0.35">
      <c r="A133" s="264" t="s">
        <v>651</v>
      </c>
      <c r="B133" s="73" t="s">
        <v>1509</v>
      </c>
      <c r="C133" s="264">
        <v>7761615078</v>
      </c>
      <c r="D133" s="264" t="s">
        <v>878</v>
      </c>
      <c r="E133" s="266" t="s">
        <v>470</v>
      </c>
      <c r="F133" s="265" t="s">
        <v>1237</v>
      </c>
      <c r="G133" s="265">
        <v>1427032</v>
      </c>
      <c r="H133" s="264" t="s">
        <v>1527</v>
      </c>
      <c r="I133">
        <v>437</v>
      </c>
    </row>
    <row r="134" spans="1:9" x14ac:dyDescent="0.35">
      <c r="A134" s="264" t="s">
        <v>625</v>
      </c>
      <c r="B134" s="73" t="s">
        <v>1509</v>
      </c>
      <c r="C134" s="264">
        <v>7971893228</v>
      </c>
      <c r="D134" s="264" t="s">
        <v>877</v>
      </c>
      <c r="E134" s="266" t="s">
        <v>469</v>
      </c>
      <c r="F134" s="265" t="s">
        <v>1236</v>
      </c>
      <c r="G134" s="265">
        <v>1406074</v>
      </c>
      <c r="H134" s="264" t="s">
        <v>1459</v>
      </c>
      <c r="I134">
        <v>247</v>
      </c>
    </row>
    <row r="135" spans="1:9" x14ac:dyDescent="0.35">
      <c r="A135" s="264" t="s">
        <v>722</v>
      </c>
      <c r="B135" s="73" t="s">
        <v>1614</v>
      </c>
      <c r="C135" s="264">
        <v>8212529494</v>
      </c>
      <c r="D135" s="264" t="s">
        <v>876</v>
      </c>
      <c r="E135" s="266" t="s">
        <v>468</v>
      </c>
      <c r="F135" s="265" t="s">
        <v>1235</v>
      </c>
      <c r="G135" s="265">
        <v>1426042</v>
      </c>
      <c r="H135" s="264" t="s">
        <v>1487</v>
      </c>
      <c r="I135">
        <v>425</v>
      </c>
    </row>
    <row r="136" spans="1:9" x14ac:dyDescent="0.35">
      <c r="A136" s="264" t="s">
        <v>722</v>
      </c>
      <c r="B136" s="73" t="s">
        <v>1613</v>
      </c>
      <c r="C136" s="264">
        <v>8212364231</v>
      </c>
      <c r="D136" s="264" t="s">
        <v>721</v>
      </c>
      <c r="E136" s="266" t="s">
        <v>1411</v>
      </c>
      <c r="F136" s="265" t="s">
        <v>1091</v>
      </c>
      <c r="G136" s="265">
        <v>1426054</v>
      </c>
      <c r="H136" s="264" t="s">
        <v>1487</v>
      </c>
      <c r="I136">
        <v>426</v>
      </c>
    </row>
    <row r="137" spans="1:9" x14ac:dyDescent="0.35">
      <c r="A137" s="264" t="s">
        <v>606</v>
      </c>
      <c r="B137" s="73" t="s">
        <v>1612</v>
      </c>
      <c r="C137" s="264">
        <v>8381426420</v>
      </c>
      <c r="D137" s="264" t="s">
        <v>874</v>
      </c>
      <c r="E137" s="266" t="s">
        <v>466</v>
      </c>
      <c r="F137" s="265" t="s">
        <v>1233</v>
      </c>
      <c r="G137" s="265">
        <v>1438024</v>
      </c>
      <c r="H137" s="264" t="s">
        <v>1465</v>
      </c>
      <c r="I137">
        <v>511</v>
      </c>
    </row>
    <row r="138" spans="1:9" x14ac:dyDescent="0.35">
      <c r="A138" s="264" t="s">
        <v>734</v>
      </c>
      <c r="B138" s="73" t="s">
        <v>1509</v>
      </c>
      <c r="C138" s="264">
        <v>7582153537</v>
      </c>
      <c r="D138" s="264" t="s">
        <v>873</v>
      </c>
      <c r="E138" s="266" t="s">
        <v>465</v>
      </c>
      <c r="F138" s="265" t="s">
        <v>1232</v>
      </c>
      <c r="G138" s="265">
        <v>1415084</v>
      </c>
      <c r="H138" s="264" t="s">
        <v>1492</v>
      </c>
      <c r="I138">
        <v>322</v>
      </c>
    </row>
    <row r="139" spans="1:9" x14ac:dyDescent="0.35">
      <c r="A139" s="264" t="s">
        <v>649</v>
      </c>
      <c r="B139" s="73" t="s">
        <v>1611</v>
      </c>
      <c r="C139" s="264">
        <v>8371692019</v>
      </c>
      <c r="D139" s="264" t="s">
        <v>872</v>
      </c>
      <c r="E139" s="266" t="s">
        <v>464</v>
      </c>
      <c r="F139" s="265" t="s">
        <v>1231</v>
      </c>
      <c r="G139" s="265">
        <v>1428042</v>
      </c>
      <c r="H139" s="264" t="s">
        <v>1526</v>
      </c>
      <c r="I139">
        <v>445</v>
      </c>
    </row>
    <row r="140" spans="1:9" x14ac:dyDescent="0.35">
      <c r="A140" s="264" t="s">
        <v>612</v>
      </c>
      <c r="B140" s="73" t="s">
        <v>1509</v>
      </c>
      <c r="C140" s="264">
        <v>7571480899</v>
      </c>
      <c r="D140" s="264" t="s">
        <v>871</v>
      </c>
      <c r="E140" s="266" t="s">
        <v>463</v>
      </c>
      <c r="F140" s="265" t="s">
        <v>1230</v>
      </c>
      <c r="G140" s="265">
        <v>1411052</v>
      </c>
      <c r="H140" s="264" t="s">
        <v>1457</v>
      </c>
      <c r="I140">
        <v>279</v>
      </c>
    </row>
    <row r="141" spans="1:9" x14ac:dyDescent="0.35">
      <c r="A141" s="264" t="s">
        <v>604</v>
      </c>
      <c r="B141" s="73" t="s">
        <v>1610</v>
      </c>
      <c r="C141" s="264">
        <v>5342254841</v>
      </c>
      <c r="D141" s="264" t="s">
        <v>870</v>
      </c>
      <c r="E141" s="266" t="s">
        <v>462</v>
      </c>
      <c r="F141" s="265" t="s">
        <v>1229</v>
      </c>
      <c r="G141" s="265">
        <v>1421052</v>
      </c>
      <c r="H141" s="264" t="s">
        <v>1510</v>
      </c>
      <c r="I141">
        <v>383</v>
      </c>
    </row>
    <row r="142" spans="1:9" x14ac:dyDescent="0.35">
      <c r="A142" s="264" t="s">
        <v>655</v>
      </c>
      <c r="B142" s="73" t="s">
        <v>1509</v>
      </c>
      <c r="C142" s="264">
        <v>5671789052</v>
      </c>
      <c r="D142" s="264" t="s">
        <v>869</v>
      </c>
      <c r="E142" s="266" t="s">
        <v>461</v>
      </c>
      <c r="F142" s="265" t="s">
        <v>1228</v>
      </c>
      <c r="G142" s="265">
        <v>1420072</v>
      </c>
      <c r="H142" s="264" t="s">
        <v>1530</v>
      </c>
      <c r="I142">
        <v>373</v>
      </c>
    </row>
    <row r="143" spans="1:9" x14ac:dyDescent="0.35">
      <c r="A143" s="264" t="s">
        <v>671</v>
      </c>
      <c r="B143" s="73" t="s">
        <v>1609</v>
      </c>
      <c r="C143" s="264">
        <v>5311607468</v>
      </c>
      <c r="D143" s="264" t="s">
        <v>868</v>
      </c>
      <c r="E143" s="266" t="s">
        <v>460</v>
      </c>
      <c r="F143" s="265" t="s">
        <v>1227</v>
      </c>
      <c r="G143" s="265">
        <v>1414044</v>
      </c>
      <c r="H143" s="264" t="s">
        <v>1478</v>
      </c>
      <c r="I143">
        <v>311</v>
      </c>
    </row>
    <row r="144" spans="1:9" x14ac:dyDescent="0.35">
      <c r="A144" s="264" t="s">
        <v>616</v>
      </c>
      <c r="B144" s="73" t="s">
        <v>1509</v>
      </c>
      <c r="C144" s="264">
        <v>5361765293</v>
      </c>
      <c r="D144" s="264" t="s">
        <v>867</v>
      </c>
      <c r="E144" s="266" t="s">
        <v>459</v>
      </c>
      <c r="F144" s="265" t="s">
        <v>1226</v>
      </c>
      <c r="G144" s="265">
        <v>1408032</v>
      </c>
      <c r="H144" s="264" t="s">
        <v>1514</v>
      </c>
      <c r="I144">
        <v>260</v>
      </c>
    </row>
    <row r="145" spans="1:9" x14ac:dyDescent="0.35">
      <c r="A145" s="264" t="s">
        <v>649</v>
      </c>
      <c r="B145" s="73" t="s">
        <v>1509</v>
      </c>
      <c r="C145" s="264">
        <v>8371693792</v>
      </c>
      <c r="D145" s="264" t="s">
        <v>866</v>
      </c>
      <c r="E145" s="266" t="s">
        <v>458</v>
      </c>
      <c r="F145" s="265" t="s">
        <v>1225</v>
      </c>
      <c r="G145" s="265">
        <v>1428052</v>
      </c>
      <c r="H145" s="264" t="s">
        <v>1526</v>
      </c>
      <c r="I145">
        <v>446</v>
      </c>
    </row>
    <row r="146" spans="1:9" x14ac:dyDescent="0.35">
      <c r="A146" s="264" t="s">
        <v>655</v>
      </c>
      <c r="B146" s="73" t="s">
        <v>1608</v>
      </c>
      <c r="C146" s="264">
        <v>5671786697</v>
      </c>
      <c r="D146" s="264" t="s">
        <v>720</v>
      </c>
      <c r="E146" s="266" t="s">
        <v>1412</v>
      </c>
      <c r="F146" s="265" t="s">
        <v>1090</v>
      </c>
      <c r="G146" s="265">
        <v>1420084</v>
      </c>
      <c r="H146" s="264" t="s">
        <v>1530</v>
      </c>
      <c r="I146">
        <v>374</v>
      </c>
    </row>
    <row r="147" spans="1:9" x14ac:dyDescent="0.35">
      <c r="A147" s="264" t="s">
        <v>625</v>
      </c>
      <c r="B147" s="73" t="s">
        <v>1607</v>
      </c>
      <c r="C147" s="264">
        <v>7971881633</v>
      </c>
      <c r="D147" s="264" t="s">
        <v>865</v>
      </c>
      <c r="E147" s="266" t="s">
        <v>457</v>
      </c>
      <c r="F147" s="265" t="s">
        <v>1224</v>
      </c>
      <c r="G147" s="265">
        <v>1406084</v>
      </c>
      <c r="H147" s="264" t="s">
        <v>1459</v>
      </c>
      <c r="I147">
        <v>248</v>
      </c>
    </row>
    <row r="148" spans="1:9" x14ac:dyDescent="0.35">
      <c r="A148" s="264" t="s">
        <v>732</v>
      </c>
      <c r="B148" s="73" t="s">
        <v>1606</v>
      </c>
      <c r="C148" s="264">
        <v>7743211324</v>
      </c>
      <c r="D148" s="264" t="s">
        <v>864</v>
      </c>
      <c r="E148" s="266" t="s">
        <v>456</v>
      </c>
      <c r="F148" s="265" t="s">
        <v>1223</v>
      </c>
      <c r="G148" s="265">
        <v>1419092</v>
      </c>
      <c r="H148" s="264" t="s">
        <v>1558</v>
      </c>
      <c r="I148">
        <v>360</v>
      </c>
    </row>
    <row r="149" spans="1:9" x14ac:dyDescent="0.35">
      <c r="A149" s="264" t="s">
        <v>669</v>
      </c>
      <c r="B149" s="73" t="s">
        <v>1509</v>
      </c>
      <c r="C149" s="264">
        <v>7591624953</v>
      </c>
      <c r="D149" s="264" t="s">
        <v>863</v>
      </c>
      <c r="E149" s="266" t="s">
        <v>455</v>
      </c>
      <c r="F149" s="265" t="s">
        <v>1222</v>
      </c>
      <c r="G149" s="265">
        <v>1416062</v>
      </c>
      <c r="H149" s="264" t="s">
        <v>1468</v>
      </c>
      <c r="I149">
        <v>331</v>
      </c>
    </row>
    <row r="150" spans="1:9" x14ac:dyDescent="0.35">
      <c r="A150" s="264" t="s">
        <v>627</v>
      </c>
      <c r="B150" s="73" t="s">
        <v>1509</v>
      </c>
      <c r="C150" s="264">
        <v>5681546196</v>
      </c>
      <c r="D150" s="264" t="s">
        <v>862</v>
      </c>
      <c r="E150" s="266" t="s">
        <v>454</v>
      </c>
      <c r="F150" s="265" t="s">
        <v>1024</v>
      </c>
      <c r="G150" s="265">
        <v>1424022</v>
      </c>
      <c r="H150" s="264" t="s">
        <v>1463</v>
      </c>
      <c r="I150">
        <v>401</v>
      </c>
    </row>
    <row r="151" spans="1:9" x14ac:dyDescent="0.35">
      <c r="A151" s="264" t="s">
        <v>659</v>
      </c>
      <c r="B151" s="73" t="s">
        <v>1509</v>
      </c>
      <c r="C151" s="264">
        <v>6010086182</v>
      </c>
      <c r="D151" s="264" t="s">
        <v>861</v>
      </c>
      <c r="E151" s="266" t="s">
        <v>453</v>
      </c>
      <c r="F151" s="265" t="s">
        <v>1221</v>
      </c>
      <c r="G151" s="265">
        <v>1423042</v>
      </c>
      <c r="H151" s="264" t="s">
        <v>1533</v>
      </c>
      <c r="I151">
        <v>395</v>
      </c>
    </row>
    <row r="152" spans="1:9" x14ac:dyDescent="0.35">
      <c r="A152" s="264" t="s">
        <v>687</v>
      </c>
      <c r="B152" s="73" t="s">
        <v>1509</v>
      </c>
      <c r="C152" s="264">
        <v>5661874365</v>
      </c>
      <c r="D152" s="264" t="s">
        <v>860</v>
      </c>
      <c r="E152" s="266" t="s">
        <v>452</v>
      </c>
      <c r="F152" s="265" t="s">
        <v>1220</v>
      </c>
      <c r="G152" s="265">
        <v>1402062</v>
      </c>
      <c r="H152" s="264" t="s">
        <v>1551</v>
      </c>
      <c r="I152">
        <v>212</v>
      </c>
    </row>
    <row r="153" spans="1:9" x14ac:dyDescent="0.35">
      <c r="A153" s="264" t="s">
        <v>610</v>
      </c>
      <c r="B153" s="73" t="s">
        <v>1605</v>
      </c>
      <c r="C153" s="264">
        <v>4960248273</v>
      </c>
      <c r="D153" s="264" t="s">
        <v>859</v>
      </c>
      <c r="E153" s="266" t="s">
        <v>451</v>
      </c>
      <c r="F153" s="265" t="s">
        <v>1219</v>
      </c>
      <c r="G153" s="265">
        <v>1410032</v>
      </c>
      <c r="H153" s="264" t="s">
        <v>1512</v>
      </c>
      <c r="I153">
        <v>271</v>
      </c>
    </row>
    <row r="154" spans="1:9" x14ac:dyDescent="0.35">
      <c r="A154" s="264" t="s">
        <v>734</v>
      </c>
      <c r="B154" s="73" t="s">
        <v>1509</v>
      </c>
      <c r="C154" s="264">
        <v>7582123565</v>
      </c>
      <c r="D154" s="264" t="s">
        <v>858</v>
      </c>
      <c r="E154" s="266" t="s">
        <v>450</v>
      </c>
      <c r="F154" s="265" t="s">
        <v>1218</v>
      </c>
      <c r="G154" s="265">
        <v>1415092</v>
      </c>
      <c r="H154" s="264" t="s">
        <v>1492</v>
      </c>
      <c r="I154">
        <v>323</v>
      </c>
    </row>
    <row r="155" spans="1:9" x14ac:dyDescent="0.35">
      <c r="A155" s="264" t="s">
        <v>687</v>
      </c>
      <c r="B155" s="73" t="s">
        <v>1509</v>
      </c>
      <c r="C155" s="264">
        <v>5661868809</v>
      </c>
      <c r="D155" s="264" t="s">
        <v>857</v>
      </c>
      <c r="E155" s="266" t="s">
        <v>449</v>
      </c>
      <c r="F155" s="265" t="s">
        <v>1217</v>
      </c>
      <c r="G155" s="265">
        <v>1402072</v>
      </c>
      <c r="H155" s="264" t="s">
        <v>1551</v>
      </c>
      <c r="I155">
        <v>213</v>
      </c>
    </row>
    <row r="156" spans="1:9" x14ac:dyDescent="0.35">
      <c r="A156" s="264" t="s">
        <v>645</v>
      </c>
      <c r="B156" s="73" t="s">
        <v>1509</v>
      </c>
      <c r="C156" s="264">
        <v>7991922134</v>
      </c>
      <c r="D156" s="264" t="s">
        <v>856</v>
      </c>
      <c r="E156" s="266" t="s">
        <v>448</v>
      </c>
      <c r="F156" s="265" t="s">
        <v>1216</v>
      </c>
      <c r="G156" s="265">
        <v>1430042</v>
      </c>
      <c r="H156" s="264" t="s">
        <v>1523</v>
      </c>
      <c r="I156">
        <v>462</v>
      </c>
    </row>
    <row r="157" spans="1:9" x14ac:dyDescent="0.35">
      <c r="A157" s="264" t="s">
        <v>598</v>
      </c>
      <c r="B157" s="73" t="s">
        <v>1604</v>
      </c>
      <c r="C157" s="264">
        <v>8261170716</v>
      </c>
      <c r="D157" s="264" t="s">
        <v>855</v>
      </c>
      <c r="E157" s="266" t="s">
        <v>447</v>
      </c>
      <c r="F157" s="265" t="s">
        <v>1215</v>
      </c>
      <c r="G157" s="265">
        <v>1417062</v>
      </c>
      <c r="H157" s="264" t="s">
        <v>1449</v>
      </c>
      <c r="I157">
        <v>342</v>
      </c>
    </row>
    <row r="158" spans="1:9" x14ac:dyDescent="0.35">
      <c r="A158" s="264" t="s">
        <v>669</v>
      </c>
      <c r="B158" s="73" t="s">
        <v>1509</v>
      </c>
      <c r="C158" s="264">
        <v>7591622397</v>
      </c>
      <c r="D158" s="264" t="s">
        <v>854</v>
      </c>
      <c r="E158" s="266" t="s">
        <v>446</v>
      </c>
      <c r="F158" s="265" t="s">
        <v>1214</v>
      </c>
      <c r="G158" s="265">
        <v>1416011</v>
      </c>
      <c r="H158" s="264" t="s">
        <v>1468</v>
      </c>
      <c r="I158">
        <v>332</v>
      </c>
    </row>
    <row r="159" spans="1:9" x14ac:dyDescent="0.35">
      <c r="A159" s="264" t="s">
        <v>643</v>
      </c>
      <c r="B159" s="73" t="s">
        <v>1603</v>
      </c>
      <c r="C159" s="264">
        <v>1181766202</v>
      </c>
      <c r="D159" s="264" t="s">
        <v>853</v>
      </c>
      <c r="E159" s="266" t="s">
        <v>445</v>
      </c>
      <c r="F159" s="265" t="s">
        <v>1213</v>
      </c>
      <c r="G159" s="265">
        <v>1432064</v>
      </c>
      <c r="H159" s="264" t="s">
        <v>1484</v>
      </c>
      <c r="I159">
        <v>470</v>
      </c>
    </row>
    <row r="160" spans="1:9" x14ac:dyDescent="0.35">
      <c r="A160" s="264" t="s">
        <v>683</v>
      </c>
      <c r="B160" s="73" t="s">
        <v>1509</v>
      </c>
      <c r="C160" s="264">
        <v>9710664197</v>
      </c>
      <c r="D160" s="264" t="s">
        <v>852</v>
      </c>
      <c r="E160" s="266" t="s">
        <v>444</v>
      </c>
      <c r="F160" s="265" t="s">
        <v>1212</v>
      </c>
      <c r="G160" s="265">
        <v>1404032</v>
      </c>
      <c r="H160" s="264" t="s">
        <v>1549</v>
      </c>
      <c r="I160">
        <v>232</v>
      </c>
    </row>
    <row r="161" spans="1:9" x14ac:dyDescent="0.35">
      <c r="A161" s="264" t="s">
        <v>722</v>
      </c>
      <c r="B161" s="73" t="s">
        <v>1602</v>
      </c>
      <c r="C161" s="264">
        <v>8212433653</v>
      </c>
      <c r="D161" s="264" t="s">
        <v>851</v>
      </c>
      <c r="E161" s="266" t="s">
        <v>443</v>
      </c>
      <c r="F161" s="265" t="s">
        <v>1211</v>
      </c>
      <c r="G161" s="265">
        <v>1426062</v>
      </c>
      <c r="H161" s="264" t="s">
        <v>1487</v>
      </c>
      <c r="I161">
        <v>427</v>
      </c>
    </row>
    <row r="162" spans="1:9" x14ac:dyDescent="0.35">
      <c r="A162" s="264" t="s">
        <v>685</v>
      </c>
      <c r="B162" s="73" t="s">
        <v>1509</v>
      </c>
      <c r="C162" s="264">
        <v>8262064241</v>
      </c>
      <c r="D162" s="264" t="s">
        <v>850</v>
      </c>
      <c r="E162" s="266" t="s">
        <v>442</v>
      </c>
      <c r="F162" s="265" t="s">
        <v>1210</v>
      </c>
      <c r="G162" s="265">
        <v>1403092</v>
      </c>
      <c r="H162" s="264" t="s">
        <v>1445</v>
      </c>
      <c r="I162">
        <v>224</v>
      </c>
    </row>
    <row r="163" spans="1:9" x14ac:dyDescent="0.35">
      <c r="A163" s="264" t="s">
        <v>664</v>
      </c>
      <c r="B163" s="73" t="s">
        <v>1509</v>
      </c>
      <c r="C163" s="264">
        <v>1231210962</v>
      </c>
      <c r="D163" s="264" t="s">
        <v>849</v>
      </c>
      <c r="E163" s="266" t="s">
        <v>441</v>
      </c>
      <c r="F163" s="265" t="s">
        <v>1209</v>
      </c>
      <c r="G163" s="265">
        <v>1418044</v>
      </c>
      <c r="H163" s="264" t="s">
        <v>1489</v>
      </c>
      <c r="I163">
        <v>348</v>
      </c>
    </row>
    <row r="164" spans="1:9" x14ac:dyDescent="0.35">
      <c r="A164" s="264" t="s">
        <v>685</v>
      </c>
      <c r="B164" s="73" t="s">
        <v>1601</v>
      </c>
      <c r="C164" s="264">
        <v>8262037244</v>
      </c>
      <c r="D164" s="264" t="s">
        <v>719</v>
      </c>
      <c r="E164" s="266" t="s">
        <v>1414</v>
      </c>
      <c r="F164" s="265" t="s">
        <v>1089</v>
      </c>
      <c r="G164" s="265">
        <v>1403104</v>
      </c>
      <c r="H164" s="264" t="s">
        <v>1445</v>
      </c>
      <c r="I164">
        <v>225</v>
      </c>
    </row>
    <row r="165" spans="1:9" x14ac:dyDescent="0.35">
      <c r="A165" s="264" t="s">
        <v>610</v>
      </c>
      <c r="B165" s="73" t="s">
        <v>1600</v>
      </c>
      <c r="C165" s="264">
        <v>4960249522</v>
      </c>
      <c r="D165" s="264" t="s">
        <v>847</v>
      </c>
      <c r="E165" s="266" t="s">
        <v>440</v>
      </c>
      <c r="F165" s="265" t="s">
        <v>1207</v>
      </c>
      <c r="G165" s="265">
        <v>1410042</v>
      </c>
      <c r="H165" s="264" t="s">
        <v>1512</v>
      </c>
      <c r="I165">
        <v>272</v>
      </c>
    </row>
    <row r="166" spans="1:9" x14ac:dyDescent="0.35">
      <c r="A166" s="264" t="s">
        <v>625</v>
      </c>
      <c r="B166" s="73" t="s">
        <v>1599</v>
      </c>
      <c r="C166" s="264">
        <v>7972056581</v>
      </c>
      <c r="D166" s="264" t="s">
        <v>846</v>
      </c>
      <c r="E166" s="266" t="s">
        <v>439</v>
      </c>
      <c r="F166" s="265" t="s">
        <v>1206</v>
      </c>
      <c r="G166" s="265">
        <v>1406092</v>
      </c>
      <c r="H166" s="264" t="s">
        <v>1459</v>
      </c>
      <c r="I166">
        <v>249</v>
      </c>
    </row>
    <row r="167" spans="1:9" x14ac:dyDescent="0.35">
      <c r="A167" s="264" t="s">
        <v>627</v>
      </c>
      <c r="B167" s="73" t="s">
        <v>1509</v>
      </c>
      <c r="C167" s="264">
        <v>5681524651</v>
      </c>
      <c r="D167" s="264" t="s">
        <v>845</v>
      </c>
      <c r="E167" s="266" t="s">
        <v>438</v>
      </c>
      <c r="F167" s="265" t="s">
        <v>1205</v>
      </c>
      <c r="G167" s="265">
        <v>1424032</v>
      </c>
      <c r="H167" s="264" t="s">
        <v>1463</v>
      </c>
      <c r="I167">
        <v>402</v>
      </c>
    </row>
    <row r="168" spans="1:9" x14ac:dyDescent="0.35">
      <c r="A168" s="264" t="s">
        <v>635</v>
      </c>
      <c r="B168" s="73" t="s">
        <v>1509</v>
      </c>
      <c r="C168" s="264">
        <v>8111715769</v>
      </c>
      <c r="D168" s="264" t="s">
        <v>844</v>
      </c>
      <c r="E168" s="266" t="s">
        <v>437</v>
      </c>
      <c r="F168" s="265" t="s">
        <v>1204</v>
      </c>
      <c r="G168" s="265">
        <v>1436022</v>
      </c>
      <c r="H168" s="264" t="s">
        <v>1476</v>
      </c>
      <c r="I168">
        <v>500</v>
      </c>
    </row>
    <row r="169" spans="1:9" x14ac:dyDescent="0.35">
      <c r="A169" s="264" t="s">
        <v>671</v>
      </c>
      <c r="B169" s="73" t="s">
        <v>1598</v>
      </c>
      <c r="C169" s="264">
        <v>5311688219</v>
      </c>
      <c r="D169" s="264" t="s">
        <v>843</v>
      </c>
      <c r="E169" s="266" t="s">
        <v>436</v>
      </c>
      <c r="F169" s="265" t="s">
        <v>1203</v>
      </c>
      <c r="G169" s="265">
        <v>1414052</v>
      </c>
      <c r="H169" s="264" t="s">
        <v>1478</v>
      </c>
      <c r="I169">
        <v>312</v>
      </c>
    </row>
    <row r="170" spans="1:9" x14ac:dyDescent="0.35">
      <c r="A170" s="264" t="s">
        <v>659</v>
      </c>
      <c r="B170" s="73" t="s">
        <v>1509</v>
      </c>
      <c r="C170" s="264">
        <v>6010085604</v>
      </c>
      <c r="D170" s="264" t="s">
        <v>842</v>
      </c>
      <c r="E170" s="266" t="s">
        <v>435</v>
      </c>
      <c r="F170" s="265" t="s">
        <v>1202</v>
      </c>
      <c r="G170" s="265">
        <v>1423052</v>
      </c>
      <c r="H170" s="264" t="s">
        <v>1533</v>
      </c>
      <c r="I170">
        <v>396</v>
      </c>
    </row>
    <row r="171" spans="1:9" x14ac:dyDescent="0.35">
      <c r="A171" s="264" t="s">
        <v>641</v>
      </c>
      <c r="B171" s="73" t="s">
        <v>1597</v>
      </c>
      <c r="C171" s="264">
        <v>1251627895</v>
      </c>
      <c r="D171" s="264" t="s">
        <v>841</v>
      </c>
      <c r="E171" s="266" t="s">
        <v>434</v>
      </c>
      <c r="F171" s="265" t="s">
        <v>1201</v>
      </c>
      <c r="G171" s="265">
        <v>1434082</v>
      </c>
      <c r="H171" s="264" t="s">
        <v>1472</v>
      </c>
      <c r="I171">
        <v>488</v>
      </c>
    </row>
    <row r="172" spans="1:9" x14ac:dyDescent="0.35">
      <c r="A172" s="264" t="s">
        <v>664</v>
      </c>
      <c r="B172" s="73" t="s">
        <v>1596</v>
      </c>
      <c r="C172" s="264">
        <v>1231050091</v>
      </c>
      <c r="D172" s="264" t="s">
        <v>840</v>
      </c>
      <c r="E172" s="266" t="s">
        <v>433</v>
      </c>
      <c r="F172" s="265" t="s">
        <v>1200</v>
      </c>
      <c r="G172" s="265">
        <v>1418052</v>
      </c>
      <c r="H172" s="264" t="s">
        <v>1489</v>
      </c>
      <c r="I172">
        <v>349</v>
      </c>
    </row>
    <row r="173" spans="1:9" x14ac:dyDescent="0.35">
      <c r="A173" s="264" t="s">
        <v>689</v>
      </c>
      <c r="B173" s="73" t="s">
        <v>1509</v>
      </c>
      <c r="C173" s="264">
        <v>7981437673</v>
      </c>
      <c r="D173" s="264" t="s">
        <v>839</v>
      </c>
      <c r="E173" s="266" t="s">
        <v>432</v>
      </c>
      <c r="F173" s="265" t="s">
        <v>1199</v>
      </c>
      <c r="G173" s="265">
        <v>1401022</v>
      </c>
      <c r="H173" s="264" t="s">
        <v>1553</v>
      </c>
      <c r="I173">
        <v>202</v>
      </c>
    </row>
    <row r="174" spans="1:9" x14ac:dyDescent="0.35">
      <c r="A174" s="264" t="s">
        <v>661</v>
      </c>
      <c r="B174" s="73" t="s">
        <v>1509</v>
      </c>
      <c r="C174" s="264">
        <v>7611535277</v>
      </c>
      <c r="D174" s="264" t="s">
        <v>838</v>
      </c>
      <c r="E174" s="266" t="s">
        <v>431</v>
      </c>
      <c r="F174" s="265" t="s">
        <v>1044</v>
      </c>
      <c r="G174" s="265">
        <v>1422011</v>
      </c>
      <c r="H174" s="264" t="s">
        <v>1454</v>
      </c>
      <c r="I174">
        <v>391</v>
      </c>
    </row>
    <row r="175" spans="1:9" x14ac:dyDescent="0.35">
      <c r="A175" s="264" t="s">
        <v>722</v>
      </c>
      <c r="B175" s="73" t="s">
        <v>1595</v>
      </c>
      <c r="C175" s="264">
        <v>8212389633</v>
      </c>
      <c r="D175" s="264" t="s">
        <v>837</v>
      </c>
      <c r="E175" s="266" t="s">
        <v>430</v>
      </c>
      <c r="F175" s="265" t="s">
        <v>1198</v>
      </c>
      <c r="G175" s="265">
        <v>1426072</v>
      </c>
      <c r="H175" s="264" t="s">
        <v>1487</v>
      </c>
      <c r="I175">
        <v>428</v>
      </c>
    </row>
    <row r="176" spans="1:9" x14ac:dyDescent="0.35">
      <c r="A176" s="264" t="s">
        <v>659</v>
      </c>
      <c r="B176" s="73" t="s">
        <v>1509</v>
      </c>
      <c r="C176" s="264">
        <v>6010085828</v>
      </c>
      <c r="D176" s="264" t="s">
        <v>836</v>
      </c>
      <c r="E176" s="266" t="s">
        <v>429</v>
      </c>
      <c r="F176" s="265" t="s">
        <v>1197</v>
      </c>
      <c r="G176" s="265">
        <v>1423064</v>
      </c>
      <c r="H176" s="264" t="s">
        <v>1533</v>
      </c>
      <c r="I176">
        <v>397</v>
      </c>
    </row>
    <row r="177" spans="1:9" x14ac:dyDescent="0.35">
      <c r="A177" s="264" t="s">
        <v>620</v>
      </c>
      <c r="B177" s="73" t="s">
        <v>1594</v>
      </c>
      <c r="C177" s="264">
        <v>9482380424</v>
      </c>
      <c r="D177" s="264" t="s">
        <v>835</v>
      </c>
      <c r="E177" s="266" t="s">
        <v>428</v>
      </c>
      <c r="F177" s="265" t="s">
        <v>1021</v>
      </c>
      <c r="G177" s="265">
        <v>1425092</v>
      </c>
      <c r="H177" s="264" t="s">
        <v>1480</v>
      </c>
      <c r="I177">
        <v>416</v>
      </c>
    </row>
    <row r="178" spans="1:9" x14ac:dyDescent="0.35">
      <c r="A178" s="264" t="s">
        <v>612</v>
      </c>
      <c r="B178" s="73" t="s">
        <v>1509</v>
      </c>
      <c r="C178" s="264">
        <v>7571412314</v>
      </c>
      <c r="D178" s="264" t="s">
        <v>831</v>
      </c>
      <c r="E178" s="266" t="s">
        <v>424</v>
      </c>
      <c r="F178" s="265" t="s">
        <v>1194</v>
      </c>
      <c r="G178" s="265">
        <v>1411062</v>
      </c>
      <c r="H178" s="264" t="s">
        <v>1457</v>
      </c>
      <c r="I178">
        <v>280</v>
      </c>
    </row>
    <row r="179" spans="1:9" x14ac:dyDescent="0.35">
      <c r="A179" s="264" t="s">
        <v>655</v>
      </c>
      <c r="B179" s="73" t="s">
        <v>1509</v>
      </c>
      <c r="C179" s="264">
        <v>5671810266</v>
      </c>
      <c r="D179" s="264" t="s">
        <v>830</v>
      </c>
      <c r="E179" s="266" t="s">
        <v>423</v>
      </c>
      <c r="F179" s="265" t="s">
        <v>1193</v>
      </c>
      <c r="G179" s="265">
        <v>1420011</v>
      </c>
      <c r="H179" s="264" t="s">
        <v>1530</v>
      </c>
      <c r="I179">
        <v>375</v>
      </c>
    </row>
    <row r="180" spans="1:9" x14ac:dyDescent="0.35">
      <c r="A180" s="264" t="s">
        <v>655</v>
      </c>
      <c r="B180" s="73" t="s">
        <v>1509</v>
      </c>
      <c r="C180" s="264">
        <v>5671785545</v>
      </c>
      <c r="D180" s="264" t="s">
        <v>829</v>
      </c>
      <c r="E180" s="266" t="s">
        <v>422</v>
      </c>
      <c r="F180" s="265" t="s">
        <v>1192</v>
      </c>
      <c r="G180" s="265">
        <v>1420021</v>
      </c>
      <c r="H180" s="264" t="s">
        <v>1530</v>
      </c>
      <c r="I180">
        <v>376</v>
      </c>
    </row>
    <row r="181" spans="1:9" x14ac:dyDescent="0.35">
      <c r="A181" s="264" t="s">
        <v>732</v>
      </c>
      <c r="B181" s="73" t="s">
        <v>1593</v>
      </c>
      <c r="C181" s="264">
        <v>7743128020</v>
      </c>
      <c r="D181" s="264" t="s">
        <v>828</v>
      </c>
      <c r="E181" s="266" t="s">
        <v>421</v>
      </c>
      <c r="F181" s="265" t="s">
        <v>1191</v>
      </c>
      <c r="G181" s="265">
        <v>1419102</v>
      </c>
      <c r="H181" s="264" t="s">
        <v>1558</v>
      </c>
      <c r="I181">
        <v>361</v>
      </c>
    </row>
    <row r="182" spans="1:9" x14ac:dyDescent="0.35">
      <c r="A182" s="264" t="s">
        <v>673</v>
      </c>
      <c r="B182" s="73" t="s">
        <v>1509</v>
      </c>
      <c r="C182" s="264">
        <v>5691759999</v>
      </c>
      <c r="D182" s="264" t="s">
        <v>826</v>
      </c>
      <c r="E182" s="266" t="s">
        <v>420</v>
      </c>
      <c r="F182" s="265" t="s">
        <v>1189</v>
      </c>
      <c r="G182" s="265">
        <v>1413042</v>
      </c>
      <c r="H182" s="264" t="s">
        <v>1538</v>
      </c>
      <c r="I182">
        <v>203</v>
      </c>
    </row>
    <row r="183" spans="1:9" x14ac:dyDescent="0.35">
      <c r="A183" s="264" t="s">
        <v>689</v>
      </c>
      <c r="B183" s="73" t="s">
        <v>1509</v>
      </c>
      <c r="C183" s="264">
        <v>7981435208</v>
      </c>
      <c r="D183" s="264" t="s">
        <v>827</v>
      </c>
      <c r="E183" s="266" t="s">
        <v>420</v>
      </c>
      <c r="F183" s="265" t="s">
        <v>1190</v>
      </c>
      <c r="G183" s="265">
        <v>1401032</v>
      </c>
      <c r="H183" s="264" t="s">
        <v>1553</v>
      </c>
      <c r="I183">
        <v>203</v>
      </c>
    </row>
    <row r="184" spans="1:9" x14ac:dyDescent="0.35">
      <c r="A184" s="264" t="s">
        <v>606</v>
      </c>
      <c r="B184" s="73" t="s">
        <v>1592</v>
      </c>
      <c r="C184" s="264">
        <v>8381426414</v>
      </c>
      <c r="D184" s="264" t="s">
        <v>825</v>
      </c>
      <c r="E184" s="266" t="s">
        <v>419</v>
      </c>
      <c r="F184" s="265" t="s">
        <v>1188</v>
      </c>
      <c r="G184" s="265">
        <v>1438042</v>
      </c>
      <c r="H184" s="264" t="s">
        <v>1465</v>
      </c>
      <c r="I184">
        <v>513</v>
      </c>
    </row>
    <row r="185" spans="1:9" x14ac:dyDescent="0.35">
      <c r="A185" s="264" t="s">
        <v>604</v>
      </c>
      <c r="B185" s="73" t="s">
        <v>1591</v>
      </c>
      <c r="C185" s="264">
        <v>5342488243</v>
      </c>
      <c r="D185" s="264" t="s">
        <v>823</v>
      </c>
      <c r="E185" s="266" t="s">
        <v>417</v>
      </c>
      <c r="F185" s="265" t="s">
        <v>1186</v>
      </c>
      <c r="G185" s="265">
        <v>1421062</v>
      </c>
      <c r="H185" s="264" t="s">
        <v>1510</v>
      </c>
      <c r="I185">
        <v>384</v>
      </c>
    </row>
    <row r="186" spans="1:9" x14ac:dyDescent="0.35">
      <c r="A186" s="264" t="s">
        <v>687</v>
      </c>
      <c r="B186" s="73" t="s">
        <v>1509</v>
      </c>
      <c r="C186" s="264">
        <v>5661875784</v>
      </c>
      <c r="D186" s="264" t="s">
        <v>822</v>
      </c>
      <c r="E186" s="266" t="s">
        <v>416</v>
      </c>
      <c r="F186" s="265" t="s">
        <v>1185</v>
      </c>
      <c r="G186" s="265">
        <v>1402082</v>
      </c>
      <c r="H186" s="264" t="s">
        <v>1551</v>
      </c>
      <c r="I186">
        <v>214</v>
      </c>
    </row>
    <row r="187" spans="1:9" x14ac:dyDescent="0.35">
      <c r="A187" s="264" t="s">
        <v>651</v>
      </c>
      <c r="B187" s="73" t="s">
        <v>1509</v>
      </c>
      <c r="C187" s="264">
        <v>7761617545</v>
      </c>
      <c r="D187" s="264" t="s">
        <v>820</v>
      </c>
      <c r="E187" s="266" t="s">
        <v>414</v>
      </c>
      <c r="F187" s="265" t="s">
        <v>1183</v>
      </c>
      <c r="G187" s="265">
        <v>1427042</v>
      </c>
      <c r="H187" s="264" t="s">
        <v>1527</v>
      </c>
      <c r="I187">
        <v>438</v>
      </c>
    </row>
    <row r="188" spans="1:9" x14ac:dyDescent="0.35">
      <c r="A188" s="264" t="s">
        <v>659</v>
      </c>
      <c r="B188" s="73" t="s">
        <v>1509</v>
      </c>
      <c r="C188" s="264">
        <v>6010085662</v>
      </c>
      <c r="D188" s="264" t="s">
        <v>819</v>
      </c>
      <c r="E188" s="266" t="s">
        <v>413</v>
      </c>
      <c r="F188" s="265" t="s">
        <v>1182</v>
      </c>
      <c r="G188" s="265">
        <v>1423072</v>
      </c>
      <c r="H188" s="264" t="s">
        <v>1533</v>
      </c>
      <c r="I188">
        <v>398</v>
      </c>
    </row>
    <row r="189" spans="1:9" x14ac:dyDescent="0.35">
      <c r="A189" s="264" t="s">
        <v>649</v>
      </c>
      <c r="B189" s="73" t="s">
        <v>1590</v>
      </c>
      <c r="C189" s="264">
        <v>8371692261</v>
      </c>
      <c r="D189" s="264" t="s">
        <v>818</v>
      </c>
      <c r="E189" s="266" t="s">
        <v>412</v>
      </c>
      <c r="F189" s="265" t="s">
        <v>1181</v>
      </c>
      <c r="G189" s="265">
        <v>1428062</v>
      </c>
      <c r="H189" s="264" t="s">
        <v>1526</v>
      </c>
      <c r="I189">
        <v>447</v>
      </c>
    </row>
    <row r="190" spans="1:9" x14ac:dyDescent="0.35">
      <c r="A190" s="264" t="s">
        <v>608</v>
      </c>
      <c r="B190" s="73" t="s">
        <v>1509</v>
      </c>
      <c r="C190" s="264">
        <v>5090013568</v>
      </c>
      <c r="D190" s="264" t="s">
        <v>817</v>
      </c>
      <c r="E190" s="266" t="s">
        <v>411</v>
      </c>
      <c r="F190" s="265" t="s">
        <v>1180</v>
      </c>
      <c r="G190" s="265">
        <v>1409042</v>
      </c>
      <c r="H190" s="264" t="s">
        <v>1511</v>
      </c>
      <c r="I190">
        <v>266</v>
      </c>
    </row>
    <row r="191" spans="1:9" x14ac:dyDescent="0.35">
      <c r="A191" s="264" t="s">
        <v>734</v>
      </c>
      <c r="B191" s="73" t="s">
        <v>1509</v>
      </c>
      <c r="C191" s="264">
        <v>7582141729</v>
      </c>
      <c r="D191" s="264" t="s">
        <v>816</v>
      </c>
      <c r="E191" s="266" t="s">
        <v>410</v>
      </c>
      <c r="F191" s="265" t="s">
        <v>1179</v>
      </c>
      <c r="G191" s="265">
        <v>1415102</v>
      </c>
      <c r="H191" s="264" t="s">
        <v>1492</v>
      </c>
      <c r="I191">
        <v>324</v>
      </c>
    </row>
    <row r="192" spans="1:9" x14ac:dyDescent="0.35">
      <c r="A192" s="264" t="s">
        <v>612</v>
      </c>
      <c r="B192" s="73" t="s">
        <v>1509</v>
      </c>
      <c r="C192" s="264">
        <v>7571450042</v>
      </c>
      <c r="D192" s="264" t="s">
        <v>815</v>
      </c>
      <c r="E192" s="266" t="s">
        <v>409</v>
      </c>
      <c r="F192" s="265" t="s">
        <v>1178</v>
      </c>
      <c r="G192" s="265">
        <v>1411082</v>
      </c>
      <c r="H192" s="264" t="s">
        <v>1457</v>
      </c>
      <c r="I192">
        <v>282</v>
      </c>
    </row>
    <row r="193" spans="1:9" x14ac:dyDescent="0.35">
      <c r="A193" s="264" t="s">
        <v>639</v>
      </c>
      <c r="B193" s="73" t="s">
        <v>1509</v>
      </c>
      <c r="C193" s="264">
        <v>7621901370</v>
      </c>
      <c r="D193" s="264" t="s">
        <v>814</v>
      </c>
      <c r="E193" s="266" t="s">
        <v>408</v>
      </c>
      <c r="F193" s="265" t="s">
        <v>1177</v>
      </c>
      <c r="G193" s="265">
        <v>1435032</v>
      </c>
      <c r="H193" s="264" t="s">
        <v>1520</v>
      </c>
      <c r="I193">
        <v>495</v>
      </c>
    </row>
    <row r="194" spans="1:9" x14ac:dyDescent="0.35">
      <c r="A194" s="264" t="s">
        <v>612</v>
      </c>
      <c r="B194" s="73" t="s">
        <v>1509</v>
      </c>
      <c r="C194" s="264">
        <v>7571479991</v>
      </c>
      <c r="D194" s="264" t="s">
        <v>813</v>
      </c>
      <c r="E194" s="266" t="s">
        <v>407</v>
      </c>
      <c r="F194" s="265" t="s">
        <v>1176</v>
      </c>
      <c r="G194" s="265">
        <v>1411074</v>
      </c>
      <c r="H194" s="264" t="s">
        <v>1457</v>
      </c>
      <c r="I194">
        <v>281</v>
      </c>
    </row>
    <row r="195" spans="1:9" x14ac:dyDescent="0.35">
      <c r="A195" s="264" t="s">
        <v>647</v>
      </c>
      <c r="B195" s="73" t="s">
        <v>1509</v>
      </c>
      <c r="C195" s="264">
        <v>8231560068</v>
      </c>
      <c r="D195" s="264" t="s">
        <v>812</v>
      </c>
      <c r="E195" s="266" t="s">
        <v>406</v>
      </c>
      <c r="F195" s="265" t="s">
        <v>1175</v>
      </c>
      <c r="G195" s="265">
        <v>1429072</v>
      </c>
      <c r="H195" s="264" t="s">
        <v>1470</v>
      </c>
      <c r="I195">
        <v>456</v>
      </c>
    </row>
    <row r="196" spans="1:9" x14ac:dyDescent="0.35">
      <c r="A196" s="264" t="s">
        <v>637</v>
      </c>
      <c r="B196" s="73" t="s">
        <v>1509</v>
      </c>
      <c r="C196" s="264">
        <v>8241708503</v>
      </c>
      <c r="D196" s="264" t="s">
        <v>811</v>
      </c>
      <c r="E196" s="266" t="s">
        <v>231</v>
      </c>
      <c r="F196" s="265" t="s">
        <v>1174</v>
      </c>
      <c r="G196" s="265">
        <v>1433072</v>
      </c>
      <c r="H196" s="264" t="s">
        <v>1496</v>
      </c>
      <c r="I196">
        <v>478</v>
      </c>
    </row>
    <row r="197" spans="1:9" x14ac:dyDescent="0.35">
      <c r="A197" s="264" t="s">
        <v>683</v>
      </c>
      <c r="B197" s="73" t="s">
        <v>1589</v>
      </c>
      <c r="C197" s="264">
        <v>9710659463</v>
      </c>
      <c r="D197" s="264" t="s">
        <v>718</v>
      </c>
      <c r="E197" s="266" t="s">
        <v>1415</v>
      </c>
      <c r="F197" s="265" t="s">
        <v>1088</v>
      </c>
      <c r="G197" s="265">
        <v>1404044</v>
      </c>
      <c r="H197" s="264" t="s">
        <v>1549</v>
      </c>
      <c r="I197">
        <v>233</v>
      </c>
    </row>
    <row r="198" spans="1:9" x14ac:dyDescent="0.35">
      <c r="A198" s="264" t="s">
        <v>610</v>
      </c>
      <c r="B198" s="73" t="s">
        <v>1588</v>
      </c>
      <c r="C198" s="264">
        <v>4960206961</v>
      </c>
      <c r="D198" s="264" t="s">
        <v>810</v>
      </c>
      <c r="E198" s="266" t="s">
        <v>405</v>
      </c>
      <c r="F198" s="265" t="s">
        <v>1173</v>
      </c>
      <c r="G198" s="265">
        <v>1410052</v>
      </c>
      <c r="H198" s="264" t="s">
        <v>1512</v>
      </c>
      <c r="I198">
        <v>273</v>
      </c>
    </row>
    <row r="199" spans="1:9" x14ac:dyDescent="0.35">
      <c r="A199" s="264" t="s">
        <v>616</v>
      </c>
      <c r="B199" s="73" t="s">
        <v>1587</v>
      </c>
      <c r="C199" s="264">
        <v>5361739574</v>
      </c>
      <c r="D199" s="264" t="s">
        <v>717</v>
      </c>
      <c r="E199" s="266" t="s">
        <v>1416</v>
      </c>
      <c r="F199" s="265" t="s">
        <v>1087</v>
      </c>
      <c r="G199" s="265">
        <v>1408044</v>
      </c>
      <c r="H199" s="264" t="s">
        <v>1514</v>
      </c>
      <c r="I199">
        <v>261</v>
      </c>
    </row>
    <row r="200" spans="1:9" x14ac:dyDescent="0.35">
      <c r="A200" s="264" t="s">
        <v>614</v>
      </c>
      <c r="B200" s="73" t="s">
        <v>1509</v>
      </c>
      <c r="C200" s="264">
        <v>8121843836</v>
      </c>
      <c r="D200" s="264" t="s">
        <v>809</v>
      </c>
      <c r="E200" s="266" t="s">
        <v>404</v>
      </c>
      <c r="F200" s="265" t="s">
        <v>1172</v>
      </c>
      <c r="G200" s="265">
        <v>1407072</v>
      </c>
      <c r="H200" s="264" t="s">
        <v>1513</v>
      </c>
      <c r="I200">
        <v>257</v>
      </c>
    </row>
    <row r="201" spans="1:9" x14ac:dyDescent="0.35">
      <c r="A201" s="264" t="s">
        <v>602</v>
      </c>
      <c r="B201" s="73" t="s">
        <v>1509</v>
      </c>
      <c r="C201" s="264">
        <v>8212443829</v>
      </c>
      <c r="D201" s="264" t="s">
        <v>808</v>
      </c>
      <c r="E201" s="266" t="s">
        <v>403</v>
      </c>
      <c r="F201" s="265" t="s">
        <v>1011</v>
      </c>
      <c r="G201" s="265">
        <v>1464011</v>
      </c>
      <c r="H201" s="264" t="s">
        <v>1401</v>
      </c>
      <c r="I201">
        <v>429</v>
      </c>
    </row>
    <row r="202" spans="1:9" x14ac:dyDescent="0.35">
      <c r="A202" s="264" t="s">
        <v>632</v>
      </c>
      <c r="B202" s="73" t="s">
        <v>1509</v>
      </c>
      <c r="C202" s="264">
        <v>5110268723</v>
      </c>
      <c r="D202" s="264" t="s">
        <v>807</v>
      </c>
      <c r="E202" s="266" t="s">
        <v>402</v>
      </c>
      <c r="F202" s="265" t="s">
        <v>1171</v>
      </c>
      <c r="G202" s="265">
        <v>1437052</v>
      </c>
      <c r="H202" s="264" t="s">
        <v>1461</v>
      </c>
      <c r="I202">
        <v>508</v>
      </c>
    </row>
    <row r="203" spans="1:9" x14ac:dyDescent="0.35">
      <c r="A203" s="264" t="s">
        <v>675</v>
      </c>
      <c r="B203" s="73" t="s">
        <v>1586</v>
      </c>
      <c r="C203" s="264">
        <v>8222147162</v>
      </c>
      <c r="D203" s="264" t="s">
        <v>806</v>
      </c>
      <c r="E203" s="266" t="s">
        <v>401</v>
      </c>
      <c r="F203" s="265" t="s">
        <v>1170</v>
      </c>
      <c r="G203" s="265">
        <v>1412132</v>
      </c>
      <c r="H203" s="264" t="s">
        <v>1482</v>
      </c>
      <c r="I203">
        <v>296</v>
      </c>
    </row>
    <row r="204" spans="1:9" x14ac:dyDescent="0.35">
      <c r="A204" s="264" t="s">
        <v>608</v>
      </c>
      <c r="B204" s="73" t="s">
        <v>1509</v>
      </c>
      <c r="C204" s="264">
        <v>5090066636</v>
      </c>
      <c r="D204" s="264" t="s">
        <v>805</v>
      </c>
      <c r="E204" s="266" t="s">
        <v>400</v>
      </c>
      <c r="F204" s="265" t="s">
        <v>1169</v>
      </c>
      <c r="G204" s="265">
        <v>1409052</v>
      </c>
      <c r="H204" s="264" t="s">
        <v>1511</v>
      </c>
      <c r="I204">
        <v>267</v>
      </c>
    </row>
    <row r="205" spans="1:9" x14ac:dyDescent="0.35">
      <c r="A205" s="264" t="s">
        <v>651</v>
      </c>
      <c r="B205" s="73" t="s">
        <v>1509</v>
      </c>
      <c r="C205" s="264">
        <v>7761624491</v>
      </c>
      <c r="D205" s="264" t="s">
        <v>804</v>
      </c>
      <c r="E205" s="266" t="s">
        <v>399</v>
      </c>
      <c r="F205" s="265" t="s">
        <v>1168</v>
      </c>
      <c r="G205" s="265">
        <v>1427011</v>
      </c>
      <c r="H205" s="264" t="s">
        <v>1527</v>
      </c>
      <c r="I205">
        <v>439</v>
      </c>
    </row>
    <row r="206" spans="1:9" x14ac:dyDescent="0.35">
      <c r="A206" s="264" t="s">
        <v>620</v>
      </c>
      <c r="B206" s="73" t="s">
        <v>1585</v>
      </c>
      <c r="C206" s="264">
        <v>7962867409</v>
      </c>
      <c r="D206" s="264" t="s">
        <v>803</v>
      </c>
      <c r="E206" s="266" t="s">
        <v>398</v>
      </c>
      <c r="F206" s="265" t="s">
        <v>1167</v>
      </c>
      <c r="G206" s="265">
        <v>1425104</v>
      </c>
      <c r="H206" s="264" t="s">
        <v>1480</v>
      </c>
      <c r="I206">
        <v>417</v>
      </c>
    </row>
    <row r="207" spans="1:9" x14ac:dyDescent="0.35">
      <c r="A207" s="264" t="s">
        <v>722</v>
      </c>
      <c r="B207" s="73" t="s">
        <v>1509</v>
      </c>
      <c r="C207" s="264">
        <v>8212393379</v>
      </c>
      <c r="D207" s="264" t="s">
        <v>802</v>
      </c>
      <c r="E207" s="266" t="s">
        <v>397</v>
      </c>
      <c r="F207" s="265" t="s">
        <v>1166</v>
      </c>
      <c r="G207" s="265">
        <v>1426092</v>
      </c>
      <c r="H207" s="264" t="s">
        <v>1487</v>
      </c>
      <c r="I207">
        <v>430</v>
      </c>
    </row>
    <row r="208" spans="1:9" x14ac:dyDescent="0.35">
      <c r="A208" s="264" t="s">
        <v>598</v>
      </c>
      <c r="B208" s="73" t="s">
        <v>1584</v>
      </c>
      <c r="C208" s="264">
        <v>8261144044</v>
      </c>
      <c r="D208" s="264" t="s">
        <v>801</v>
      </c>
      <c r="E208" s="266" t="s">
        <v>396</v>
      </c>
      <c r="F208" s="265" t="s">
        <v>1165</v>
      </c>
      <c r="G208" s="265">
        <v>1417072</v>
      </c>
      <c r="H208" s="264" t="s">
        <v>1449</v>
      </c>
      <c r="I208">
        <v>343</v>
      </c>
    </row>
    <row r="209" spans="1:9" x14ac:dyDescent="0.35">
      <c r="A209" s="264" t="s">
        <v>685</v>
      </c>
      <c r="B209" s="73" t="s">
        <v>1583</v>
      </c>
      <c r="C209" s="264">
        <v>8262044209</v>
      </c>
      <c r="D209" s="264" t="s">
        <v>800</v>
      </c>
      <c r="E209" s="266" t="s">
        <v>395</v>
      </c>
      <c r="F209" s="265" t="s">
        <v>1164</v>
      </c>
      <c r="G209" s="265">
        <v>1403112</v>
      </c>
      <c r="H209" s="264" t="s">
        <v>1445</v>
      </c>
      <c r="I209">
        <v>226</v>
      </c>
    </row>
    <row r="210" spans="1:9" x14ac:dyDescent="0.35">
      <c r="A210" s="264" t="s">
        <v>649</v>
      </c>
      <c r="B210" s="73" t="s">
        <v>1509</v>
      </c>
      <c r="C210" s="264">
        <v>8371692031</v>
      </c>
      <c r="D210" s="264" t="s">
        <v>799</v>
      </c>
      <c r="E210" s="266" t="s">
        <v>394</v>
      </c>
      <c r="F210" s="265" t="s">
        <v>1163</v>
      </c>
      <c r="G210" s="265">
        <v>1428011</v>
      </c>
      <c r="H210" s="264" t="s">
        <v>1526</v>
      </c>
      <c r="I210">
        <v>448</v>
      </c>
    </row>
    <row r="211" spans="1:9" x14ac:dyDescent="0.35">
      <c r="A211" s="264" t="s">
        <v>655</v>
      </c>
      <c r="B211" s="73" t="s">
        <v>1509</v>
      </c>
      <c r="C211" s="264">
        <v>5671858729</v>
      </c>
      <c r="D211" s="264" t="s">
        <v>716</v>
      </c>
      <c r="E211" s="266" t="s">
        <v>1417</v>
      </c>
      <c r="F211" s="265" t="s">
        <v>1086</v>
      </c>
      <c r="G211" s="265">
        <v>1420114</v>
      </c>
      <c r="H211" s="264" t="s">
        <v>1530</v>
      </c>
      <c r="I211">
        <v>377</v>
      </c>
    </row>
    <row r="212" spans="1:9" x14ac:dyDescent="0.35">
      <c r="A212" s="264" t="s">
        <v>647</v>
      </c>
      <c r="B212" s="73" t="s">
        <v>1509</v>
      </c>
      <c r="C212" s="264">
        <v>8231559697</v>
      </c>
      <c r="D212" s="264" t="s">
        <v>798</v>
      </c>
      <c r="E212" s="266" t="s">
        <v>393</v>
      </c>
      <c r="F212" s="265" t="s">
        <v>1162</v>
      </c>
      <c r="G212" s="265">
        <v>1429011</v>
      </c>
      <c r="H212" s="264" t="s">
        <v>1470</v>
      </c>
      <c r="I212">
        <v>457</v>
      </c>
    </row>
    <row r="213" spans="1:9" x14ac:dyDescent="0.35">
      <c r="A213" s="264" t="s">
        <v>608</v>
      </c>
      <c r="B213" s="73" t="s">
        <v>1582</v>
      </c>
      <c r="C213" s="264">
        <v>5090066613</v>
      </c>
      <c r="D213" s="264" t="s">
        <v>715</v>
      </c>
      <c r="E213" s="266" t="s">
        <v>1423</v>
      </c>
      <c r="F213" s="265" t="s">
        <v>1085</v>
      </c>
      <c r="G213" s="265">
        <v>1409064</v>
      </c>
      <c r="H213" s="264" t="s">
        <v>1511</v>
      </c>
      <c r="I213">
        <v>268</v>
      </c>
    </row>
    <row r="214" spans="1:9" x14ac:dyDescent="0.35">
      <c r="A214" s="264" t="s">
        <v>639</v>
      </c>
      <c r="B214" s="73" t="s">
        <v>1509</v>
      </c>
      <c r="C214" s="264">
        <v>7621901571</v>
      </c>
      <c r="D214" s="264" t="s">
        <v>797</v>
      </c>
      <c r="E214" s="266" t="s">
        <v>392</v>
      </c>
      <c r="F214" s="265" t="s">
        <v>1161</v>
      </c>
      <c r="G214" s="265">
        <v>1435042</v>
      </c>
      <c r="H214" s="264" t="s">
        <v>1520</v>
      </c>
      <c r="I214">
        <v>496</v>
      </c>
    </row>
    <row r="215" spans="1:9" x14ac:dyDescent="0.35">
      <c r="A215" s="264" t="s">
        <v>687</v>
      </c>
      <c r="B215" s="73" t="s">
        <v>1509</v>
      </c>
      <c r="C215" s="264">
        <v>5661887238</v>
      </c>
      <c r="D215" s="264" t="s">
        <v>796</v>
      </c>
      <c r="E215" s="266" t="s">
        <v>391</v>
      </c>
      <c r="F215" s="265" t="s">
        <v>1160</v>
      </c>
      <c r="G215" s="265">
        <v>1402092</v>
      </c>
      <c r="H215" s="264" t="s">
        <v>1551</v>
      </c>
      <c r="I215">
        <v>215</v>
      </c>
    </row>
    <row r="216" spans="1:9" x14ac:dyDescent="0.35">
      <c r="A216" s="264" t="s">
        <v>675</v>
      </c>
      <c r="B216" s="73" t="s">
        <v>1581</v>
      </c>
      <c r="C216" s="264">
        <v>8222147156</v>
      </c>
      <c r="D216" s="264" t="s">
        <v>795</v>
      </c>
      <c r="E216" s="266" t="s">
        <v>390</v>
      </c>
      <c r="F216" s="265" t="s">
        <v>1159</v>
      </c>
      <c r="G216" s="265">
        <v>1412142</v>
      </c>
      <c r="H216" s="264" t="s">
        <v>1482</v>
      </c>
      <c r="I216">
        <v>297</v>
      </c>
    </row>
    <row r="217" spans="1:9" x14ac:dyDescent="0.35">
      <c r="A217" s="264" t="s">
        <v>732</v>
      </c>
      <c r="B217" s="73" t="s">
        <v>1580</v>
      </c>
      <c r="C217" s="264">
        <v>7742945231</v>
      </c>
      <c r="D217" s="264" t="s">
        <v>794</v>
      </c>
      <c r="E217" s="266" t="s">
        <v>389</v>
      </c>
      <c r="F217" s="265" t="s">
        <v>1158</v>
      </c>
      <c r="G217" s="265">
        <v>1419132</v>
      </c>
      <c r="H217" s="264" t="s">
        <v>1558</v>
      </c>
      <c r="I217">
        <v>364</v>
      </c>
    </row>
    <row r="218" spans="1:9" x14ac:dyDescent="0.35">
      <c r="A218" s="264" t="s">
        <v>689</v>
      </c>
      <c r="B218" s="73" t="s">
        <v>1509</v>
      </c>
      <c r="C218" s="264">
        <v>7981458221</v>
      </c>
      <c r="D218" s="264" t="s">
        <v>793</v>
      </c>
      <c r="E218" s="266" t="s">
        <v>388</v>
      </c>
      <c r="F218" s="265" t="s">
        <v>1157</v>
      </c>
      <c r="G218" s="265">
        <v>1401042</v>
      </c>
      <c r="H218" s="264" t="s">
        <v>1553</v>
      </c>
      <c r="I218">
        <v>204</v>
      </c>
    </row>
    <row r="219" spans="1:9" x14ac:dyDescent="0.35">
      <c r="A219" s="264" t="s">
        <v>610</v>
      </c>
      <c r="B219" s="73" t="s">
        <v>1579</v>
      </c>
      <c r="C219" s="264">
        <v>4960213725</v>
      </c>
      <c r="D219" s="264" t="s">
        <v>792</v>
      </c>
      <c r="E219" s="266" t="s">
        <v>387</v>
      </c>
      <c r="F219" s="265" t="s">
        <v>1156</v>
      </c>
      <c r="G219" s="265">
        <v>1410062</v>
      </c>
      <c r="H219" s="264" t="s">
        <v>1512</v>
      </c>
      <c r="I219">
        <v>274</v>
      </c>
    </row>
    <row r="220" spans="1:9" x14ac:dyDescent="0.35">
      <c r="A220" s="264" t="s">
        <v>643</v>
      </c>
      <c r="B220" s="73" t="s">
        <v>1509</v>
      </c>
      <c r="C220" s="264">
        <v>1182025548</v>
      </c>
      <c r="D220" s="264" t="s">
        <v>791</v>
      </c>
      <c r="E220" s="266" t="s">
        <v>386</v>
      </c>
      <c r="F220" s="265" t="s">
        <v>1155</v>
      </c>
      <c r="G220" s="265">
        <v>1432072</v>
      </c>
      <c r="H220" s="264" t="s">
        <v>1484</v>
      </c>
      <c r="I220">
        <v>471</v>
      </c>
    </row>
    <row r="221" spans="1:9" x14ac:dyDescent="0.35">
      <c r="A221" s="264" t="s">
        <v>732</v>
      </c>
      <c r="B221" s="73" t="s">
        <v>1578</v>
      </c>
      <c r="C221" s="264">
        <v>7743186342</v>
      </c>
      <c r="D221" s="264" t="s">
        <v>790</v>
      </c>
      <c r="E221" s="266" t="s">
        <v>234</v>
      </c>
      <c r="F221" s="265" t="s">
        <v>1154</v>
      </c>
      <c r="G221" s="265">
        <v>1419142</v>
      </c>
      <c r="H221" s="264" t="s">
        <v>1558</v>
      </c>
      <c r="I221">
        <v>365</v>
      </c>
    </row>
    <row r="222" spans="1:9" x14ac:dyDescent="0.35">
      <c r="A222" s="264" t="s">
        <v>669</v>
      </c>
      <c r="B222" s="73" t="s">
        <v>1509</v>
      </c>
      <c r="C222" s="264">
        <v>7591624568</v>
      </c>
      <c r="D222" s="264" t="s">
        <v>789</v>
      </c>
      <c r="E222" s="266" t="s">
        <v>385</v>
      </c>
      <c r="F222" s="265" t="s">
        <v>1153</v>
      </c>
      <c r="G222" s="265">
        <v>1416082</v>
      </c>
      <c r="H222" s="264" t="s">
        <v>1468</v>
      </c>
      <c r="I222">
        <v>333</v>
      </c>
    </row>
    <row r="223" spans="1:9" x14ac:dyDescent="0.35">
      <c r="A223" s="264" t="s">
        <v>647</v>
      </c>
      <c r="B223" s="73" t="s">
        <v>1509</v>
      </c>
      <c r="C223" s="264">
        <v>8231559823</v>
      </c>
      <c r="D223" s="264" t="s">
        <v>788</v>
      </c>
      <c r="E223" s="266" t="s">
        <v>384</v>
      </c>
      <c r="F223" s="265" t="s">
        <v>1152</v>
      </c>
      <c r="G223" s="265">
        <v>1429092</v>
      </c>
      <c r="H223" s="264" t="s">
        <v>1470</v>
      </c>
      <c r="I223">
        <v>458</v>
      </c>
    </row>
    <row r="224" spans="1:9" x14ac:dyDescent="0.35">
      <c r="A224" s="264" t="s">
        <v>637</v>
      </c>
      <c r="B224" s="73" t="s">
        <v>1509</v>
      </c>
      <c r="C224" s="264">
        <v>8241710167</v>
      </c>
      <c r="D224" s="264" t="s">
        <v>787</v>
      </c>
      <c r="E224" s="266" t="s">
        <v>383</v>
      </c>
      <c r="F224" s="265" t="s">
        <v>1151</v>
      </c>
      <c r="G224" s="265">
        <v>1433082</v>
      </c>
      <c r="H224" s="264" t="s">
        <v>1496</v>
      </c>
      <c r="I224" t="e">
        <v>#N/A</v>
      </c>
    </row>
    <row r="225" spans="1:9" x14ac:dyDescent="0.35">
      <c r="A225" s="264" t="s">
        <v>641</v>
      </c>
      <c r="B225" s="73" t="s">
        <v>1509</v>
      </c>
      <c r="C225" s="264">
        <v>1251333679</v>
      </c>
      <c r="D225" s="264" t="s">
        <v>786</v>
      </c>
      <c r="E225" s="266" t="s">
        <v>382</v>
      </c>
      <c r="F225" s="265" t="s">
        <v>1150</v>
      </c>
      <c r="G225" s="265">
        <v>1434102</v>
      </c>
      <c r="H225" s="264" t="s">
        <v>1472</v>
      </c>
      <c r="I225">
        <v>490</v>
      </c>
    </row>
    <row r="226" spans="1:9" x14ac:dyDescent="0.35">
      <c r="A226" s="264" t="s">
        <v>689</v>
      </c>
      <c r="B226" s="73" t="s">
        <v>1509</v>
      </c>
      <c r="C226" s="264">
        <v>7981426072</v>
      </c>
      <c r="D226" s="264" t="s">
        <v>785</v>
      </c>
      <c r="E226" s="266" t="s">
        <v>381</v>
      </c>
      <c r="F226" s="265" t="s">
        <v>1149</v>
      </c>
      <c r="G226" s="265">
        <v>1401052</v>
      </c>
      <c r="H226" s="264" t="s">
        <v>1553</v>
      </c>
      <c r="I226">
        <v>205</v>
      </c>
    </row>
    <row r="227" spans="1:9" x14ac:dyDescent="0.35">
      <c r="A227" s="264" t="s">
        <v>673</v>
      </c>
      <c r="B227" s="73" t="s">
        <v>1509</v>
      </c>
      <c r="C227" s="264">
        <v>5691759048</v>
      </c>
      <c r="D227" s="264" t="s">
        <v>784</v>
      </c>
      <c r="E227" s="266" t="s">
        <v>380</v>
      </c>
      <c r="F227" s="265" t="s">
        <v>1148</v>
      </c>
      <c r="G227" s="265">
        <v>1413052</v>
      </c>
      <c r="H227" s="264" t="s">
        <v>1538</v>
      </c>
      <c r="I227">
        <v>302</v>
      </c>
    </row>
    <row r="228" spans="1:9" x14ac:dyDescent="0.35">
      <c r="A228" s="264" t="s">
        <v>673</v>
      </c>
      <c r="B228" s="73" t="s">
        <v>1509</v>
      </c>
      <c r="C228" s="264">
        <v>5691747045</v>
      </c>
      <c r="D228" s="264" t="s">
        <v>783</v>
      </c>
      <c r="E228" s="266" t="s">
        <v>379</v>
      </c>
      <c r="F228" s="265" t="s">
        <v>1147</v>
      </c>
      <c r="G228" s="265">
        <v>1413062</v>
      </c>
      <c r="H228" s="264" t="s">
        <v>1538</v>
      </c>
      <c r="I228">
        <v>303</v>
      </c>
    </row>
    <row r="229" spans="1:9" x14ac:dyDescent="0.35">
      <c r="A229" s="264" t="s">
        <v>722</v>
      </c>
      <c r="B229" s="73" t="s">
        <v>1509</v>
      </c>
      <c r="C229" s="264">
        <v>8212536471</v>
      </c>
      <c r="D229" s="264" t="s">
        <v>782</v>
      </c>
      <c r="E229" s="266" t="s">
        <v>378</v>
      </c>
      <c r="F229" s="265" t="s">
        <v>1146</v>
      </c>
      <c r="G229" s="265">
        <v>1426102</v>
      </c>
      <c r="H229" s="264" t="s">
        <v>1487</v>
      </c>
      <c r="I229">
        <v>431</v>
      </c>
    </row>
    <row r="230" spans="1:9" x14ac:dyDescent="0.35">
      <c r="A230" s="264" t="s">
        <v>612</v>
      </c>
      <c r="B230" s="73" t="s">
        <v>1509</v>
      </c>
      <c r="C230" s="264">
        <v>7571413360</v>
      </c>
      <c r="D230" s="264" t="s">
        <v>781</v>
      </c>
      <c r="E230" s="266" t="s">
        <v>377</v>
      </c>
      <c r="F230" s="265" t="s">
        <v>1145</v>
      </c>
      <c r="G230" s="265">
        <v>1411092</v>
      </c>
      <c r="H230" s="264" t="s">
        <v>1457</v>
      </c>
      <c r="I230">
        <v>283</v>
      </c>
    </row>
    <row r="231" spans="1:9" x14ac:dyDescent="0.35">
      <c r="A231" s="264" t="s">
        <v>683</v>
      </c>
      <c r="B231" s="73" t="s">
        <v>1577</v>
      </c>
      <c r="C231" s="264">
        <v>9710662755</v>
      </c>
      <c r="D231" s="264" t="s">
        <v>780</v>
      </c>
      <c r="E231" s="266" t="s">
        <v>376</v>
      </c>
      <c r="F231" s="265" t="s">
        <v>1144</v>
      </c>
      <c r="G231" s="265">
        <v>1404052</v>
      </c>
      <c r="H231" s="264" t="s">
        <v>1549</v>
      </c>
      <c r="I231">
        <v>234</v>
      </c>
    </row>
    <row r="232" spans="1:9" x14ac:dyDescent="0.35">
      <c r="A232" s="264" t="s">
        <v>651</v>
      </c>
      <c r="B232" s="73" t="s">
        <v>1509</v>
      </c>
      <c r="C232" s="264">
        <v>7761619685</v>
      </c>
      <c r="D232" s="264" t="s">
        <v>779</v>
      </c>
      <c r="E232" s="266" t="s">
        <v>375</v>
      </c>
      <c r="F232" s="265" t="s">
        <v>1143</v>
      </c>
      <c r="G232" s="265">
        <v>1427062</v>
      </c>
      <c r="H232" s="264" t="s">
        <v>1527</v>
      </c>
      <c r="I232">
        <v>440</v>
      </c>
    </row>
    <row r="233" spans="1:9" x14ac:dyDescent="0.35">
      <c r="A233" s="264" t="s">
        <v>612</v>
      </c>
      <c r="B233" s="73" t="s">
        <v>1509</v>
      </c>
      <c r="C233" s="264">
        <v>7571416453</v>
      </c>
      <c r="D233" s="264" t="s">
        <v>778</v>
      </c>
      <c r="E233" s="266" t="s">
        <v>374</v>
      </c>
      <c r="F233" s="265" t="s">
        <v>1142</v>
      </c>
      <c r="G233" s="265">
        <v>1411102</v>
      </c>
      <c r="H233" s="264" t="s">
        <v>1457</v>
      </c>
      <c r="I233">
        <v>284</v>
      </c>
    </row>
    <row r="234" spans="1:9" x14ac:dyDescent="0.35">
      <c r="A234" s="264" t="s">
        <v>673</v>
      </c>
      <c r="B234" s="73" t="s">
        <v>1509</v>
      </c>
      <c r="C234" s="264">
        <v>5691820486</v>
      </c>
      <c r="D234" s="264" t="s">
        <v>777</v>
      </c>
      <c r="E234" s="266" t="s">
        <v>373</v>
      </c>
      <c r="F234" s="265" t="s">
        <v>1141</v>
      </c>
      <c r="G234" s="265">
        <v>1413072</v>
      </c>
      <c r="H234" s="264" t="s">
        <v>1538</v>
      </c>
      <c r="I234">
        <v>304</v>
      </c>
    </row>
    <row r="235" spans="1:9" x14ac:dyDescent="0.35">
      <c r="A235" s="264" t="s">
        <v>645</v>
      </c>
      <c r="B235" s="73" t="s">
        <v>1509</v>
      </c>
      <c r="C235" s="264">
        <v>7991913158</v>
      </c>
      <c r="D235" s="264" t="s">
        <v>775</v>
      </c>
      <c r="E235" s="266" t="s">
        <v>371</v>
      </c>
      <c r="F235" s="265" t="s">
        <v>1139</v>
      </c>
      <c r="G235" s="265">
        <v>1430054</v>
      </c>
      <c r="H235" s="264" t="s">
        <v>1523</v>
      </c>
      <c r="I235">
        <v>463</v>
      </c>
    </row>
    <row r="236" spans="1:9" x14ac:dyDescent="0.35">
      <c r="A236" s="264" t="s">
        <v>673</v>
      </c>
      <c r="B236" s="73" t="s">
        <v>1509</v>
      </c>
      <c r="C236" s="264">
        <v>5691749854</v>
      </c>
      <c r="D236" s="264" t="s">
        <v>774</v>
      </c>
      <c r="E236" s="266" t="s">
        <v>370</v>
      </c>
      <c r="F236" s="265" t="s">
        <v>1138</v>
      </c>
      <c r="G236" s="265">
        <v>1413082</v>
      </c>
      <c r="H236" s="264" t="s">
        <v>1538</v>
      </c>
      <c r="I236">
        <v>305</v>
      </c>
    </row>
    <row r="237" spans="1:9" x14ac:dyDescent="0.35">
      <c r="A237" s="264" t="s">
        <v>732</v>
      </c>
      <c r="B237" s="73" t="s">
        <v>1576</v>
      </c>
      <c r="C237" s="264">
        <v>7743210626</v>
      </c>
      <c r="D237" s="264" t="s">
        <v>773</v>
      </c>
      <c r="E237" s="266" t="s">
        <v>233</v>
      </c>
      <c r="F237" s="265" t="s">
        <v>1137</v>
      </c>
      <c r="G237" s="265">
        <v>1419112</v>
      </c>
      <c r="H237" s="264" t="s">
        <v>1558</v>
      </c>
      <c r="I237">
        <v>362</v>
      </c>
    </row>
    <row r="238" spans="1:9" x14ac:dyDescent="0.35">
      <c r="A238" s="264" t="s">
        <v>732</v>
      </c>
      <c r="B238" s="73" t="s">
        <v>1575</v>
      </c>
      <c r="C238" s="264">
        <v>7743213464</v>
      </c>
      <c r="D238" s="264" t="s">
        <v>772</v>
      </c>
      <c r="E238" s="266" t="s">
        <v>369</v>
      </c>
      <c r="F238" s="265" t="s">
        <v>1136</v>
      </c>
      <c r="G238" s="265">
        <v>1419122</v>
      </c>
      <c r="H238" s="264" t="s">
        <v>1558</v>
      </c>
      <c r="I238">
        <v>363</v>
      </c>
    </row>
    <row r="239" spans="1:9" x14ac:dyDescent="0.35">
      <c r="A239" s="264" t="s">
        <v>664</v>
      </c>
      <c r="B239" s="73" t="s">
        <v>1574</v>
      </c>
      <c r="C239" s="264">
        <v>1231233414</v>
      </c>
      <c r="D239" s="264" t="s">
        <v>771</v>
      </c>
      <c r="E239" s="266" t="s">
        <v>368</v>
      </c>
      <c r="F239" s="265" t="s">
        <v>1135</v>
      </c>
      <c r="G239" s="265">
        <v>1418064</v>
      </c>
      <c r="H239" s="264" t="s">
        <v>1489</v>
      </c>
      <c r="I239">
        <v>350</v>
      </c>
    </row>
    <row r="240" spans="1:9" x14ac:dyDescent="0.35">
      <c r="A240" s="264" t="s">
        <v>635</v>
      </c>
      <c r="B240" s="73" t="s">
        <v>1509</v>
      </c>
      <c r="C240" s="264">
        <v>8111714505</v>
      </c>
      <c r="D240" s="264" t="s">
        <v>770</v>
      </c>
      <c r="E240" s="266" t="s">
        <v>367</v>
      </c>
      <c r="F240" s="265" t="s">
        <v>1134</v>
      </c>
      <c r="G240" s="265">
        <v>1436042</v>
      </c>
      <c r="H240" s="264" t="s">
        <v>1476</v>
      </c>
      <c r="I240">
        <v>502</v>
      </c>
    </row>
    <row r="241" spans="1:9" x14ac:dyDescent="0.35">
      <c r="A241" s="264" t="s">
        <v>649</v>
      </c>
      <c r="B241" s="73" t="s">
        <v>1573</v>
      </c>
      <c r="C241" s="264">
        <v>8371695437</v>
      </c>
      <c r="D241" s="264" t="s">
        <v>769</v>
      </c>
      <c r="E241" s="266" t="s">
        <v>366</v>
      </c>
      <c r="F241" s="265" t="s">
        <v>1133</v>
      </c>
      <c r="G241" s="265">
        <v>1428082</v>
      </c>
      <c r="H241" s="264" t="s">
        <v>1526</v>
      </c>
      <c r="I241">
        <v>449</v>
      </c>
    </row>
    <row r="242" spans="1:9" x14ac:dyDescent="0.35">
      <c r="A242" s="264" t="s">
        <v>685</v>
      </c>
      <c r="B242" s="73" t="s">
        <v>1509</v>
      </c>
      <c r="C242" s="264">
        <v>8262037304</v>
      </c>
      <c r="D242" s="264" t="s">
        <v>768</v>
      </c>
      <c r="E242" s="266" t="s">
        <v>365</v>
      </c>
      <c r="F242" s="265" t="s">
        <v>1132</v>
      </c>
      <c r="G242" s="265">
        <v>1403122</v>
      </c>
      <c r="H242" s="264" t="s">
        <v>1445</v>
      </c>
      <c r="I242">
        <v>227</v>
      </c>
    </row>
    <row r="243" spans="1:9" x14ac:dyDescent="0.35">
      <c r="A243" s="264" t="s">
        <v>734</v>
      </c>
      <c r="B243" s="73" t="s">
        <v>1572</v>
      </c>
      <c r="C243" s="264">
        <v>7582165888</v>
      </c>
      <c r="D243" s="264" t="s">
        <v>767</v>
      </c>
      <c r="E243" s="266" t="s">
        <v>364</v>
      </c>
      <c r="F243" s="265" t="s">
        <v>1131</v>
      </c>
      <c r="G243" s="265">
        <v>1415112</v>
      </c>
      <c r="H243" s="264" t="s">
        <v>1492</v>
      </c>
      <c r="I243">
        <v>325</v>
      </c>
    </row>
    <row r="244" spans="1:9" x14ac:dyDescent="0.35">
      <c r="A244" s="264" t="s">
        <v>641</v>
      </c>
      <c r="B244" s="73" t="s">
        <v>1509</v>
      </c>
      <c r="C244" s="264">
        <v>1251334845</v>
      </c>
      <c r="D244" s="264" t="s">
        <v>766</v>
      </c>
      <c r="E244" s="266" t="s">
        <v>363</v>
      </c>
      <c r="F244" s="265" t="s">
        <v>1130</v>
      </c>
      <c r="G244" s="265">
        <v>1434114</v>
      </c>
      <c r="H244" s="264" t="s">
        <v>1472</v>
      </c>
      <c r="I244">
        <v>491</v>
      </c>
    </row>
    <row r="245" spans="1:9" x14ac:dyDescent="0.35">
      <c r="A245" s="264" t="s">
        <v>625</v>
      </c>
      <c r="B245" s="73" t="s">
        <v>1571</v>
      </c>
      <c r="C245" s="264">
        <v>7972016015</v>
      </c>
      <c r="D245" s="264" t="s">
        <v>765</v>
      </c>
      <c r="E245" s="266" t="s">
        <v>362</v>
      </c>
      <c r="F245" s="265" t="s">
        <v>1129</v>
      </c>
      <c r="G245" s="265">
        <v>1406114</v>
      </c>
      <c r="H245" s="264" t="s">
        <v>1459</v>
      </c>
      <c r="I245">
        <v>250</v>
      </c>
    </row>
    <row r="246" spans="1:9" x14ac:dyDescent="0.35">
      <c r="A246" s="264" t="s">
        <v>673</v>
      </c>
      <c r="B246" s="73" t="s">
        <v>1509</v>
      </c>
      <c r="C246" s="264">
        <v>5691760011</v>
      </c>
      <c r="D246" s="264" t="s">
        <v>764</v>
      </c>
      <c r="E246" s="266" t="s">
        <v>361</v>
      </c>
      <c r="F246" s="265" t="s">
        <v>1128</v>
      </c>
      <c r="G246" s="265">
        <v>1413092</v>
      </c>
      <c r="H246" s="264" t="s">
        <v>1538</v>
      </c>
      <c r="I246">
        <v>306</v>
      </c>
    </row>
    <row r="247" spans="1:9" x14ac:dyDescent="0.35">
      <c r="A247" s="264" t="s">
        <v>616</v>
      </c>
      <c r="B247" s="73" t="s">
        <v>1570</v>
      </c>
      <c r="C247" s="264">
        <v>5361758264</v>
      </c>
      <c r="D247" s="264" t="s">
        <v>763</v>
      </c>
      <c r="E247" s="266" t="s">
        <v>360</v>
      </c>
      <c r="F247" s="265" t="s">
        <v>1127</v>
      </c>
      <c r="G247" s="265">
        <v>1408052</v>
      </c>
      <c r="H247" s="264" t="s">
        <v>1514</v>
      </c>
      <c r="I247">
        <v>262</v>
      </c>
    </row>
    <row r="248" spans="1:9" x14ac:dyDescent="0.35">
      <c r="A248" s="264" t="s">
        <v>659</v>
      </c>
      <c r="B248" s="73" t="s">
        <v>1509</v>
      </c>
      <c r="C248" s="264">
        <v>6010081434</v>
      </c>
      <c r="D248" s="264" t="s">
        <v>762</v>
      </c>
      <c r="E248" s="266" t="s">
        <v>359</v>
      </c>
      <c r="F248" s="265" t="s">
        <v>1126</v>
      </c>
      <c r="G248" s="265">
        <v>1423082</v>
      </c>
      <c r="H248" s="264" t="s">
        <v>1533</v>
      </c>
      <c r="I248">
        <v>399</v>
      </c>
    </row>
    <row r="249" spans="1:9" x14ac:dyDescent="0.35">
      <c r="A249" s="264" t="s">
        <v>620</v>
      </c>
      <c r="B249" s="73" t="s">
        <v>1569</v>
      </c>
      <c r="C249" s="264">
        <v>9482382481</v>
      </c>
      <c r="D249" s="264" t="s">
        <v>761</v>
      </c>
      <c r="E249" s="266" t="s">
        <v>358</v>
      </c>
      <c r="F249" s="265" t="s">
        <v>1125</v>
      </c>
      <c r="G249" s="265">
        <v>1425112</v>
      </c>
      <c r="H249" s="264" t="s">
        <v>1480</v>
      </c>
      <c r="I249">
        <v>418</v>
      </c>
    </row>
    <row r="250" spans="1:9" x14ac:dyDescent="0.35">
      <c r="A250" s="264" t="s">
        <v>637</v>
      </c>
      <c r="B250" s="73" t="s">
        <v>1509</v>
      </c>
      <c r="C250" s="264">
        <v>8241803704</v>
      </c>
      <c r="D250" s="264" t="s">
        <v>760</v>
      </c>
      <c r="E250" s="266" t="s">
        <v>357</v>
      </c>
      <c r="F250" s="265" t="s">
        <v>1124</v>
      </c>
      <c r="G250" s="265">
        <v>1433092</v>
      </c>
      <c r="H250" s="264" t="s">
        <v>1496</v>
      </c>
      <c r="I250">
        <v>480</v>
      </c>
    </row>
    <row r="251" spans="1:9" x14ac:dyDescent="0.35">
      <c r="A251" s="264" t="s">
        <v>685</v>
      </c>
      <c r="B251" s="73" t="s">
        <v>1509</v>
      </c>
      <c r="C251" s="264">
        <v>8262134562</v>
      </c>
      <c r="D251" s="264" t="s">
        <v>759</v>
      </c>
      <c r="E251" s="266" t="s">
        <v>356</v>
      </c>
      <c r="F251" s="265" t="s">
        <v>1123</v>
      </c>
      <c r="G251" s="265">
        <v>1403132</v>
      </c>
      <c r="H251" s="264" t="s">
        <v>1445</v>
      </c>
      <c r="I251">
        <v>228</v>
      </c>
    </row>
    <row r="252" spans="1:9" x14ac:dyDescent="0.35">
      <c r="A252" s="264" t="s">
        <v>627</v>
      </c>
      <c r="B252" s="73" t="s">
        <v>1509</v>
      </c>
      <c r="C252" s="264">
        <v>5681545340</v>
      </c>
      <c r="D252" s="264" t="s">
        <v>758</v>
      </c>
      <c r="E252" s="266" t="s">
        <v>355</v>
      </c>
      <c r="F252" s="265" t="s">
        <v>1122</v>
      </c>
      <c r="G252" s="265">
        <v>1424062</v>
      </c>
      <c r="H252" s="264" t="s">
        <v>1463</v>
      </c>
      <c r="I252">
        <v>405</v>
      </c>
    </row>
    <row r="253" spans="1:9" x14ac:dyDescent="0.35">
      <c r="A253" s="264" t="s">
        <v>606</v>
      </c>
      <c r="B253" s="73" t="s">
        <v>1568</v>
      </c>
      <c r="C253" s="264">
        <v>8381426466</v>
      </c>
      <c r="D253" s="264" t="s">
        <v>757</v>
      </c>
      <c r="E253" s="266" t="s">
        <v>354</v>
      </c>
      <c r="F253" s="265" t="s">
        <v>1121</v>
      </c>
      <c r="G253" s="265">
        <v>1438054</v>
      </c>
      <c r="H253" s="264" t="s">
        <v>1465</v>
      </c>
      <c r="I253">
        <v>514</v>
      </c>
    </row>
    <row r="254" spans="1:9" x14ac:dyDescent="0.35">
      <c r="A254" s="264" t="s">
        <v>598</v>
      </c>
      <c r="B254" s="73" t="s">
        <v>1509</v>
      </c>
      <c r="C254" s="264">
        <v>5320000234</v>
      </c>
      <c r="D254" s="264" t="s">
        <v>756</v>
      </c>
      <c r="E254" s="266" t="s">
        <v>353</v>
      </c>
      <c r="F254" s="265" t="s">
        <v>1120</v>
      </c>
      <c r="G254" s="265">
        <v>1417082</v>
      </c>
      <c r="H254" s="264" t="s">
        <v>1449</v>
      </c>
      <c r="I254">
        <v>344</v>
      </c>
    </row>
    <row r="255" spans="1:9" x14ac:dyDescent="0.35">
      <c r="A255" s="264" t="s">
        <v>722</v>
      </c>
      <c r="B255" s="73" t="s">
        <v>1509</v>
      </c>
      <c r="C255" s="264">
        <v>8212406047</v>
      </c>
      <c r="D255" s="264" t="s">
        <v>755</v>
      </c>
      <c r="E255" s="266" t="s">
        <v>352</v>
      </c>
      <c r="F255" s="265" t="s">
        <v>1119</v>
      </c>
      <c r="G255" s="265">
        <v>1426112</v>
      </c>
      <c r="H255" s="264" t="s">
        <v>1487</v>
      </c>
      <c r="I255">
        <v>432</v>
      </c>
    </row>
    <row r="256" spans="1:9" x14ac:dyDescent="0.35">
      <c r="A256" s="264" t="s">
        <v>673</v>
      </c>
      <c r="B256" s="73" t="s">
        <v>1509</v>
      </c>
      <c r="C256" s="264">
        <v>5691753672</v>
      </c>
      <c r="D256" s="264" t="s">
        <v>754</v>
      </c>
      <c r="E256" s="266" t="s">
        <v>351</v>
      </c>
      <c r="F256" s="265" t="s">
        <v>1118</v>
      </c>
      <c r="G256" s="265">
        <v>1413102</v>
      </c>
      <c r="H256" s="264" t="s">
        <v>1538</v>
      </c>
      <c r="I256">
        <v>307</v>
      </c>
    </row>
    <row r="257" spans="1:9" x14ac:dyDescent="0.35">
      <c r="A257" s="264" t="s">
        <v>722</v>
      </c>
      <c r="B257" s="73" t="s">
        <v>1509</v>
      </c>
      <c r="C257" s="264">
        <v>8212393356</v>
      </c>
      <c r="D257" s="264" t="s">
        <v>753</v>
      </c>
      <c r="E257" s="266" t="s">
        <v>350</v>
      </c>
      <c r="F257" s="265" t="s">
        <v>1117</v>
      </c>
      <c r="G257" s="265">
        <v>1426122</v>
      </c>
      <c r="H257" s="264" t="s">
        <v>1487</v>
      </c>
      <c r="I257">
        <v>433</v>
      </c>
    </row>
    <row r="258" spans="1:9" x14ac:dyDescent="0.35">
      <c r="A258" s="264" t="s">
        <v>620</v>
      </c>
      <c r="B258" s="73" t="s">
        <v>1567</v>
      </c>
      <c r="C258" s="264">
        <v>9482391296</v>
      </c>
      <c r="D258" s="264" t="s">
        <v>752</v>
      </c>
      <c r="E258" s="266" t="s">
        <v>349</v>
      </c>
      <c r="F258" s="265" t="s">
        <v>1116</v>
      </c>
      <c r="G258" s="265">
        <v>1425122</v>
      </c>
      <c r="H258" s="264" t="s">
        <v>1480</v>
      </c>
      <c r="I258">
        <v>419</v>
      </c>
    </row>
    <row r="259" spans="1:9" x14ac:dyDescent="0.35">
      <c r="A259" s="264" t="s">
        <v>641</v>
      </c>
      <c r="B259" s="73" t="s">
        <v>1509</v>
      </c>
      <c r="C259" s="264">
        <v>1251333722</v>
      </c>
      <c r="D259" s="264" t="s">
        <v>751</v>
      </c>
      <c r="E259" s="266" t="s">
        <v>348</v>
      </c>
      <c r="F259" s="265" t="s">
        <v>1115</v>
      </c>
      <c r="G259" s="265">
        <v>1434124</v>
      </c>
      <c r="H259" s="264" t="s">
        <v>1472</v>
      </c>
      <c r="I259">
        <v>492</v>
      </c>
    </row>
    <row r="260" spans="1:9" x14ac:dyDescent="0.35">
      <c r="A260" s="264" t="s">
        <v>639</v>
      </c>
      <c r="B260" s="73" t="s">
        <v>1509</v>
      </c>
      <c r="C260" s="264">
        <v>7621888505</v>
      </c>
      <c r="D260" s="264" t="s">
        <v>750</v>
      </c>
      <c r="E260" s="266" t="s">
        <v>347</v>
      </c>
      <c r="F260" s="265" t="s">
        <v>1031</v>
      </c>
      <c r="G260" s="265">
        <v>1435054</v>
      </c>
      <c r="H260" s="264" t="s">
        <v>1520</v>
      </c>
      <c r="I260" t="e">
        <v>#N/A</v>
      </c>
    </row>
    <row r="261" spans="1:9" x14ac:dyDescent="0.35">
      <c r="A261" s="264" t="s">
        <v>732</v>
      </c>
      <c r="B261" s="73" t="s">
        <v>1566</v>
      </c>
      <c r="C261" s="264">
        <v>7743211407</v>
      </c>
      <c r="D261" s="264" t="s">
        <v>749</v>
      </c>
      <c r="E261" s="266" t="s">
        <v>346</v>
      </c>
      <c r="F261" s="265" t="s">
        <v>1114</v>
      </c>
      <c r="G261" s="265">
        <v>1419154</v>
      </c>
      <c r="H261" s="264" t="s">
        <v>1558</v>
      </c>
      <c r="I261">
        <v>366</v>
      </c>
    </row>
    <row r="262" spans="1:9" x14ac:dyDescent="0.35">
      <c r="A262" s="264" t="s">
        <v>689</v>
      </c>
      <c r="B262" s="73" t="s">
        <v>1565</v>
      </c>
      <c r="C262" s="264">
        <v>7981457693</v>
      </c>
      <c r="D262" s="264" t="s">
        <v>748</v>
      </c>
      <c r="E262" s="266" t="s">
        <v>345</v>
      </c>
      <c r="F262" s="265" t="s">
        <v>1113</v>
      </c>
      <c r="G262" s="265">
        <v>1401064</v>
      </c>
      <c r="H262" s="264" t="s">
        <v>1553</v>
      </c>
      <c r="I262">
        <v>206</v>
      </c>
    </row>
    <row r="263" spans="1:9" x14ac:dyDescent="0.35">
      <c r="A263" s="264" t="s">
        <v>669</v>
      </c>
      <c r="B263" s="73" t="s">
        <v>1564</v>
      </c>
      <c r="C263" s="264">
        <v>7591630959</v>
      </c>
      <c r="D263" s="264" t="s">
        <v>747</v>
      </c>
      <c r="E263" s="266" t="s">
        <v>344</v>
      </c>
      <c r="F263" s="265" t="s">
        <v>1112</v>
      </c>
      <c r="G263" s="265">
        <v>1416102</v>
      </c>
      <c r="H263" s="264" t="s">
        <v>1468</v>
      </c>
      <c r="I263">
        <v>335</v>
      </c>
    </row>
    <row r="264" spans="1:9" x14ac:dyDescent="0.35">
      <c r="A264" s="264" t="s">
        <v>639</v>
      </c>
      <c r="B264" s="73" t="s">
        <v>1509</v>
      </c>
      <c r="C264" s="264">
        <v>7621901022</v>
      </c>
      <c r="D264" s="264" t="s">
        <v>746</v>
      </c>
      <c r="E264" s="266" t="s">
        <v>343</v>
      </c>
      <c r="F264" s="265" t="s">
        <v>1111</v>
      </c>
      <c r="G264" s="265">
        <v>1435062</v>
      </c>
      <c r="H264" s="264" t="s">
        <v>1520</v>
      </c>
      <c r="I264">
        <v>498</v>
      </c>
    </row>
    <row r="265" spans="1:9" x14ac:dyDescent="0.35">
      <c r="A265" s="264" t="s">
        <v>671</v>
      </c>
      <c r="B265" s="73" t="s">
        <v>1563</v>
      </c>
      <c r="C265" s="264">
        <v>5311664696</v>
      </c>
      <c r="D265" s="264" t="s">
        <v>745</v>
      </c>
      <c r="E265" s="266" t="s">
        <v>342</v>
      </c>
      <c r="F265" s="265" t="s">
        <v>1110</v>
      </c>
      <c r="G265" s="265">
        <v>1414064</v>
      </c>
      <c r="H265" s="264" t="s">
        <v>1478</v>
      </c>
      <c r="I265">
        <v>313</v>
      </c>
    </row>
    <row r="266" spans="1:9" x14ac:dyDescent="0.35">
      <c r="A266" s="264" t="s">
        <v>620</v>
      </c>
      <c r="B266" s="73" t="s">
        <v>1562</v>
      </c>
      <c r="C266" s="264">
        <v>7962959318</v>
      </c>
      <c r="D266" s="264" t="s">
        <v>744</v>
      </c>
      <c r="E266" s="266" t="s">
        <v>341</v>
      </c>
      <c r="F266" s="265" t="s">
        <v>1109</v>
      </c>
      <c r="G266" s="265">
        <v>1425132</v>
      </c>
      <c r="H266" s="264" t="s">
        <v>1480</v>
      </c>
      <c r="I266">
        <v>420</v>
      </c>
    </row>
    <row r="267" spans="1:9" x14ac:dyDescent="0.35">
      <c r="A267" s="264" t="s">
        <v>669</v>
      </c>
      <c r="B267" s="73" t="s">
        <v>1509</v>
      </c>
      <c r="C267" s="264">
        <v>7591624924</v>
      </c>
      <c r="D267" s="264" t="s">
        <v>743</v>
      </c>
      <c r="E267" s="266" t="s">
        <v>340</v>
      </c>
      <c r="F267" s="265" t="s">
        <v>1108</v>
      </c>
      <c r="G267" s="265">
        <v>1416112</v>
      </c>
      <c r="H267" s="264" t="s">
        <v>1468</v>
      </c>
      <c r="I267">
        <v>336</v>
      </c>
    </row>
    <row r="268" spans="1:9" x14ac:dyDescent="0.35">
      <c r="A268" s="264" t="s">
        <v>627</v>
      </c>
      <c r="B268" s="73" t="s">
        <v>1509</v>
      </c>
      <c r="C268" s="264">
        <v>5681541632</v>
      </c>
      <c r="D268" s="264" t="s">
        <v>742</v>
      </c>
      <c r="E268" s="266" t="s">
        <v>339</v>
      </c>
      <c r="F268" s="265" t="s">
        <v>1107</v>
      </c>
      <c r="G268" s="265">
        <v>1424072</v>
      </c>
      <c r="H268" s="264" t="s">
        <v>1463</v>
      </c>
      <c r="I268">
        <v>406</v>
      </c>
    </row>
    <row r="269" spans="1:9" x14ac:dyDescent="0.35">
      <c r="A269" s="264" t="s">
        <v>651</v>
      </c>
      <c r="B269" s="73" t="s">
        <v>1509</v>
      </c>
      <c r="C269" s="264">
        <v>7761698845</v>
      </c>
      <c r="D269" s="264" t="s">
        <v>741</v>
      </c>
      <c r="E269" s="266" t="s">
        <v>338</v>
      </c>
      <c r="F269" s="265" t="s">
        <v>1106</v>
      </c>
      <c r="G269" s="265">
        <v>1427072</v>
      </c>
      <c r="H269" s="264" t="s">
        <v>1527</v>
      </c>
      <c r="I269">
        <v>441</v>
      </c>
    </row>
    <row r="270" spans="1:9" x14ac:dyDescent="0.35">
      <c r="A270" s="264" t="s">
        <v>655</v>
      </c>
      <c r="B270" s="73" t="s">
        <v>1509</v>
      </c>
      <c r="C270" s="264">
        <v>5671783457</v>
      </c>
      <c r="D270" s="264" t="s">
        <v>740</v>
      </c>
      <c r="E270" s="266" t="s">
        <v>337</v>
      </c>
      <c r="F270" s="265" t="s">
        <v>1105</v>
      </c>
      <c r="G270" s="265">
        <v>1420122</v>
      </c>
      <c r="H270" s="264" t="s">
        <v>1530</v>
      </c>
      <c r="I270">
        <v>378</v>
      </c>
    </row>
    <row r="271" spans="1:9" x14ac:dyDescent="0.35">
      <c r="A271" s="264" t="s">
        <v>722</v>
      </c>
      <c r="B271" s="73" t="s">
        <v>1561</v>
      </c>
      <c r="C271" s="264">
        <v>8212392687</v>
      </c>
      <c r="D271" s="264" t="s">
        <v>739</v>
      </c>
      <c r="E271" s="266" t="s">
        <v>235</v>
      </c>
      <c r="F271" s="265" t="s">
        <v>1104</v>
      </c>
      <c r="G271" s="265">
        <v>1426132</v>
      </c>
      <c r="H271" s="264" t="s">
        <v>1487</v>
      </c>
      <c r="I271">
        <v>434</v>
      </c>
    </row>
    <row r="272" spans="1:9" x14ac:dyDescent="0.35">
      <c r="A272" s="264" t="s">
        <v>635</v>
      </c>
      <c r="B272" s="73" t="s">
        <v>1509</v>
      </c>
      <c r="C272" s="264">
        <v>8111764762</v>
      </c>
      <c r="D272" s="264" t="s">
        <v>738</v>
      </c>
      <c r="E272" s="266" t="s">
        <v>336</v>
      </c>
      <c r="F272" s="265" t="s">
        <v>1103</v>
      </c>
      <c r="G272" s="265">
        <v>1436054</v>
      </c>
      <c r="H272" s="264" t="s">
        <v>1476</v>
      </c>
      <c r="I272">
        <v>503</v>
      </c>
    </row>
    <row r="273" spans="1:9" x14ac:dyDescent="0.35">
      <c r="A273" s="264" t="s">
        <v>685</v>
      </c>
      <c r="B273" s="73" t="s">
        <v>1509</v>
      </c>
      <c r="C273" s="264">
        <v>8262117380</v>
      </c>
      <c r="D273" s="264" t="s">
        <v>737</v>
      </c>
      <c r="E273" s="266" t="s">
        <v>335</v>
      </c>
      <c r="F273" s="265" t="s">
        <v>1064</v>
      </c>
      <c r="G273" s="265">
        <v>1403021</v>
      </c>
      <c r="H273" s="264" t="s">
        <v>1445</v>
      </c>
      <c r="I273">
        <v>221</v>
      </c>
    </row>
    <row r="274" spans="1:9" x14ac:dyDescent="0.35">
      <c r="A274" s="264" t="s">
        <v>637</v>
      </c>
      <c r="B274" s="73" t="s">
        <v>1509</v>
      </c>
      <c r="C274" s="264">
        <v>8241707277</v>
      </c>
      <c r="D274" s="264" t="s">
        <v>736</v>
      </c>
      <c r="E274" s="266" t="s">
        <v>334</v>
      </c>
      <c r="F274" s="265" t="s">
        <v>1102</v>
      </c>
      <c r="G274" s="265">
        <v>1433054</v>
      </c>
      <c r="H274" s="264" t="s">
        <v>1496</v>
      </c>
      <c r="I274">
        <v>476</v>
      </c>
    </row>
    <row r="275" spans="1:9" x14ac:dyDescent="0.35">
      <c r="A275" s="264" t="s">
        <v>643</v>
      </c>
      <c r="B275" s="73" t="s">
        <v>1509</v>
      </c>
      <c r="C275" s="264">
        <v>1181768394</v>
      </c>
      <c r="D275" s="264" t="s">
        <v>735</v>
      </c>
      <c r="E275" s="266" t="s">
        <v>333</v>
      </c>
      <c r="F275" s="265" t="s">
        <v>1101</v>
      </c>
      <c r="G275" s="265">
        <v>1432054</v>
      </c>
      <c r="H275" s="264" t="s">
        <v>1484</v>
      </c>
      <c r="I275">
        <v>469</v>
      </c>
    </row>
    <row r="276" spans="1:9" x14ac:dyDescent="0.35">
      <c r="A276" s="264" t="s">
        <v>610</v>
      </c>
      <c r="B276" s="73" t="s">
        <v>1560</v>
      </c>
      <c r="C276" s="264">
        <v>4960249189</v>
      </c>
      <c r="D276" s="264" t="s">
        <v>714</v>
      </c>
      <c r="E276" s="266" t="s">
        <v>1410</v>
      </c>
      <c r="F276" s="265" t="s">
        <v>1084</v>
      </c>
      <c r="G276" s="265">
        <v>1410024</v>
      </c>
      <c r="H276" s="264" t="s">
        <v>1512</v>
      </c>
      <c r="I276">
        <v>270</v>
      </c>
    </row>
    <row r="277" spans="1:9" x14ac:dyDescent="0.35">
      <c r="A277" s="264" t="s">
        <v>734</v>
      </c>
      <c r="B277" s="73" t="s">
        <v>1509</v>
      </c>
      <c r="C277" s="264">
        <v>7582196624</v>
      </c>
      <c r="D277" s="264" t="s">
        <v>733</v>
      </c>
      <c r="E277" s="266" t="s">
        <v>332</v>
      </c>
      <c r="F277" s="265" t="s">
        <v>1100</v>
      </c>
      <c r="G277" s="265">
        <v>1415072</v>
      </c>
      <c r="H277" s="264" t="s">
        <v>1492</v>
      </c>
      <c r="I277">
        <v>321</v>
      </c>
    </row>
    <row r="278" spans="1:9" x14ac:dyDescent="0.35">
      <c r="A278" s="264" t="s">
        <v>732</v>
      </c>
      <c r="B278" s="73" t="s">
        <v>1559</v>
      </c>
      <c r="C278" s="264">
        <v>7742935675</v>
      </c>
      <c r="D278" s="264" t="s">
        <v>731</v>
      </c>
      <c r="E278" s="266" t="s">
        <v>331</v>
      </c>
      <c r="F278" s="265" t="s">
        <v>1099</v>
      </c>
      <c r="G278" s="265">
        <v>1419072</v>
      </c>
      <c r="H278" s="264" t="s">
        <v>1558</v>
      </c>
      <c r="I278">
        <v>358</v>
      </c>
    </row>
    <row r="279" spans="1:9" x14ac:dyDescent="0.35">
      <c r="A279" s="264" t="s">
        <v>600</v>
      </c>
      <c r="B279" s="73" t="s">
        <v>1509</v>
      </c>
      <c r="C279" s="264">
        <v>8381426472</v>
      </c>
      <c r="D279" s="264" t="s">
        <v>729</v>
      </c>
      <c r="E279" s="266" t="s">
        <v>329</v>
      </c>
      <c r="F279" s="265" t="s">
        <v>1097</v>
      </c>
      <c r="G279" s="265">
        <v>1405062</v>
      </c>
      <c r="H279" s="264" t="s">
        <v>1452</v>
      </c>
      <c r="I279">
        <v>240</v>
      </c>
    </row>
    <row r="280" spans="1:9" x14ac:dyDescent="0.35">
      <c r="A280" s="264" t="s">
        <v>685</v>
      </c>
      <c r="B280" s="73" t="s">
        <v>1557</v>
      </c>
      <c r="C280" s="264">
        <v>8262037238</v>
      </c>
      <c r="D280" s="264" t="s">
        <v>728</v>
      </c>
      <c r="E280" s="266" t="s">
        <v>328</v>
      </c>
      <c r="F280" s="265" t="s">
        <v>1096</v>
      </c>
      <c r="G280" s="265">
        <v>1403144</v>
      </c>
      <c r="H280" s="264" t="s">
        <v>1445</v>
      </c>
      <c r="I280">
        <v>229</v>
      </c>
    </row>
    <row r="281" spans="1:9" x14ac:dyDescent="0.35">
      <c r="A281" s="264" t="s">
        <v>685</v>
      </c>
      <c r="B281" s="73" t="s">
        <v>1509</v>
      </c>
      <c r="C281" s="264">
        <v>8262197798</v>
      </c>
      <c r="D281" s="264" t="s">
        <v>726</v>
      </c>
      <c r="E281" s="266" t="s">
        <v>326</v>
      </c>
      <c r="F281" s="265" t="s">
        <v>1094</v>
      </c>
      <c r="G281" s="265">
        <v>1403011</v>
      </c>
      <c r="H281" s="264" t="s">
        <v>1445</v>
      </c>
      <c r="I281" t="e">
        <v>#N/A</v>
      </c>
    </row>
    <row r="282" spans="1:9" x14ac:dyDescent="0.35">
      <c r="A282" s="264" t="s">
        <v>598</v>
      </c>
      <c r="B282" s="73" t="s">
        <v>1509</v>
      </c>
      <c r="C282" s="264">
        <v>5320016896</v>
      </c>
      <c r="D282" s="264" t="s">
        <v>713</v>
      </c>
      <c r="E282" s="266" t="s">
        <v>325</v>
      </c>
      <c r="F282" s="265" t="s">
        <v>1083</v>
      </c>
      <c r="G282" s="265">
        <v>1417011</v>
      </c>
      <c r="H282" s="264" t="s">
        <v>1449</v>
      </c>
      <c r="I282" t="e">
        <v>#N/A</v>
      </c>
    </row>
    <row r="283" spans="1:9" x14ac:dyDescent="0.35">
      <c r="A283" s="264" t="s">
        <v>641</v>
      </c>
      <c r="B283" s="73" t="s">
        <v>1509</v>
      </c>
      <c r="C283" s="264">
        <v>1251332390</v>
      </c>
      <c r="D283" s="264" t="s">
        <v>712</v>
      </c>
      <c r="E283" s="266" t="s">
        <v>324</v>
      </c>
      <c r="F283" s="265" t="s">
        <v>1082</v>
      </c>
      <c r="G283" s="265">
        <v>1434011</v>
      </c>
      <c r="H283" s="264" t="s">
        <v>1472</v>
      </c>
      <c r="I283" t="e">
        <v>#N/A</v>
      </c>
    </row>
    <row r="284" spans="1:9" x14ac:dyDescent="0.35">
      <c r="A284" s="264" t="s">
        <v>612</v>
      </c>
      <c r="B284" s="73" t="s">
        <v>1509</v>
      </c>
      <c r="C284" s="264">
        <v>7571420377</v>
      </c>
      <c r="D284" s="264" t="s">
        <v>711</v>
      </c>
      <c r="E284" s="266" t="s">
        <v>323</v>
      </c>
      <c r="F284" s="265" t="s">
        <v>1016</v>
      </c>
      <c r="G284" s="265">
        <v>1411011</v>
      </c>
      <c r="H284" s="264" t="s">
        <v>1457</v>
      </c>
      <c r="I284" t="e">
        <v>#N/A</v>
      </c>
    </row>
    <row r="285" spans="1:9" x14ac:dyDescent="0.35">
      <c r="A285" s="264" t="s">
        <v>675</v>
      </c>
      <c r="B285" s="73" t="s">
        <v>1509</v>
      </c>
      <c r="C285" s="264">
        <v>8222146599</v>
      </c>
      <c r="D285" s="264" t="s">
        <v>710</v>
      </c>
      <c r="E285" s="266" t="s">
        <v>322</v>
      </c>
      <c r="F285" s="265" t="s">
        <v>1081</v>
      </c>
      <c r="G285" s="265">
        <v>1412011</v>
      </c>
      <c r="H285" s="264" t="s">
        <v>1482</v>
      </c>
      <c r="I285" t="e">
        <v>#N/A</v>
      </c>
    </row>
    <row r="286" spans="1:9" x14ac:dyDescent="0.35">
      <c r="A286" s="264" t="s">
        <v>673</v>
      </c>
      <c r="B286" s="73" t="s">
        <v>1509</v>
      </c>
      <c r="C286" s="264">
        <v>5691760034</v>
      </c>
      <c r="D286" s="264" t="s">
        <v>709</v>
      </c>
      <c r="E286" s="266" t="s">
        <v>321</v>
      </c>
      <c r="F286" s="265" t="s">
        <v>1080</v>
      </c>
      <c r="G286" s="265">
        <v>1413011</v>
      </c>
      <c r="H286" s="264" t="s">
        <v>1538</v>
      </c>
      <c r="I286" t="e">
        <v>#N/A</v>
      </c>
    </row>
    <row r="287" spans="1:9" x14ac:dyDescent="0.35">
      <c r="A287" s="264" t="s">
        <v>671</v>
      </c>
      <c r="B287" s="73" t="s">
        <v>1509</v>
      </c>
      <c r="C287" s="264">
        <v>5311000938</v>
      </c>
      <c r="D287" s="264" t="s">
        <v>708</v>
      </c>
      <c r="E287" s="266" t="s">
        <v>320</v>
      </c>
      <c r="F287" s="265" t="s">
        <v>1079</v>
      </c>
      <c r="G287" s="265">
        <v>1414011</v>
      </c>
      <c r="H287" s="264" t="s">
        <v>1478</v>
      </c>
      <c r="I287" t="e">
        <v>#N/A</v>
      </c>
    </row>
    <row r="288" spans="1:9" x14ac:dyDescent="0.35">
      <c r="A288" s="264" t="s">
        <v>667</v>
      </c>
      <c r="B288" s="73" t="s">
        <v>1509</v>
      </c>
      <c r="C288" s="264">
        <v>7582142002</v>
      </c>
      <c r="D288" s="264" t="s">
        <v>707</v>
      </c>
      <c r="E288" s="266" t="s">
        <v>319</v>
      </c>
      <c r="F288" s="265" t="s">
        <v>1078</v>
      </c>
      <c r="G288" s="265">
        <v>1461011</v>
      </c>
      <c r="H288" s="264" t="s">
        <v>1402</v>
      </c>
      <c r="I288" t="e">
        <v>#N/A</v>
      </c>
    </row>
    <row r="289" spans="1:9" x14ac:dyDescent="0.35">
      <c r="A289" s="264" t="s">
        <v>669</v>
      </c>
      <c r="B289" s="73" t="s">
        <v>1509</v>
      </c>
      <c r="C289" s="264">
        <v>7591625088</v>
      </c>
      <c r="D289" s="264" t="s">
        <v>706</v>
      </c>
      <c r="E289" s="266" t="s">
        <v>318</v>
      </c>
      <c r="F289" s="265" t="s">
        <v>1062</v>
      </c>
      <c r="G289" s="265">
        <v>1416011</v>
      </c>
      <c r="H289" s="264" t="s">
        <v>1468</v>
      </c>
      <c r="I289" t="e">
        <v>#N/A</v>
      </c>
    </row>
    <row r="290" spans="1:9" x14ac:dyDescent="0.35">
      <c r="A290" s="264" t="s">
        <v>598</v>
      </c>
      <c r="B290" s="73" t="s">
        <v>1509</v>
      </c>
      <c r="C290" s="264">
        <v>5321007014</v>
      </c>
      <c r="D290" s="264" t="s">
        <v>705</v>
      </c>
      <c r="E290" s="266" t="s">
        <v>317</v>
      </c>
      <c r="F290" s="265" t="s">
        <v>1077</v>
      </c>
      <c r="G290" s="265">
        <v>1417021</v>
      </c>
      <c r="H290" s="264" t="s">
        <v>1449</v>
      </c>
      <c r="I290" t="e">
        <v>#N/A</v>
      </c>
    </row>
    <row r="291" spans="1:9" x14ac:dyDescent="0.35">
      <c r="A291" s="264" t="s">
        <v>604</v>
      </c>
      <c r="B291" s="73" t="s">
        <v>1509</v>
      </c>
      <c r="C291" s="264">
        <v>5342283759</v>
      </c>
      <c r="D291" s="264" t="s">
        <v>704</v>
      </c>
      <c r="E291" s="266" t="s">
        <v>316</v>
      </c>
      <c r="F291" s="265" t="s">
        <v>1076</v>
      </c>
      <c r="G291" s="265">
        <v>1421011</v>
      </c>
      <c r="H291" s="264" t="s">
        <v>1510</v>
      </c>
      <c r="I291" t="e">
        <v>#N/A</v>
      </c>
    </row>
    <row r="292" spans="1:9" x14ac:dyDescent="0.35">
      <c r="A292" s="264" t="s">
        <v>600</v>
      </c>
      <c r="B292" s="73" t="s">
        <v>1509</v>
      </c>
      <c r="C292" s="264">
        <v>5291809280</v>
      </c>
      <c r="D292" s="264" t="s">
        <v>703</v>
      </c>
      <c r="E292" s="266" t="s">
        <v>315</v>
      </c>
      <c r="F292" s="265" t="s">
        <v>1075</v>
      </c>
      <c r="G292" s="265">
        <v>1405021</v>
      </c>
      <c r="H292" s="264" t="s">
        <v>1452</v>
      </c>
      <c r="I292" t="e">
        <v>#N/A</v>
      </c>
    </row>
    <row r="293" spans="1:9" x14ac:dyDescent="0.35">
      <c r="A293" s="264" t="s">
        <v>604</v>
      </c>
      <c r="B293" s="73" t="s">
        <v>1509</v>
      </c>
      <c r="C293" s="264">
        <v>5342406015</v>
      </c>
      <c r="D293" s="264" t="s">
        <v>702</v>
      </c>
      <c r="E293" s="266" t="s">
        <v>314</v>
      </c>
      <c r="F293" s="265" t="s">
        <v>1074</v>
      </c>
      <c r="G293" s="265">
        <v>1421021</v>
      </c>
      <c r="H293" s="264" t="s">
        <v>1510</v>
      </c>
      <c r="I293" t="e">
        <v>#N/A</v>
      </c>
    </row>
    <row r="294" spans="1:9" x14ac:dyDescent="0.35">
      <c r="A294" s="264" t="s">
        <v>661</v>
      </c>
      <c r="B294" s="73" t="s">
        <v>1509</v>
      </c>
      <c r="C294" s="264">
        <v>7611525385</v>
      </c>
      <c r="D294" s="264" t="s">
        <v>701</v>
      </c>
      <c r="E294" s="266" t="s">
        <v>313</v>
      </c>
      <c r="F294" s="265" t="s">
        <v>1073</v>
      </c>
      <c r="G294" s="265">
        <v>1422011</v>
      </c>
      <c r="H294" s="264" t="s">
        <v>1454</v>
      </c>
      <c r="I294" t="e">
        <v>#N/A</v>
      </c>
    </row>
    <row r="295" spans="1:9" x14ac:dyDescent="0.35">
      <c r="A295" s="264" t="s">
        <v>602</v>
      </c>
      <c r="B295" s="73" t="s">
        <v>1509</v>
      </c>
      <c r="C295" s="264">
        <v>8212525409</v>
      </c>
      <c r="D295" s="264" t="s">
        <v>700</v>
      </c>
      <c r="E295" s="266" t="s">
        <v>312</v>
      </c>
      <c r="F295" s="265" t="s">
        <v>1072</v>
      </c>
      <c r="G295" s="265">
        <v>1464011</v>
      </c>
      <c r="H295" s="264" t="s">
        <v>1401</v>
      </c>
      <c r="I295" t="e">
        <v>#N/A</v>
      </c>
    </row>
    <row r="296" spans="1:9" x14ac:dyDescent="0.35">
      <c r="A296" s="264" t="s">
        <v>649</v>
      </c>
      <c r="B296" s="73" t="s">
        <v>1509</v>
      </c>
      <c r="C296" s="264">
        <v>8371691451</v>
      </c>
      <c r="D296" s="264" t="s">
        <v>699</v>
      </c>
      <c r="E296" s="266" t="s">
        <v>311</v>
      </c>
      <c r="F296" s="265" t="s">
        <v>1071</v>
      </c>
      <c r="G296" s="265">
        <v>1428011</v>
      </c>
      <c r="H296" s="264" t="s">
        <v>1526</v>
      </c>
      <c r="I296" t="e">
        <v>#N/A</v>
      </c>
    </row>
    <row r="297" spans="1:9" x14ac:dyDescent="0.35">
      <c r="A297" s="264" t="s">
        <v>647</v>
      </c>
      <c r="B297" s="73" t="s">
        <v>1509</v>
      </c>
      <c r="C297" s="264">
        <v>8231544856</v>
      </c>
      <c r="D297" s="264" t="s">
        <v>698</v>
      </c>
      <c r="E297" s="266" t="s">
        <v>310</v>
      </c>
      <c r="F297" s="265" t="s">
        <v>1070</v>
      </c>
      <c r="G297" s="265">
        <v>1429011</v>
      </c>
      <c r="H297" s="264" t="s">
        <v>1470</v>
      </c>
      <c r="I297" t="e">
        <v>#N/A</v>
      </c>
    </row>
    <row r="298" spans="1:9" x14ac:dyDescent="0.35">
      <c r="A298" s="264" t="s">
        <v>629</v>
      </c>
      <c r="B298" s="73" t="s">
        <v>1509</v>
      </c>
      <c r="C298" s="264">
        <v>5252248481</v>
      </c>
      <c r="D298" s="264" t="s">
        <v>697</v>
      </c>
      <c r="E298" s="266" t="s">
        <v>309</v>
      </c>
      <c r="F298" s="265" t="s">
        <v>1069</v>
      </c>
      <c r="G298" s="265">
        <v>1465108</v>
      </c>
      <c r="H298" s="264" t="s">
        <v>1515</v>
      </c>
      <c r="I298" t="e">
        <v>#N/A</v>
      </c>
    </row>
    <row r="299" spans="1:9" x14ac:dyDescent="0.35">
      <c r="A299" s="264" t="s">
        <v>675</v>
      </c>
      <c r="B299" s="73" t="s">
        <v>1509</v>
      </c>
      <c r="C299" s="264">
        <v>8222146607</v>
      </c>
      <c r="D299" s="264" t="s">
        <v>696</v>
      </c>
      <c r="E299" s="266" t="s">
        <v>308</v>
      </c>
      <c r="F299" s="265" t="s">
        <v>1068</v>
      </c>
      <c r="G299" s="265">
        <v>1412151</v>
      </c>
      <c r="H299" s="264" t="s">
        <v>1482</v>
      </c>
      <c r="I299" t="e">
        <v>#N/A</v>
      </c>
    </row>
    <row r="300" spans="1:9" x14ac:dyDescent="0.35">
      <c r="A300" s="264" t="s">
        <v>637</v>
      </c>
      <c r="B300" s="73" t="s">
        <v>1509</v>
      </c>
      <c r="C300" s="264">
        <v>8241694882</v>
      </c>
      <c r="D300" s="264" t="s">
        <v>695</v>
      </c>
      <c r="E300" s="266" t="s">
        <v>307</v>
      </c>
      <c r="F300" s="265" t="s">
        <v>1067</v>
      </c>
      <c r="G300" s="265">
        <v>1433011</v>
      </c>
      <c r="H300" s="264" t="s">
        <v>1496</v>
      </c>
      <c r="I300" t="e">
        <v>#N/A</v>
      </c>
    </row>
    <row r="301" spans="1:9" x14ac:dyDescent="0.35">
      <c r="A301" s="264" t="s">
        <v>641</v>
      </c>
      <c r="B301" s="73" t="s">
        <v>1509</v>
      </c>
      <c r="C301" s="264">
        <v>1251334816</v>
      </c>
      <c r="D301" s="264" t="s">
        <v>694</v>
      </c>
      <c r="E301" s="266" t="s">
        <v>306</v>
      </c>
      <c r="F301" s="265" t="s">
        <v>1066</v>
      </c>
      <c r="G301" s="265">
        <v>1434041</v>
      </c>
      <c r="H301" s="264" t="s">
        <v>1472</v>
      </c>
      <c r="I301" t="e">
        <v>#N/A</v>
      </c>
    </row>
    <row r="302" spans="1:9" x14ac:dyDescent="0.35">
      <c r="A302" s="264" t="s">
        <v>641</v>
      </c>
      <c r="B302" s="73" t="s">
        <v>1509</v>
      </c>
      <c r="C302" s="264">
        <v>1251332295</v>
      </c>
      <c r="D302" s="264" t="s">
        <v>693</v>
      </c>
      <c r="E302" s="266" t="s">
        <v>305</v>
      </c>
      <c r="F302" s="265" t="s">
        <v>1065</v>
      </c>
      <c r="G302" s="265">
        <v>1434031</v>
      </c>
      <c r="H302" s="264" t="s">
        <v>1472</v>
      </c>
      <c r="I302" t="e">
        <v>#N/A</v>
      </c>
    </row>
    <row r="303" spans="1:9" x14ac:dyDescent="0.35">
      <c r="A303" s="264" t="s">
        <v>685</v>
      </c>
      <c r="B303" s="73" t="s">
        <v>1509</v>
      </c>
      <c r="C303" s="264">
        <v>8262189095</v>
      </c>
      <c r="D303" s="264" t="s">
        <v>692</v>
      </c>
      <c r="E303" s="266" t="s">
        <v>304</v>
      </c>
      <c r="F303" s="265" t="s">
        <v>1064</v>
      </c>
      <c r="G303" s="265">
        <v>1403021</v>
      </c>
      <c r="H303" s="264" t="s">
        <v>1445</v>
      </c>
      <c r="I303" t="e">
        <v>#N/A</v>
      </c>
    </row>
    <row r="304" spans="1:9" x14ac:dyDescent="0.35">
      <c r="A304" s="264" t="s">
        <v>606</v>
      </c>
      <c r="B304" s="73" t="s">
        <v>1509</v>
      </c>
      <c r="C304" s="264">
        <v>8381464722</v>
      </c>
      <c r="D304" s="264" t="s">
        <v>691</v>
      </c>
      <c r="E304" s="266" t="s">
        <v>303</v>
      </c>
      <c r="F304" s="265" t="s">
        <v>1063</v>
      </c>
      <c r="G304" s="265">
        <v>1438011</v>
      </c>
      <c r="H304" s="264" t="s">
        <v>1465</v>
      </c>
      <c r="I304" t="e">
        <v>#N/A</v>
      </c>
    </row>
    <row r="305" spans="1:9" x14ac:dyDescent="0.35">
      <c r="A305" s="264" t="s">
        <v>669</v>
      </c>
      <c r="B305" s="73" t="s">
        <v>1509</v>
      </c>
      <c r="C305" s="264">
        <v>7590004964</v>
      </c>
      <c r="D305" s="264" t="s">
        <v>690</v>
      </c>
      <c r="E305" s="266" t="s">
        <v>302</v>
      </c>
      <c r="F305" s="265" t="s">
        <v>1062</v>
      </c>
      <c r="G305" s="265">
        <v>1416011</v>
      </c>
      <c r="H305" s="264" t="s">
        <v>1468</v>
      </c>
      <c r="I305" t="e">
        <v>#N/A</v>
      </c>
    </row>
    <row r="306" spans="1:9" x14ac:dyDescent="0.35">
      <c r="A306" s="264" t="s">
        <v>689</v>
      </c>
      <c r="B306" s="73" t="s">
        <v>1556</v>
      </c>
      <c r="C306" s="264">
        <v>7981464078</v>
      </c>
      <c r="D306" s="264" t="s">
        <v>688</v>
      </c>
      <c r="E306" s="266" t="s">
        <v>246</v>
      </c>
      <c r="F306" s="265" t="s">
        <v>1061</v>
      </c>
      <c r="G306" s="265">
        <v>1401000</v>
      </c>
      <c r="H306" s="264" t="s">
        <v>1553</v>
      </c>
      <c r="I306">
        <v>101</v>
      </c>
    </row>
    <row r="307" spans="1:9" x14ac:dyDescent="0.35">
      <c r="A307" s="264" t="s">
        <v>689</v>
      </c>
      <c r="B307" s="73" t="s">
        <v>1555</v>
      </c>
      <c r="C307" s="264">
        <v>7981464078</v>
      </c>
      <c r="D307" s="264" t="s">
        <v>688</v>
      </c>
      <c r="E307" s="266" t="s">
        <v>246</v>
      </c>
      <c r="F307" s="265" t="s">
        <v>1061</v>
      </c>
      <c r="G307" s="265">
        <v>1401000</v>
      </c>
      <c r="H307" s="264" t="s">
        <v>1553</v>
      </c>
      <c r="I307">
        <v>101</v>
      </c>
    </row>
    <row r="308" spans="1:9" x14ac:dyDescent="0.35">
      <c r="A308" s="264" t="s">
        <v>689</v>
      </c>
      <c r="B308" s="73" t="s">
        <v>1554</v>
      </c>
      <c r="C308" s="264">
        <v>7981464078</v>
      </c>
      <c r="D308" s="264" t="s">
        <v>688</v>
      </c>
      <c r="E308" s="266" t="s">
        <v>246</v>
      </c>
      <c r="F308" s="265" t="s">
        <v>1061</v>
      </c>
      <c r="G308" s="265">
        <v>1401000</v>
      </c>
      <c r="H308" s="264" t="s">
        <v>1553</v>
      </c>
      <c r="I308">
        <v>101</v>
      </c>
    </row>
    <row r="309" spans="1:9" x14ac:dyDescent="0.35">
      <c r="A309" s="264" t="s">
        <v>687</v>
      </c>
      <c r="B309" s="73" t="s">
        <v>1552</v>
      </c>
      <c r="C309" s="264">
        <v>5661889579</v>
      </c>
      <c r="D309" s="264" t="s">
        <v>686</v>
      </c>
      <c r="E309" s="266" t="s">
        <v>247</v>
      </c>
      <c r="F309" s="265" t="s">
        <v>1060</v>
      </c>
      <c r="G309" s="265">
        <v>1402000</v>
      </c>
      <c r="H309" s="264" t="s">
        <v>1551</v>
      </c>
      <c r="I309">
        <v>102</v>
      </c>
    </row>
    <row r="310" spans="1:9" x14ac:dyDescent="0.35">
      <c r="A310" s="264" t="s">
        <v>685</v>
      </c>
      <c r="B310" s="73" t="s">
        <v>1509</v>
      </c>
      <c r="C310" s="264">
        <v>8262189646</v>
      </c>
      <c r="D310" s="264" t="s">
        <v>684</v>
      </c>
      <c r="E310" s="266" t="s">
        <v>248</v>
      </c>
      <c r="F310" s="265" t="s">
        <v>1059</v>
      </c>
      <c r="G310" s="265">
        <v>1403000</v>
      </c>
      <c r="H310" s="264" t="s">
        <v>1445</v>
      </c>
      <c r="I310">
        <v>103</v>
      </c>
    </row>
    <row r="311" spans="1:9" x14ac:dyDescent="0.35">
      <c r="A311" s="264" t="s">
        <v>683</v>
      </c>
      <c r="B311" s="73" t="s">
        <v>1550</v>
      </c>
      <c r="C311" s="264">
        <v>9710658050</v>
      </c>
      <c r="D311" s="264" t="s">
        <v>682</v>
      </c>
      <c r="E311" s="266" t="s">
        <v>249</v>
      </c>
      <c r="F311" s="265" t="s">
        <v>1058</v>
      </c>
      <c r="G311" s="265">
        <v>1404000</v>
      </c>
      <c r="H311" s="264" t="s">
        <v>1549</v>
      </c>
      <c r="I311">
        <v>104</v>
      </c>
    </row>
    <row r="312" spans="1:9" x14ac:dyDescent="0.35">
      <c r="A312" s="264" t="s">
        <v>600</v>
      </c>
      <c r="B312" s="73" t="s">
        <v>1509</v>
      </c>
      <c r="C312" s="264">
        <v>5291798895</v>
      </c>
      <c r="D312" s="264" t="s">
        <v>681</v>
      </c>
      <c r="E312" s="266" t="s">
        <v>250</v>
      </c>
      <c r="F312" s="265" t="s">
        <v>1057</v>
      </c>
      <c r="G312" s="265">
        <v>1405000</v>
      </c>
      <c r="H312" s="264" t="s">
        <v>1452</v>
      </c>
      <c r="I312">
        <v>105</v>
      </c>
    </row>
    <row r="313" spans="1:9" x14ac:dyDescent="0.35">
      <c r="A313" s="264" t="s">
        <v>625</v>
      </c>
      <c r="B313" s="73" t="s">
        <v>1548</v>
      </c>
      <c r="C313" s="264">
        <v>7972052212</v>
      </c>
      <c r="D313" s="264" t="s">
        <v>680</v>
      </c>
      <c r="E313" s="266" t="s">
        <v>251</v>
      </c>
      <c r="F313" s="265" t="s">
        <v>1056</v>
      </c>
      <c r="G313" s="265">
        <v>1406000</v>
      </c>
      <c r="H313" s="264" t="s">
        <v>1459</v>
      </c>
      <c r="I313">
        <v>106</v>
      </c>
    </row>
    <row r="314" spans="1:9" x14ac:dyDescent="0.35">
      <c r="A314" s="264" t="s">
        <v>625</v>
      </c>
      <c r="B314" s="73" t="s">
        <v>1547</v>
      </c>
      <c r="C314" s="264">
        <v>7972052212</v>
      </c>
      <c r="D314" s="264" t="s">
        <v>680</v>
      </c>
      <c r="E314" s="266" t="s">
        <v>251</v>
      </c>
      <c r="F314" s="265" t="s">
        <v>1056</v>
      </c>
      <c r="G314" s="265">
        <v>1406000</v>
      </c>
      <c r="H314" s="264" t="s">
        <v>1459</v>
      </c>
      <c r="I314">
        <v>106</v>
      </c>
    </row>
    <row r="315" spans="1:9" x14ac:dyDescent="0.35">
      <c r="A315" s="264" t="s">
        <v>625</v>
      </c>
      <c r="B315" s="73" t="s">
        <v>1546</v>
      </c>
      <c r="C315" s="264">
        <v>7972052212</v>
      </c>
      <c r="D315" s="264" t="s">
        <v>680</v>
      </c>
      <c r="E315" s="266" t="s">
        <v>251</v>
      </c>
      <c r="F315" s="265" t="s">
        <v>1056</v>
      </c>
      <c r="G315" s="265">
        <v>1406000</v>
      </c>
      <c r="H315" s="264" t="s">
        <v>1459</v>
      </c>
      <c r="I315">
        <v>106</v>
      </c>
    </row>
    <row r="316" spans="1:9" x14ac:dyDescent="0.35">
      <c r="A316" s="264" t="s">
        <v>625</v>
      </c>
      <c r="B316" s="73" t="s">
        <v>1545</v>
      </c>
      <c r="C316" s="264">
        <v>7972052212</v>
      </c>
      <c r="D316" s="264" t="s">
        <v>680</v>
      </c>
      <c r="E316" s="266" t="s">
        <v>251</v>
      </c>
      <c r="F316" s="265" t="s">
        <v>1056</v>
      </c>
      <c r="G316" s="265">
        <v>1406000</v>
      </c>
      <c r="H316" s="264" t="s">
        <v>1459</v>
      </c>
      <c r="I316">
        <v>106</v>
      </c>
    </row>
    <row r="317" spans="1:9" x14ac:dyDescent="0.35">
      <c r="A317" s="264" t="s">
        <v>625</v>
      </c>
      <c r="B317" s="73" t="s">
        <v>1544</v>
      </c>
      <c r="C317" s="264">
        <v>7972052212</v>
      </c>
      <c r="D317" s="264" t="s">
        <v>680</v>
      </c>
      <c r="E317" s="266" t="s">
        <v>251</v>
      </c>
      <c r="F317" s="265" t="s">
        <v>1056</v>
      </c>
      <c r="G317" s="265">
        <v>1406000</v>
      </c>
      <c r="H317" s="264" t="s">
        <v>1459</v>
      </c>
      <c r="I317">
        <v>106</v>
      </c>
    </row>
    <row r="318" spans="1:9" x14ac:dyDescent="0.35">
      <c r="A318" s="264" t="s">
        <v>614</v>
      </c>
      <c r="B318" s="73" t="s">
        <v>1509</v>
      </c>
      <c r="C318" s="264">
        <v>8121907683</v>
      </c>
      <c r="D318" s="264" t="s">
        <v>679</v>
      </c>
      <c r="E318" s="266" t="s">
        <v>252</v>
      </c>
      <c r="F318" s="265" t="s">
        <v>1055</v>
      </c>
      <c r="G318" s="265">
        <v>1407000</v>
      </c>
      <c r="H318" s="264" t="s">
        <v>1513</v>
      </c>
      <c r="I318">
        <v>107</v>
      </c>
    </row>
    <row r="319" spans="1:9" x14ac:dyDescent="0.35">
      <c r="A319" s="264" t="s">
        <v>616</v>
      </c>
      <c r="B319" s="73" t="s">
        <v>1543</v>
      </c>
      <c r="C319" s="264">
        <v>5361597016</v>
      </c>
      <c r="D319" s="264" t="s">
        <v>678</v>
      </c>
      <c r="E319" s="266" t="s">
        <v>253</v>
      </c>
      <c r="F319" s="265" t="s">
        <v>1018</v>
      </c>
      <c r="G319" s="265">
        <v>1408000</v>
      </c>
      <c r="H319" s="264" t="s">
        <v>1514</v>
      </c>
      <c r="I319">
        <v>108</v>
      </c>
    </row>
    <row r="320" spans="1:9" x14ac:dyDescent="0.35">
      <c r="A320" s="264" t="s">
        <v>608</v>
      </c>
      <c r="B320" s="73" t="s">
        <v>1542</v>
      </c>
      <c r="C320" s="264">
        <v>5090054952</v>
      </c>
      <c r="D320" s="264" t="s">
        <v>677</v>
      </c>
      <c r="E320" s="266" t="s">
        <v>254</v>
      </c>
      <c r="F320" s="265" t="s">
        <v>1054</v>
      </c>
      <c r="G320" s="265">
        <v>1409000</v>
      </c>
      <c r="H320" s="264" t="s">
        <v>1511</v>
      </c>
      <c r="I320">
        <v>109</v>
      </c>
    </row>
    <row r="321" spans="1:9" x14ac:dyDescent="0.35">
      <c r="A321" s="264" t="s">
        <v>608</v>
      </c>
      <c r="B321" s="73" t="s">
        <v>1541</v>
      </c>
      <c r="C321" s="264">
        <v>5090054952</v>
      </c>
      <c r="D321" s="264" t="s">
        <v>677</v>
      </c>
      <c r="E321" s="266" t="s">
        <v>254</v>
      </c>
      <c r="F321" s="265" t="s">
        <v>1054</v>
      </c>
      <c r="G321" s="265">
        <v>1409000</v>
      </c>
      <c r="H321" s="264" t="s">
        <v>1511</v>
      </c>
      <c r="I321">
        <v>109</v>
      </c>
    </row>
    <row r="322" spans="1:9" x14ac:dyDescent="0.35">
      <c r="A322" s="264" t="s">
        <v>608</v>
      </c>
      <c r="B322" s="73" t="s">
        <v>1540</v>
      </c>
      <c r="C322" s="264">
        <v>5090054952</v>
      </c>
      <c r="D322" s="264" t="s">
        <v>677</v>
      </c>
      <c r="E322" s="266" t="s">
        <v>254</v>
      </c>
      <c r="F322" s="265" t="s">
        <v>1054</v>
      </c>
      <c r="G322" s="265">
        <v>1409000</v>
      </c>
      <c r="H322" s="264" t="s">
        <v>1511</v>
      </c>
      <c r="I322">
        <v>109</v>
      </c>
    </row>
    <row r="323" spans="1:9" x14ac:dyDescent="0.35">
      <c r="A323" s="264" t="s">
        <v>612</v>
      </c>
      <c r="B323" s="73" t="s">
        <v>1539</v>
      </c>
      <c r="C323" s="264">
        <v>7571452124</v>
      </c>
      <c r="D323" s="264" t="s">
        <v>676</v>
      </c>
      <c r="E323" s="266" t="s">
        <v>256</v>
      </c>
      <c r="F323" s="265" t="s">
        <v>1053</v>
      </c>
      <c r="G323" s="265">
        <v>1411000</v>
      </c>
      <c r="H323" s="264" t="s">
        <v>1457</v>
      </c>
      <c r="I323">
        <v>111</v>
      </c>
    </row>
    <row r="324" spans="1:9" x14ac:dyDescent="0.35">
      <c r="A324" s="264" t="s">
        <v>675</v>
      </c>
      <c r="B324" s="73" t="s">
        <v>1509</v>
      </c>
      <c r="C324" s="264">
        <v>8222342426</v>
      </c>
      <c r="D324" s="264" t="s">
        <v>674</v>
      </c>
      <c r="E324" s="266" t="s">
        <v>257</v>
      </c>
      <c r="F324" s="265" t="s">
        <v>1052</v>
      </c>
      <c r="G324" s="265">
        <v>1412000</v>
      </c>
      <c r="H324" s="264" t="s">
        <v>1482</v>
      </c>
      <c r="I324">
        <v>112</v>
      </c>
    </row>
    <row r="325" spans="1:9" x14ac:dyDescent="0.35">
      <c r="A325" s="264" t="s">
        <v>673</v>
      </c>
      <c r="B325" s="73" t="s">
        <v>1509</v>
      </c>
      <c r="C325" s="264">
        <v>5691760040</v>
      </c>
      <c r="D325" s="264" t="s">
        <v>672</v>
      </c>
      <c r="E325" s="266" t="s">
        <v>258</v>
      </c>
      <c r="F325" s="265" t="s">
        <v>1051</v>
      </c>
      <c r="G325" s="265">
        <v>1413000</v>
      </c>
      <c r="H325" s="264" t="s">
        <v>1538</v>
      </c>
      <c r="I325">
        <v>113</v>
      </c>
    </row>
    <row r="326" spans="1:9" x14ac:dyDescent="0.35">
      <c r="A326" s="264" t="s">
        <v>671</v>
      </c>
      <c r="B326" s="73" t="s">
        <v>1509</v>
      </c>
      <c r="C326" s="264">
        <v>5311688975</v>
      </c>
      <c r="D326" s="264" t="s">
        <v>670</v>
      </c>
      <c r="E326" s="266" t="s">
        <v>259</v>
      </c>
      <c r="F326" s="265" t="s">
        <v>1050</v>
      </c>
      <c r="G326" s="265">
        <v>1414000</v>
      </c>
      <c r="H326" s="264" t="s">
        <v>1478</v>
      </c>
      <c r="I326">
        <v>114</v>
      </c>
    </row>
    <row r="327" spans="1:9" x14ac:dyDescent="0.35">
      <c r="A327" s="264" t="s">
        <v>669</v>
      </c>
      <c r="B327" s="73" t="s">
        <v>1509</v>
      </c>
      <c r="C327" s="264">
        <v>7591613174</v>
      </c>
      <c r="D327" s="264" t="s">
        <v>668</v>
      </c>
      <c r="E327" s="266" t="s">
        <v>261</v>
      </c>
      <c r="F327" s="265" t="s">
        <v>1049</v>
      </c>
      <c r="G327" s="265">
        <v>1416000</v>
      </c>
      <c r="H327" s="264" t="s">
        <v>1468</v>
      </c>
      <c r="I327">
        <v>117</v>
      </c>
    </row>
    <row r="328" spans="1:9" x14ac:dyDescent="0.35">
      <c r="A328" s="264" t="s">
        <v>667</v>
      </c>
      <c r="B328" s="73" t="s">
        <v>1537</v>
      </c>
      <c r="C328" s="264">
        <v>7582359776</v>
      </c>
      <c r="D328" s="264" t="s">
        <v>666</v>
      </c>
      <c r="E328" s="266" t="s">
        <v>260</v>
      </c>
      <c r="F328" s="265" t="s">
        <v>1048</v>
      </c>
      <c r="G328" s="265">
        <v>1415000</v>
      </c>
      <c r="H328" s="264" t="s">
        <v>1402</v>
      </c>
      <c r="I328">
        <v>115</v>
      </c>
    </row>
    <row r="329" spans="1:9" x14ac:dyDescent="0.35">
      <c r="A329" s="264" t="s">
        <v>598</v>
      </c>
      <c r="B329" s="73" t="s">
        <v>1509</v>
      </c>
      <c r="C329" s="264">
        <v>5322008671</v>
      </c>
      <c r="D329" s="264" t="s">
        <v>665</v>
      </c>
      <c r="E329" s="266" t="s">
        <v>262</v>
      </c>
      <c r="F329" s="265" t="s">
        <v>1047</v>
      </c>
      <c r="G329" s="265">
        <v>1417000</v>
      </c>
      <c r="H329" s="264" t="s">
        <v>1449</v>
      </c>
      <c r="I329">
        <v>118</v>
      </c>
    </row>
    <row r="330" spans="1:9" x14ac:dyDescent="0.35">
      <c r="A330" s="264" t="s">
        <v>664</v>
      </c>
      <c r="B330" s="73" t="s">
        <v>1536</v>
      </c>
      <c r="C330" s="264">
        <v>1231268996</v>
      </c>
      <c r="D330" s="264" t="s">
        <v>663</v>
      </c>
      <c r="E330" s="266" t="s">
        <v>263</v>
      </c>
      <c r="F330" s="265" t="s">
        <v>1046</v>
      </c>
      <c r="G330" s="265">
        <v>1418000</v>
      </c>
      <c r="H330" s="264" t="s">
        <v>1489</v>
      </c>
      <c r="I330">
        <v>119</v>
      </c>
    </row>
    <row r="331" spans="1:9" x14ac:dyDescent="0.35">
      <c r="A331" s="264" t="s">
        <v>604</v>
      </c>
      <c r="B331" s="73" t="s">
        <v>1509</v>
      </c>
      <c r="C331" s="264">
        <v>5342405501</v>
      </c>
      <c r="D331" s="264" t="s">
        <v>662</v>
      </c>
      <c r="E331" s="266" t="s">
        <v>266</v>
      </c>
      <c r="F331" s="265" t="s">
        <v>1045</v>
      </c>
      <c r="G331" s="265">
        <v>1421000</v>
      </c>
      <c r="H331" s="264" t="s">
        <v>1510</v>
      </c>
      <c r="I331">
        <v>123</v>
      </c>
    </row>
    <row r="332" spans="1:9" x14ac:dyDescent="0.35">
      <c r="A332" s="264" t="s">
        <v>661</v>
      </c>
      <c r="B332" s="73" t="s">
        <v>1535</v>
      </c>
      <c r="C332" s="264">
        <v>7611527332</v>
      </c>
      <c r="D332" s="264" t="s">
        <v>660</v>
      </c>
      <c r="E332" s="266" t="s">
        <v>267</v>
      </c>
      <c r="F332" s="265" t="s">
        <v>1044</v>
      </c>
      <c r="G332" s="265">
        <v>1422000</v>
      </c>
      <c r="H332" s="264" t="s">
        <v>1454</v>
      </c>
      <c r="I332">
        <v>124</v>
      </c>
    </row>
    <row r="333" spans="1:9" x14ac:dyDescent="0.35">
      <c r="A333" s="264" t="s">
        <v>659</v>
      </c>
      <c r="B333" s="73" t="s">
        <v>1534</v>
      </c>
      <c r="C333" s="264">
        <v>6010078283</v>
      </c>
      <c r="D333" s="264" t="s">
        <v>658</v>
      </c>
      <c r="E333" s="266" t="s">
        <v>268</v>
      </c>
      <c r="F333" s="265" t="s">
        <v>1043</v>
      </c>
      <c r="G333" s="265">
        <v>1423000</v>
      </c>
      <c r="H333" s="264" t="s">
        <v>1533</v>
      </c>
      <c r="I333">
        <v>125</v>
      </c>
    </row>
    <row r="334" spans="1:9" x14ac:dyDescent="0.35">
      <c r="A334" s="264" t="s">
        <v>627</v>
      </c>
      <c r="B334" s="73" t="s">
        <v>1532</v>
      </c>
      <c r="C334" s="264">
        <v>5681618062</v>
      </c>
      <c r="D334" s="264" t="s">
        <v>657</v>
      </c>
      <c r="E334" s="266" t="s">
        <v>269</v>
      </c>
      <c r="F334" s="265" t="s">
        <v>1042</v>
      </c>
      <c r="G334" s="265">
        <v>1424000</v>
      </c>
      <c r="H334" s="264" t="s">
        <v>1463</v>
      </c>
      <c r="I334">
        <v>126</v>
      </c>
    </row>
    <row r="335" spans="1:9" x14ac:dyDescent="0.35">
      <c r="A335" s="264" t="s">
        <v>618</v>
      </c>
      <c r="B335" s="73" t="s">
        <v>1531</v>
      </c>
      <c r="C335" s="264">
        <v>7743227414</v>
      </c>
      <c r="D335" s="264" t="s">
        <v>656</v>
      </c>
      <c r="E335" s="266" t="s">
        <v>264</v>
      </c>
      <c r="F335" s="265" t="s">
        <v>1041</v>
      </c>
      <c r="G335" s="265">
        <v>1419000</v>
      </c>
      <c r="H335" s="264" t="s">
        <v>1399</v>
      </c>
      <c r="I335">
        <v>120</v>
      </c>
    </row>
    <row r="336" spans="1:9" x14ac:dyDescent="0.35">
      <c r="A336" s="264" t="s">
        <v>655</v>
      </c>
      <c r="B336" s="73" t="s">
        <v>1509</v>
      </c>
      <c r="C336" s="264">
        <v>5671788408</v>
      </c>
      <c r="D336" s="264" t="s">
        <v>654</v>
      </c>
      <c r="E336" s="266" t="s">
        <v>265</v>
      </c>
      <c r="F336" s="265" t="s">
        <v>1040</v>
      </c>
      <c r="G336" s="265">
        <v>1420000</v>
      </c>
      <c r="H336" s="264" t="s">
        <v>1530</v>
      </c>
      <c r="I336">
        <v>122</v>
      </c>
    </row>
    <row r="337" spans="1:9" x14ac:dyDescent="0.35">
      <c r="A337" s="264" t="s">
        <v>623</v>
      </c>
      <c r="B337" s="73" t="s">
        <v>1509</v>
      </c>
      <c r="C337" s="264">
        <v>9482604208</v>
      </c>
      <c r="D337" s="264" t="s">
        <v>653</v>
      </c>
      <c r="E337" s="266" t="s">
        <v>270</v>
      </c>
      <c r="F337" s="265" t="s">
        <v>1039</v>
      </c>
      <c r="G337" s="265">
        <v>1425000</v>
      </c>
      <c r="H337" s="264" t="s">
        <v>1398</v>
      </c>
      <c r="I337">
        <v>127</v>
      </c>
    </row>
    <row r="338" spans="1:9" x14ac:dyDescent="0.35">
      <c r="A338" s="264" t="s">
        <v>602</v>
      </c>
      <c r="B338" s="73" t="s">
        <v>1509</v>
      </c>
      <c r="C338" s="264">
        <v>8212546021</v>
      </c>
      <c r="D338" s="264" t="s">
        <v>652</v>
      </c>
      <c r="E338" s="266" t="s">
        <v>271</v>
      </c>
      <c r="F338" s="265" t="s">
        <v>1038</v>
      </c>
      <c r="G338" s="265">
        <v>1426000</v>
      </c>
      <c r="H338" s="264" t="s">
        <v>1401</v>
      </c>
      <c r="I338">
        <v>129</v>
      </c>
    </row>
    <row r="339" spans="1:9" x14ac:dyDescent="0.35">
      <c r="A339" s="264" t="s">
        <v>651</v>
      </c>
      <c r="B339" s="73" t="s">
        <v>1529</v>
      </c>
      <c r="C339" s="264">
        <v>7761676252</v>
      </c>
      <c r="D339" s="264" t="s">
        <v>650</v>
      </c>
      <c r="E339" s="266" t="s">
        <v>272</v>
      </c>
      <c r="F339" s="265" t="s">
        <v>1037</v>
      </c>
      <c r="G339" s="265">
        <v>1427000</v>
      </c>
      <c r="H339" s="264" t="s">
        <v>1527</v>
      </c>
      <c r="I339">
        <v>131</v>
      </c>
    </row>
    <row r="340" spans="1:9" x14ac:dyDescent="0.35">
      <c r="A340" s="264" t="s">
        <v>651</v>
      </c>
      <c r="B340" s="73" t="s">
        <v>1528</v>
      </c>
      <c r="C340" s="264">
        <v>7761676252</v>
      </c>
      <c r="D340" s="264" t="s">
        <v>650</v>
      </c>
      <c r="E340" s="266" t="s">
        <v>272</v>
      </c>
      <c r="F340" s="265" t="s">
        <v>1037</v>
      </c>
      <c r="G340" s="265">
        <v>1427000</v>
      </c>
      <c r="H340" s="264" t="s">
        <v>1527</v>
      </c>
      <c r="I340">
        <v>131</v>
      </c>
    </row>
    <row r="341" spans="1:9" x14ac:dyDescent="0.35">
      <c r="A341" s="264" t="s">
        <v>649</v>
      </c>
      <c r="B341" s="73" t="s">
        <v>1509</v>
      </c>
      <c r="C341" s="264">
        <v>8371511868</v>
      </c>
      <c r="D341" s="264" t="s">
        <v>648</v>
      </c>
      <c r="E341" s="266" t="s">
        <v>273</v>
      </c>
      <c r="F341" s="265" t="s">
        <v>1036</v>
      </c>
      <c r="G341" s="265">
        <v>1428000</v>
      </c>
      <c r="H341" s="264" t="s">
        <v>1526</v>
      </c>
      <c r="I341">
        <v>132</v>
      </c>
    </row>
    <row r="342" spans="1:9" x14ac:dyDescent="0.35">
      <c r="A342" s="264" t="s">
        <v>647</v>
      </c>
      <c r="B342" s="73" t="s">
        <v>1525</v>
      </c>
      <c r="C342" s="264">
        <v>8231627536</v>
      </c>
      <c r="D342" s="264" t="s">
        <v>646</v>
      </c>
      <c r="E342" s="266" t="s">
        <v>274</v>
      </c>
      <c r="F342" s="265" t="s">
        <v>1035</v>
      </c>
      <c r="G342" s="265">
        <v>1429000</v>
      </c>
      <c r="H342" s="264" t="s">
        <v>1470</v>
      </c>
      <c r="I342">
        <v>133</v>
      </c>
    </row>
    <row r="343" spans="1:9" x14ac:dyDescent="0.35">
      <c r="A343" s="264" t="s">
        <v>645</v>
      </c>
      <c r="B343" s="73" t="s">
        <v>1524</v>
      </c>
      <c r="C343" s="264">
        <v>7991963340</v>
      </c>
      <c r="D343" s="264" t="s">
        <v>644</v>
      </c>
      <c r="E343" s="266" t="s">
        <v>275</v>
      </c>
      <c r="F343" s="265" t="s">
        <v>1034</v>
      </c>
      <c r="G343" s="265">
        <v>1430000</v>
      </c>
      <c r="H343" s="264" t="s">
        <v>1523</v>
      </c>
      <c r="I343">
        <v>134</v>
      </c>
    </row>
    <row r="344" spans="1:9" x14ac:dyDescent="0.35">
      <c r="A344" s="264" t="s">
        <v>643</v>
      </c>
      <c r="B344" s="73" t="s">
        <v>1509</v>
      </c>
      <c r="C344" s="264">
        <v>5272185341</v>
      </c>
      <c r="D344" s="264" t="s">
        <v>642</v>
      </c>
      <c r="E344" s="266" t="s">
        <v>276</v>
      </c>
      <c r="F344" s="265" t="s">
        <v>1033</v>
      </c>
      <c r="G344" s="265">
        <v>1432000</v>
      </c>
      <c r="H344" s="264" t="s">
        <v>1484</v>
      </c>
      <c r="I344">
        <v>136</v>
      </c>
    </row>
    <row r="345" spans="1:9" x14ac:dyDescent="0.35">
      <c r="A345" s="264" t="s">
        <v>641</v>
      </c>
      <c r="B345" s="73" t="s">
        <v>1522</v>
      </c>
      <c r="C345" s="264">
        <v>1250940609</v>
      </c>
      <c r="D345" s="264" t="s">
        <v>640</v>
      </c>
      <c r="E345" s="266" t="s">
        <v>278</v>
      </c>
      <c r="F345" s="265" t="s">
        <v>1032</v>
      </c>
      <c r="G345" s="265">
        <v>1434000</v>
      </c>
      <c r="H345" s="264" t="s">
        <v>1472</v>
      </c>
      <c r="I345">
        <v>138</v>
      </c>
    </row>
    <row r="346" spans="1:9" x14ac:dyDescent="0.35">
      <c r="A346" s="264" t="s">
        <v>639</v>
      </c>
      <c r="B346" s="73" t="s">
        <v>1521</v>
      </c>
      <c r="C346" s="264">
        <v>7621886920</v>
      </c>
      <c r="D346" s="264" t="s">
        <v>638</v>
      </c>
      <c r="E346" s="266" t="s">
        <v>279</v>
      </c>
      <c r="F346" s="265" t="s">
        <v>1031</v>
      </c>
      <c r="G346" s="265">
        <v>1435000</v>
      </c>
      <c r="H346" s="264" t="s">
        <v>1520</v>
      </c>
      <c r="I346">
        <v>139</v>
      </c>
    </row>
    <row r="347" spans="1:9" x14ac:dyDescent="0.35">
      <c r="A347" s="264" t="s">
        <v>637</v>
      </c>
      <c r="B347" s="73" t="s">
        <v>1519</v>
      </c>
      <c r="C347" s="264">
        <v>8241765263</v>
      </c>
      <c r="D347" s="264" t="s">
        <v>636</v>
      </c>
      <c r="E347" s="266" t="s">
        <v>277</v>
      </c>
      <c r="F347" s="265" t="s">
        <v>1030</v>
      </c>
      <c r="G347" s="265">
        <v>1433000</v>
      </c>
      <c r="H347" s="264" t="s">
        <v>1496</v>
      </c>
      <c r="I347">
        <v>137</v>
      </c>
    </row>
    <row r="348" spans="1:9" x14ac:dyDescent="0.35">
      <c r="A348" s="264" t="s">
        <v>635</v>
      </c>
      <c r="B348" s="73" t="s">
        <v>1518</v>
      </c>
      <c r="C348" s="264">
        <v>8111766100</v>
      </c>
      <c r="D348" s="264" t="s">
        <v>634</v>
      </c>
      <c r="E348" s="266" t="s">
        <v>280</v>
      </c>
      <c r="F348" s="265" t="s">
        <v>1029</v>
      </c>
      <c r="G348" s="265">
        <v>1436000</v>
      </c>
      <c r="H348" s="264" t="s">
        <v>1476</v>
      </c>
      <c r="I348">
        <v>140</v>
      </c>
    </row>
    <row r="349" spans="1:9" x14ac:dyDescent="0.35">
      <c r="A349" s="264" t="s">
        <v>610</v>
      </c>
      <c r="B349" s="73" t="s">
        <v>1517</v>
      </c>
      <c r="C349" s="264">
        <v>4960249456</v>
      </c>
      <c r="D349" s="264" t="s">
        <v>633</v>
      </c>
      <c r="E349" s="266" t="s">
        <v>255</v>
      </c>
      <c r="F349" s="265" t="s">
        <v>1028</v>
      </c>
      <c r="G349" s="265">
        <v>1410000</v>
      </c>
      <c r="H349" s="264" t="s">
        <v>1512</v>
      </c>
      <c r="I349">
        <v>110</v>
      </c>
    </row>
    <row r="350" spans="1:9" x14ac:dyDescent="0.35">
      <c r="A350" s="264" t="s">
        <v>632</v>
      </c>
      <c r="B350" s="73" t="s">
        <v>1509</v>
      </c>
      <c r="C350" s="264">
        <v>5110290993</v>
      </c>
      <c r="D350" s="264" t="s">
        <v>631</v>
      </c>
      <c r="E350" s="266" t="s">
        <v>281</v>
      </c>
      <c r="F350" s="265" t="s">
        <v>1027</v>
      </c>
      <c r="G350" s="265">
        <v>1437000</v>
      </c>
      <c r="H350" s="264" t="s">
        <v>1461</v>
      </c>
      <c r="I350">
        <v>141</v>
      </c>
    </row>
    <row r="351" spans="1:9" x14ac:dyDescent="0.35">
      <c r="A351" s="264" t="s">
        <v>606</v>
      </c>
      <c r="B351" s="73" t="s">
        <v>1516</v>
      </c>
      <c r="C351" s="264">
        <v>8381610589</v>
      </c>
      <c r="D351" s="264" t="s">
        <v>630</v>
      </c>
      <c r="E351" s="266" t="s">
        <v>282</v>
      </c>
      <c r="F351" s="265" t="s">
        <v>1026</v>
      </c>
      <c r="G351" s="265">
        <v>1438000</v>
      </c>
      <c r="H351" s="264" t="s">
        <v>1465</v>
      </c>
      <c r="I351">
        <v>142</v>
      </c>
    </row>
    <row r="352" spans="1:9" x14ac:dyDescent="0.35">
      <c r="A352" s="264" t="s">
        <v>629</v>
      </c>
      <c r="B352" s="73" t="s">
        <v>1509</v>
      </c>
      <c r="C352" s="264">
        <v>1132453940</v>
      </c>
      <c r="D352" s="264" t="s">
        <v>628</v>
      </c>
      <c r="E352" s="266" t="s">
        <v>301</v>
      </c>
      <c r="F352" s="265" t="s">
        <v>1025</v>
      </c>
      <c r="G352" s="265">
        <v>1465088</v>
      </c>
      <c r="H352" s="264" t="s">
        <v>1515</v>
      </c>
      <c r="I352" t="e">
        <v>#N/A</v>
      </c>
    </row>
    <row r="353" spans="1:9" x14ac:dyDescent="0.35">
      <c r="A353" s="264" t="s">
        <v>627</v>
      </c>
      <c r="B353" s="73" t="s">
        <v>1509</v>
      </c>
      <c r="C353" s="264">
        <v>7621733978</v>
      </c>
      <c r="D353" s="264" t="s">
        <v>626</v>
      </c>
      <c r="E353" s="266" t="s">
        <v>300</v>
      </c>
      <c r="F353" s="265" t="s">
        <v>1024</v>
      </c>
      <c r="G353" s="265">
        <v>1424022</v>
      </c>
      <c r="H353" s="264" t="s">
        <v>1463</v>
      </c>
      <c r="I353" t="e">
        <v>#N/A</v>
      </c>
    </row>
    <row r="354" spans="1:9" x14ac:dyDescent="0.35">
      <c r="A354" s="264" t="s">
        <v>625</v>
      </c>
      <c r="B354" s="73" t="s">
        <v>1509</v>
      </c>
      <c r="C354" s="264">
        <v>1</v>
      </c>
      <c r="D354" s="264" t="s">
        <v>624</v>
      </c>
      <c r="E354" s="266" t="s">
        <v>299</v>
      </c>
      <c r="F354" s="265" t="s">
        <v>1023</v>
      </c>
      <c r="G354" s="265">
        <v>1406084</v>
      </c>
      <c r="H354" s="264" t="s">
        <v>1459</v>
      </c>
      <c r="I354" t="e">
        <v>#N/A</v>
      </c>
    </row>
    <row r="355" spans="1:9" x14ac:dyDescent="0.35">
      <c r="A355" s="264" t="s">
        <v>623</v>
      </c>
      <c r="B355" s="73" t="s">
        <v>1509</v>
      </c>
      <c r="C355" s="264">
        <v>9482594912</v>
      </c>
      <c r="D355" s="264" t="s">
        <v>622</v>
      </c>
      <c r="E355" s="266" t="s">
        <v>298</v>
      </c>
      <c r="F355" s="265" t="s">
        <v>1022</v>
      </c>
      <c r="G355" s="265">
        <v>1463011</v>
      </c>
      <c r="H355" s="264" t="s">
        <v>1398</v>
      </c>
      <c r="I355" t="e">
        <v>#N/A</v>
      </c>
    </row>
    <row r="356" spans="1:9" x14ac:dyDescent="0.35">
      <c r="A356" s="264" t="s">
        <v>620</v>
      </c>
      <c r="B356" s="73" t="s">
        <v>1509</v>
      </c>
      <c r="C356" s="264">
        <v>7981300520</v>
      </c>
      <c r="D356" s="264" t="s">
        <v>621</v>
      </c>
      <c r="E356" s="266" t="s">
        <v>297</v>
      </c>
      <c r="F356" s="265" t="s">
        <v>1021</v>
      </c>
      <c r="G356" s="265">
        <v>1425092</v>
      </c>
      <c r="H356" s="264" t="s">
        <v>1480</v>
      </c>
      <c r="I356" t="e">
        <v>#N/A</v>
      </c>
    </row>
    <row r="357" spans="1:9" x14ac:dyDescent="0.35">
      <c r="A357" s="264" t="s">
        <v>620</v>
      </c>
      <c r="B357" s="73" t="s">
        <v>1509</v>
      </c>
      <c r="C357" s="264">
        <v>7962146733</v>
      </c>
      <c r="D357" s="264" t="s">
        <v>619</v>
      </c>
      <c r="E357" s="266" t="s">
        <v>296</v>
      </c>
      <c r="F357" s="265" t="s">
        <v>1020</v>
      </c>
      <c r="G357" s="265">
        <v>1425034</v>
      </c>
      <c r="H357" s="264" t="s">
        <v>1480</v>
      </c>
      <c r="I357" t="e">
        <v>#N/A</v>
      </c>
    </row>
    <row r="358" spans="1:9" x14ac:dyDescent="0.35">
      <c r="A358" s="264" t="s">
        <v>618</v>
      </c>
      <c r="B358" s="73" t="s">
        <v>1509</v>
      </c>
      <c r="C358" s="264">
        <v>7741977335</v>
      </c>
      <c r="D358" s="264" t="s">
        <v>617</v>
      </c>
      <c r="E358" s="266" t="s">
        <v>295</v>
      </c>
      <c r="F358" s="265" t="s">
        <v>1019</v>
      </c>
      <c r="G358" s="265">
        <v>1462011</v>
      </c>
      <c r="H358" s="264" t="s">
        <v>1399</v>
      </c>
      <c r="I358" t="e">
        <v>#N/A</v>
      </c>
    </row>
    <row r="359" spans="1:9" x14ac:dyDescent="0.35">
      <c r="A359" s="264" t="s">
        <v>616</v>
      </c>
      <c r="B359" s="73" t="s">
        <v>1509</v>
      </c>
      <c r="C359" s="264">
        <v>5361765287</v>
      </c>
      <c r="D359" s="264" t="s">
        <v>615</v>
      </c>
      <c r="E359" s="266" t="s">
        <v>294</v>
      </c>
      <c r="F359" s="265" t="s">
        <v>1018</v>
      </c>
      <c r="G359" s="265">
        <v>1408011</v>
      </c>
      <c r="H359" s="264" t="s">
        <v>1514</v>
      </c>
      <c r="I359" t="e">
        <v>#N/A</v>
      </c>
    </row>
    <row r="360" spans="1:9" x14ac:dyDescent="0.35">
      <c r="A360" s="264" t="s">
        <v>614</v>
      </c>
      <c r="B360" s="73" t="s">
        <v>1509</v>
      </c>
      <c r="C360" s="264">
        <v>8121785949</v>
      </c>
      <c r="D360" s="264" t="s">
        <v>613</v>
      </c>
      <c r="E360" s="266" t="s">
        <v>293</v>
      </c>
      <c r="F360" s="265" t="s">
        <v>1017</v>
      </c>
      <c r="G360" s="265">
        <v>1407054</v>
      </c>
      <c r="H360" s="264" t="s">
        <v>1513</v>
      </c>
      <c r="I360" t="e">
        <v>#N/A</v>
      </c>
    </row>
    <row r="361" spans="1:9" x14ac:dyDescent="0.35">
      <c r="A361" s="264" t="s">
        <v>612</v>
      </c>
      <c r="B361" s="73" t="s">
        <v>1509</v>
      </c>
      <c r="C361" s="264">
        <v>7571259723</v>
      </c>
      <c r="D361" s="264" t="s">
        <v>611</v>
      </c>
      <c r="E361" s="266" t="s">
        <v>292</v>
      </c>
      <c r="F361" s="265" t="s">
        <v>1016</v>
      </c>
      <c r="G361" s="265">
        <v>1411011</v>
      </c>
      <c r="H361" s="264" t="s">
        <v>1457</v>
      </c>
      <c r="I361" t="e">
        <v>#N/A</v>
      </c>
    </row>
    <row r="362" spans="1:9" x14ac:dyDescent="0.35">
      <c r="A362" s="264" t="s">
        <v>610</v>
      </c>
      <c r="B362" s="73" t="s">
        <v>1509</v>
      </c>
      <c r="C362" s="264">
        <v>4960062462</v>
      </c>
      <c r="D362" s="264" t="s">
        <v>609</v>
      </c>
      <c r="E362" s="266" t="s">
        <v>291</v>
      </c>
      <c r="F362" s="265" t="s">
        <v>1015</v>
      </c>
      <c r="G362" s="265">
        <v>1410024</v>
      </c>
      <c r="H362" s="264" t="s">
        <v>1512</v>
      </c>
      <c r="I362" t="e">
        <v>#N/A</v>
      </c>
    </row>
    <row r="363" spans="1:9" x14ac:dyDescent="0.35">
      <c r="A363" s="264" t="s">
        <v>608</v>
      </c>
      <c r="B363" s="73" t="s">
        <v>1509</v>
      </c>
      <c r="C363" s="264">
        <v>8111536995</v>
      </c>
      <c r="D363" s="264" t="s">
        <v>607</v>
      </c>
      <c r="E363" s="266" t="s">
        <v>290</v>
      </c>
      <c r="F363" s="265" t="s">
        <v>1014</v>
      </c>
      <c r="G363" s="265">
        <v>1409034</v>
      </c>
      <c r="H363" s="264" t="s">
        <v>1511</v>
      </c>
      <c r="I363" t="e">
        <v>#N/A</v>
      </c>
    </row>
    <row r="364" spans="1:9" x14ac:dyDescent="0.35">
      <c r="A364" s="264" t="s">
        <v>606</v>
      </c>
      <c r="B364" s="73" t="s">
        <v>1509</v>
      </c>
      <c r="C364" s="264">
        <v>8381727742</v>
      </c>
      <c r="D364" s="264" t="s">
        <v>605</v>
      </c>
      <c r="E364" s="266" t="s">
        <v>289</v>
      </c>
      <c r="F364" s="265" t="s">
        <v>1013</v>
      </c>
      <c r="G364" s="265">
        <v>1438024</v>
      </c>
      <c r="H364" s="264" t="s">
        <v>1465</v>
      </c>
      <c r="I364" t="e">
        <v>#N/A</v>
      </c>
    </row>
    <row r="365" spans="1:9" x14ac:dyDescent="0.35">
      <c r="A365" s="264" t="s">
        <v>604</v>
      </c>
      <c r="B365" s="73" t="s">
        <v>1509</v>
      </c>
      <c r="C365" s="264">
        <v>5341995825</v>
      </c>
      <c r="D365" s="264" t="s">
        <v>603</v>
      </c>
      <c r="E365" s="266" t="s">
        <v>288</v>
      </c>
      <c r="F365" s="265" t="s">
        <v>1012</v>
      </c>
      <c r="G365" s="265">
        <v>1421021</v>
      </c>
      <c r="H365" s="264" t="s">
        <v>1510</v>
      </c>
      <c r="I365" t="e">
        <v>#N/A</v>
      </c>
    </row>
    <row r="366" spans="1:9" x14ac:dyDescent="0.35">
      <c r="A366" s="264" t="s">
        <v>602</v>
      </c>
      <c r="B366" s="73" t="s">
        <v>1509</v>
      </c>
      <c r="C366" s="264">
        <v>8212679822</v>
      </c>
      <c r="D366" s="264" t="s">
        <v>601</v>
      </c>
      <c r="E366" s="266" t="s">
        <v>287</v>
      </c>
      <c r="F366" s="265" t="s">
        <v>1011</v>
      </c>
      <c r="G366" s="265">
        <v>1464011</v>
      </c>
      <c r="H366" s="264" t="s">
        <v>1401</v>
      </c>
      <c r="I366" t="e">
        <v>#N/A</v>
      </c>
    </row>
    <row r="367" spans="1:9" x14ac:dyDescent="0.35">
      <c r="A367" s="264" t="s">
        <v>600</v>
      </c>
      <c r="B367" s="73" t="s">
        <v>1508</v>
      </c>
      <c r="C367" s="264">
        <v>5291836443</v>
      </c>
      <c r="D367" s="264" t="s">
        <v>599</v>
      </c>
      <c r="E367" s="266" t="s">
        <v>596</v>
      </c>
      <c r="F367" s="265" t="s">
        <v>1010</v>
      </c>
      <c r="G367" s="265">
        <v>1405</v>
      </c>
      <c r="H367" s="264" t="s">
        <v>1452</v>
      </c>
      <c r="I367">
        <v>25938</v>
      </c>
    </row>
    <row r="368" spans="1:9" x14ac:dyDescent="0.35">
      <c r="A368" s="264" t="s">
        <v>600</v>
      </c>
      <c r="B368" s="73" t="s">
        <v>1507</v>
      </c>
      <c r="C368" s="264">
        <v>5291836443</v>
      </c>
      <c r="D368" s="264" t="s">
        <v>599</v>
      </c>
      <c r="E368" s="266" t="s">
        <v>596</v>
      </c>
      <c r="F368" s="265" t="s">
        <v>1010</v>
      </c>
      <c r="G368" s="265">
        <v>1405</v>
      </c>
      <c r="H368" s="264" t="s">
        <v>1452</v>
      </c>
      <c r="I368">
        <v>25938</v>
      </c>
    </row>
    <row r="369" spans="1:9" x14ac:dyDescent="0.35">
      <c r="A369" s="264" t="s">
        <v>600</v>
      </c>
      <c r="B369" s="73" t="s">
        <v>1506</v>
      </c>
      <c r="C369" s="264">
        <v>5291836443</v>
      </c>
      <c r="D369" s="264" t="s">
        <v>599</v>
      </c>
      <c r="E369" s="266" t="s">
        <v>596</v>
      </c>
      <c r="F369" s="265" t="s">
        <v>1010</v>
      </c>
      <c r="G369" s="265">
        <v>1405</v>
      </c>
      <c r="H369" s="264" t="s">
        <v>1452</v>
      </c>
      <c r="I369">
        <v>25938</v>
      </c>
    </row>
    <row r="370" spans="1:9" x14ac:dyDescent="0.35">
      <c r="A370" s="264" t="s">
        <v>600</v>
      </c>
      <c r="B370" s="73" t="s">
        <v>1505</v>
      </c>
      <c r="C370" s="264">
        <v>5291836443</v>
      </c>
      <c r="D370" s="264" t="s">
        <v>599</v>
      </c>
      <c r="E370" s="266" t="s">
        <v>596</v>
      </c>
      <c r="F370" s="265" t="s">
        <v>1010</v>
      </c>
      <c r="G370" s="265">
        <v>1405</v>
      </c>
      <c r="H370" s="264" t="s">
        <v>1452</v>
      </c>
      <c r="I370">
        <v>25938</v>
      </c>
    </row>
    <row r="371" spans="1:9" x14ac:dyDescent="0.35">
      <c r="A371" s="264" t="s">
        <v>600</v>
      </c>
      <c r="B371" s="73" t="s">
        <v>1504</v>
      </c>
      <c r="C371" s="264">
        <v>5291836443</v>
      </c>
      <c r="D371" s="264" t="s">
        <v>599</v>
      </c>
      <c r="E371" s="266" t="s">
        <v>596</v>
      </c>
      <c r="F371" s="265" t="s">
        <v>1010</v>
      </c>
      <c r="G371" s="265">
        <v>1405</v>
      </c>
      <c r="H371" s="264" t="s">
        <v>1452</v>
      </c>
      <c r="I371">
        <v>25938</v>
      </c>
    </row>
    <row r="372" spans="1:9" x14ac:dyDescent="0.35">
      <c r="A372" s="264" t="s">
        <v>598</v>
      </c>
      <c r="B372" s="73" t="s">
        <v>1503</v>
      </c>
      <c r="C372" s="264">
        <v>5322102832</v>
      </c>
      <c r="D372" s="264" t="s">
        <v>597</v>
      </c>
      <c r="E372" s="266" t="s">
        <v>595</v>
      </c>
      <c r="F372" s="265" t="s">
        <v>1009</v>
      </c>
      <c r="G372" s="265">
        <v>1417</v>
      </c>
      <c r="H372" s="264" t="s">
        <v>1449</v>
      </c>
      <c r="I372">
        <v>93665</v>
      </c>
    </row>
    <row r="373" spans="1:9" x14ac:dyDescent="0.35">
      <c r="A373" s="264" t="s">
        <v>598</v>
      </c>
      <c r="B373" s="73" t="s">
        <v>1502</v>
      </c>
      <c r="C373" s="264">
        <v>5322102832</v>
      </c>
      <c r="D373" s="264" t="s">
        <v>597</v>
      </c>
      <c r="E373" s="266" t="s">
        <v>595</v>
      </c>
      <c r="F373" s="265" t="s">
        <v>1009</v>
      </c>
      <c r="G373" s="265">
        <v>1417</v>
      </c>
      <c r="H373" s="264" t="s">
        <v>1449</v>
      </c>
      <c r="I373">
        <v>93665</v>
      </c>
    </row>
    <row r="374" spans="1:9" x14ac:dyDescent="0.35">
      <c r="A374" s="264" t="s">
        <v>675</v>
      </c>
      <c r="B374" s="73" t="s">
        <v>1501</v>
      </c>
      <c r="C374" s="264">
        <v>8222393748</v>
      </c>
      <c r="D374" s="264">
        <v>522184154</v>
      </c>
      <c r="E374" s="266" t="s">
        <v>1500</v>
      </c>
      <c r="F374" s="265" t="s">
        <v>1499</v>
      </c>
      <c r="G374" s="265">
        <v>1412</v>
      </c>
      <c r="H374" s="264" t="s">
        <v>1482</v>
      </c>
      <c r="I374">
        <v>94476</v>
      </c>
    </row>
    <row r="375" spans="1:9" x14ac:dyDescent="0.35">
      <c r="A375" s="264" t="s">
        <v>685</v>
      </c>
      <c r="B375" s="73" t="s">
        <v>1498</v>
      </c>
      <c r="C375" s="264">
        <v>8262221226</v>
      </c>
      <c r="D375" s="264">
        <v>526980652</v>
      </c>
      <c r="E375" s="266" t="s">
        <v>1447</v>
      </c>
      <c r="F375" s="265" t="s">
        <v>1446</v>
      </c>
      <c r="G375" s="265">
        <v>1403</v>
      </c>
      <c r="H375" s="264" t="s">
        <v>1445</v>
      </c>
      <c r="I375">
        <v>94475</v>
      </c>
    </row>
    <row r="376" spans="1:9" x14ac:dyDescent="0.35">
      <c r="A376" s="264" t="s">
        <v>637</v>
      </c>
      <c r="B376" s="73" t="s">
        <v>1497</v>
      </c>
      <c r="C376" s="264">
        <v>8241765263</v>
      </c>
      <c r="D376" s="264" t="s">
        <v>636</v>
      </c>
      <c r="E376" s="266" t="s">
        <v>277</v>
      </c>
      <c r="F376" s="265" t="s">
        <v>1030</v>
      </c>
      <c r="G376" s="265">
        <v>1433000</v>
      </c>
      <c r="H376" s="264" t="s">
        <v>1496</v>
      </c>
      <c r="I376">
        <v>138</v>
      </c>
    </row>
    <row r="377" spans="1:9" x14ac:dyDescent="0.35">
      <c r="A377" s="264" t="s">
        <v>685</v>
      </c>
      <c r="B377" s="73" t="s">
        <v>1495</v>
      </c>
      <c r="C377" s="264">
        <v>8262037310</v>
      </c>
      <c r="D377" s="264" t="s">
        <v>995</v>
      </c>
      <c r="E377" s="266" t="s">
        <v>582</v>
      </c>
      <c r="F377" s="265" t="s">
        <v>1350</v>
      </c>
      <c r="G377" s="265">
        <v>1403032</v>
      </c>
      <c r="H377" s="264" t="s">
        <v>1445</v>
      </c>
      <c r="I377">
        <v>218</v>
      </c>
    </row>
    <row r="378" spans="1:9" x14ac:dyDescent="0.35">
      <c r="A378" s="264" t="s">
        <v>661</v>
      </c>
      <c r="B378" s="73" t="s">
        <v>1494</v>
      </c>
      <c r="C378" s="264">
        <v>7611504561</v>
      </c>
      <c r="D378" s="264" t="s">
        <v>982</v>
      </c>
      <c r="E378" s="266" t="s">
        <v>569</v>
      </c>
      <c r="F378" s="265" t="s">
        <v>1337</v>
      </c>
      <c r="G378" s="265">
        <v>1422024</v>
      </c>
      <c r="H378" s="264" t="s">
        <v>1454</v>
      </c>
      <c r="I378">
        <v>386</v>
      </c>
    </row>
    <row r="379" spans="1:9" x14ac:dyDescent="0.35">
      <c r="A379" s="264" t="s">
        <v>734</v>
      </c>
      <c r="B379" s="73" t="s">
        <v>1493</v>
      </c>
      <c r="C379" s="264">
        <v>7582349619</v>
      </c>
      <c r="D379" s="264" t="s">
        <v>975</v>
      </c>
      <c r="E379" s="266" t="s">
        <v>562</v>
      </c>
      <c r="F379" s="265" t="s">
        <v>1330</v>
      </c>
      <c r="G379" s="265">
        <v>1415032</v>
      </c>
      <c r="H379" s="264" t="s">
        <v>1492</v>
      </c>
      <c r="I379">
        <v>317</v>
      </c>
    </row>
    <row r="380" spans="1:9" x14ac:dyDescent="0.35">
      <c r="A380" s="264" t="s">
        <v>641</v>
      </c>
      <c r="B380" s="73" t="s">
        <v>1491</v>
      </c>
      <c r="C380" s="264">
        <v>1251334785</v>
      </c>
      <c r="D380" s="264" t="s">
        <v>967</v>
      </c>
      <c r="E380" s="266" t="s">
        <v>554</v>
      </c>
      <c r="F380" s="265" t="s">
        <v>1322</v>
      </c>
      <c r="G380" s="265">
        <v>1434052</v>
      </c>
      <c r="H380" s="264" t="s">
        <v>1472</v>
      </c>
      <c r="I380">
        <v>485</v>
      </c>
    </row>
    <row r="381" spans="1:9" x14ac:dyDescent="0.35">
      <c r="A381" s="264" t="s">
        <v>664</v>
      </c>
      <c r="B381" s="73" t="s">
        <v>1490</v>
      </c>
      <c r="C381" s="264">
        <v>1231216723</v>
      </c>
      <c r="D381" s="264" t="s">
        <v>948</v>
      </c>
      <c r="E381" s="266" t="s">
        <v>237</v>
      </c>
      <c r="F381" s="265" t="s">
        <v>1304</v>
      </c>
      <c r="G381" s="265">
        <v>1418014</v>
      </c>
      <c r="H381" s="264" t="s">
        <v>1489</v>
      </c>
      <c r="I381">
        <v>345</v>
      </c>
    </row>
    <row r="382" spans="1:9" x14ac:dyDescent="0.35">
      <c r="A382" s="264" t="s">
        <v>722</v>
      </c>
      <c r="B382" s="73" t="s">
        <v>1488</v>
      </c>
      <c r="C382" s="264">
        <v>8212394019</v>
      </c>
      <c r="D382" s="264" t="s">
        <v>914</v>
      </c>
      <c r="E382" s="266" t="s">
        <v>504</v>
      </c>
      <c r="F382" s="265" t="s">
        <v>1271</v>
      </c>
      <c r="G382" s="265">
        <v>1426032</v>
      </c>
      <c r="H382" s="264" t="s">
        <v>1487</v>
      </c>
      <c r="I382">
        <v>424</v>
      </c>
    </row>
    <row r="383" spans="1:9" x14ac:dyDescent="0.35">
      <c r="A383" s="264" t="s">
        <v>598</v>
      </c>
      <c r="B383" s="73" t="s">
        <v>1486</v>
      </c>
      <c r="C383" s="264">
        <v>8221020459</v>
      </c>
      <c r="D383" s="264" t="s">
        <v>911</v>
      </c>
      <c r="E383" s="266" t="s">
        <v>501</v>
      </c>
      <c r="F383" s="265" t="s">
        <v>1269</v>
      </c>
      <c r="G383" s="265">
        <v>1417052</v>
      </c>
      <c r="H383" s="264" t="s">
        <v>1449</v>
      </c>
      <c r="I383">
        <v>341</v>
      </c>
    </row>
    <row r="384" spans="1:9" x14ac:dyDescent="0.35">
      <c r="A384" s="264" t="s">
        <v>643</v>
      </c>
      <c r="B384" s="73" t="s">
        <v>1485</v>
      </c>
      <c r="C384" s="264">
        <v>1181789539</v>
      </c>
      <c r="D384" s="264" t="s">
        <v>903</v>
      </c>
      <c r="E384" s="266" t="s">
        <v>228</v>
      </c>
      <c r="F384" s="265" t="s">
        <v>1261</v>
      </c>
      <c r="G384" s="265">
        <v>1432042</v>
      </c>
      <c r="H384" s="264" t="s">
        <v>1484</v>
      </c>
      <c r="I384">
        <v>468</v>
      </c>
    </row>
    <row r="385" spans="1:9" x14ac:dyDescent="0.35">
      <c r="A385" s="264" t="s">
        <v>675</v>
      </c>
      <c r="B385" s="73" t="s">
        <v>1483</v>
      </c>
      <c r="C385" s="264">
        <v>8222147185</v>
      </c>
      <c r="D385" s="264" t="s">
        <v>875</v>
      </c>
      <c r="E385" s="266" t="s">
        <v>467</v>
      </c>
      <c r="F385" s="265" t="s">
        <v>1234</v>
      </c>
      <c r="G385" s="265">
        <v>1412124</v>
      </c>
      <c r="H385" s="264" t="s">
        <v>1482</v>
      </c>
      <c r="I385">
        <v>295</v>
      </c>
    </row>
    <row r="386" spans="1:9" x14ac:dyDescent="0.35">
      <c r="A386" s="266" t="s">
        <v>620</v>
      </c>
      <c r="B386" s="73" t="s">
        <v>1481</v>
      </c>
      <c r="C386" s="264">
        <v>7962876911</v>
      </c>
      <c r="D386" s="264" t="s">
        <v>848</v>
      </c>
      <c r="E386" s="266" t="s">
        <v>230</v>
      </c>
      <c r="F386" s="265" t="s">
        <v>1208</v>
      </c>
      <c r="G386" s="265">
        <v>1425011</v>
      </c>
      <c r="H386" s="264" t="s">
        <v>1480</v>
      </c>
      <c r="I386">
        <v>415</v>
      </c>
    </row>
    <row r="387" spans="1:9" x14ac:dyDescent="0.35">
      <c r="A387" s="266" t="s">
        <v>671</v>
      </c>
      <c r="B387" s="73" t="s">
        <v>1479</v>
      </c>
      <c r="C387" s="264">
        <v>5311688219</v>
      </c>
      <c r="D387" s="264" t="s">
        <v>843</v>
      </c>
      <c r="E387" s="266" t="s">
        <v>436</v>
      </c>
      <c r="F387" s="265" t="s">
        <v>1203</v>
      </c>
      <c r="G387" s="265">
        <v>1414052</v>
      </c>
      <c r="H387" s="264" t="s">
        <v>1478</v>
      </c>
      <c r="I387">
        <v>312</v>
      </c>
    </row>
    <row r="388" spans="1:9" x14ac:dyDescent="0.35">
      <c r="A388" t="s">
        <v>635</v>
      </c>
      <c r="B388" t="s">
        <v>1477</v>
      </c>
      <c r="C388">
        <v>8111757928</v>
      </c>
      <c r="D388" t="s">
        <v>834</v>
      </c>
      <c r="E388" t="s">
        <v>427</v>
      </c>
      <c r="F388" t="s">
        <v>1422</v>
      </c>
      <c r="G388">
        <v>1436032</v>
      </c>
      <c r="H388" t="s">
        <v>1476</v>
      </c>
      <c r="I388">
        <v>501</v>
      </c>
    </row>
    <row r="389" spans="1:9" x14ac:dyDescent="0.35">
      <c r="A389" t="s">
        <v>606</v>
      </c>
      <c r="B389" t="s">
        <v>1475</v>
      </c>
      <c r="C389">
        <v>8361514865</v>
      </c>
      <c r="D389" t="s">
        <v>833</v>
      </c>
      <c r="E389" t="s">
        <v>426</v>
      </c>
      <c r="F389" t="s">
        <v>1196</v>
      </c>
      <c r="G389">
        <v>1438032</v>
      </c>
      <c r="H389" t="s">
        <v>1465</v>
      </c>
      <c r="I389">
        <v>512</v>
      </c>
    </row>
    <row r="390" spans="1:9" x14ac:dyDescent="0.35">
      <c r="A390" t="s">
        <v>627</v>
      </c>
      <c r="B390" t="s">
        <v>1474</v>
      </c>
      <c r="C390">
        <v>5681540236</v>
      </c>
      <c r="D390" t="s">
        <v>832</v>
      </c>
      <c r="E390" t="s">
        <v>425</v>
      </c>
      <c r="F390" t="s">
        <v>1195</v>
      </c>
      <c r="G390">
        <v>1424044</v>
      </c>
      <c r="H390" t="s">
        <v>1463</v>
      </c>
      <c r="I390">
        <v>403</v>
      </c>
    </row>
    <row r="391" spans="1:9" x14ac:dyDescent="0.35">
      <c r="A391" t="s">
        <v>641</v>
      </c>
      <c r="B391" t="s">
        <v>1473</v>
      </c>
      <c r="C391">
        <v>1251333745</v>
      </c>
      <c r="D391" t="s">
        <v>824</v>
      </c>
      <c r="E391" t="s">
        <v>418</v>
      </c>
      <c r="F391" t="s">
        <v>1187</v>
      </c>
      <c r="G391">
        <v>1434094</v>
      </c>
      <c r="H391" t="s">
        <v>1472</v>
      </c>
      <c r="I391">
        <v>489</v>
      </c>
    </row>
    <row r="392" spans="1:9" x14ac:dyDescent="0.35">
      <c r="A392" t="s">
        <v>647</v>
      </c>
      <c r="B392" t="s">
        <v>1471</v>
      </c>
      <c r="C392">
        <v>8231559680</v>
      </c>
      <c r="D392" t="s">
        <v>821</v>
      </c>
      <c r="E392" t="s">
        <v>415</v>
      </c>
      <c r="F392" t="s">
        <v>1184</v>
      </c>
      <c r="G392">
        <v>1429062</v>
      </c>
      <c r="H392" t="s">
        <v>1470</v>
      </c>
      <c r="I392">
        <v>455</v>
      </c>
    </row>
    <row r="393" spans="1:9" x14ac:dyDescent="0.35">
      <c r="A393" t="s">
        <v>669</v>
      </c>
      <c r="B393" t="s">
        <v>1469</v>
      </c>
      <c r="C393">
        <v>7591743066</v>
      </c>
      <c r="D393" t="s">
        <v>776</v>
      </c>
      <c r="E393" t="s">
        <v>372</v>
      </c>
      <c r="F393" t="s">
        <v>1140</v>
      </c>
      <c r="G393">
        <v>1416092</v>
      </c>
      <c r="H393" t="s">
        <v>1468</v>
      </c>
      <c r="I393">
        <v>334</v>
      </c>
    </row>
    <row r="394" spans="1:9" x14ac:dyDescent="0.35">
      <c r="A394" t="s">
        <v>625</v>
      </c>
      <c r="B394" t="s">
        <v>1467</v>
      </c>
      <c r="C394">
        <v>7972016015</v>
      </c>
      <c r="D394" t="s">
        <v>765</v>
      </c>
      <c r="E394" t="s">
        <v>362</v>
      </c>
      <c r="F394" t="s">
        <v>1129</v>
      </c>
      <c r="G394">
        <v>1406114</v>
      </c>
      <c r="H394" t="s">
        <v>1459</v>
      </c>
      <c r="I394">
        <v>250</v>
      </c>
    </row>
    <row r="395" spans="1:9" x14ac:dyDescent="0.35">
      <c r="A395" t="s">
        <v>606</v>
      </c>
      <c r="B395" t="s">
        <v>1466</v>
      </c>
      <c r="C395">
        <v>8381426466</v>
      </c>
      <c r="D395" t="s">
        <v>757</v>
      </c>
      <c r="E395" t="s">
        <v>354</v>
      </c>
      <c r="F395" t="s">
        <v>1121</v>
      </c>
      <c r="G395">
        <v>1438054</v>
      </c>
      <c r="H395" t="s">
        <v>1465</v>
      </c>
      <c r="I395">
        <v>514</v>
      </c>
    </row>
    <row r="396" spans="1:9" x14ac:dyDescent="0.35">
      <c r="A396" t="s">
        <v>627</v>
      </c>
      <c r="B396" t="s">
        <v>1464</v>
      </c>
      <c r="C396">
        <v>5681541543</v>
      </c>
      <c r="D396" t="s">
        <v>730</v>
      </c>
      <c r="E396" t="s">
        <v>330</v>
      </c>
      <c r="F396" t="s">
        <v>1098</v>
      </c>
      <c r="G396">
        <v>1424052</v>
      </c>
      <c r="H396" t="s">
        <v>1463</v>
      </c>
      <c r="I396">
        <v>404</v>
      </c>
    </row>
    <row r="397" spans="1:9" x14ac:dyDescent="0.35">
      <c r="A397" t="s">
        <v>632</v>
      </c>
      <c r="B397" t="s">
        <v>1462</v>
      </c>
      <c r="C397">
        <v>5110270269</v>
      </c>
      <c r="D397" t="s">
        <v>727</v>
      </c>
      <c r="E397" t="s">
        <v>327</v>
      </c>
      <c r="F397" t="s">
        <v>1095</v>
      </c>
      <c r="G397">
        <v>1437064</v>
      </c>
      <c r="H397" t="s">
        <v>1461</v>
      </c>
      <c r="I397">
        <v>509</v>
      </c>
    </row>
    <row r="398" spans="1:9" x14ac:dyDescent="0.35">
      <c r="A398" t="s">
        <v>625</v>
      </c>
      <c r="B398" t="s">
        <v>1460</v>
      </c>
      <c r="C398">
        <v>7972052212</v>
      </c>
      <c r="D398" t="s">
        <v>680</v>
      </c>
      <c r="E398" t="s">
        <v>251</v>
      </c>
      <c r="F398" t="s">
        <v>1056</v>
      </c>
      <c r="G398">
        <v>1406000</v>
      </c>
      <c r="H398" t="s">
        <v>1459</v>
      </c>
      <c r="I398">
        <v>106</v>
      </c>
    </row>
    <row r="399" spans="1:9" x14ac:dyDescent="0.35">
      <c r="A399" t="s">
        <v>612</v>
      </c>
      <c r="B399" t="s">
        <v>1458</v>
      </c>
      <c r="C399">
        <v>7571452124</v>
      </c>
      <c r="D399" t="s">
        <v>676</v>
      </c>
      <c r="E399" t="s">
        <v>256</v>
      </c>
      <c r="F399" t="s">
        <v>1053</v>
      </c>
      <c r="G399">
        <v>1411000</v>
      </c>
      <c r="H399" t="s">
        <v>1457</v>
      </c>
      <c r="I399">
        <v>111</v>
      </c>
    </row>
    <row r="400" spans="1:9" x14ac:dyDescent="0.35">
      <c r="A400" t="s">
        <v>667</v>
      </c>
      <c r="B400" t="s">
        <v>1456</v>
      </c>
      <c r="C400">
        <v>7582359776</v>
      </c>
      <c r="D400" t="s">
        <v>666</v>
      </c>
      <c r="E400" t="s">
        <v>260</v>
      </c>
      <c r="F400" t="s">
        <v>1048</v>
      </c>
      <c r="G400">
        <v>1415000</v>
      </c>
      <c r="H400" t="s">
        <v>1402</v>
      </c>
      <c r="I400">
        <v>115</v>
      </c>
    </row>
    <row r="401" spans="1:9" x14ac:dyDescent="0.35">
      <c r="A401" t="s">
        <v>661</v>
      </c>
      <c r="B401" t="s">
        <v>1455</v>
      </c>
      <c r="C401">
        <v>7611527332</v>
      </c>
      <c r="D401" t="s">
        <v>660</v>
      </c>
      <c r="E401" t="s">
        <v>267</v>
      </c>
      <c r="F401" t="s">
        <v>1044</v>
      </c>
      <c r="G401">
        <v>1422000</v>
      </c>
      <c r="H401" t="s">
        <v>1454</v>
      </c>
      <c r="I401">
        <v>124</v>
      </c>
    </row>
    <row r="402" spans="1:9" x14ac:dyDescent="0.35">
      <c r="A402" t="s">
        <v>600</v>
      </c>
      <c r="B402" t="s">
        <v>1453</v>
      </c>
      <c r="C402">
        <v>5291836443</v>
      </c>
      <c r="D402" t="s">
        <v>599</v>
      </c>
      <c r="E402" t="s">
        <v>596</v>
      </c>
      <c r="F402" t="s">
        <v>1010</v>
      </c>
      <c r="G402">
        <v>1405</v>
      </c>
      <c r="H402" t="s">
        <v>1452</v>
      </c>
      <c r="I402">
        <v>25938</v>
      </c>
    </row>
    <row r="403" spans="1:9" x14ac:dyDescent="0.35">
      <c r="A403" t="s">
        <v>598</v>
      </c>
      <c r="B403" t="s">
        <v>1451</v>
      </c>
      <c r="C403">
        <v>5322102832</v>
      </c>
      <c r="D403" t="s">
        <v>597</v>
      </c>
      <c r="E403" t="s">
        <v>595</v>
      </c>
      <c r="F403" t="s">
        <v>1009</v>
      </c>
      <c r="G403">
        <v>1417</v>
      </c>
      <c r="H403" t="s">
        <v>1449</v>
      </c>
      <c r="I403">
        <v>93665</v>
      </c>
    </row>
    <row r="404" spans="1:9" x14ac:dyDescent="0.35">
      <c r="A404" t="s">
        <v>598</v>
      </c>
      <c r="B404" t="s">
        <v>1450</v>
      </c>
      <c r="C404">
        <v>5322102832</v>
      </c>
      <c r="D404" t="s">
        <v>597</v>
      </c>
      <c r="E404" t="s">
        <v>595</v>
      </c>
      <c r="F404" t="s">
        <v>1009</v>
      </c>
      <c r="G404">
        <v>1417</v>
      </c>
      <c r="H404" t="s">
        <v>1449</v>
      </c>
      <c r="I404">
        <v>93665</v>
      </c>
    </row>
    <row r="405" spans="1:9" x14ac:dyDescent="0.35">
      <c r="A405" t="s">
        <v>685</v>
      </c>
      <c r="B405" t="s">
        <v>1448</v>
      </c>
      <c r="C405">
        <v>8262221226</v>
      </c>
      <c r="D405">
        <v>526980652</v>
      </c>
      <c r="E405" t="s">
        <v>1447</v>
      </c>
      <c r="F405" t="s">
        <v>1446</v>
      </c>
      <c r="G405">
        <v>1403</v>
      </c>
      <c r="H405" t="s">
        <v>1445</v>
      </c>
      <c r="I405">
        <v>94475</v>
      </c>
    </row>
    <row r="406" spans="1:9" x14ac:dyDescent="0.35">
      <c r="A406" t="s">
        <v>625</v>
      </c>
      <c r="B406" t="s">
        <v>1467</v>
      </c>
      <c r="C406">
        <v>7972016015</v>
      </c>
      <c r="D406" t="s">
        <v>765</v>
      </c>
      <c r="E406" t="s">
        <v>362</v>
      </c>
      <c r="F406" t="s">
        <v>1129</v>
      </c>
      <c r="G406">
        <v>1406114</v>
      </c>
      <c r="H406" t="s">
        <v>1459</v>
      </c>
      <c r="I406">
        <v>250</v>
      </c>
    </row>
    <row r="407" spans="1:9" x14ac:dyDescent="0.35">
      <c r="A407" t="s">
        <v>606</v>
      </c>
      <c r="B407" t="s">
        <v>1466</v>
      </c>
      <c r="C407">
        <v>8381426466</v>
      </c>
      <c r="D407" t="s">
        <v>757</v>
      </c>
      <c r="E407" t="s">
        <v>354</v>
      </c>
      <c r="F407" t="s">
        <v>1121</v>
      </c>
      <c r="G407">
        <v>1438054</v>
      </c>
      <c r="H407" t="s">
        <v>1465</v>
      </c>
      <c r="I407">
        <v>514</v>
      </c>
    </row>
    <row r="408" spans="1:9" x14ac:dyDescent="0.35">
      <c r="A408" t="s">
        <v>627</v>
      </c>
      <c r="B408" t="s">
        <v>1464</v>
      </c>
      <c r="C408">
        <v>5681541543</v>
      </c>
      <c r="D408" t="s">
        <v>730</v>
      </c>
      <c r="E408" t="s">
        <v>330</v>
      </c>
      <c r="F408" t="s">
        <v>1098</v>
      </c>
      <c r="G408">
        <v>1424052</v>
      </c>
      <c r="H408" t="s">
        <v>1463</v>
      </c>
      <c r="I408">
        <v>404</v>
      </c>
    </row>
    <row r="409" spans="1:9" x14ac:dyDescent="0.35">
      <c r="A409" t="s">
        <v>632</v>
      </c>
      <c r="B409" t="s">
        <v>1462</v>
      </c>
      <c r="C409">
        <v>5110270269</v>
      </c>
      <c r="D409" t="s">
        <v>727</v>
      </c>
      <c r="E409" t="s">
        <v>327</v>
      </c>
      <c r="F409" t="s">
        <v>1095</v>
      </c>
      <c r="G409">
        <v>1437064</v>
      </c>
      <c r="H409" t="s">
        <v>1461</v>
      </c>
      <c r="I409">
        <v>509</v>
      </c>
    </row>
    <row r="410" spans="1:9" x14ac:dyDescent="0.35">
      <c r="A410" t="s">
        <v>625</v>
      </c>
      <c r="B410" t="s">
        <v>1460</v>
      </c>
      <c r="C410">
        <v>7972052212</v>
      </c>
      <c r="D410" t="s">
        <v>680</v>
      </c>
      <c r="E410" t="s">
        <v>251</v>
      </c>
      <c r="F410" t="s">
        <v>1056</v>
      </c>
      <c r="G410">
        <v>1406000</v>
      </c>
      <c r="H410" t="s">
        <v>1459</v>
      </c>
      <c r="I410">
        <v>106</v>
      </c>
    </row>
    <row r="411" spans="1:9" x14ac:dyDescent="0.35">
      <c r="A411" t="s">
        <v>612</v>
      </c>
      <c r="B411" t="s">
        <v>1458</v>
      </c>
      <c r="C411">
        <v>7571452124</v>
      </c>
      <c r="D411" t="s">
        <v>676</v>
      </c>
      <c r="E411" t="s">
        <v>256</v>
      </c>
      <c r="F411" t="s">
        <v>1053</v>
      </c>
      <c r="G411">
        <v>1411000</v>
      </c>
      <c r="H411" t="s">
        <v>1457</v>
      </c>
      <c r="I411">
        <v>111</v>
      </c>
    </row>
    <row r="412" spans="1:9" x14ac:dyDescent="0.35">
      <c r="A412" t="s">
        <v>667</v>
      </c>
      <c r="B412" t="s">
        <v>1456</v>
      </c>
      <c r="C412">
        <v>7582359776</v>
      </c>
      <c r="D412" t="s">
        <v>666</v>
      </c>
      <c r="E412" t="s">
        <v>260</v>
      </c>
      <c r="F412" t="s">
        <v>1048</v>
      </c>
      <c r="G412">
        <v>1415000</v>
      </c>
      <c r="H412" t="s">
        <v>1402</v>
      </c>
      <c r="I412">
        <v>115</v>
      </c>
    </row>
    <row r="413" spans="1:9" x14ac:dyDescent="0.35">
      <c r="A413" t="s">
        <v>661</v>
      </c>
      <c r="B413" t="s">
        <v>1455</v>
      </c>
      <c r="C413">
        <v>7611527332</v>
      </c>
      <c r="D413" t="s">
        <v>660</v>
      </c>
      <c r="E413" t="s">
        <v>267</v>
      </c>
      <c r="F413" t="s">
        <v>1044</v>
      </c>
      <c r="G413">
        <v>1422000</v>
      </c>
      <c r="H413" t="s">
        <v>1454</v>
      </c>
      <c r="I413">
        <v>124</v>
      </c>
    </row>
    <row r="414" spans="1:9" x14ac:dyDescent="0.35">
      <c r="A414" t="s">
        <v>600</v>
      </c>
      <c r="B414" t="s">
        <v>1453</v>
      </c>
      <c r="C414">
        <v>5291836443</v>
      </c>
      <c r="D414" t="s">
        <v>599</v>
      </c>
      <c r="E414" t="s">
        <v>596</v>
      </c>
      <c r="F414" t="s">
        <v>1010</v>
      </c>
      <c r="G414">
        <v>1405</v>
      </c>
      <c r="H414" t="s">
        <v>1452</v>
      </c>
      <c r="I414">
        <v>25938</v>
      </c>
    </row>
    <row r="415" spans="1:9" x14ac:dyDescent="0.35">
      <c r="A415" t="s">
        <v>598</v>
      </c>
      <c r="B415" t="s">
        <v>1451</v>
      </c>
      <c r="C415">
        <v>5322102832</v>
      </c>
      <c r="D415" t="s">
        <v>597</v>
      </c>
      <c r="E415" t="s">
        <v>595</v>
      </c>
      <c r="F415" t="s">
        <v>1009</v>
      </c>
      <c r="G415">
        <v>1417</v>
      </c>
      <c r="H415" t="s">
        <v>1449</v>
      </c>
      <c r="I415">
        <v>93665</v>
      </c>
    </row>
    <row r="416" spans="1:9" x14ac:dyDescent="0.35">
      <c r="A416" t="s">
        <v>598</v>
      </c>
      <c r="B416" t="s">
        <v>1450</v>
      </c>
      <c r="C416">
        <v>5322102832</v>
      </c>
      <c r="D416" t="s">
        <v>597</v>
      </c>
      <c r="E416" t="s">
        <v>595</v>
      </c>
      <c r="F416" t="s">
        <v>1009</v>
      </c>
      <c r="G416">
        <v>1417</v>
      </c>
      <c r="H416" t="s">
        <v>1449</v>
      </c>
      <c r="I416">
        <v>93665</v>
      </c>
    </row>
    <row r="417" spans="1:9" x14ac:dyDescent="0.35">
      <c r="A417" t="s">
        <v>685</v>
      </c>
      <c r="B417" t="s">
        <v>1448</v>
      </c>
      <c r="C417">
        <v>8262221226</v>
      </c>
      <c r="D417">
        <v>526980652</v>
      </c>
      <c r="E417" t="s">
        <v>1447</v>
      </c>
      <c r="F417" t="s">
        <v>1446</v>
      </c>
      <c r="G417">
        <v>1403</v>
      </c>
      <c r="H417" t="s">
        <v>1445</v>
      </c>
      <c r="I417">
        <v>94475</v>
      </c>
    </row>
  </sheetData>
  <customSheetViews>
    <customSheetView guid="{E2CA3BA4-8D76-48E8-9723-93E9D6FE16B2}" state="hidden" topLeftCell="F1">
      <selection activeCell="M6" sqref="M6"/>
      <pageMargins left="0.7" right="0.7" top="0.75" bottom="0.75" header="0.3" footer="0.3"/>
    </customSheetView>
  </customSheetViews>
  <conditionalFormatting sqref="E1:E1048576">
    <cfRule type="duplicateValues" dxfId="147"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60F45-4FF1-4762-A342-CC9BFF246F5A}">
  <dimension ref="A1:G370"/>
  <sheetViews>
    <sheetView workbookViewId="0">
      <selection activeCell="C8" sqref="C8"/>
    </sheetView>
  </sheetViews>
  <sheetFormatPr defaultColWidth="9.1796875" defaultRowHeight="14.5" x14ac:dyDescent="0.35"/>
  <cols>
    <col min="1" max="1" width="14.453125" style="232" bestFit="1" customWidth="1"/>
    <col min="2" max="2" width="13.7265625" style="232" bestFit="1" customWidth="1"/>
    <col min="3" max="3" width="65.54296875" style="232" bestFit="1" customWidth="1"/>
    <col min="4" max="4" width="10" style="232" bestFit="1" customWidth="1"/>
    <col min="5" max="5" width="61.54296875" style="232" bestFit="1" customWidth="1"/>
    <col min="6" max="7" width="19.54296875" style="232" bestFit="1" customWidth="1"/>
    <col min="8" max="8" width="22.54296875" style="232" bestFit="1" customWidth="1"/>
    <col min="9" max="9" width="37.1796875" style="232" customWidth="1"/>
    <col min="10" max="10" width="34.453125" style="232" bestFit="1" customWidth="1"/>
    <col min="11" max="11" width="19.26953125" style="232" bestFit="1" customWidth="1"/>
    <col min="12" max="12" width="20.453125" style="232" bestFit="1" customWidth="1"/>
    <col min="13" max="13" width="13.7265625" style="232" bestFit="1" customWidth="1"/>
    <col min="14" max="14" width="13" style="232" bestFit="1" customWidth="1"/>
    <col min="15" max="15" width="11.81640625" style="232" bestFit="1" customWidth="1"/>
    <col min="16" max="16" width="12.26953125" style="232" bestFit="1" customWidth="1"/>
    <col min="17" max="17" width="22.54296875" style="232" bestFit="1" customWidth="1"/>
    <col min="18" max="18" width="26" style="232" bestFit="1" customWidth="1"/>
    <col min="19" max="19" width="22.54296875" style="232" bestFit="1" customWidth="1"/>
    <col min="20" max="20" width="19" style="232" bestFit="1" customWidth="1"/>
    <col min="21" max="21" width="34.453125" style="232" bestFit="1" customWidth="1"/>
    <col min="22" max="22" width="19.26953125" style="232" bestFit="1" customWidth="1"/>
    <col min="23" max="23" width="11.54296875" style="232" bestFit="1" customWidth="1"/>
    <col min="24" max="24" width="12.453125" style="232" bestFit="1" customWidth="1"/>
    <col min="25" max="25" width="12" style="232" bestFit="1" customWidth="1"/>
    <col min="26" max="26" width="29.26953125" style="232" bestFit="1" customWidth="1"/>
    <col min="27" max="27" width="12" style="232" bestFit="1" customWidth="1"/>
    <col min="28" max="28" width="31.7265625" style="232" bestFit="1" customWidth="1"/>
    <col min="29" max="29" width="41" style="232" bestFit="1" customWidth="1"/>
    <col min="30" max="16384" width="9.1796875" style="232"/>
  </cols>
  <sheetData>
    <row r="1" spans="1:7" x14ac:dyDescent="0.35">
      <c r="A1" s="281" t="s">
        <v>1008</v>
      </c>
      <c r="B1" s="281" t="s">
        <v>7</v>
      </c>
      <c r="C1" s="281" t="s">
        <v>1425</v>
      </c>
      <c r="D1" s="281" t="s">
        <v>1424</v>
      </c>
      <c r="E1" s="281" t="s">
        <v>2</v>
      </c>
      <c r="F1" s="281" t="s">
        <v>6</v>
      </c>
      <c r="G1" s="281" t="s">
        <v>1431</v>
      </c>
    </row>
    <row r="2" spans="1:7" x14ac:dyDescent="0.35">
      <c r="A2" s="282" t="s">
        <v>669</v>
      </c>
      <c r="B2" s="283">
        <v>7591624947</v>
      </c>
      <c r="C2" s="283" t="s">
        <v>594</v>
      </c>
      <c r="D2" s="283" t="s">
        <v>1007</v>
      </c>
      <c r="E2" s="283" t="s">
        <v>1361</v>
      </c>
      <c r="F2" s="283" t="s">
        <v>1362</v>
      </c>
      <c r="G2" s="283" t="b">
        <f>ISTEXT(JST!$B2)</f>
        <v>0</v>
      </c>
    </row>
    <row r="3" spans="1:7" x14ac:dyDescent="0.35">
      <c r="A3" s="284" t="s">
        <v>655</v>
      </c>
      <c r="B3" s="285">
        <v>5671790440</v>
      </c>
      <c r="C3" s="285" t="s">
        <v>593</v>
      </c>
      <c r="D3" s="285" t="s">
        <v>1006</v>
      </c>
      <c r="E3" s="285" t="s">
        <v>1360</v>
      </c>
      <c r="F3" s="285" t="s">
        <v>1363</v>
      </c>
      <c r="G3" s="285" t="b">
        <f>ISTEXT(JST!$B3)</f>
        <v>0</v>
      </c>
    </row>
    <row r="4" spans="1:7" x14ac:dyDescent="0.35">
      <c r="A4" s="286" t="s">
        <v>734</v>
      </c>
      <c r="B4" s="287">
        <v>7582164133</v>
      </c>
      <c r="C4" s="287" t="s">
        <v>592</v>
      </c>
      <c r="D4" s="287" t="s">
        <v>1005</v>
      </c>
      <c r="E4" s="287" t="s">
        <v>1359</v>
      </c>
      <c r="F4" s="287" t="s">
        <v>1364</v>
      </c>
      <c r="G4" s="287" t="b">
        <f>ISTEXT(JST!$B4)</f>
        <v>0</v>
      </c>
    </row>
    <row r="5" spans="1:7" x14ac:dyDescent="0.35">
      <c r="A5" s="284" t="s">
        <v>600</v>
      </c>
      <c r="B5" s="285">
        <v>8381426489</v>
      </c>
      <c r="C5" s="285" t="s">
        <v>591</v>
      </c>
      <c r="D5" s="285" t="s">
        <v>1004</v>
      </c>
      <c r="E5" s="285" t="s">
        <v>1358</v>
      </c>
      <c r="F5" s="285" t="s">
        <v>1365</v>
      </c>
      <c r="G5" s="285" t="b">
        <f>ISTEXT(JST!$B5)</f>
        <v>0</v>
      </c>
    </row>
    <row r="6" spans="1:7" x14ac:dyDescent="0.35">
      <c r="A6" s="286" t="s">
        <v>625</v>
      </c>
      <c r="B6" s="287">
        <v>7971930946</v>
      </c>
      <c r="C6" s="287" t="s">
        <v>590</v>
      </c>
      <c r="D6" s="287" t="s">
        <v>1003</v>
      </c>
      <c r="E6" s="287" t="s">
        <v>1357</v>
      </c>
      <c r="F6" s="287" t="s">
        <v>1366</v>
      </c>
      <c r="G6" s="287" t="b">
        <f>ISTEXT(JST!$B6)</f>
        <v>0</v>
      </c>
    </row>
    <row r="7" spans="1:7" x14ac:dyDescent="0.35">
      <c r="A7" s="284" t="s">
        <v>689</v>
      </c>
      <c r="B7" s="285">
        <v>7981458304</v>
      </c>
      <c r="C7" s="285" t="s">
        <v>589</v>
      </c>
      <c r="D7" s="285" t="s">
        <v>1002</v>
      </c>
      <c r="E7" s="285" t="s">
        <v>1061</v>
      </c>
      <c r="F7" s="285" t="s">
        <v>1367</v>
      </c>
      <c r="G7" s="285" t="b">
        <f>ISTEXT(JST!$B7)</f>
        <v>0</v>
      </c>
    </row>
    <row r="8" spans="1:7" x14ac:dyDescent="0.35">
      <c r="A8" s="286" t="s">
        <v>647</v>
      </c>
      <c r="B8" s="287">
        <v>8231561524</v>
      </c>
      <c r="C8" s="287" t="s">
        <v>588</v>
      </c>
      <c r="D8" s="287" t="s">
        <v>1001</v>
      </c>
      <c r="E8" s="287" t="s">
        <v>1356</v>
      </c>
      <c r="F8" s="287" t="s">
        <v>1368</v>
      </c>
      <c r="G8" s="287" t="b">
        <f>ISTEXT(JST!$B8)</f>
        <v>0</v>
      </c>
    </row>
    <row r="9" spans="1:7" x14ac:dyDescent="0.35">
      <c r="A9" s="284" t="s">
        <v>732</v>
      </c>
      <c r="B9" s="285">
        <v>7743223907</v>
      </c>
      <c r="C9" s="285" t="s">
        <v>587</v>
      </c>
      <c r="D9" s="285" t="s">
        <v>1000</v>
      </c>
      <c r="E9" s="285" t="s">
        <v>1355</v>
      </c>
      <c r="F9" s="285" t="s">
        <v>1369</v>
      </c>
      <c r="G9" s="285" t="b">
        <f>ISTEXT(JST!$B9)</f>
        <v>0</v>
      </c>
    </row>
    <row r="10" spans="1:7" x14ac:dyDescent="0.35">
      <c r="A10" s="286" t="s">
        <v>632</v>
      </c>
      <c r="B10" s="287">
        <v>5110265245</v>
      </c>
      <c r="C10" s="287" t="s">
        <v>586</v>
      </c>
      <c r="D10" s="287" t="s">
        <v>999</v>
      </c>
      <c r="E10" s="287" t="s">
        <v>1354</v>
      </c>
      <c r="F10" s="287" t="s">
        <v>1370</v>
      </c>
      <c r="G10" s="287" t="b">
        <f>ISTEXT(JST!$B10)</f>
        <v>0</v>
      </c>
    </row>
    <row r="11" spans="1:7" x14ac:dyDescent="0.35">
      <c r="A11" s="284" t="s">
        <v>732</v>
      </c>
      <c r="B11" s="285">
        <v>7743211034</v>
      </c>
      <c r="C11" s="285" t="s">
        <v>585</v>
      </c>
      <c r="D11" s="285" t="s">
        <v>998</v>
      </c>
      <c r="E11" s="285" t="s">
        <v>1353</v>
      </c>
      <c r="F11" s="285" t="s">
        <v>1369</v>
      </c>
      <c r="G11" s="285" t="b">
        <f>ISTEXT(JST!$B11)</f>
        <v>0</v>
      </c>
    </row>
    <row r="12" spans="1:7" x14ac:dyDescent="0.35">
      <c r="A12" s="286" t="s">
        <v>669</v>
      </c>
      <c r="B12" s="287">
        <v>7591625622</v>
      </c>
      <c r="C12" s="287" t="s">
        <v>584</v>
      </c>
      <c r="D12" s="287" t="s">
        <v>997</v>
      </c>
      <c r="E12" s="287" t="s">
        <v>1352</v>
      </c>
      <c r="F12" s="287" t="s">
        <v>1362</v>
      </c>
      <c r="G12" s="287" t="b">
        <f>ISTEXT(JST!$B12)</f>
        <v>0</v>
      </c>
    </row>
    <row r="13" spans="1:7" x14ac:dyDescent="0.35">
      <c r="A13" s="284" t="s">
        <v>659</v>
      </c>
      <c r="B13" s="285">
        <v>6010085857</v>
      </c>
      <c r="C13" s="285" t="s">
        <v>583</v>
      </c>
      <c r="D13" s="285" t="s">
        <v>996</v>
      </c>
      <c r="E13" s="285" t="s">
        <v>1351</v>
      </c>
      <c r="F13" s="285" t="s">
        <v>1371</v>
      </c>
      <c r="G13" s="285" t="b">
        <f>ISTEXT(JST!$B13)</f>
        <v>0</v>
      </c>
    </row>
    <row r="14" spans="1:7" x14ac:dyDescent="0.35">
      <c r="A14" s="286" t="s">
        <v>685</v>
      </c>
      <c r="B14" s="287">
        <v>8262037310</v>
      </c>
      <c r="C14" s="287" t="s">
        <v>582</v>
      </c>
      <c r="D14" s="287" t="s">
        <v>995</v>
      </c>
      <c r="E14" s="287" t="s">
        <v>1350</v>
      </c>
      <c r="F14" s="287" t="s">
        <v>1372</v>
      </c>
      <c r="G14" s="287" t="b">
        <f>ISTEXT(JST!$B14)</f>
        <v>0</v>
      </c>
    </row>
    <row r="15" spans="1:7" x14ac:dyDescent="0.35">
      <c r="A15" s="284" t="s">
        <v>639</v>
      </c>
      <c r="B15" s="285">
        <v>7621901387</v>
      </c>
      <c r="C15" s="285" t="s">
        <v>581</v>
      </c>
      <c r="D15" s="285" t="s">
        <v>994</v>
      </c>
      <c r="E15" s="285" t="s">
        <v>1349</v>
      </c>
      <c r="F15" s="285" t="s">
        <v>1373</v>
      </c>
      <c r="G15" s="285" t="b">
        <f>ISTEXT(JST!$B15)</f>
        <v>0</v>
      </c>
    </row>
    <row r="16" spans="1:7" x14ac:dyDescent="0.35">
      <c r="A16" s="286" t="s">
        <v>649</v>
      </c>
      <c r="B16" s="287">
        <v>8371692723</v>
      </c>
      <c r="C16" s="287" t="s">
        <v>580</v>
      </c>
      <c r="D16" s="287" t="s">
        <v>993</v>
      </c>
      <c r="E16" s="287" t="s">
        <v>1348</v>
      </c>
      <c r="F16" s="287" t="s">
        <v>1374</v>
      </c>
      <c r="G16" s="287" t="b">
        <f>ISTEXT(JST!$B16)</f>
        <v>0</v>
      </c>
    </row>
    <row r="17" spans="1:7" x14ac:dyDescent="0.35">
      <c r="A17" s="284" t="s">
        <v>669</v>
      </c>
      <c r="B17" s="285">
        <v>7591624976</v>
      </c>
      <c r="C17" s="285" t="s">
        <v>579</v>
      </c>
      <c r="D17" s="285" t="s">
        <v>992</v>
      </c>
      <c r="E17" s="285" t="s">
        <v>1347</v>
      </c>
      <c r="F17" s="285" t="s">
        <v>1362</v>
      </c>
      <c r="G17" s="285" t="b">
        <f>ISTEXT(JST!$B17)</f>
        <v>0</v>
      </c>
    </row>
    <row r="18" spans="1:7" x14ac:dyDescent="0.35">
      <c r="A18" s="286" t="s">
        <v>732</v>
      </c>
      <c r="B18" s="287">
        <v>7743188737</v>
      </c>
      <c r="C18" s="287" t="s">
        <v>578</v>
      </c>
      <c r="D18" s="287" t="s">
        <v>991</v>
      </c>
      <c r="E18" s="287" t="s">
        <v>1346</v>
      </c>
      <c r="F18" s="287" t="s">
        <v>1369</v>
      </c>
      <c r="G18" s="287" t="b">
        <f>ISTEXT(JST!$B18)</f>
        <v>0</v>
      </c>
    </row>
    <row r="19" spans="1:7" x14ac:dyDescent="0.35">
      <c r="A19" s="284" t="s">
        <v>604</v>
      </c>
      <c r="B19" s="285">
        <v>5342254858</v>
      </c>
      <c r="C19" s="285" t="s">
        <v>577</v>
      </c>
      <c r="D19" s="285" t="s">
        <v>990</v>
      </c>
      <c r="E19" s="285" t="s">
        <v>1345</v>
      </c>
      <c r="F19" s="285" t="s">
        <v>1375</v>
      </c>
      <c r="G19" s="285" t="b">
        <f>ISTEXT(JST!$B19)</f>
        <v>0</v>
      </c>
    </row>
    <row r="20" spans="1:7" x14ac:dyDescent="0.35">
      <c r="A20" s="286" t="s">
        <v>732</v>
      </c>
      <c r="B20" s="287">
        <v>7743138099</v>
      </c>
      <c r="C20" s="287" t="s">
        <v>576</v>
      </c>
      <c r="D20" s="287" t="s">
        <v>989</v>
      </c>
      <c r="E20" s="287" t="s">
        <v>1344</v>
      </c>
      <c r="F20" s="287" t="s">
        <v>1369</v>
      </c>
      <c r="G20" s="287" t="b">
        <f>ISTEXT(JST!$B20)</f>
        <v>0</v>
      </c>
    </row>
    <row r="21" spans="1:7" x14ac:dyDescent="0.35">
      <c r="A21" s="284" t="s">
        <v>643</v>
      </c>
      <c r="B21" s="285">
        <v>1181788623</v>
      </c>
      <c r="C21" s="285" t="s">
        <v>575</v>
      </c>
      <c r="D21" s="285" t="s">
        <v>988</v>
      </c>
      <c r="E21" s="285" t="s">
        <v>1343</v>
      </c>
      <c r="F21" s="285" t="s">
        <v>1376</v>
      </c>
      <c r="G21" s="285" t="b">
        <f>ISTEXT(JST!$B21)</f>
        <v>0</v>
      </c>
    </row>
    <row r="22" spans="1:7" x14ac:dyDescent="0.35">
      <c r="A22" s="286" t="s">
        <v>625</v>
      </c>
      <c r="B22" s="287">
        <v>7971903240</v>
      </c>
      <c r="C22" s="287" t="s">
        <v>574</v>
      </c>
      <c r="D22" s="287" t="s">
        <v>987</v>
      </c>
      <c r="E22" s="287" t="s">
        <v>1342</v>
      </c>
      <c r="F22" s="287" t="s">
        <v>1366</v>
      </c>
      <c r="G22" s="287" t="b">
        <f>ISTEXT(JST!$B22)</f>
        <v>0</v>
      </c>
    </row>
    <row r="23" spans="1:7" x14ac:dyDescent="0.35">
      <c r="A23" s="284" t="s">
        <v>675</v>
      </c>
      <c r="B23" s="285">
        <v>8222158823</v>
      </c>
      <c r="C23" s="285" t="s">
        <v>573</v>
      </c>
      <c r="D23" s="285" t="s">
        <v>986</v>
      </c>
      <c r="E23" s="285" t="s">
        <v>1341</v>
      </c>
      <c r="F23" s="285" t="s">
        <v>1377</v>
      </c>
      <c r="G23" s="285" t="b">
        <f>ISTEXT(JST!$B23)</f>
        <v>0</v>
      </c>
    </row>
    <row r="24" spans="1:7" x14ac:dyDescent="0.35">
      <c r="A24" s="286" t="s">
        <v>598</v>
      </c>
      <c r="B24" s="287">
        <v>5321057650</v>
      </c>
      <c r="C24" s="287" t="s">
        <v>572</v>
      </c>
      <c r="D24" s="287" t="s">
        <v>985</v>
      </c>
      <c r="E24" s="287" t="s">
        <v>1340</v>
      </c>
      <c r="F24" s="287" t="s">
        <v>1378</v>
      </c>
      <c r="G24" s="287" t="b">
        <f>ISTEXT(JST!$B24)</f>
        <v>0</v>
      </c>
    </row>
    <row r="25" spans="1:7" x14ac:dyDescent="0.35">
      <c r="A25" s="284" t="s">
        <v>647</v>
      </c>
      <c r="B25" s="285">
        <v>8231597203</v>
      </c>
      <c r="C25" s="285" t="s">
        <v>571</v>
      </c>
      <c r="D25" s="285" t="s">
        <v>984</v>
      </c>
      <c r="E25" s="285" t="s">
        <v>1339</v>
      </c>
      <c r="F25" s="285" t="s">
        <v>1368</v>
      </c>
      <c r="G25" s="285" t="b">
        <f>ISTEXT(JST!$B25)</f>
        <v>0</v>
      </c>
    </row>
    <row r="26" spans="1:7" x14ac:dyDescent="0.35">
      <c r="A26" s="286" t="s">
        <v>645</v>
      </c>
      <c r="B26" s="287">
        <v>7991966835</v>
      </c>
      <c r="C26" s="287" t="s">
        <v>570</v>
      </c>
      <c r="D26" s="287" t="s">
        <v>983</v>
      </c>
      <c r="E26" s="287" t="s">
        <v>1338</v>
      </c>
      <c r="F26" s="287" t="s">
        <v>1379</v>
      </c>
      <c r="G26" s="287" t="b">
        <f>ISTEXT(JST!$B26)</f>
        <v>0</v>
      </c>
    </row>
    <row r="27" spans="1:7" x14ac:dyDescent="0.35">
      <c r="A27" s="284" t="s">
        <v>661</v>
      </c>
      <c r="B27" s="285">
        <v>7611504561</v>
      </c>
      <c r="C27" s="285" t="s">
        <v>569</v>
      </c>
      <c r="D27" s="285" t="s">
        <v>982</v>
      </c>
      <c r="E27" s="285" t="s">
        <v>1337</v>
      </c>
      <c r="F27" s="285" t="s">
        <v>1380</v>
      </c>
      <c r="G27" s="285" t="b">
        <f>ISTEXT(JST!$B27)</f>
        <v>0</v>
      </c>
    </row>
    <row r="28" spans="1:7" x14ac:dyDescent="0.35">
      <c r="A28" s="286" t="s">
        <v>608</v>
      </c>
      <c r="B28" s="287">
        <v>5090066518</v>
      </c>
      <c r="C28" s="287" t="s">
        <v>568</v>
      </c>
      <c r="D28" s="287" t="s">
        <v>981</v>
      </c>
      <c r="E28" s="287" t="s">
        <v>1336</v>
      </c>
      <c r="F28" s="287" t="s">
        <v>1381</v>
      </c>
      <c r="G28" s="287" t="b">
        <f>ISTEXT(JST!$B28)</f>
        <v>0</v>
      </c>
    </row>
    <row r="29" spans="1:7" x14ac:dyDescent="0.35">
      <c r="A29" s="284" t="s">
        <v>625</v>
      </c>
      <c r="B29" s="285">
        <v>7971903234</v>
      </c>
      <c r="C29" s="285" t="s">
        <v>567</v>
      </c>
      <c r="D29" s="285" t="s">
        <v>980</v>
      </c>
      <c r="E29" s="285" t="s">
        <v>1335</v>
      </c>
      <c r="F29" s="285" t="s">
        <v>1366</v>
      </c>
      <c r="G29" s="285" t="b">
        <f>ISTEXT(JST!$B29)</f>
        <v>0</v>
      </c>
    </row>
    <row r="30" spans="1:7" x14ac:dyDescent="0.35">
      <c r="A30" s="286" t="s">
        <v>687</v>
      </c>
      <c r="B30" s="287">
        <v>5661892908</v>
      </c>
      <c r="C30" s="287" t="s">
        <v>566</v>
      </c>
      <c r="D30" s="287" t="s">
        <v>979</v>
      </c>
      <c r="E30" s="287" t="s">
        <v>1334</v>
      </c>
      <c r="F30" s="287" t="s">
        <v>1382</v>
      </c>
      <c r="G30" s="287" t="b">
        <f>ISTEXT(JST!$B30)</f>
        <v>0</v>
      </c>
    </row>
    <row r="31" spans="1:7" x14ac:dyDescent="0.35">
      <c r="A31" s="284" t="s">
        <v>608</v>
      </c>
      <c r="B31" s="285">
        <v>5090066702</v>
      </c>
      <c r="C31" s="285" t="s">
        <v>565</v>
      </c>
      <c r="D31" s="285" t="s">
        <v>978</v>
      </c>
      <c r="E31" s="285" t="s">
        <v>1333</v>
      </c>
      <c r="F31" s="285" t="s">
        <v>1381</v>
      </c>
      <c r="G31" s="285" t="b">
        <f>ISTEXT(JST!$B31)</f>
        <v>0</v>
      </c>
    </row>
    <row r="32" spans="1:7" x14ac:dyDescent="0.35">
      <c r="A32" s="286" t="s">
        <v>734</v>
      </c>
      <c r="B32" s="287">
        <v>7582157593</v>
      </c>
      <c r="C32" s="287" t="s">
        <v>564</v>
      </c>
      <c r="D32" s="287" t="s">
        <v>977</v>
      </c>
      <c r="E32" s="287" t="s">
        <v>1332</v>
      </c>
      <c r="F32" s="287" t="s">
        <v>1364</v>
      </c>
      <c r="G32" s="287" t="b">
        <f>ISTEXT(JST!$B32)</f>
        <v>0</v>
      </c>
    </row>
    <row r="33" spans="1:7" x14ac:dyDescent="0.35">
      <c r="A33" s="284" t="s">
        <v>661</v>
      </c>
      <c r="B33" s="285">
        <v>7611485906</v>
      </c>
      <c r="C33" s="285" t="s">
        <v>563</v>
      </c>
      <c r="D33" s="285" t="s">
        <v>976</v>
      </c>
      <c r="E33" s="285" t="s">
        <v>1331</v>
      </c>
      <c r="F33" s="285" t="s">
        <v>1380</v>
      </c>
      <c r="G33" s="285" t="b">
        <f>ISTEXT(JST!$B33)</f>
        <v>0</v>
      </c>
    </row>
    <row r="34" spans="1:7" x14ac:dyDescent="0.35">
      <c r="A34" s="286" t="s">
        <v>734</v>
      </c>
      <c r="B34" s="287">
        <v>7582349619</v>
      </c>
      <c r="C34" s="287" t="s">
        <v>562</v>
      </c>
      <c r="D34" s="287" t="s">
        <v>975</v>
      </c>
      <c r="E34" s="287" t="s">
        <v>1330</v>
      </c>
      <c r="F34" s="287" t="s">
        <v>1364</v>
      </c>
      <c r="G34" s="287" t="b">
        <f>ISTEXT(JST!$B34)</f>
        <v>0</v>
      </c>
    </row>
    <row r="35" spans="1:7" x14ac:dyDescent="0.35">
      <c r="A35" s="284" t="s">
        <v>655</v>
      </c>
      <c r="B35" s="285">
        <v>5671851791</v>
      </c>
      <c r="C35" s="285" t="s">
        <v>1420</v>
      </c>
      <c r="D35" s="285" t="s">
        <v>725</v>
      </c>
      <c r="E35" s="285" t="s">
        <v>1093</v>
      </c>
      <c r="F35" s="285" t="s">
        <v>1363</v>
      </c>
      <c r="G35" s="285" t="b">
        <f>ISTEXT(JST!$B35)</f>
        <v>0</v>
      </c>
    </row>
    <row r="36" spans="1:7" x14ac:dyDescent="0.35">
      <c r="A36" s="286" t="s">
        <v>612</v>
      </c>
      <c r="B36" s="287">
        <v>7571477236</v>
      </c>
      <c r="C36" s="287" t="s">
        <v>561</v>
      </c>
      <c r="D36" s="287" t="s">
        <v>974</v>
      </c>
      <c r="E36" s="287" t="s">
        <v>1329</v>
      </c>
      <c r="F36" s="287" t="s">
        <v>1383</v>
      </c>
      <c r="G36" s="287" t="b">
        <f>ISTEXT(JST!$B36)</f>
        <v>0</v>
      </c>
    </row>
    <row r="37" spans="1:7" x14ac:dyDescent="0.35">
      <c r="A37" s="284" t="s">
        <v>671</v>
      </c>
      <c r="B37" s="285">
        <v>5311664650</v>
      </c>
      <c r="C37" s="285" t="s">
        <v>560</v>
      </c>
      <c r="D37" s="285" t="s">
        <v>973</v>
      </c>
      <c r="E37" s="285" t="s">
        <v>1328</v>
      </c>
      <c r="F37" s="285" t="s">
        <v>1384</v>
      </c>
      <c r="G37" s="285" t="b">
        <f>ISTEXT(JST!$B37)</f>
        <v>0</v>
      </c>
    </row>
    <row r="38" spans="1:7" x14ac:dyDescent="0.35">
      <c r="A38" s="286" t="s">
        <v>675</v>
      </c>
      <c r="B38" s="287">
        <v>8222146613</v>
      </c>
      <c r="C38" s="287" t="s">
        <v>559</v>
      </c>
      <c r="D38" s="287" t="s">
        <v>972</v>
      </c>
      <c r="E38" s="287" t="s">
        <v>1327</v>
      </c>
      <c r="F38" s="287" t="s">
        <v>1377</v>
      </c>
      <c r="G38" s="287" t="b">
        <f>ISTEXT(JST!$B38)</f>
        <v>0</v>
      </c>
    </row>
    <row r="39" spans="1:7" x14ac:dyDescent="0.35">
      <c r="A39" s="284" t="s">
        <v>722</v>
      </c>
      <c r="B39" s="285">
        <v>8212551571</v>
      </c>
      <c r="C39" s="285" t="s">
        <v>558</v>
      </c>
      <c r="D39" s="285" t="s">
        <v>971</v>
      </c>
      <c r="E39" s="285" t="s">
        <v>1326</v>
      </c>
      <c r="F39" s="285" t="s">
        <v>1385</v>
      </c>
      <c r="G39" s="285" t="b">
        <f>ISTEXT(JST!$B39)</f>
        <v>0</v>
      </c>
    </row>
    <row r="40" spans="1:7" x14ac:dyDescent="0.35">
      <c r="A40" s="286" t="s">
        <v>732</v>
      </c>
      <c r="B40" s="287">
        <v>7743211442</v>
      </c>
      <c r="C40" s="287" t="s">
        <v>557</v>
      </c>
      <c r="D40" s="287" t="s">
        <v>970</v>
      </c>
      <c r="E40" s="287" t="s">
        <v>1325</v>
      </c>
      <c r="F40" s="287" t="s">
        <v>1369</v>
      </c>
      <c r="G40" s="287" t="b">
        <f>ISTEXT(JST!$B40)</f>
        <v>0</v>
      </c>
    </row>
    <row r="41" spans="1:7" x14ac:dyDescent="0.35">
      <c r="A41" s="284" t="s">
        <v>673</v>
      </c>
      <c r="B41" s="285">
        <v>5691760005</v>
      </c>
      <c r="C41" s="285" t="s">
        <v>556</v>
      </c>
      <c r="D41" s="285" t="s">
        <v>969</v>
      </c>
      <c r="E41" s="285" t="s">
        <v>1324</v>
      </c>
      <c r="F41" s="285" t="s">
        <v>1386</v>
      </c>
      <c r="G41" s="285" t="b">
        <f>ISTEXT(JST!$B41)</f>
        <v>0</v>
      </c>
    </row>
    <row r="42" spans="1:7" x14ac:dyDescent="0.35">
      <c r="A42" s="286" t="s">
        <v>655</v>
      </c>
      <c r="B42" s="287">
        <v>5671851785</v>
      </c>
      <c r="C42" s="287" t="s">
        <v>555</v>
      </c>
      <c r="D42" s="287" t="s">
        <v>968</v>
      </c>
      <c r="E42" s="287" t="s">
        <v>1323</v>
      </c>
      <c r="F42" s="287" t="s">
        <v>1363</v>
      </c>
      <c r="G42" s="287" t="b">
        <f>ISTEXT(JST!$B42)</f>
        <v>0</v>
      </c>
    </row>
    <row r="43" spans="1:7" x14ac:dyDescent="0.35">
      <c r="A43" s="284" t="s">
        <v>641</v>
      </c>
      <c r="B43" s="285">
        <v>1251334785</v>
      </c>
      <c r="C43" s="285" t="s">
        <v>554</v>
      </c>
      <c r="D43" s="285" t="s">
        <v>967</v>
      </c>
      <c r="E43" s="285" t="s">
        <v>1322</v>
      </c>
      <c r="F43" s="285" t="s">
        <v>1387</v>
      </c>
      <c r="G43" s="285" t="b">
        <f>ISTEXT(JST!$B43)</f>
        <v>0</v>
      </c>
    </row>
    <row r="44" spans="1:7" x14ac:dyDescent="0.35">
      <c r="A44" s="286" t="s">
        <v>675</v>
      </c>
      <c r="B44" s="287">
        <v>8222146636</v>
      </c>
      <c r="C44" s="287" t="s">
        <v>553</v>
      </c>
      <c r="D44" s="287" t="s">
        <v>966</v>
      </c>
      <c r="E44" s="287" t="s">
        <v>1321</v>
      </c>
      <c r="F44" s="287" t="s">
        <v>1377</v>
      </c>
      <c r="G44" s="287" t="b">
        <f>ISTEXT(JST!$B44)</f>
        <v>0</v>
      </c>
    </row>
    <row r="45" spans="1:7" x14ac:dyDescent="0.35">
      <c r="A45" s="284" t="s">
        <v>639</v>
      </c>
      <c r="B45" s="285">
        <v>7621918666</v>
      </c>
      <c r="C45" s="285" t="s">
        <v>552</v>
      </c>
      <c r="D45" s="285" t="s">
        <v>965</v>
      </c>
      <c r="E45" s="285" t="s">
        <v>1320</v>
      </c>
      <c r="F45" s="285" t="s">
        <v>1373</v>
      </c>
      <c r="G45" s="285" t="b">
        <f>ISTEXT(JST!$B45)</f>
        <v>0</v>
      </c>
    </row>
    <row r="46" spans="1:7" x14ac:dyDescent="0.35">
      <c r="A46" s="286" t="s">
        <v>614</v>
      </c>
      <c r="B46" s="287">
        <v>8121844959</v>
      </c>
      <c r="C46" s="287" t="s">
        <v>551</v>
      </c>
      <c r="D46" s="287" t="s">
        <v>964</v>
      </c>
      <c r="E46" s="287" t="s">
        <v>1319</v>
      </c>
      <c r="F46" s="287" t="s">
        <v>1388</v>
      </c>
      <c r="G46" s="287" t="b">
        <f>ISTEXT(JST!$B46)</f>
        <v>0</v>
      </c>
    </row>
    <row r="47" spans="1:7" x14ac:dyDescent="0.35">
      <c r="A47" s="284" t="s">
        <v>685</v>
      </c>
      <c r="B47" s="285">
        <v>8262044712</v>
      </c>
      <c r="C47" s="285" t="s">
        <v>550</v>
      </c>
      <c r="D47" s="285" t="s">
        <v>963</v>
      </c>
      <c r="E47" s="285" t="s">
        <v>1318</v>
      </c>
      <c r="F47" s="285" t="s">
        <v>1372</v>
      </c>
      <c r="G47" s="285" t="b">
        <f>ISTEXT(JST!$B47)</f>
        <v>0</v>
      </c>
    </row>
    <row r="48" spans="1:7" x14ac:dyDescent="0.35">
      <c r="A48" s="286" t="s">
        <v>659</v>
      </c>
      <c r="B48" s="287">
        <v>6010073788</v>
      </c>
      <c r="C48" s="287" t="s">
        <v>549</v>
      </c>
      <c r="D48" s="287" t="s">
        <v>962</v>
      </c>
      <c r="E48" s="287" t="s">
        <v>1317</v>
      </c>
      <c r="F48" s="287" t="s">
        <v>1371</v>
      </c>
      <c r="G48" s="287" t="b">
        <f>ISTEXT(JST!$B48)</f>
        <v>0</v>
      </c>
    </row>
    <row r="49" spans="1:7" x14ac:dyDescent="0.35">
      <c r="A49" s="284" t="s">
        <v>687</v>
      </c>
      <c r="B49" s="285">
        <v>5661881129</v>
      </c>
      <c r="C49" s="285" t="s">
        <v>548</v>
      </c>
      <c r="D49" s="285" t="s">
        <v>961</v>
      </c>
      <c r="E49" s="285" t="s">
        <v>1316</v>
      </c>
      <c r="F49" s="285" t="s">
        <v>1382</v>
      </c>
      <c r="G49" s="285" t="b">
        <f>ISTEXT(JST!$B49)</f>
        <v>0</v>
      </c>
    </row>
    <row r="50" spans="1:7" x14ac:dyDescent="0.35">
      <c r="A50" s="286" t="s">
        <v>614</v>
      </c>
      <c r="B50" s="287">
        <v>8121903455</v>
      </c>
      <c r="C50" s="287" t="s">
        <v>547</v>
      </c>
      <c r="D50" s="287" t="s">
        <v>960</v>
      </c>
      <c r="E50" s="287" t="s">
        <v>1315</v>
      </c>
      <c r="F50" s="287" t="s">
        <v>1388</v>
      </c>
      <c r="G50" s="287" t="b">
        <f>ISTEXT(JST!$B50)</f>
        <v>0</v>
      </c>
    </row>
    <row r="51" spans="1:7" x14ac:dyDescent="0.35">
      <c r="A51" s="284" t="s">
        <v>683</v>
      </c>
      <c r="B51" s="285">
        <v>9710659440</v>
      </c>
      <c r="C51" s="285" t="s">
        <v>546</v>
      </c>
      <c r="D51" s="285" t="s">
        <v>959</v>
      </c>
      <c r="E51" s="285" t="s">
        <v>1252</v>
      </c>
      <c r="F51" s="285" t="s">
        <v>1389</v>
      </c>
      <c r="G51" s="285" t="b">
        <f>ISTEXT(JST!$B51)</f>
        <v>0</v>
      </c>
    </row>
    <row r="52" spans="1:7" x14ac:dyDescent="0.35">
      <c r="A52" s="286" t="s">
        <v>625</v>
      </c>
      <c r="B52" s="287">
        <v>7971904280</v>
      </c>
      <c r="C52" s="287" t="s">
        <v>545</v>
      </c>
      <c r="D52" s="287" t="s">
        <v>958</v>
      </c>
      <c r="E52" s="287" t="s">
        <v>1314</v>
      </c>
      <c r="F52" s="287" t="s">
        <v>1366</v>
      </c>
      <c r="G52" s="287" t="b">
        <f>ISTEXT(JST!$B52)</f>
        <v>0</v>
      </c>
    </row>
    <row r="53" spans="1:7" x14ac:dyDescent="0.35">
      <c r="A53" s="284" t="s">
        <v>734</v>
      </c>
      <c r="B53" s="285">
        <v>7582352751</v>
      </c>
      <c r="C53" s="285" t="s">
        <v>544</v>
      </c>
      <c r="D53" s="285" t="s">
        <v>957</v>
      </c>
      <c r="E53" s="285" t="s">
        <v>1313</v>
      </c>
      <c r="F53" s="285" t="s">
        <v>1364</v>
      </c>
      <c r="G53" s="285" t="b">
        <f>ISTEXT(JST!$B53)</f>
        <v>0</v>
      </c>
    </row>
    <row r="54" spans="1:7" x14ac:dyDescent="0.35">
      <c r="A54" s="286" t="s">
        <v>651</v>
      </c>
      <c r="B54" s="287">
        <v>7761615061</v>
      </c>
      <c r="C54" s="287" t="s">
        <v>543</v>
      </c>
      <c r="D54" s="287" t="s">
        <v>956</v>
      </c>
      <c r="E54" s="287" t="s">
        <v>1312</v>
      </c>
      <c r="F54" s="287" t="s">
        <v>1390</v>
      </c>
      <c r="G54" s="287" t="b">
        <f>ISTEXT(JST!$B54)</f>
        <v>0</v>
      </c>
    </row>
    <row r="55" spans="1:7" x14ac:dyDescent="0.35">
      <c r="A55" s="284" t="s">
        <v>687</v>
      </c>
      <c r="B55" s="285">
        <v>5661886687</v>
      </c>
      <c r="C55" s="285" t="s">
        <v>542</v>
      </c>
      <c r="D55" s="285" t="s">
        <v>955</v>
      </c>
      <c r="E55" s="285" t="s">
        <v>1311</v>
      </c>
      <c r="F55" s="285" t="s">
        <v>1382</v>
      </c>
      <c r="G55" s="285" t="b">
        <f>ISTEXT(JST!$B55)</f>
        <v>0</v>
      </c>
    </row>
    <row r="56" spans="1:7" x14ac:dyDescent="0.35">
      <c r="A56" s="286" t="s">
        <v>614</v>
      </c>
      <c r="B56" s="287">
        <v>8121882003</v>
      </c>
      <c r="C56" s="287" t="s">
        <v>541</v>
      </c>
      <c r="D56" s="287" t="s">
        <v>954</v>
      </c>
      <c r="E56" s="287" t="s">
        <v>1310</v>
      </c>
      <c r="F56" s="287" t="s">
        <v>1388</v>
      </c>
      <c r="G56" s="287" t="b">
        <f>ISTEXT(JST!$B56)</f>
        <v>0</v>
      </c>
    </row>
    <row r="57" spans="1:7" x14ac:dyDescent="0.35">
      <c r="A57" s="284" t="s">
        <v>600</v>
      </c>
      <c r="B57" s="285">
        <v>5291745901</v>
      </c>
      <c r="C57" s="285" t="s">
        <v>540</v>
      </c>
      <c r="D57" s="285" t="s">
        <v>953</v>
      </c>
      <c r="E57" s="285" t="s">
        <v>1309</v>
      </c>
      <c r="F57" s="285" t="s">
        <v>1365</v>
      </c>
      <c r="G57" s="285" t="b">
        <f>ISTEXT(JST!$B57)</f>
        <v>0</v>
      </c>
    </row>
    <row r="58" spans="1:7" x14ac:dyDescent="0.35">
      <c r="A58" s="286" t="s">
        <v>687</v>
      </c>
      <c r="B58" s="287">
        <v>5661861629</v>
      </c>
      <c r="C58" s="287" t="s">
        <v>539</v>
      </c>
      <c r="D58" s="287" t="s">
        <v>952</v>
      </c>
      <c r="E58" s="287" t="s">
        <v>1308</v>
      </c>
      <c r="F58" s="287" t="s">
        <v>1382</v>
      </c>
      <c r="G58" s="287" t="b">
        <f>ISTEXT(JST!$B58)</f>
        <v>0</v>
      </c>
    </row>
    <row r="59" spans="1:7" x14ac:dyDescent="0.35">
      <c r="A59" s="284" t="s">
        <v>625</v>
      </c>
      <c r="B59" s="285">
        <v>7972011265</v>
      </c>
      <c r="C59" s="285" t="s">
        <v>538</v>
      </c>
      <c r="D59" s="285" t="s">
        <v>951</v>
      </c>
      <c r="E59" s="285" t="s">
        <v>1307</v>
      </c>
      <c r="F59" s="285" t="s">
        <v>1366</v>
      </c>
      <c r="G59" s="285" t="b">
        <f>ISTEXT(JST!$B59)</f>
        <v>0</v>
      </c>
    </row>
    <row r="60" spans="1:7" x14ac:dyDescent="0.35">
      <c r="A60" s="286" t="s">
        <v>637</v>
      </c>
      <c r="B60" s="287">
        <v>8241709230</v>
      </c>
      <c r="C60" s="287" t="s">
        <v>537</v>
      </c>
      <c r="D60" s="287" t="s">
        <v>950</v>
      </c>
      <c r="E60" s="287" t="s">
        <v>1306</v>
      </c>
      <c r="F60" s="287" t="s">
        <v>1391</v>
      </c>
      <c r="G60" s="287" t="b">
        <f>ISTEXT(JST!$B60)</f>
        <v>0</v>
      </c>
    </row>
    <row r="61" spans="1:7" x14ac:dyDescent="0.35">
      <c r="A61" s="284" t="s">
        <v>627</v>
      </c>
      <c r="B61" s="285">
        <v>5681545506</v>
      </c>
      <c r="C61" s="285" t="s">
        <v>536</v>
      </c>
      <c r="D61" s="285" t="s">
        <v>949</v>
      </c>
      <c r="E61" s="285" t="s">
        <v>1305</v>
      </c>
      <c r="F61" s="285" t="s">
        <v>1392</v>
      </c>
      <c r="G61" s="285" t="b">
        <f>ISTEXT(JST!$B61)</f>
        <v>0</v>
      </c>
    </row>
    <row r="62" spans="1:7" x14ac:dyDescent="0.35">
      <c r="A62" s="286" t="s">
        <v>664</v>
      </c>
      <c r="B62" s="287">
        <v>1231216723</v>
      </c>
      <c r="C62" s="287" t="s">
        <v>237</v>
      </c>
      <c r="D62" s="287" t="s">
        <v>948</v>
      </c>
      <c r="E62" s="287" t="s">
        <v>1304</v>
      </c>
      <c r="F62" s="287" t="s">
        <v>1393</v>
      </c>
      <c r="G62" s="287" t="b">
        <f>ISTEXT(JST!$B62)</f>
        <v>0</v>
      </c>
    </row>
    <row r="63" spans="1:7" x14ac:dyDescent="0.35">
      <c r="A63" s="284" t="s">
        <v>685</v>
      </c>
      <c r="B63" s="285">
        <v>8262036670</v>
      </c>
      <c r="C63" s="285" t="s">
        <v>535</v>
      </c>
      <c r="D63" s="285" t="s">
        <v>947</v>
      </c>
      <c r="E63" s="285" t="s">
        <v>1303</v>
      </c>
      <c r="F63" s="285" t="s">
        <v>1372</v>
      </c>
      <c r="G63" s="285" t="b">
        <f>ISTEXT(JST!$B63)</f>
        <v>0</v>
      </c>
    </row>
    <row r="64" spans="1:7" x14ac:dyDescent="0.35">
      <c r="A64" s="286" t="s">
        <v>620</v>
      </c>
      <c r="B64" s="287">
        <v>7962929257</v>
      </c>
      <c r="C64" s="287" t="s">
        <v>534</v>
      </c>
      <c r="D64" s="287" t="s">
        <v>946</v>
      </c>
      <c r="E64" s="287" t="s">
        <v>1302</v>
      </c>
      <c r="F64" s="287" t="s">
        <v>1394</v>
      </c>
      <c r="G64" s="287" t="b">
        <f>ISTEXT(JST!$B64)</f>
        <v>0</v>
      </c>
    </row>
    <row r="65" spans="1:7" x14ac:dyDescent="0.35">
      <c r="A65" s="284" t="s">
        <v>732</v>
      </c>
      <c r="B65" s="285">
        <v>7743211258</v>
      </c>
      <c r="C65" s="285" t="s">
        <v>533</v>
      </c>
      <c r="D65" s="285" t="s">
        <v>945</v>
      </c>
      <c r="E65" s="285" t="s">
        <v>1301</v>
      </c>
      <c r="F65" s="285" t="s">
        <v>1369</v>
      </c>
      <c r="G65" s="285" t="b">
        <f>ISTEXT(JST!$B65)</f>
        <v>0</v>
      </c>
    </row>
    <row r="66" spans="1:7" x14ac:dyDescent="0.35">
      <c r="A66" s="286" t="s">
        <v>614</v>
      </c>
      <c r="B66" s="287">
        <v>8121839384</v>
      </c>
      <c r="C66" s="287" t="s">
        <v>532</v>
      </c>
      <c r="D66" s="287" t="s">
        <v>944</v>
      </c>
      <c r="E66" s="287" t="s">
        <v>1300</v>
      </c>
      <c r="F66" s="287" t="s">
        <v>1388</v>
      </c>
      <c r="G66" s="287" t="b">
        <f>ISTEXT(JST!$B66)</f>
        <v>0</v>
      </c>
    </row>
    <row r="67" spans="1:7" x14ac:dyDescent="0.35">
      <c r="A67" s="284" t="s">
        <v>675</v>
      </c>
      <c r="B67" s="285">
        <v>8222160292</v>
      </c>
      <c r="C67" s="285" t="s">
        <v>236</v>
      </c>
      <c r="D67" s="285" t="s">
        <v>943</v>
      </c>
      <c r="E67" s="285" t="s">
        <v>1299</v>
      </c>
      <c r="F67" s="285" t="s">
        <v>1377</v>
      </c>
      <c r="G67" s="285" t="b">
        <f>ISTEXT(JST!$B67)</f>
        <v>0</v>
      </c>
    </row>
    <row r="68" spans="1:7" x14ac:dyDescent="0.35">
      <c r="A68" s="286" t="s">
        <v>610</v>
      </c>
      <c r="B68" s="287">
        <v>4960241880</v>
      </c>
      <c r="C68" s="287" t="s">
        <v>227</v>
      </c>
      <c r="D68" s="287" t="s">
        <v>942</v>
      </c>
      <c r="E68" s="287" t="s">
        <v>1298</v>
      </c>
      <c r="F68" s="287" t="s">
        <v>1395</v>
      </c>
      <c r="G68" s="287" t="b">
        <f>ISTEXT(JST!$B68)</f>
        <v>0</v>
      </c>
    </row>
    <row r="69" spans="1:7" x14ac:dyDescent="0.35">
      <c r="A69" s="284" t="s">
        <v>643</v>
      </c>
      <c r="B69" s="285">
        <v>1181762339</v>
      </c>
      <c r="C69" s="285" t="s">
        <v>531</v>
      </c>
      <c r="D69" s="285" t="s">
        <v>941</v>
      </c>
      <c r="E69" s="285" t="s">
        <v>1297</v>
      </c>
      <c r="F69" s="285" t="s">
        <v>1376</v>
      </c>
      <c r="G69" s="285" t="b">
        <f>ISTEXT(JST!$B69)</f>
        <v>0</v>
      </c>
    </row>
    <row r="70" spans="1:7" x14ac:dyDescent="0.35">
      <c r="A70" s="286" t="s">
        <v>649</v>
      </c>
      <c r="B70" s="287">
        <v>8371692427</v>
      </c>
      <c r="C70" s="287" t="s">
        <v>530</v>
      </c>
      <c r="D70" s="287" t="s">
        <v>940</v>
      </c>
      <c r="E70" s="287" t="s">
        <v>1296</v>
      </c>
      <c r="F70" s="287" t="s">
        <v>1374</v>
      </c>
      <c r="G70" s="287" t="b">
        <f>ISTEXT(JST!$B70)</f>
        <v>0</v>
      </c>
    </row>
    <row r="71" spans="1:7" x14ac:dyDescent="0.35">
      <c r="A71" s="284" t="s">
        <v>620</v>
      </c>
      <c r="B71" s="285">
        <v>7962963277</v>
      </c>
      <c r="C71" s="285" t="s">
        <v>529</v>
      </c>
      <c r="D71" s="285" t="s">
        <v>939</v>
      </c>
      <c r="E71" s="285" t="s">
        <v>1020</v>
      </c>
      <c r="F71" s="285" t="s">
        <v>1394</v>
      </c>
      <c r="G71" s="285" t="b">
        <f>ISTEXT(JST!$B71)</f>
        <v>0</v>
      </c>
    </row>
    <row r="72" spans="1:7" x14ac:dyDescent="0.35">
      <c r="A72" s="286" t="s">
        <v>616</v>
      </c>
      <c r="B72" s="287">
        <v>5361771514</v>
      </c>
      <c r="C72" s="287" t="s">
        <v>528</v>
      </c>
      <c r="D72" s="287" t="s">
        <v>938</v>
      </c>
      <c r="E72" s="287" t="s">
        <v>1295</v>
      </c>
      <c r="F72" s="287" t="s">
        <v>1396</v>
      </c>
      <c r="G72" s="287" t="b">
        <f>ISTEXT(JST!$B72)</f>
        <v>0</v>
      </c>
    </row>
    <row r="73" spans="1:7" x14ac:dyDescent="0.35">
      <c r="A73" s="284" t="s">
        <v>647</v>
      </c>
      <c r="B73" s="285">
        <v>8231559906</v>
      </c>
      <c r="C73" s="285" t="s">
        <v>527</v>
      </c>
      <c r="D73" s="285" t="s">
        <v>937</v>
      </c>
      <c r="E73" s="285" t="s">
        <v>1294</v>
      </c>
      <c r="F73" s="285" t="s">
        <v>1368</v>
      </c>
      <c r="G73" s="285" t="b">
        <f>ISTEXT(JST!$B73)</f>
        <v>0</v>
      </c>
    </row>
    <row r="74" spans="1:7" x14ac:dyDescent="0.35">
      <c r="A74" s="286" t="s">
        <v>641</v>
      </c>
      <c r="B74" s="287">
        <v>1251334791</v>
      </c>
      <c r="C74" s="287" t="s">
        <v>526</v>
      </c>
      <c r="D74" s="287" t="s">
        <v>936</v>
      </c>
      <c r="E74" s="287" t="s">
        <v>1293</v>
      </c>
      <c r="F74" s="287" t="s">
        <v>1387</v>
      </c>
      <c r="G74" s="287" t="b">
        <f>ISTEXT(JST!$B74)</f>
        <v>0</v>
      </c>
    </row>
    <row r="75" spans="1:7" x14ac:dyDescent="0.35">
      <c r="A75" s="284" t="s">
        <v>600</v>
      </c>
      <c r="B75" s="285">
        <v>8381426443</v>
      </c>
      <c r="C75" s="285" t="s">
        <v>525</v>
      </c>
      <c r="D75" s="285" t="s">
        <v>935</v>
      </c>
      <c r="E75" s="285" t="s">
        <v>1292</v>
      </c>
      <c r="F75" s="285" t="s">
        <v>1365</v>
      </c>
      <c r="G75" s="285" t="b">
        <f>ISTEXT(JST!$B75)</f>
        <v>0</v>
      </c>
    </row>
    <row r="76" spans="1:7" x14ac:dyDescent="0.35">
      <c r="A76" s="286" t="s">
        <v>675</v>
      </c>
      <c r="B76" s="287">
        <v>8222146582</v>
      </c>
      <c r="C76" s="287" t="s">
        <v>524</v>
      </c>
      <c r="D76" s="287" t="s">
        <v>934</v>
      </c>
      <c r="E76" s="287" t="s">
        <v>1291</v>
      </c>
      <c r="F76" s="287" t="s">
        <v>1377</v>
      </c>
      <c r="G76" s="287" t="b">
        <f>ISTEXT(JST!$B76)</f>
        <v>0</v>
      </c>
    </row>
    <row r="77" spans="1:7" x14ac:dyDescent="0.35">
      <c r="A77" s="284" t="s">
        <v>625</v>
      </c>
      <c r="B77" s="285">
        <v>7971945741</v>
      </c>
      <c r="C77" s="285" t="s">
        <v>523</v>
      </c>
      <c r="D77" s="285" t="s">
        <v>933</v>
      </c>
      <c r="E77" s="285" t="s">
        <v>1290</v>
      </c>
      <c r="F77" s="285" t="s">
        <v>1366</v>
      </c>
      <c r="G77" s="285" t="b">
        <f>ISTEXT(JST!$B77)</f>
        <v>0</v>
      </c>
    </row>
    <row r="78" spans="1:7" x14ac:dyDescent="0.35">
      <c r="A78" s="286" t="s">
        <v>645</v>
      </c>
      <c r="B78" s="287">
        <v>7991965356</v>
      </c>
      <c r="C78" s="287" t="s">
        <v>522</v>
      </c>
      <c r="D78" s="287" t="s">
        <v>932</v>
      </c>
      <c r="E78" s="287" t="s">
        <v>1289</v>
      </c>
      <c r="F78" s="287" t="s">
        <v>1379</v>
      </c>
      <c r="G78" s="287" t="b">
        <f>ISTEXT(JST!$B78)</f>
        <v>0</v>
      </c>
    </row>
    <row r="79" spans="1:7" x14ac:dyDescent="0.35">
      <c r="A79" s="284" t="s">
        <v>620</v>
      </c>
      <c r="B79" s="285">
        <v>7962942660</v>
      </c>
      <c r="C79" s="285" t="s">
        <v>521</v>
      </c>
      <c r="D79" s="285" t="s">
        <v>931</v>
      </c>
      <c r="E79" s="285" t="s">
        <v>1288</v>
      </c>
      <c r="F79" s="285" t="s">
        <v>1394</v>
      </c>
      <c r="G79" s="285" t="b">
        <f>ISTEXT(JST!$B79)</f>
        <v>0</v>
      </c>
    </row>
    <row r="80" spans="1:7" x14ac:dyDescent="0.35">
      <c r="A80" s="286" t="s">
        <v>620</v>
      </c>
      <c r="B80" s="287">
        <v>7962896026</v>
      </c>
      <c r="C80" s="287" t="s">
        <v>520</v>
      </c>
      <c r="D80" s="287" t="s">
        <v>930</v>
      </c>
      <c r="E80" s="287" t="s">
        <v>1287</v>
      </c>
      <c r="F80" s="287" t="s">
        <v>1394</v>
      </c>
      <c r="G80" s="287" t="b">
        <f>ISTEXT(JST!$B80)</f>
        <v>0</v>
      </c>
    </row>
    <row r="81" spans="1:7" x14ac:dyDescent="0.35">
      <c r="A81" s="284" t="s">
        <v>620</v>
      </c>
      <c r="B81" s="285">
        <v>7962908568</v>
      </c>
      <c r="C81" s="285" t="s">
        <v>519</v>
      </c>
      <c r="D81" s="285" t="s">
        <v>929</v>
      </c>
      <c r="E81" s="285" t="s">
        <v>1286</v>
      </c>
      <c r="F81" s="285" t="s">
        <v>1394</v>
      </c>
      <c r="G81" s="285" t="b">
        <f>ISTEXT(JST!$B81)</f>
        <v>0</v>
      </c>
    </row>
    <row r="82" spans="1:7" x14ac:dyDescent="0.35">
      <c r="A82" s="286" t="s">
        <v>661</v>
      </c>
      <c r="B82" s="287">
        <v>7611485912</v>
      </c>
      <c r="C82" s="287" t="s">
        <v>518</v>
      </c>
      <c r="D82" s="287" t="s">
        <v>928</v>
      </c>
      <c r="E82" s="287" t="s">
        <v>1285</v>
      </c>
      <c r="F82" s="287" t="s">
        <v>1380</v>
      </c>
      <c r="G82" s="287" t="b">
        <f>ISTEXT(JST!$B82)</f>
        <v>0</v>
      </c>
    </row>
    <row r="83" spans="1:7" x14ac:dyDescent="0.35">
      <c r="A83" s="284" t="s">
        <v>655</v>
      </c>
      <c r="B83" s="285">
        <v>5671846695</v>
      </c>
      <c r="C83" s="285" t="s">
        <v>517</v>
      </c>
      <c r="D83" s="285" t="s">
        <v>927</v>
      </c>
      <c r="E83" s="285" t="s">
        <v>1284</v>
      </c>
      <c r="F83" s="285" t="s">
        <v>1363</v>
      </c>
      <c r="G83" s="285" t="b">
        <f>ISTEXT(JST!$B83)</f>
        <v>0</v>
      </c>
    </row>
    <row r="84" spans="1:7" x14ac:dyDescent="0.35">
      <c r="A84" s="286" t="s">
        <v>734</v>
      </c>
      <c r="B84" s="287">
        <v>7582157110</v>
      </c>
      <c r="C84" s="287" t="s">
        <v>516</v>
      </c>
      <c r="D84" s="287" t="s">
        <v>926</v>
      </c>
      <c r="E84" s="287" t="s">
        <v>1283</v>
      </c>
      <c r="F84" s="287" t="s">
        <v>1364</v>
      </c>
      <c r="G84" s="287" t="b">
        <f>ISTEXT(JST!$B84)</f>
        <v>0</v>
      </c>
    </row>
    <row r="85" spans="1:7" x14ac:dyDescent="0.35">
      <c r="A85" s="284" t="s">
        <v>643</v>
      </c>
      <c r="B85" s="285">
        <v>1182004380</v>
      </c>
      <c r="C85" s="285" t="s">
        <v>515</v>
      </c>
      <c r="D85" s="285" t="s">
        <v>925</v>
      </c>
      <c r="E85" s="285" t="s">
        <v>1282</v>
      </c>
      <c r="F85" s="285" t="s">
        <v>1376</v>
      </c>
      <c r="G85" s="285" t="b">
        <f>ISTEXT(JST!$B85)</f>
        <v>0</v>
      </c>
    </row>
    <row r="86" spans="1:7" x14ac:dyDescent="0.35">
      <c r="A86" s="286" t="s">
        <v>598</v>
      </c>
      <c r="B86" s="287">
        <v>5321962030</v>
      </c>
      <c r="C86" s="287" t="s">
        <v>514</v>
      </c>
      <c r="D86" s="287" t="s">
        <v>924</v>
      </c>
      <c r="E86" s="287" t="s">
        <v>1281</v>
      </c>
      <c r="F86" s="287" t="s">
        <v>1378</v>
      </c>
      <c r="G86" s="287" t="b">
        <f>ISTEXT(JST!$B86)</f>
        <v>0</v>
      </c>
    </row>
    <row r="87" spans="1:7" x14ac:dyDescent="0.35">
      <c r="A87" s="284" t="s">
        <v>612</v>
      </c>
      <c r="B87" s="285">
        <v>7571449122</v>
      </c>
      <c r="C87" s="285" t="s">
        <v>513</v>
      </c>
      <c r="D87" s="285" t="s">
        <v>923</v>
      </c>
      <c r="E87" s="285" t="s">
        <v>1280</v>
      </c>
      <c r="F87" s="285" t="s">
        <v>1383</v>
      </c>
      <c r="G87" s="285" t="b">
        <f>ISTEXT(JST!$B87)</f>
        <v>0</v>
      </c>
    </row>
    <row r="88" spans="1:7" x14ac:dyDescent="0.35">
      <c r="A88" s="286" t="s">
        <v>635</v>
      </c>
      <c r="B88" s="287">
        <v>8111715870</v>
      </c>
      <c r="C88" s="287" t="s">
        <v>512</v>
      </c>
      <c r="D88" s="287" t="s">
        <v>922</v>
      </c>
      <c r="E88" s="287" t="s">
        <v>1279</v>
      </c>
      <c r="F88" s="287" t="s">
        <v>1397</v>
      </c>
      <c r="G88" s="287" t="b">
        <f>ISTEXT(JST!$B88)</f>
        <v>0</v>
      </c>
    </row>
    <row r="89" spans="1:7" x14ac:dyDescent="0.35">
      <c r="A89" s="284" t="s">
        <v>675</v>
      </c>
      <c r="B89" s="285">
        <v>8222158817</v>
      </c>
      <c r="C89" s="285" t="s">
        <v>511</v>
      </c>
      <c r="D89" s="285" t="s">
        <v>921</v>
      </c>
      <c r="E89" s="285" t="s">
        <v>1278</v>
      </c>
      <c r="F89" s="285" t="s">
        <v>1377</v>
      </c>
      <c r="G89" s="285" t="b">
        <f>ISTEXT(JST!$B89)</f>
        <v>0</v>
      </c>
    </row>
    <row r="90" spans="1:7" x14ac:dyDescent="0.35">
      <c r="A90" s="286" t="s">
        <v>641</v>
      </c>
      <c r="B90" s="287">
        <v>1251333656</v>
      </c>
      <c r="C90" s="287" t="s">
        <v>510</v>
      </c>
      <c r="D90" s="287" t="s">
        <v>920</v>
      </c>
      <c r="E90" s="287" t="s">
        <v>1277</v>
      </c>
      <c r="F90" s="287" t="s">
        <v>1387</v>
      </c>
      <c r="G90" s="287" t="b">
        <f>ISTEXT(JST!$B90)</f>
        <v>0</v>
      </c>
    </row>
    <row r="91" spans="1:7" x14ac:dyDescent="0.35">
      <c r="A91" s="284" t="s">
        <v>659</v>
      </c>
      <c r="B91" s="285">
        <v>6010085981</v>
      </c>
      <c r="C91" s="285" t="s">
        <v>509</v>
      </c>
      <c r="D91" s="285" t="s">
        <v>919</v>
      </c>
      <c r="E91" s="285" t="s">
        <v>1276</v>
      </c>
      <c r="F91" s="285" t="s">
        <v>1371</v>
      </c>
      <c r="G91" s="285" t="b">
        <f>ISTEXT(JST!$B91)</f>
        <v>0</v>
      </c>
    </row>
    <row r="92" spans="1:7" x14ac:dyDescent="0.35">
      <c r="A92" s="286" t="s">
        <v>664</v>
      </c>
      <c r="B92" s="287">
        <v>1231217438</v>
      </c>
      <c r="C92" s="287" t="s">
        <v>508</v>
      </c>
      <c r="D92" s="287" t="s">
        <v>918</v>
      </c>
      <c r="E92" s="287" t="s">
        <v>1275</v>
      </c>
      <c r="F92" s="287" t="s">
        <v>1393</v>
      </c>
      <c r="G92" s="287" t="b">
        <f>ISTEXT(JST!$B92)</f>
        <v>0</v>
      </c>
    </row>
    <row r="93" spans="1:7" x14ac:dyDescent="0.35">
      <c r="A93" s="284" t="s">
        <v>722</v>
      </c>
      <c r="B93" s="285">
        <v>8212392351</v>
      </c>
      <c r="C93" s="285" t="s">
        <v>507</v>
      </c>
      <c r="D93" s="285" t="s">
        <v>917</v>
      </c>
      <c r="E93" s="285" t="s">
        <v>1274</v>
      </c>
      <c r="F93" s="285" t="s">
        <v>1385</v>
      </c>
      <c r="G93" s="285" t="b">
        <f>ISTEXT(JST!$B93)</f>
        <v>0</v>
      </c>
    </row>
    <row r="94" spans="1:7" x14ac:dyDescent="0.35">
      <c r="A94" s="286" t="s">
        <v>637</v>
      </c>
      <c r="B94" s="287">
        <v>8241727162</v>
      </c>
      <c r="C94" s="287" t="s">
        <v>506</v>
      </c>
      <c r="D94" s="287" t="s">
        <v>916</v>
      </c>
      <c r="E94" s="287" t="s">
        <v>1273</v>
      </c>
      <c r="F94" s="287" t="s">
        <v>1391</v>
      </c>
      <c r="G94" s="287" t="b">
        <f>ISTEXT(JST!$B94)</f>
        <v>0</v>
      </c>
    </row>
    <row r="95" spans="1:7" x14ac:dyDescent="0.35">
      <c r="A95" s="284" t="s">
        <v>647</v>
      </c>
      <c r="B95" s="285">
        <v>8231560217</v>
      </c>
      <c r="C95" s="285" t="s">
        <v>505</v>
      </c>
      <c r="D95" s="285" t="s">
        <v>915</v>
      </c>
      <c r="E95" s="285" t="s">
        <v>1272</v>
      </c>
      <c r="F95" s="285" t="s">
        <v>1368</v>
      </c>
      <c r="G95" s="285" t="b">
        <f>ISTEXT(JST!$B95)</f>
        <v>0</v>
      </c>
    </row>
    <row r="96" spans="1:7" x14ac:dyDescent="0.35">
      <c r="A96" s="286" t="s">
        <v>722</v>
      </c>
      <c r="B96" s="287">
        <v>8212394019</v>
      </c>
      <c r="C96" s="287" t="s">
        <v>504</v>
      </c>
      <c r="D96" s="287" t="s">
        <v>914</v>
      </c>
      <c r="E96" s="287" t="s">
        <v>1271</v>
      </c>
      <c r="F96" s="287" t="s">
        <v>1385</v>
      </c>
      <c r="G96" s="287" t="b">
        <f>ISTEXT(JST!$B96)</f>
        <v>0</v>
      </c>
    </row>
    <row r="97" spans="1:7" x14ac:dyDescent="0.35">
      <c r="A97" s="284" t="s">
        <v>620</v>
      </c>
      <c r="B97" s="285">
        <v>9482371307</v>
      </c>
      <c r="C97" s="285" t="s">
        <v>503</v>
      </c>
      <c r="D97" s="285" t="s">
        <v>913</v>
      </c>
      <c r="E97" s="285" t="s">
        <v>1270</v>
      </c>
      <c r="F97" s="285" t="s">
        <v>1394</v>
      </c>
      <c r="G97" s="285" t="b">
        <f>ISTEXT(JST!$B97)</f>
        <v>0</v>
      </c>
    </row>
    <row r="98" spans="1:7" x14ac:dyDescent="0.35">
      <c r="A98" s="286" t="s">
        <v>614</v>
      </c>
      <c r="B98" s="287">
        <v>8121828216</v>
      </c>
      <c r="C98" s="287" t="s">
        <v>502</v>
      </c>
      <c r="D98" s="287" t="s">
        <v>912</v>
      </c>
      <c r="E98" s="287" t="s">
        <v>1017</v>
      </c>
      <c r="F98" s="287" t="s">
        <v>1388</v>
      </c>
      <c r="G98" s="287" t="b">
        <f>ISTEXT(JST!$B98)</f>
        <v>0</v>
      </c>
    </row>
    <row r="99" spans="1:7" x14ac:dyDescent="0.35">
      <c r="A99" s="284" t="s">
        <v>598</v>
      </c>
      <c r="B99" s="285">
        <v>8221020459</v>
      </c>
      <c r="C99" s="285" t="s">
        <v>501</v>
      </c>
      <c r="D99" s="285" t="s">
        <v>911</v>
      </c>
      <c r="E99" s="285" t="s">
        <v>1269</v>
      </c>
      <c r="F99" s="285" t="s">
        <v>1378</v>
      </c>
      <c r="G99" s="285" t="b">
        <f>ISTEXT(JST!$B99)</f>
        <v>0</v>
      </c>
    </row>
    <row r="100" spans="1:7" x14ac:dyDescent="0.35">
      <c r="A100" s="286" t="s">
        <v>661</v>
      </c>
      <c r="B100" s="287">
        <v>7611542308</v>
      </c>
      <c r="C100" s="287" t="s">
        <v>500</v>
      </c>
      <c r="D100" s="287" t="s">
        <v>910</v>
      </c>
      <c r="E100" s="287" t="s">
        <v>1268</v>
      </c>
      <c r="F100" s="287" t="s">
        <v>1380</v>
      </c>
      <c r="G100" s="287" t="b">
        <f>ISTEXT(JST!$B100)</f>
        <v>0</v>
      </c>
    </row>
    <row r="101" spans="1:7" x14ac:dyDescent="0.35">
      <c r="A101" s="284" t="s">
        <v>612</v>
      </c>
      <c r="B101" s="285">
        <v>7571420383</v>
      </c>
      <c r="C101" s="285" t="s">
        <v>499</v>
      </c>
      <c r="D101" s="285" t="s">
        <v>909</v>
      </c>
      <c r="E101" s="285" t="s">
        <v>1267</v>
      </c>
      <c r="F101" s="285" t="s">
        <v>1383</v>
      </c>
      <c r="G101" s="285" t="b">
        <f>ISTEXT(JST!$B101)</f>
        <v>0</v>
      </c>
    </row>
    <row r="102" spans="1:7" x14ac:dyDescent="0.35">
      <c r="A102" s="286" t="s">
        <v>661</v>
      </c>
      <c r="B102" s="287">
        <v>7611524960</v>
      </c>
      <c r="C102" s="287" t="s">
        <v>498</v>
      </c>
      <c r="D102" s="287" t="s">
        <v>908</v>
      </c>
      <c r="E102" s="287" t="s">
        <v>1266</v>
      </c>
      <c r="F102" s="287" t="s">
        <v>1380</v>
      </c>
      <c r="G102" s="287" t="b">
        <f>ISTEXT(JST!$B102)</f>
        <v>0</v>
      </c>
    </row>
    <row r="103" spans="1:7" x14ac:dyDescent="0.35">
      <c r="A103" s="284" t="s">
        <v>632</v>
      </c>
      <c r="B103" s="285">
        <v>5110268025</v>
      </c>
      <c r="C103" s="285" t="s">
        <v>497</v>
      </c>
      <c r="D103" s="285" t="s">
        <v>907</v>
      </c>
      <c r="E103" s="285" t="s">
        <v>1265</v>
      </c>
      <c r="F103" s="285" t="s">
        <v>1370</v>
      </c>
      <c r="G103" s="285" t="b">
        <f>ISTEXT(JST!$B103)</f>
        <v>0</v>
      </c>
    </row>
    <row r="104" spans="1:7" x14ac:dyDescent="0.35">
      <c r="A104" s="286" t="s">
        <v>675</v>
      </c>
      <c r="B104" s="287">
        <v>8222148747</v>
      </c>
      <c r="C104" s="287" t="s">
        <v>496</v>
      </c>
      <c r="D104" s="287" t="s">
        <v>906</v>
      </c>
      <c r="E104" s="287" t="s">
        <v>1264</v>
      </c>
      <c r="F104" s="287" t="s">
        <v>1377</v>
      </c>
      <c r="G104" s="287" t="b">
        <f>ISTEXT(JST!$B104)</f>
        <v>0</v>
      </c>
    </row>
    <row r="105" spans="1:7" x14ac:dyDescent="0.35">
      <c r="A105" s="284" t="s">
        <v>734</v>
      </c>
      <c r="B105" s="285">
        <v>7582123571</v>
      </c>
      <c r="C105" s="285" t="s">
        <v>495</v>
      </c>
      <c r="D105" s="285" t="s">
        <v>905</v>
      </c>
      <c r="E105" s="285" t="s">
        <v>1263</v>
      </c>
      <c r="F105" s="285" t="s">
        <v>1364</v>
      </c>
      <c r="G105" s="285" t="b">
        <f>ISTEXT(JST!$B105)</f>
        <v>0</v>
      </c>
    </row>
    <row r="106" spans="1:7" x14ac:dyDescent="0.35">
      <c r="A106" s="286" t="s">
        <v>671</v>
      </c>
      <c r="B106" s="287">
        <v>5311666399</v>
      </c>
      <c r="C106" s="287" t="s">
        <v>494</v>
      </c>
      <c r="D106" s="287" t="s">
        <v>904</v>
      </c>
      <c r="E106" s="287" t="s">
        <v>1262</v>
      </c>
      <c r="F106" s="287" t="s">
        <v>1384</v>
      </c>
      <c r="G106" s="287" t="b">
        <f>ISTEXT(JST!$B106)</f>
        <v>0</v>
      </c>
    </row>
    <row r="107" spans="1:7" x14ac:dyDescent="0.35">
      <c r="A107" s="284" t="s">
        <v>643</v>
      </c>
      <c r="B107" s="285">
        <v>1181789539</v>
      </c>
      <c r="C107" s="285" t="s">
        <v>228</v>
      </c>
      <c r="D107" s="285" t="s">
        <v>903</v>
      </c>
      <c r="E107" s="285" t="s">
        <v>1261</v>
      </c>
      <c r="F107" s="285" t="s">
        <v>1376</v>
      </c>
      <c r="G107" s="285" t="b">
        <f>ISTEXT(JST!$B107)</f>
        <v>0</v>
      </c>
    </row>
    <row r="108" spans="1:7" x14ac:dyDescent="0.35">
      <c r="A108" s="286" t="s">
        <v>664</v>
      </c>
      <c r="B108" s="287">
        <v>1231220334</v>
      </c>
      <c r="C108" s="287" t="s">
        <v>493</v>
      </c>
      <c r="D108" s="287" t="s">
        <v>902</v>
      </c>
      <c r="E108" s="287" t="s">
        <v>1260</v>
      </c>
      <c r="F108" s="287" t="s">
        <v>1393</v>
      </c>
      <c r="G108" s="287" t="b">
        <f>ISTEXT(JST!$B108)</f>
        <v>0</v>
      </c>
    </row>
    <row r="109" spans="1:7" x14ac:dyDescent="0.35">
      <c r="A109" s="284" t="s">
        <v>673</v>
      </c>
      <c r="B109" s="285">
        <v>5691760028</v>
      </c>
      <c r="C109" s="285" t="s">
        <v>229</v>
      </c>
      <c r="D109" s="285" t="s">
        <v>901</v>
      </c>
      <c r="E109" s="285" t="s">
        <v>1259</v>
      </c>
      <c r="F109" s="285" t="s">
        <v>1386</v>
      </c>
      <c r="G109" s="285" t="b">
        <f>ISTEXT(JST!$B109)</f>
        <v>0</v>
      </c>
    </row>
    <row r="110" spans="1:7" x14ac:dyDescent="0.35">
      <c r="A110" s="286" t="s">
        <v>608</v>
      </c>
      <c r="B110" s="287">
        <v>5090066174</v>
      </c>
      <c r="C110" s="287" t="s">
        <v>1408</v>
      </c>
      <c r="D110" s="287" t="s">
        <v>724</v>
      </c>
      <c r="E110" s="287" t="s">
        <v>1014</v>
      </c>
      <c r="F110" s="287" t="s">
        <v>1381</v>
      </c>
      <c r="G110" s="287" t="b">
        <f>ISTEXT(JST!$B110)</f>
        <v>0</v>
      </c>
    </row>
    <row r="111" spans="1:7" x14ac:dyDescent="0.35">
      <c r="A111" s="284" t="s">
        <v>637</v>
      </c>
      <c r="B111" s="285">
        <v>8241709709</v>
      </c>
      <c r="C111" s="285" t="s">
        <v>492</v>
      </c>
      <c r="D111" s="285" t="s">
        <v>900</v>
      </c>
      <c r="E111" s="285" t="s">
        <v>1258</v>
      </c>
      <c r="F111" s="285" t="s">
        <v>1391</v>
      </c>
      <c r="G111" s="285" t="b">
        <f>ISTEXT(JST!$B111)</f>
        <v>0</v>
      </c>
    </row>
    <row r="112" spans="1:7" x14ac:dyDescent="0.35">
      <c r="A112" s="286" t="s">
        <v>632</v>
      </c>
      <c r="B112" s="287">
        <v>5110263855</v>
      </c>
      <c r="C112" s="287" t="s">
        <v>1421</v>
      </c>
      <c r="D112" s="287" t="s">
        <v>723</v>
      </c>
      <c r="E112" s="287" t="s">
        <v>1092</v>
      </c>
      <c r="F112" s="287" t="s">
        <v>1370</v>
      </c>
      <c r="G112" s="287" t="b">
        <f>ISTEXT(JST!$B112)</f>
        <v>0</v>
      </c>
    </row>
    <row r="113" spans="1:7" x14ac:dyDescent="0.35">
      <c r="A113" s="284" t="s">
        <v>632</v>
      </c>
      <c r="B113" s="285">
        <v>5110271300</v>
      </c>
      <c r="C113" s="285" t="s">
        <v>491</v>
      </c>
      <c r="D113" s="285" t="s">
        <v>899</v>
      </c>
      <c r="E113" s="285" t="s">
        <v>1257</v>
      </c>
      <c r="F113" s="285" t="s">
        <v>1370</v>
      </c>
      <c r="G113" s="285" t="b">
        <f>ISTEXT(JST!$B113)</f>
        <v>0</v>
      </c>
    </row>
    <row r="114" spans="1:7" x14ac:dyDescent="0.35">
      <c r="A114" s="286" t="s">
        <v>685</v>
      </c>
      <c r="B114" s="287">
        <v>8262066487</v>
      </c>
      <c r="C114" s="287" t="s">
        <v>490</v>
      </c>
      <c r="D114" s="287" t="s">
        <v>898</v>
      </c>
      <c r="E114" s="287" t="s">
        <v>1256</v>
      </c>
      <c r="F114" s="287" t="s">
        <v>1372</v>
      </c>
      <c r="G114" s="287" t="b">
        <f>ISTEXT(JST!$B114)</f>
        <v>0</v>
      </c>
    </row>
    <row r="115" spans="1:7" x14ac:dyDescent="0.35">
      <c r="A115" s="284" t="s">
        <v>614</v>
      </c>
      <c r="B115" s="285">
        <v>8121914938</v>
      </c>
      <c r="C115" s="285" t="s">
        <v>489</v>
      </c>
      <c r="D115" s="285" t="s">
        <v>897</v>
      </c>
      <c r="E115" s="285" t="s">
        <v>1255</v>
      </c>
      <c r="F115" s="285" t="s">
        <v>1388</v>
      </c>
      <c r="G115" s="285" t="b">
        <f>ISTEXT(JST!$B115)</f>
        <v>0</v>
      </c>
    </row>
    <row r="116" spans="1:7" x14ac:dyDescent="0.35">
      <c r="A116" s="286" t="s">
        <v>732</v>
      </c>
      <c r="B116" s="287">
        <v>7743211086</v>
      </c>
      <c r="C116" s="287" t="s">
        <v>488</v>
      </c>
      <c r="D116" s="287" t="s">
        <v>896</v>
      </c>
      <c r="E116" s="287" t="s">
        <v>1254</v>
      </c>
      <c r="F116" s="287" t="s">
        <v>1369</v>
      </c>
      <c r="G116" s="287" t="b">
        <f>ISTEXT(JST!$B116)</f>
        <v>0</v>
      </c>
    </row>
    <row r="117" spans="1:7" x14ac:dyDescent="0.35">
      <c r="A117" s="284" t="s">
        <v>669</v>
      </c>
      <c r="B117" s="285">
        <v>7591624930</v>
      </c>
      <c r="C117" s="285" t="s">
        <v>487</v>
      </c>
      <c r="D117" s="285" t="s">
        <v>895</v>
      </c>
      <c r="E117" s="285" t="s">
        <v>1253</v>
      </c>
      <c r="F117" s="285" t="s">
        <v>1362</v>
      </c>
      <c r="G117" s="285" t="b">
        <f>ISTEXT(JST!$B117)</f>
        <v>0</v>
      </c>
    </row>
    <row r="118" spans="1:7" x14ac:dyDescent="0.35">
      <c r="A118" s="286" t="s">
        <v>683</v>
      </c>
      <c r="B118" s="287">
        <v>9710664961</v>
      </c>
      <c r="C118" s="287" t="s">
        <v>486</v>
      </c>
      <c r="D118" s="287" t="s">
        <v>894</v>
      </c>
      <c r="E118" s="287" t="s">
        <v>1252</v>
      </c>
      <c r="F118" s="287" t="s">
        <v>1389</v>
      </c>
      <c r="G118" s="287" t="b">
        <f>ISTEXT(JST!$B118)</f>
        <v>0</v>
      </c>
    </row>
    <row r="119" spans="1:7" x14ac:dyDescent="0.35">
      <c r="A119" s="284" t="s">
        <v>620</v>
      </c>
      <c r="B119" s="285">
        <v>7962958767</v>
      </c>
      <c r="C119" s="285" t="s">
        <v>485</v>
      </c>
      <c r="D119" s="285" t="s">
        <v>893</v>
      </c>
      <c r="E119" s="285" t="s">
        <v>1251</v>
      </c>
      <c r="F119" s="285" t="s">
        <v>1394</v>
      </c>
      <c r="G119" s="285" t="b">
        <f>ISTEXT(JST!$B119)</f>
        <v>0</v>
      </c>
    </row>
    <row r="120" spans="1:7" x14ac:dyDescent="0.35">
      <c r="A120" s="286" t="s">
        <v>623</v>
      </c>
      <c r="B120" s="287">
        <v>7962817529</v>
      </c>
      <c r="C120" s="287" t="s">
        <v>484</v>
      </c>
      <c r="D120" s="287" t="s">
        <v>892</v>
      </c>
      <c r="E120" s="287" t="s">
        <v>1250</v>
      </c>
      <c r="F120" s="287" t="s">
        <v>1398</v>
      </c>
      <c r="G120" s="287" t="b">
        <f>ISTEXT(JST!$B120)</f>
        <v>0</v>
      </c>
    </row>
    <row r="121" spans="1:7" x14ac:dyDescent="0.35">
      <c r="A121" s="284" t="s">
        <v>685</v>
      </c>
      <c r="B121" s="285">
        <v>8262037296</v>
      </c>
      <c r="C121" s="285" t="s">
        <v>483</v>
      </c>
      <c r="D121" s="285" t="s">
        <v>891</v>
      </c>
      <c r="E121" s="285" t="s">
        <v>1249</v>
      </c>
      <c r="F121" s="285" t="s">
        <v>1372</v>
      </c>
      <c r="G121" s="285" t="b">
        <f>ISTEXT(JST!$B121)</f>
        <v>0</v>
      </c>
    </row>
    <row r="122" spans="1:7" x14ac:dyDescent="0.35">
      <c r="A122" s="286" t="s">
        <v>641</v>
      </c>
      <c r="B122" s="287">
        <v>1251622308</v>
      </c>
      <c r="C122" s="287" t="s">
        <v>482</v>
      </c>
      <c r="D122" s="287" t="s">
        <v>890</v>
      </c>
      <c r="E122" s="287" t="s">
        <v>1248</v>
      </c>
      <c r="F122" s="287" t="s">
        <v>1387</v>
      </c>
      <c r="G122" s="287" t="b">
        <f>ISTEXT(JST!$B122)</f>
        <v>0</v>
      </c>
    </row>
    <row r="123" spans="1:7" x14ac:dyDescent="0.35">
      <c r="A123" s="284" t="s">
        <v>618</v>
      </c>
      <c r="B123" s="285">
        <v>7743135712</v>
      </c>
      <c r="C123" s="285" t="s">
        <v>481</v>
      </c>
      <c r="D123" s="285" t="s">
        <v>889</v>
      </c>
      <c r="E123" s="285" t="s">
        <v>1247</v>
      </c>
      <c r="F123" s="285" t="s">
        <v>1399</v>
      </c>
      <c r="G123" s="285" t="b">
        <f>ISTEXT(JST!$B123)</f>
        <v>0</v>
      </c>
    </row>
    <row r="124" spans="1:7" x14ac:dyDescent="0.35">
      <c r="A124" s="286" t="s">
        <v>655</v>
      </c>
      <c r="B124" s="287">
        <v>5671783718</v>
      </c>
      <c r="C124" s="287" t="s">
        <v>480</v>
      </c>
      <c r="D124" s="287" t="s">
        <v>888</v>
      </c>
      <c r="E124" s="287" t="s">
        <v>1040</v>
      </c>
      <c r="F124" s="287" t="s">
        <v>1363</v>
      </c>
      <c r="G124" s="287" t="b">
        <f>ISTEXT(JST!$B124)</f>
        <v>0</v>
      </c>
    </row>
    <row r="125" spans="1:7" x14ac:dyDescent="0.35">
      <c r="A125" s="284" t="s">
        <v>655</v>
      </c>
      <c r="B125" s="285">
        <v>5671905245</v>
      </c>
      <c r="C125" s="285" t="s">
        <v>479</v>
      </c>
      <c r="D125" s="285" t="s">
        <v>887</v>
      </c>
      <c r="E125" s="285" t="s">
        <v>1246</v>
      </c>
      <c r="F125" s="285" t="s">
        <v>1363</v>
      </c>
      <c r="G125" s="285" t="b">
        <f>ISTEXT(JST!$B125)</f>
        <v>0</v>
      </c>
    </row>
    <row r="126" spans="1:7" x14ac:dyDescent="0.35">
      <c r="A126" s="286" t="s">
        <v>651</v>
      </c>
      <c r="B126" s="287">
        <v>7761679049</v>
      </c>
      <c r="C126" s="287" t="s">
        <v>478</v>
      </c>
      <c r="D126" s="287" t="s">
        <v>886</v>
      </c>
      <c r="E126" s="287" t="s">
        <v>1245</v>
      </c>
      <c r="F126" s="287" t="s">
        <v>1390</v>
      </c>
      <c r="G126" s="287" t="b">
        <f>ISTEXT(JST!$B126)</f>
        <v>0</v>
      </c>
    </row>
    <row r="127" spans="1:7" x14ac:dyDescent="0.35">
      <c r="A127" s="284" t="s">
        <v>604</v>
      </c>
      <c r="B127" s="285">
        <v>5342480595</v>
      </c>
      <c r="C127" s="285" t="s">
        <v>477</v>
      </c>
      <c r="D127" s="285" t="s">
        <v>885</v>
      </c>
      <c r="E127" s="285" t="s">
        <v>1244</v>
      </c>
      <c r="F127" s="285" t="s">
        <v>1375</v>
      </c>
      <c r="G127" s="285" t="b">
        <f>ISTEXT(JST!$B127)</f>
        <v>0</v>
      </c>
    </row>
    <row r="128" spans="1:7" x14ac:dyDescent="0.35">
      <c r="A128" s="286" t="s">
        <v>637</v>
      </c>
      <c r="B128" s="287">
        <v>8241723514</v>
      </c>
      <c r="C128" s="287" t="s">
        <v>476</v>
      </c>
      <c r="D128" s="287" t="s">
        <v>884</v>
      </c>
      <c r="E128" s="287" t="s">
        <v>1243</v>
      </c>
      <c r="F128" s="287" t="s">
        <v>1391</v>
      </c>
      <c r="G128" s="287" t="b">
        <f>ISTEXT(JST!$B128)</f>
        <v>0</v>
      </c>
    </row>
    <row r="129" spans="1:7" x14ac:dyDescent="0.35">
      <c r="A129" s="284" t="s">
        <v>687</v>
      </c>
      <c r="B129" s="285">
        <v>5661876536</v>
      </c>
      <c r="C129" s="285" t="s">
        <v>475</v>
      </c>
      <c r="D129" s="285" t="s">
        <v>883</v>
      </c>
      <c r="E129" s="285" t="s">
        <v>1242</v>
      </c>
      <c r="F129" s="285" t="s">
        <v>1382</v>
      </c>
      <c r="G129" s="285" t="b">
        <f>ISTEXT(JST!$B129)</f>
        <v>0</v>
      </c>
    </row>
    <row r="130" spans="1:7" x14ac:dyDescent="0.35">
      <c r="A130" s="286" t="s">
        <v>616</v>
      </c>
      <c r="B130" s="287">
        <v>5361923243</v>
      </c>
      <c r="C130" s="287" t="s">
        <v>474</v>
      </c>
      <c r="D130" s="287" t="s">
        <v>882</v>
      </c>
      <c r="E130" s="287" t="s">
        <v>1241</v>
      </c>
      <c r="F130" s="287" t="s">
        <v>1396</v>
      </c>
      <c r="G130" s="287" t="b">
        <f>ISTEXT(JST!$B130)</f>
        <v>0</v>
      </c>
    </row>
    <row r="131" spans="1:7" x14ac:dyDescent="0.35">
      <c r="A131" s="284" t="s">
        <v>600</v>
      </c>
      <c r="B131" s="285">
        <v>5291799245</v>
      </c>
      <c r="C131" s="285" t="s">
        <v>473</v>
      </c>
      <c r="D131" s="285" t="s">
        <v>881</v>
      </c>
      <c r="E131" s="285" t="s">
        <v>1240</v>
      </c>
      <c r="F131" s="285" t="s">
        <v>1365</v>
      </c>
      <c r="G131" s="285" t="b">
        <f>ISTEXT(JST!$B131)</f>
        <v>0</v>
      </c>
    </row>
    <row r="132" spans="1:7" x14ac:dyDescent="0.35">
      <c r="A132" s="286" t="s">
        <v>645</v>
      </c>
      <c r="B132" s="287">
        <v>7991958971</v>
      </c>
      <c r="C132" s="287" t="s">
        <v>472</v>
      </c>
      <c r="D132" s="287" t="s">
        <v>880</v>
      </c>
      <c r="E132" s="287" t="s">
        <v>1239</v>
      </c>
      <c r="F132" s="287" t="s">
        <v>1379</v>
      </c>
      <c r="G132" s="287" t="b">
        <f>ISTEXT(JST!$B132)</f>
        <v>0</v>
      </c>
    </row>
    <row r="133" spans="1:7" x14ac:dyDescent="0.35">
      <c r="A133" s="284" t="s">
        <v>675</v>
      </c>
      <c r="B133" s="285">
        <v>8222146576</v>
      </c>
      <c r="C133" s="285" t="s">
        <v>471</v>
      </c>
      <c r="D133" s="285" t="s">
        <v>879</v>
      </c>
      <c r="E133" s="285" t="s">
        <v>1238</v>
      </c>
      <c r="F133" s="285" t="s">
        <v>1377</v>
      </c>
      <c r="G133" s="285" t="b">
        <f>ISTEXT(JST!$B133)</f>
        <v>0</v>
      </c>
    </row>
    <row r="134" spans="1:7" x14ac:dyDescent="0.35">
      <c r="A134" s="286" t="s">
        <v>651</v>
      </c>
      <c r="B134" s="287">
        <v>7761615078</v>
      </c>
      <c r="C134" s="287" t="s">
        <v>470</v>
      </c>
      <c r="D134" s="287" t="s">
        <v>878</v>
      </c>
      <c r="E134" s="287" t="s">
        <v>1237</v>
      </c>
      <c r="F134" s="287" t="s">
        <v>1390</v>
      </c>
      <c r="G134" s="287" t="b">
        <f>ISTEXT(JST!$B134)</f>
        <v>0</v>
      </c>
    </row>
    <row r="135" spans="1:7" x14ac:dyDescent="0.35">
      <c r="A135" s="284" t="s">
        <v>625</v>
      </c>
      <c r="B135" s="285">
        <v>7971893228</v>
      </c>
      <c r="C135" s="285" t="s">
        <v>469</v>
      </c>
      <c r="D135" s="285" t="s">
        <v>877</v>
      </c>
      <c r="E135" s="285" t="s">
        <v>1236</v>
      </c>
      <c r="F135" s="285" t="s">
        <v>1366</v>
      </c>
      <c r="G135" s="285" t="b">
        <f>ISTEXT(JST!$B135)</f>
        <v>0</v>
      </c>
    </row>
    <row r="136" spans="1:7" x14ac:dyDescent="0.35">
      <c r="A136" s="286" t="s">
        <v>722</v>
      </c>
      <c r="B136" s="287">
        <v>8212529494</v>
      </c>
      <c r="C136" s="287" t="s">
        <v>468</v>
      </c>
      <c r="D136" s="287" t="s">
        <v>876</v>
      </c>
      <c r="E136" s="287" t="s">
        <v>1235</v>
      </c>
      <c r="F136" s="287" t="s">
        <v>1385</v>
      </c>
      <c r="G136" s="287" t="b">
        <f>ISTEXT(JST!$B136)</f>
        <v>0</v>
      </c>
    </row>
    <row r="137" spans="1:7" x14ac:dyDescent="0.35">
      <c r="A137" s="284" t="s">
        <v>722</v>
      </c>
      <c r="B137" s="285">
        <v>8212364231</v>
      </c>
      <c r="C137" s="285" t="s">
        <v>1411</v>
      </c>
      <c r="D137" s="285" t="s">
        <v>721</v>
      </c>
      <c r="E137" s="285" t="s">
        <v>1091</v>
      </c>
      <c r="F137" s="285" t="s">
        <v>1385</v>
      </c>
      <c r="G137" s="285" t="b">
        <f>ISTEXT(JST!$B137)</f>
        <v>0</v>
      </c>
    </row>
    <row r="138" spans="1:7" x14ac:dyDescent="0.35">
      <c r="A138" s="286" t="s">
        <v>675</v>
      </c>
      <c r="B138" s="287">
        <v>8222147185</v>
      </c>
      <c r="C138" s="287" t="s">
        <v>467</v>
      </c>
      <c r="D138" s="287" t="s">
        <v>875</v>
      </c>
      <c r="E138" s="287" t="s">
        <v>1234</v>
      </c>
      <c r="F138" s="287" t="s">
        <v>1377</v>
      </c>
      <c r="G138" s="287" t="b">
        <f>ISTEXT(JST!$B138)</f>
        <v>0</v>
      </c>
    </row>
    <row r="139" spans="1:7" x14ac:dyDescent="0.35">
      <c r="A139" s="284" t="s">
        <v>606</v>
      </c>
      <c r="B139" s="285">
        <v>8381426420</v>
      </c>
      <c r="C139" s="285" t="s">
        <v>466</v>
      </c>
      <c r="D139" s="285" t="s">
        <v>874</v>
      </c>
      <c r="E139" s="285" t="s">
        <v>1233</v>
      </c>
      <c r="F139" s="285" t="s">
        <v>1400</v>
      </c>
      <c r="G139" s="285" t="b">
        <f>ISTEXT(JST!$B139)</f>
        <v>0</v>
      </c>
    </row>
    <row r="140" spans="1:7" x14ac:dyDescent="0.35">
      <c r="A140" s="286" t="s">
        <v>734</v>
      </c>
      <c r="B140" s="287">
        <v>7582153537</v>
      </c>
      <c r="C140" s="287" t="s">
        <v>465</v>
      </c>
      <c r="D140" s="287" t="s">
        <v>873</v>
      </c>
      <c r="E140" s="287" t="s">
        <v>1232</v>
      </c>
      <c r="F140" s="287" t="s">
        <v>1364</v>
      </c>
      <c r="G140" s="287" t="b">
        <f>ISTEXT(JST!$B140)</f>
        <v>0</v>
      </c>
    </row>
    <row r="141" spans="1:7" x14ac:dyDescent="0.35">
      <c r="A141" s="284" t="s">
        <v>649</v>
      </c>
      <c r="B141" s="285">
        <v>8371692019</v>
      </c>
      <c r="C141" s="285" t="s">
        <v>464</v>
      </c>
      <c r="D141" s="285" t="s">
        <v>872</v>
      </c>
      <c r="E141" s="285" t="s">
        <v>1231</v>
      </c>
      <c r="F141" s="285" t="s">
        <v>1374</v>
      </c>
      <c r="G141" s="285" t="b">
        <f>ISTEXT(JST!$B141)</f>
        <v>0</v>
      </c>
    </row>
    <row r="142" spans="1:7" x14ac:dyDescent="0.35">
      <c r="A142" s="286" t="s">
        <v>612</v>
      </c>
      <c r="B142" s="287">
        <v>7571480899</v>
      </c>
      <c r="C142" s="287" t="s">
        <v>463</v>
      </c>
      <c r="D142" s="287" t="s">
        <v>871</v>
      </c>
      <c r="E142" s="287" t="s">
        <v>1230</v>
      </c>
      <c r="F142" s="287" t="s">
        <v>1383</v>
      </c>
      <c r="G142" s="287" t="b">
        <f>ISTEXT(JST!$B142)</f>
        <v>0</v>
      </c>
    </row>
    <row r="143" spans="1:7" x14ac:dyDescent="0.35">
      <c r="A143" s="284" t="s">
        <v>604</v>
      </c>
      <c r="B143" s="285">
        <v>5342254841</v>
      </c>
      <c r="C143" s="285" t="s">
        <v>462</v>
      </c>
      <c r="D143" s="285" t="s">
        <v>870</v>
      </c>
      <c r="E143" s="285" t="s">
        <v>1229</v>
      </c>
      <c r="F143" s="285" t="s">
        <v>1375</v>
      </c>
      <c r="G143" s="285" t="b">
        <f>ISTEXT(JST!$B143)</f>
        <v>0</v>
      </c>
    </row>
    <row r="144" spans="1:7" x14ac:dyDescent="0.35">
      <c r="A144" s="286" t="s">
        <v>655</v>
      </c>
      <c r="B144" s="287">
        <v>5671789052</v>
      </c>
      <c r="C144" s="287" t="s">
        <v>461</v>
      </c>
      <c r="D144" s="287" t="s">
        <v>869</v>
      </c>
      <c r="E144" s="287" t="s">
        <v>1228</v>
      </c>
      <c r="F144" s="287" t="s">
        <v>1363</v>
      </c>
      <c r="G144" s="287" t="b">
        <f>ISTEXT(JST!$B144)</f>
        <v>0</v>
      </c>
    </row>
    <row r="145" spans="1:7" x14ac:dyDescent="0.35">
      <c r="A145" s="284" t="s">
        <v>671</v>
      </c>
      <c r="B145" s="285">
        <v>5311607468</v>
      </c>
      <c r="C145" s="285" t="s">
        <v>460</v>
      </c>
      <c r="D145" s="285" t="s">
        <v>868</v>
      </c>
      <c r="E145" s="285" t="s">
        <v>1227</v>
      </c>
      <c r="F145" s="285" t="s">
        <v>1384</v>
      </c>
      <c r="G145" s="285" t="b">
        <f>ISTEXT(JST!$B145)</f>
        <v>0</v>
      </c>
    </row>
    <row r="146" spans="1:7" x14ac:dyDescent="0.35">
      <c r="A146" s="286" t="s">
        <v>616</v>
      </c>
      <c r="B146" s="287">
        <v>5361765293</v>
      </c>
      <c r="C146" s="287" t="s">
        <v>459</v>
      </c>
      <c r="D146" s="287" t="s">
        <v>867</v>
      </c>
      <c r="E146" s="287" t="s">
        <v>1226</v>
      </c>
      <c r="F146" s="287" t="s">
        <v>1396</v>
      </c>
      <c r="G146" s="287" t="b">
        <f>ISTEXT(JST!$B146)</f>
        <v>0</v>
      </c>
    </row>
    <row r="147" spans="1:7" x14ac:dyDescent="0.35">
      <c r="A147" s="284" t="s">
        <v>649</v>
      </c>
      <c r="B147" s="285">
        <v>8371693792</v>
      </c>
      <c r="C147" s="285" t="s">
        <v>458</v>
      </c>
      <c r="D147" s="285" t="s">
        <v>866</v>
      </c>
      <c r="E147" s="285" t="s">
        <v>1225</v>
      </c>
      <c r="F147" s="285" t="s">
        <v>1374</v>
      </c>
      <c r="G147" s="285" t="b">
        <f>ISTEXT(JST!$B147)</f>
        <v>0</v>
      </c>
    </row>
    <row r="148" spans="1:7" x14ac:dyDescent="0.35">
      <c r="A148" s="286" t="s">
        <v>655</v>
      </c>
      <c r="B148" s="287">
        <v>5671786697</v>
      </c>
      <c r="C148" s="287" t="s">
        <v>1412</v>
      </c>
      <c r="D148" s="287" t="s">
        <v>720</v>
      </c>
      <c r="E148" s="287" t="s">
        <v>1090</v>
      </c>
      <c r="F148" s="287" t="s">
        <v>1363</v>
      </c>
      <c r="G148" s="287" t="b">
        <f>ISTEXT(JST!$B148)</f>
        <v>0</v>
      </c>
    </row>
    <row r="149" spans="1:7" x14ac:dyDescent="0.35">
      <c r="A149" s="284" t="s">
        <v>625</v>
      </c>
      <c r="B149" s="285">
        <v>7971881633</v>
      </c>
      <c r="C149" s="285" t="s">
        <v>457</v>
      </c>
      <c r="D149" s="285" t="s">
        <v>865</v>
      </c>
      <c r="E149" s="285" t="s">
        <v>1224</v>
      </c>
      <c r="F149" s="285" t="s">
        <v>1366</v>
      </c>
      <c r="G149" s="285" t="b">
        <f>ISTEXT(JST!$B149)</f>
        <v>0</v>
      </c>
    </row>
    <row r="150" spans="1:7" x14ac:dyDescent="0.35">
      <c r="A150" s="286" t="s">
        <v>732</v>
      </c>
      <c r="B150" s="287">
        <v>7743211324</v>
      </c>
      <c r="C150" s="287" t="s">
        <v>456</v>
      </c>
      <c r="D150" s="287" t="s">
        <v>864</v>
      </c>
      <c r="E150" s="287" t="s">
        <v>1223</v>
      </c>
      <c r="F150" s="287" t="s">
        <v>1369</v>
      </c>
      <c r="G150" s="287" t="b">
        <f>ISTEXT(JST!$B150)</f>
        <v>0</v>
      </c>
    </row>
    <row r="151" spans="1:7" x14ac:dyDescent="0.35">
      <c r="A151" s="284" t="s">
        <v>669</v>
      </c>
      <c r="B151" s="285">
        <v>7591624953</v>
      </c>
      <c r="C151" s="285" t="s">
        <v>455</v>
      </c>
      <c r="D151" s="285" t="s">
        <v>863</v>
      </c>
      <c r="E151" s="285" t="s">
        <v>1222</v>
      </c>
      <c r="F151" s="285" t="s">
        <v>1362</v>
      </c>
      <c r="G151" s="285" t="b">
        <f>ISTEXT(JST!$B151)</f>
        <v>0</v>
      </c>
    </row>
    <row r="152" spans="1:7" x14ac:dyDescent="0.35">
      <c r="A152" s="286" t="s">
        <v>627</v>
      </c>
      <c r="B152" s="287">
        <v>5681546196</v>
      </c>
      <c r="C152" s="287" t="s">
        <v>454</v>
      </c>
      <c r="D152" s="287" t="s">
        <v>862</v>
      </c>
      <c r="E152" s="287" t="s">
        <v>1024</v>
      </c>
      <c r="F152" s="287" t="s">
        <v>1392</v>
      </c>
      <c r="G152" s="287" t="b">
        <f>ISTEXT(JST!$B152)</f>
        <v>0</v>
      </c>
    </row>
    <row r="153" spans="1:7" x14ac:dyDescent="0.35">
      <c r="A153" s="284" t="s">
        <v>659</v>
      </c>
      <c r="B153" s="285">
        <v>6010086182</v>
      </c>
      <c r="C153" s="285" t="s">
        <v>453</v>
      </c>
      <c r="D153" s="285" t="s">
        <v>861</v>
      </c>
      <c r="E153" s="285" t="s">
        <v>1221</v>
      </c>
      <c r="F153" s="285" t="s">
        <v>1371</v>
      </c>
      <c r="G153" s="285" t="b">
        <f>ISTEXT(JST!$B153)</f>
        <v>0</v>
      </c>
    </row>
    <row r="154" spans="1:7" x14ac:dyDescent="0.35">
      <c r="A154" s="286" t="s">
        <v>687</v>
      </c>
      <c r="B154" s="287">
        <v>5661874365</v>
      </c>
      <c r="C154" s="287" t="s">
        <v>452</v>
      </c>
      <c r="D154" s="287" t="s">
        <v>860</v>
      </c>
      <c r="E154" s="287" t="s">
        <v>1220</v>
      </c>
      <c r="F154" s="287" t="s">
        <v>1382</v>
      </c>
      <c r="G154" s="287" t="b">
        <f>ISTEXT(JST!$B154)</f>
        <v>0</v>
      </c>
    </row>
    <row r="155" spans="1:7" x14ac:dyDescent="0.35">
      <c r="A155" s="284" t="s">
        <v>610</v>
      </c>
      <c r="B155" s="285">
        <v>4960248273</v>
      </c>
      <c r="C155" s="285" t="s">
        <v>451</v>
      </c>
      <c r="D155" s="285" t="s">
        <v>859</v>
      </c>
      <c r="E155" s="285" t="s">
        <v>1219</v>
      </c>
      <c r="F155" s="285" t="s">
        <v>1395</v>
      </c>
      <c r="G155" s="285" t="b">
        <f>ISTEXT(JST!$B155)</f>
        <v>0</v>
      </c>
    </row>
    <row r="156" spans="1:7" x14ac:dyDescent="0.35">
      <c r="A156" s="286" t="s">
        <v>734</v>
      </c>
      <c r="B156" s="287">
        <v>7582123565</v>
      </c>
      <c r="C156" s="287" t="s">
        <v>450</v>
      </c>
      <c r="D156" s="287" t="s">
        <v>858</v>
      </c>
      <c r="E156" s="287" t="s">
        <v>1218</v>
      </c>
      <c r="F156" s="287" t="s">
        <v>1364</v>
      </c>
      <c r="G156" s="287" t="b">
        <f>ISTEXT(JST!$B156)</f>
        <v>0</v>
      </c>
    </row>
    <row r="157" spans="1:7" x14ac:dyDescent="0.35">
      <c r="A157" s="284" t="s">
        <v>687</v>
      </c>
      <c r="B157" s="285">
        <v>5661868809</v>
      </c>
      <c r="C157" s="285" t="s">
        <v>449</v>
      </c>
      <c r="D157" s="285" t="s">
        <v>857</v>
      </c>
      <c r="E157" s="285" t="s">
        <v>1217</v>
      </c>
      <c r="F157" s="285" t="s">
        <v>1382</v>
      </c>
      <c r="G157" s="285" t="b">
        <f>ISTEXT(JST!$B157)</f>
        <v>0</v>
      </c>
    </row>
    <row r="158" spans="1:7" x14ac:dyDescent="0.35">
      <c r="A158" s="286" t="s">
        <v>645</v>
      </c>
      <c r="B158" s="287">
        <v>7991922134</v>
      </c>
      <c r="C158" s="287" t="s">
        <v>448</v>
      </c>
      <c r="D158" s="287" t="s">
        <v>856</v>
      </c>
      <c r="E158" s="287" t="s">
        <v>1216</v>
      </c>
      <c r="F158" s="287" t="s">
        <v>1379</v>
      </c>
      <c r="G158" s="287" t="b">
        <f>ISTEXT(JST!$B158)</f>
        <v>0</v>
      </c>
    </row>
    <row r="159" spans="1:7" x14ac:dyDescent="0.35">
      <c r="A159" s="284" t="s">
        <v>598</v>
      </c>
      <c r="B159" s="285">
        <v>8261170716</v>
      </c>
      <c r="C159" s="285" t="s">
        <v>447</v>
      </c>
      <c r="D159" s="285" t="s">
        <v>855</v>
      </c>
      <c r="E159" s="285" t="s">
        <v>1215</v>
      </c>
      <c r="F159" s="285" t="s">
        <v>1378</v>
      </c>
      <c r="G159" s="285" t="b">
        <f>ISTEXT(JST!$B159)</f>
        <v>0</v>
      </c>
    </row>
    <row r="160" spans="1:7" x14ac:dyDescent="0.35">
      <c r="A160" s="286" t="s">
        <v>669</v>
      </c>
      <c r="B160" s="287">
        <v>7591622397</v>
      </c>
      <c r="C160" s="287" t="s">
        <v>446</v>
      </c>
      <c r="D160" s="287" t="s">
        <v>854</v>
      </c>
      <c r="E160" s="287" t="s">
        <v>1214</v>
      </c>
      <c r="F160" s="287" t="s">
        <v>1362</v>
      </c>
      <c r="G160" s="287" t="b">
        <f>ISTEXT(JST!$B160)</f>
        <v>0</v>
      </c>
    </row>
    <row r="161" spans="1:7" x14ac:dyDescent="0.35">
      <c r="A161" s="284" t="s">
        <v>643</v>
      </c>
      <c r="B161" s="285">
        <v>1181766202</v>
      </c>
      <c r="C161" s="285" t="s">
        <v>445</v>
      </c>
      <c r="D161" s="285" t="s">
        <v>853</v>
      </c>
      <c r="E161" s="285" t="s">
        <v>1213</v>
      </c>
      <c r="F161" s="285" t="s">
        <v>1376</v>
      </c>
      <c r="G161" s="285" t="b">
        <f>ISTEXT(JST!$B161)</f>
        <v>0</v>
      </c>
    </row>
    <row r="162" spans="1:7" x14ac:dyDescent="0.35">
      <c r="A162" s="286" t="s">
        <v>683</v>
      </c>
      <c r="B162" s="287">
        <v>9710664197</v>
      </c>
      <c r="C162" s="287" t="s">
        <v>444</v>
      </c>
      <c r="D162" s="287" t="s">
        <v>852</v>
      </c>
      <c r="E162" s="287" t="s">
        <v>1212</v>
      </c>
      <c r="F162" s="287" t="s">
        <v>1389</v>
      </c>
      <c r="G162" s="287" t="b">
        <f>ISTEXT(JST!$B162)</f>
        <v>0</v>
      </c>
    </row>
    <row r="163" spans="1:7" x14ac:dyDescent="0.35">
      <c r="A163" s="284" t="s">
        <v>722</v>
      </c>
      <c r="B163" s="285">
        <v>8212433653</v>
      </c>
      <c r="C163" s="285" t="s">
        <v>443</v>
      </c>
      <c r="D163" s="285" t="s">
        <v>851</v>
      </c>
      <c r="E163" s="285" t="s">
        <v>1211</v>
      </c>
      <c r="F163" s="285" t="s">
        <v>1385</v>
      </c>
      <c r="G163" s="285" t="b">
        <f>ISTEXT(JST!$B163)</f>
        <v>0</v>
      </c>
    </row>
    <row r="164" spans="1:7" x14ac:dyDescent="0.35">
      <c r="A164" s="286" t="s">
        <v>685</v>
      </c>
      <c r="B164" s="287">
        <v>8262064241</v>
      </c>
      <c r="C164" s="287" t="s">
        <v>442</v>
      </c>
      <c r="D164" s="287" t="s">
        <v>850</v>
      </c>
      <c r="E164" s="287" t="s">
        <v>1210</v>
      </c>
      <c r="F164" s="287" t="s">
        <v>1372</v>
      </c>
      <c r="G164" s="287" t="b">
        <f>ISTEXT(JST!$B164)</f>
        <v>0</v>
      </c>
    </row>
    <row r="165" spans="1:7" x14ac:dyDescent="0.35">
      <c r="A165" s="284" t="s">
        <v>664</v>
      </c>
      <c r="B165" s="285">
        <v>1231210962</v>
      </c>
      <c r="C165" s="285" t="s">
        <v>441</v>
      </c>
      <c r="D165" s="285" t="s">
        <v>849</v>
      </c>
      <c r="E165" s="285" t="s">
        <v>1209</v>
      </c>
      <c r="F165" s="285" t="s">
        <v>1393</v>
      </c>
      <c r="G165" s="285" t="b">
        <f>ISTEXT(JST!$B165)</f>
        <v>0</v>
      </c>
    </row>
    <row r="166" spans="1:7" x14ac:dyDescent="0.35">
      <c r="A166" s="286" t="s">
        <v>685</v>
      </c>
      <c r="B166" s="287">
        <v>8262037244</v>
      </c>
      <c r="C166" s="287" t="s">
        <v>1414</v>
      </c>
      <c r="D166" s="287" t="s">
        <v>719</v>
      </c>
      <c r="E166" s="287" t="s">
        <v>1089</v>
      </c>
      <c r="F166" s="287" t="s">
        <v>1372</v>
      </c>
      <c r="G166" s="287" t="b">
        <f>ISTEXT(JST!$B166)</f>
        <v>0</v>
      </c>
    </row>
    <row r="167" spans="1:7" x14ac:dyDescent="0.35">
      <c r="A167" s="284" t="s">
        <v>620</v>
      </c>
      <c r="B167" s="285">
        <v>7962876911</v>
      </c>
      <c r="C167" s="285" t="s">
        <v>230</v>
      </c>
      <c r="D167" s="285" t="s">
        <v>848</v>
      </c>
      <c r="E167" s="285" t="s">
        <v>1208</v>
      </c>
      <c r="F167" s="285" t="s">
        <v>1394</v>
      </c>
      <c r="G167" s="285" t="b">
        <f>ISTEXT(JST!$B167)</f>
        <v>0</v>
      </c>
    </row>
    <row r="168" spans="1:7" x14ac:dyDescent="0.35">
      <c r="A168" s="286" t="s">
        <v>610</v>
      </c>
      <c r="B168" s="287">
        <v>4960249522</v>
      </c>
      <c r="C168" s="287" t="s">
        <v>440</v>
      </c>
      <c r="D168" s="287" t="s">
        <v>847</v>
      </c>
      <c r="E168" s="287" t="s">
        <v>1207</v>
      </c>
      <c r="F168" s="287" t="s">
        <v>1395</v>
      </c>
      <c r="G168" s="287" t="b">
        <f>ISTEXT(JST!$B168)</f>
        <v>0</v>
      </c>
    </row>
    <row r="169" spans="1:7" x14ac:dyDescent="0.35">
      <c r="A169" s="284" t="s">
        <v>625</v>
      </c>
      <c r="B169" s="285">
        <v>7972056581</v>
      </c>
      <c r="C169" s="285" t="s">
        <v>439</v>
      </c>
      <c r="D169" s="285" t="s">
        <v>846</v>
      </c>
      <c r="E169" s="285" t="s">
        <v>1206</v>
      </c>
      <c r="F169" s="285" t="s">
        <v>1366</v>
      </c>
      <c r="G169" s="285" t="b">
        <f>ISTEXT(JST!$B169)</f>
        <v>0</v>
      </c>
    </row>
    <row r="170" spans="1:7" x14ac:dyDescent="0.35">
      <c r="A170" s="286" t="s">
        <v>627</v>
      </c>
      <c r="B170" s="287">
        <v>5681524651</v>
      </c>
      <c r="C170" s="287" t="s">
        <v>438</v>
      </c>
      <c r="D170" s="287" t="s">
        <v>845</v>
      </c>
      <c r="E170" s="287" t="s">
        <v>1205</v>
      </c>
      <c r="F170" s="287" t="s">
        <v>1392</v>
      </c>
      <c r="G170" s="287" t="b">
        <f>ISTEXT(JST!$B170)</f>
        <v>0</v>
      </c>
    </row>
    <row r="171" spans="1:7" x14ac:dyDescent="0.35">
      <c r="A171" s="284" t="s">
        <v>635</v>
      </c>
      <c r="B171" s="285">
        <v>8111715769</v>
      </c>
      <c r="C171" s="285" t="s">
        <v>437</v>
      </c>
      <c r="D171" s="285" t="s">
        <v>844</v>
      </c>
      <c r="E171" s="285" t="s">
        <v>1204</v>
      </c>
      <c r="F171" s="285" t="s">
        <v>1397</v>
      </c>
      <c r="G171" s="285" t="b">
        <f>ISTEXT(JST!$B171)</f>
        <v>0</v>
      </c>
    </row>
    <row r="172" spans="1:7" x14ac:dyDescent="0.35">
      <c r="A172" s="286" t="s">
        <v>671</v>
      </c>
      <c r="B172" s="287">
        <v>5311688219</v>
      </c>
      <c r="C172" s="287" t="s">
        <v>436</v>
      </c>
      <c r="D172" s="287" t="s">
        <v>843</v>
      </c>
      <c r="E172" s="287" t="s">
        <v>1203</v>
      </c>
      <c r="F172" s="287" t="s">
        <v>1384</v>
      </c>
      <c r="G172" s="287" t="b">
        <f>ISTEXT(JST!$B172)</f>
        <v>0</v>
      </c>
    </row>
    <row r="173" spans="1:7" x14ac:dyDescent="0.35">
      <c r="A173" s="284" t="s">
        <v>659</v>
      </c>
      <c r="B173" s="285">
        <v>6010085604</v>
      </c>
      <c r="C173" s="285" t="s">
        <v>435</v>
      </c>
      <c r="D173" s="285" t="s">
        <v>842</v>
      </c>
      <c r="E173" s="285" t="s">
        <v>1202</v>
      </c>
      <c r="F173" s="285" t="s">
        <v>1371</v>
      </c>
      <c r="G173" s="285" t="b">
        <f>ISTEXT(JST!$B173)</f>
        <v>0</v>
      </c>
    </row>
    <row r="174" spans="1:7" x14ac:dyDescent="0.35">
      <c r="A174" s="286" t="s">
        <v>641</v>
      </c>
      <c r="B174" s="287">
        <v>1251627895</v>
      </c>
      <c r="C174" s="287" t="s">
        <v>434</v>
      </c>
      <c r="D174" s="287" t="s">
        <v>841</v>
      </c>
      <c r="E174" s="287" t="s">
        <v>1201</v>
      </c>
      <c r="F174" s="287" t="s">
        <v>1387</v>
      </c>
      <c r="G174" s="287" t="b">
        <f>ISTEXT(JST!$B174)</f>
        <v>0</v>
      </c>
    </row>
    <row r="175" spans="1:7" x14ac:dyDescent="0.35">
      <c r="A175" s="284" t="s">
        <v>664</v>
      </c>
      <c r="B175" s="285">
        <v>1231050091</v>
      </c>
      <c r="C175" s="285" t="s">
        <v>433</v>
      </c>
      <c r="D175" s="285" t="s">
        <v>840</v>
      </c>
      <c r="E175" s="285" t="s">
        <v>1200</v>
      </c>
      <c r="F175" s="285" t="s">
        <v>1393</v>
      </c>
      <c r="G175" s="285" t="b">
        <f>ISTEXT(JST!$B175)</f>
        <v>0</v>
      </c>
    </row>
    <row r="176" spans="1:7" x14ac:dyDescent="0.35">
      <c r="A176" s="286" t="s">
        <v>689</v>
      </c>
      <c r="B176" s="287">
        <v>7981437673</v>
      </c>
      <c r="C176" s="287" t="s">
        <v>432</v>
      </c>
      <c r="D176" s="287" t="s">
        <v>839</v>
      </c>
      <c r="E176" s="287" t="s">
        <v>1199</v>
      </c>
      <c r="F176" s="287" t="s">
        <v>1367</v>
      </c>
      <c r="G176" s="287" t="b">
        <f>ISTEXT(JST!$B176)</f>
        <v>0</v>
      </c>
    </row>
    <row r="177" spans="1:7" x14ac:dyDescent="0.35">
      <c r="A177" s="284" t="s">
        <v>661</v>
      </c>
      <c r="B177" s="285">
        <v>7611535277</v>
      </c>
      <c r="C177" s="285" t="s">
        <v>431</v>
      </c>
      <c r="D177" s="285" t="s">
        <v>838</v>
      </c>
      <c r="E177" s="285" t="s">
        <v>1044</v>
      </c>
      <c r="F177" s="285" t="s">
        <v>1380</v>
      </c>
      <c r="G177" s="285" t="b">
        <f>ISTEXT(JST!$B177)</f>
        <v>0</v>
      </c>
    </row>
    <row r="178" spans="1:7" x14ac:dyDescent="0.35">
      <c r="A178" s="286" t="s">
        <v>722</v>
      </c>
      <c r="B178" s="287">
        <v>8212389633</v>
      </c>
      <c r="C178" s="287" t="s">
        <v>430</v>
      </c>
      <c r="D178" s="287" t="s">
        <v>837</v>
      </c>
      <c r="E178" s="287" t="s">
        <v>1198</v>
      </c>
      <c r="F178" s="287" t="s">
        <v>1385</v>
      </c>
      <c r="G178" s="287" t="b">
        <f>ISTEXT(JST!$B178)</f>
        <v>0</v>
      </c>
    </row>
    <row r="179" spans="1:7" x14ac:dyDescent="0.35">
      <c r="A179" s="284" t="s">
        <v>659</v>
      </c>
      <c r="B179" s="285">
        <v>6010085828</v>
      </c>
      <c r="C179" s="285" t="s">
        <v>429</v>
      </c>
      <c r="D179" s="285" t="s">
        <v>836</v>
      </c>
      <c r="E179" s="285" t="s">
        <v>1197</v>
      </c>
      <c r="F179" s="285" t="s">
        <v>1371</v>
      </c>
      <c r="G179" s="285" t="b">
        <f>ISTEXT(JST!$B179)</f>
        <v>0</v>
      </c>
    </row>
    <row r="180" spans="1:7" x14ac:dyDescent="0.35">
      <c r="A180" s="286" t="s">
        <v>620</v>
      </c>
      <c r="B180" s="287">
        <v>9482380424</v>
      </c>
      <c r="C180" s="287" t="s">
        <v>428</v>
      </c>
      <c r="D180" s="287" t="s">
        <v>835</v>
      </c>
      <c r="E180" s="287" t="s">
        <v>1021</v>
      </c>
      <c r="F180" s="287" t="s">
        <v>1394</v>
      </c>
      <c r="G180" s="287" t="b">
        <f>ISTEXT(JST!$B180)</f>
        <v>0</v>
      </c>
    </row>
    <row r="181" spans="1:7" x14ac:dyDescent="0.35">
      <c r="A181" s="284" t="s">
        <v>635</v>
      </c>
      <c r="B181" s="285">
        <v>8111757928</v>
      </c>
      <c r="C181" s="285" t="s">
        <v>427</v>
      </c>
      <c r="D181" s="285" t="s">
        <v>834</v>
      </c>
      <c r="E181" s="285" t="s">
        <v>1422</v>
      </c>
      <c r="F181" s="285" t="s">
        <v>1397</v>
      </c>
      <c r="G181" s="285" t="b">
        <f>ISTEXT(JST!$B181)</f>
        <v>0</v>
      </c>
    </row>
    <row r="182" spans="1:7" x14ac:dyDescent="0.35">
      <c r="A182" s="286" t="s">
        <v>606</v>
      </c>
      <c r="B182" s="287">
        <v>8361514865</v>
      </c>
      <c r="C182" s="287" t="s">
        <v>426</v>
      </c>
      <c r="D182" s="287" t="s">
        <v>833</v>
      </c>
      <c r="E182" s="287" t="s">
        <v>1196</v>
      </c>
      <c r="F182" s="287" t="s">
        <v>1400</v>
      </c>
      <c r="G182" s="287" t="b">
        <f>ISTEXT(JST!$B182)</f>
        <v>0</v>
      </c>
    </row>
    <row r="183" spans="1:7" x14ac:dyDescent="0.35">
      <c r="A183" s="284" t="s">
        <v>627</v>
      </c>
      <c r="B183" s="285">
        <v>5681540236</v>
      </c>
      <c r="C183" s="285" t="s">
        <v>425</v>
      </c>
      <c r="D183" s="285" t="s">
        <v>832</v>
      </c>
      <c r="E183" s="285" t="s">
        <v>1195</v>
      </c>
      <c r="F183" s="285" t="s">
        <v>1392</v>
      </c>
      <c r="G183" s="285" t="b">
        <f>ISTEXT(JST!$B183)</f>
        <v>0</v>
      </c>
    </row>
    <row r="184" spans="1:7" x14ac:dyDescent="0.35">
      <c r="A184" s="286" t="s">
        <v>612</v>
      </c>
      <c r="B184" s="287">
        <v>7571412314</v>
      </c>
      <c r="C184" s="287" t="s">
        <v>424</v>
      </c>
      <c r="D184" s="287" t="s">
        <v>831</v>
      </c>
      <c r="E184" s="287" t="s">
        <v>1194</v>
      </c>
      <c r="F184" s="287" t="s">
        <v>1383</v>
      </c>
      <c r="G184" s="287" t="b">
        <f>ISTEXT(JST!$B184)</f>
        <v>0</v>
      </c>
    </row>
    <row r="185" spans="1:7" x14ac:dyDescent="0.35">
      <c r="A185" s="284" t="s">
        <v>655</v>
      </c>
      <c r="B185" s="285">
        <v>5671810266</v>
      </c>
      <c r="C185" s="285" t="s">
        <v>423</v>
      </c>
      <c r="D185" s="285" t="s">
        <v>830</v>
      </c>
      <c r="E185" s="285" t="s">
        <v>1193</v>
      </c>
      <c r="F185" s="285" t="s">
        <v>1363</v>
      </c>
      <c r="G185" s="285" t="b">
        <f>ISTEXT(JST!$B185)</f>
        <v>0</v>
      </c>
    </row>
    <row r="186" spans="1:7" x14ac:dyDescent="0.35">
      <c r="A186" s="286" t="s">
        <v>655</v>
      </c>
      <c r="B186" s="287">
        <v>5671785545</v>
      </c>
      <c r="C186" s="287" t="s">
        <v>422</v>
      </c>
      <c r="D186" s="287" t="s">
        <v>829</v>
      </c>
      <c r="E186" s="287" t="s">
        <v>1192</v>
      </c>
      <c r="F186" s="287" t="s">
        <v>1363</v>
      </c>
      <c r="G186" s="287" t="b">
        <f>ISTEXT(JST!$B186)</f>
        <v>0</v>
      </c>
    </row>
    <row r="187" spans="1:7" x14ac:dyDescent="0.35">
      <c r="A187" s="284" t="s">
        <v>732</v>
      </c>
      <c r="B187" s="285">
        <v>7743128020</v>
      </c>
      <c r="C187" s="285" t="s">
        <v>421</v>
      </c>
      <c r="D187" s="285" t="s">
        <v>828</v>
      </c>
      <c r="E187" s="285" t="s">
        <v>1191</v>
      </c>
      <c r="F187" s="285" t="s">
        <v>1369</v>
      </c>
      <c r="G187" s="285" t="b">
        <f>ISTEXT(JST!$B187)</f>
        <v>0</v>
      </c>
    </row>
    <row r="188" spans="1:7" x14ac:dyDescent="0.35">
      <c r="A188" s="286" t="s">
        <v>673</v>
      </c>
      <c r="B188" s="287">
        <v>5691759999</v>
      </c>
      <c r="C188" s="287" t="s">
        <v>420</v>
      </c>
      <c r="D188" s="287" t="s">
        <v>826</v>
      </c>
      <c r="E188" s="287" t="s">
        <v>1189</v>
      </c>
      <c r="F188" s="287" t="s">
        <v>1386</v>
      </c>
      <c r="G188" s="287" t="b">
        <f>ISTEXT(JST!$B188)</f>
        <v>0</v>
      </c>
    </row>
    <row r="189" spans="1:7" x14ac:dyDescent="0.35">
      <c r="A189" s="284" t="s">
        <v>689</v>
      </c>
      <c r="B189" s="285">
        <v>7981435208</v>
      </c>
      <c r="C189" s="285" t="s">
        <v>420</v>
      </c>
      <c r="D189" s="285" t="s">
        <v>827</v>
      </c>
      <c r="E189" s="285" t="s">
        <v>1190</v>
      </c>
      <c r="F189" s="285" t="s">
        <v>1367</v>
      </c>
      <c r="G189" s="285" t="b">
        <f>ISTEXT(JST!$B189)</f>
        <v>0</v>
      </c>
    </row>
    <row r="190" spans="1:7" x14ac:dyDescent="0.35">
      <c r="A190" s="286" t="s">
        <v>606</v>
      </c>
      <c r="B190" s="287">
        <v>8381426414</v>
      </c>
      <c r="C190" s="287" t="s">
        <v>419</v>
      </c>
      <c r="D190" s="287" t="s">
        <v>825</v>
      </c>
      <c r="E190" s="287" t="s">
        <v>1188</v>
      </c>
      <c r="F190" s="287" t="s">
        <v>1400</v>
      </c>
      <c r="G190" s="287" t="b">
        <f>ISTEXT(JST!$B190)</f>
        <v>0</v>
      </c>
    </row>
    <row r="191" spans="1:7" x14ac:dyDescent="0.35">
      <c r="A191" s="284" t="s">
        <v>641</v>
      </c>
      <c r="B191" s="285">
        <v>1251333745</v>
      </c>
      <c r="C191" s="285" t="s">
        <v>418</v>
      </c>
      <c r="D191" s="285" t="s">
        <v>824</v>
      </c>
      <c r="E191" s="285" t="s">
        <v>1187</v>
      </c>
      <c r="F191" s="285" t="s">
        <v>1387</v>
      </c>
      <c r="G191" s="285" t="b">
        <f>ISTEXT(JST!$B191)</f>
        <v>0</v>
      </c>
    </row>
    <row r="192" spans="1:7" x14ac:dyDescent="0.35">
      <c r="A192" s="286" t="s">
        <v>604</v>
      </c>
      <c r="B192" s="287">
        <v>5342488243</v>
      </c>
      <c r="C192" s="287" t="s">
        <v>417</v>
      </c>
      <c r="D192" s="287" t="s">
        <v>823</v>
      </c>
      <c r="E192" s="287" t="s">
        <v>1186</v>
      </c>
      <c r="F192" s="287" t="s">
        <v>1375</v>
      </c>
      <c r="G192" s="287" t="b">
        <f>ISTEXT(JST!$B192)</f>
        <v>0</v>
      </c>
    </row>
    <row r="193" spans="1:7" x14ac:dyDescent="0.35">
      <c r="A193" s="284" t="s">
        <v>687</v>
      </c>
      <c r="B193" s="285">
        <v>5661875784</v>
      </c>
      <c r="C193" s="285" t="s">
        <v>416</v>
      </c>
      <c r="D193" s="285" t="s">
        <v>822</v>
      </c>
      <c r="E193" s="285" t="s">
        <v>1185</v>
      </c>
      <c r="F193" s="285" t="s">
        <v>1382</v>
      </c>
      <c r="G193" s="285" t="b">
        <f>ISTEXT(JST!$B193)</f>
        <v>0</v>
      </c>
    </row>
    <row r="194" spans="1:7" x14ac:dyDescent="0.35">
      <c r="A194" s="286" t="s">
        <v>647</v>
      </c>
      <c r="B194" s="287">
        <v>8231559680</v>
      </c>
      <c r="C194" s="287" t="s">
        <v>415</v>
      </c>
      <c r="D194" s="287" t="s">
        <v>821</v>
      </c>
      <c r="E194" s="287" t="s">
        <v>1184</v>
      </c>
      <c r="F194" s="287" t="s">
        <v>1368</v>
      </c>
      <c r="G194" s="287" t="b">
        <f>ISTEXT(JST!$B194)</f>
        <v>0</v>
      </c>
    </row>
    <row r="195" spans="1:7" x14ac:dyDescent="0.35">
      <c r="A195" s="284" t="s">
        <v>651</v>
      </c>
      <c r="B195" s="285">
        <v>7761617545</v>
      </c>
      <c r="C195" s="285" t="s">
        <v>414</v>
      </c>
      <c r="D195" s="285" t="s">
        <v>820</v>
      </c>
      <c r="E195" s="285" t="s">
        <v>1183</v>
      </c>
      <c r="F195" s="285" t="s">
        <v>1390</v>
      </c>
      <c r="G195" s="285" t="b">
        <f>ISTEXT(JST!$B195)</f>
        <v>0</v>
      </c>
    </row>
    <row r="196" spans="1:7" x14ac:dyDescent="0.35">
      <c r="A196" s="286" t="s">
        <v>659</v>
      </c>
      <c r="B196" s="287">
        <v>6010085662</v>
      </c>
      <c r="C196" s="287" t="s">
        <v>413</v>
      </c>
      <c r="D196" s="287" t="s">
        <v>819</v>
      </c>
      <c r="E196" s="287" t="s">
        <v>1182</v>
      </c>
      <c r="F196" s="287" t="s">
        <v>1371</v>
      </c>
      <c r="G196" s="287" t="b">
        <f>ISTEXT(JST!$B196)</f>
        <v>0</v>
      </c>
    </row>
    <row r="197" spans="1:7" x14ac:dyDescent="0.35">
      <c r="A197" s="284" t="s">
        <v>649</v>
      </c>
      <c r="B197" s="285">
        <v>8371692261</v>
      </c>
      <c r="C197" s="285" t="s">
        <v>412</v>
      </c>
      <c r="D197" s="285" t="s">
        <v>818</v>
      </c>
      <c r="E197" s="285" t="s">
        <v>1181</v>
      </c>
      <c r="F197" s="285" t="s">
        <v>1374</v>
      </c>
      <c r="G197" s="285" t="b">
        <f>ISTEXT(JST!$B197)</f>
        <v>0</v>
      </c>
    </row>
    <row r="198" spans="1:7" x14ac:dyDescent="0.35">
      <c r="A198" s="286" t="s">
        <v>608</v>
      </c>
      <c r="B198" s="287">
        <v>5090013568</v>
      </c>
      <c r="C198" s="287" t="s">
        <v>411</v>
      </c>
      <c r="D198" s="287" t="s">
        <v>817</v>
      </c>
      <c r="E198" s="287" t="s">
        <v>1180</v>
      </c>
      <c r="F198" s="287" t="s">
        <v>1381</v>
      </c>
      <c r="G198" s="287" t="b">
        <f>ISTEXT(JST!$B198)</f>
        <v>0</v>
      </c>
    </row>
    <row r="199" spans="1:7" x14ac:dyDescent="0.35">
      <c r="A199" s="284" t="s">
        <v>734</v>
      </c>
      <c r="B199" s="285">
        <v>7582141729</v>
      </c>
      <c r="C199" s="285" t="s">
        <v>410</v>
      </c>
      <c r="D199" s="285" t="s">
        <v>816</v>
      </c>
      <c r="E199" s="285" t="s">
        <v>1179</v>
      </c>
      <c r="F199" s="285" t="s">
        <v>1364</v>
      </c>
      <c r="G199" s="285" t="b">
        <f>ISTEXT(JST!$B199)</f>
        <v>0</v>
      </c>
    </row>
    <row r="200" spans="1:7" x14ac:dyDescent="0.35">
      <c r="A200" s="286" t="s">
        <v>612</v>
      </c>
      <c r="B200" s="287">
        <v>7571450042</v>
      </c>
      <c r="C200" s="287" t="s">
        <v>409</v>
      </c>
      <c r="D200" s="287" t="s">
        <v>815</v>
      </c>
      <c r="E200" s="287" t="s">
        <v>1178</v>
      </c>
      <c r="F200" s="287" t="s">
        <v>1383</v>
      </c>
      <c r="G200" s="287" t="b">
        <f>ISTEXT(JST!$B200)</f>
        <v>0</v>
      </c>
    </row>
    <row r="201" spans="1:7" x14ac:dyDescent="0.35">
      <c r="A201" s="284" t="s">
        <v>639</v>
      </c>
      <c r="B201" s="285">
        <v>7621901370</v>
      </c>
      <c r="C201" s="285" t="s">
        <v>408</v>
      </c>
      <c r="D201" s="285" t="s">
        <v>814</v>
      </c>
      <c r="E201" s="285" t="s">
        <v>1177</v>
      </c>
      <c r="F201" s="285" t="s">
        <v>1373</v>
      </c>
      <c r="G201" s="285" t="b">
        <f>ISTEXT(JST!$B201)</f>
        <v>0</v>
      </c>
    </row>
    <row r="202" spans="1:7" x14ac:dyDescent="0.35">
      <c r="A202" s="286" t="s">
        <v>612</v>
      </c>
      <c r="B202" s="287">
        <v>7571479991</v>
      </c>
      <c r="C202" s="287" t="s">
        <v>407</v>
      </c>
      <c r="D202" s="287" t="s">
        <v>813</v>
      </c>
      <c r="E202" s="287" t="s">
        <v>1176</v>
      </c>
      <c r="F202" s="287" t="s">
        <v>1383</v>
      </c>
      <c r="G202" s="287" t="b">
        <f>ISTEXT(JST!$B202)</f>
        <v>0</v>
      </c>
    </row>
    <row r="203" spans="1:7" x14ac:dyDescent="0.35">
      <c r="A203" s="284" t="s">
        <v>647</v>
      </c>
      <c r="B203" s="285">
        <v>8231560068</v>
      </c>
      <c r="C203" s="285" t="s">
        <v>406</v>
      </c>
      <c r="D203" s="285" t="s">
        <v>812</v>
      </c>
      <c r="E203" s="285" t="s">
        <v>1175</v>
      </c>
      <c r="F203" s="285" t="s">
        <v>1368</v>
      </c>
      <c r="G203" s="285" t="b">
        <f>ISTEXT(JST!$B203)</f>
        <v>0</v>
      </c>
    </row>
    <row r="204" spans="1:7" x14ac:dyDescent="0.35">
      <c r="A204" s="286" t="s">
        <v>637</v>
      </c>
      <c r="B204" s="287">
        <v>8241708503</v>
      </c>
      <c r="C204" s="287" t="s">
        <v>231</v>
      </c>
      <c r="D204" s="287" t="s">
        <v>811</v>
      </c>
      <c r="E204" s="287" t="s">
        <v>1174</v>
      </c>
      <c r="F204" s="287" t="s">
        <v>1391</v>
      </c>
      <c r="G204" s="287" t="b">
        <f>ISTEXT(JST!$B204)</f>
        <v>0</v>
      </c>
    </row>
    <row r="205" spans="1:7" x14ac:dyDescent="0.35">
      <c r="A205" s="284" t="s">
        <v>683</v>
      </c>
      <c r="B205" s="285">
        <v>9710659463</v>
      </c>
      <c r="C205" s="285" t="s">
        <v>1415</v>
      </c>
      <c r="D205" s="285" t="s">
        <v>718</v>
      </c>
      <c r="E205" s="285" t="s">
        <v>1088</v>
      </c>
      <c r="F205" s="285" t="s">
        <v>1389</v>
      </c>
      <c r="G205" s="285" t="b">
        <f>ISTEXT(JST!$B205)</f>
        <v>0</v>
      </c>
    </row>
    <row r="206" spans="1:7" x14ac:dyDescent="0.35">
      <c r="A206" s="286" t="s">
        <v>610</v>
      </c>
      <c r="B206" s="287">
        <v>4960206961</v>
      </c>
      <c r="C206" s="287" t="s">
        <v>405</v>
      </c>
      <c r="D206" s="287" t="s">
        <v>810</v>
      </c>
      <c r="E206" s="287" t="s">
        <v>1173</v>
      </c>
      <c r="F206" s="287" t="s">
        <v>1395</v>
      </c>
      <c r="G206" s="287" t="b">
        <f>ISTEXT(JST!$B206)</f>
        <v>0</v>
      </c>
    </row>
    <row r="207" spans="1:7" x14ac:dyDescent="0.35">
      <c r="A207" s="284" t="s">
        <v>616</v>
      </c>
      <c r="B207" s="285">
        <v>5361739574</v>
      </c>
      <c r="C207" s="285" t="s">
        <v>1416</v>
      </c>
      <c r="D207" s="285" t="s">
        <v>717</v>
      </c>
      <c r="E207" s="285" t="s">
        <v>1087</v>
      </c>
      <c r="F207" s="285" t="s">
        <v>1396</v>
      </c>
      <c r="G207" s="285" t="b">
        <f>ISTEXT(JST!$B207)</f>
        <v>0</v>
      </c>
    </row>
    <row r="208" spans="1:7" x14ac:dyDescent="0.35">
      <c r="A208" s="286" t="s">
        <v>614</v>
      </c>
      <c r="B208" s="287">
        <v>8121843836</v>
      </c>
      <c r="C208" s="287" t="s">
        <v>404</v>
      </c>
      <c r="D208" s="287" t="s">
        <v>809</v>
      </c>
      <c r="E208" s="287" t="s">
        <v>1172</v>
      </c>
      <c r="F208" s="287" t="s">
        <v>1388</v>
      </c>
      <c r="G208" s="287" t="b">
        <f>ISTEXT(JST!$B208)</f>
        <v>0</v>
      </c>
    </row>
    <row r="209" spans="1:7" x14ac:dyDescent="0.35">
      <c r="A209" s="284" t="s">
        <v>602</v>
      </c>
      <c r="B209" s="285">
        <v>8212443829</v>
      </c>
      <c r="C209" s="285" t="s">
        <v>403</v>
      </c>
      <c r="D209" s="285" t="s">
        <v>808</v>
      </c>
      <c r="E209" s="285" t="s">
        <v>1011</v>
      </c>
      <c r="F209" s="285" t="s">
        <v>1401</v>
      </c>
      <c r="G209" s="285" t="b">
        <f>ISTEXT(JST!$B209)</f>
        <v>0</v>
      </c>
    </row>
    <row r="210" spans="1:7" x14ac:dyDescent="0.35">
      <c r="A210" s="286" t="s">
        <v>632</v>
      </c>
      <c r="B210" s="287">
        <v>5110268723</v>
      </c>
      <c r="C210" s="287" t="s">
        <v>402</v>
      </c>
      <c r="D210" s="287" t="s">
        <v>807</v>
      </c>
      <c r="E210" s="287" t="s">
        <v>1171</v>
      </c>
      <c r="F210" s="287" t="s">
        <v>1370</v>
      </c>
      <c r="G210" s="287" t="b">
        <f>ISTEXT(JST!$B210)</f>
        <v>0</v>
      </c>
    </row>
    <row r="211" spans="1:7" x14ac:dyDescent="0.35">
      <c r="A211" s="284" t="s">
        <v>675</v>
      </c>
      <c r="B211" s="285">
        <v>8222147162</v>
      </c>
      <c r="C211" s="285" t="s">
        <v>401</v>
      </c>
      <c r="D211" s="285" t="s">
        <v>806</v>
      </c>
      <c r="E211" s="285" t="s">
        <v>1170</v>
      </c>
      <c r="F211" s="285" t="s">
        <v>1377</v>
      </c>
      <c r="G211" s="285" t="b">
        <f>ISTEXT(JST!$B211)</f>
        <v>0</v>
      </c>
    </row>
    <row r="212" spans="1:7" x14ac:dyDescent="0.35">
      <c r="A212" s="286" t="s">
        <v>608</v>
      </c>
      <c r="B212" s="287">
        <v>5090066636</v>
      </c>
      <c r="C212" s="287" t="s">
        <v>400</v>
      </c>
      <c r="D212" s="287" t="s">
        <v>805</v>
      </c>
      <c r="E212" s="287" t="s">
        <v>1169</v>
      </c>
      <c r="F212" s="287" t="s">
        <v>1381</v>
      </c>
      <c r="G212" s="287" t="b">
        <f>ISTEXT(JST!$B212)</f>
        <v>0</v>
      </c>
    </row>
    <row r="213" spans="1:7" x14ac:dyDescent="0.35">
      <c r="A213" s="284" t="s">
        <v>651</v>
      </c>
      <c r="B213" s="285">
        <v>7761624491</v>
      </c>
      <c r="C213" s="285" t="s">
        <v>399</v>
      </c>
      <c r="D213" s="285" t="s">
        <v>804</v>
      </c>
      <c r="E213" s="285" t="s">
        <v>1168</v>
      </c>
      <c r="F213" s="285" t="s">
        <v>1390</v>
      </c>
      <c r="G213" s="285" t="b">
        <f>ISTEXT(JST!$B213)</f>
        <v>0</v>
      </c>
    </row>
    <row r="214" spans="1:7" x14ac:dyDescent="0.35">
      <c r="A214" s="286" t="s">
        <v>620</v>
      </c>
      <c r="B214" s="287">
        <v>7962867409</v>
      </c>
      <c r="C214" s="287" t="s">
        <v>398</v>
      </c>
      <c r="D214" s="287" t="s">
        <v>803</v>
      </c>
      <c r="E214" s="287" t="s">
        <v>1167</v>
      </c>
      <c r="F214" s="287" t="s">
        <v>1394</v>
      </c>
      <c r="G214" s="287" t="b">
        <f>ISTEXT(JST!$B214)</f>
        <v>0</v>
      </c>
    </row>
    <row r="215" spans="1:7" x14ac:dyDescent="0.35">
      <c r="A215" s="284" t="s">
        <v>722</v>
      </c>
      <c r="B215" s="285">
        <v>8212393379</v>
      </c>
      <c r="C215" s="285" t="s">
        <v>397</v>
      </c>
      <c r="D215" s="285" t="s">
        <v>802</v>
      </c>
      <c r="E215" s="285" t="s">
        <v>1166</v>
      </c>
      <c r="F215" s="285" t="s">
        <v>1385</v>
      </c>
      <c r="G215" s="285" t="b">
        <f>ISTEXT(JST!$B215)</f>
        <v>0</v>
      </c>
    </row>
    <row r="216" spans="1:7" x14ac:dyDescent="0.35">
      <c r="A216" s="286" t="s">
        <v>598</v>
      </c>
      <c r="B216" s="287">
        <v>8261144044</v>
      </c>
      <c r="C216" s="287" t="s">
        <v>396</v>
      </c>
      <c r="D216" s="287" t="s">
        <v>801</v>
      </c>
      <c r="E216" s="287" t="s">
        <v>1165</v>
      </c>
      <c r="F216" s="287" t="s">
        <v>1378</v>
      </c>
      <c r="G216" s="287" t="b">
        <f>ISTEXT(JST!$B216)</f>
        <v>0</v>
      </c>
    </row>
    <row r="217" spans="1:7" x14ac:dyDescent="0.35">
      <c r="A217" s="284" t="s">
        <v>685</v>
      </c>
      <c r="B217" s="285">
        <v>8262044209</v>
      </c>
      <c r="C217" s="285" t="s">
        <v>395</v>
      </c>
      <c r="D217" s="285" t="s">
        <v>800</v>
      </c>
      <c r="E217" s="285" t="s">
        <v>1164</v>
      </c>
      <c r="F217" s="285" t="s">
        <v>1372</v>
      </c>
      <c r="G217" s="285" t="b">
        <f>ISTEXT(JST!$B217)</f>
        <v>0</v>
      </c>
    </row>
    <row r="218" spans="1:7" x14ac:dyDescent="0.35">
      <c r="A218" s="286" t="s">
        <v>649</v>
      </c>
      <c r="B218" s="287">
        <v>8371692031</v>
      </c>
      <c r="C218" s="287" t="s">
        <v>394</v>
      </c>
      <c r="D218" s="287" t="s">
        <v>799</v>
      </c>
      <c r="E218" s="287" t="s">
        <v>1163</v>
      </c>
      <c r="F218" s="287" t="s">
        <v>1374</v>
      </c>
      <c r="G218" s="287" t="b">
        <f>ISTEXT(JST!$B218)</f>
        <v>0</v>
      </c>
    </row>
    <row r="219" spans="1:7" x14ac:dyDescent="0.35">
      <c r="A219" s="284" t="s">
        <v>655</v>
      </c>
      <c r="B219" s="285">
        <v>5671858729</v>
      </c>
      <c r="C219" s="285" t="s">
        <v>1417</v>
      </c>
      <c r="D219" s="285" t="s">
        <v>716</v>
      </c>
      <c r="E219" s="285" t="s">
        <v>1086</v>
      </c>
      <c r="F219" s="285" t="s">
        <v>1363</v>
      </c>
      <c r="G219" s="285" t="b">
        <f>ISTEXT(JST!$B219)</f>
        <v>0</v>
      </c>
    </row>
    <row r="220" spans="1:7" x14ac:dyDescent="0.35">
      <c r="A220" s="286" t="s">
        <v>647</v>
      </c>
      <c r="B220" s="287">
        <v>8231559697</v>
      </c>
      <c r="C220" s="287" t="s">
        <v>393</v>
      </c>
      <c r="D220" s="287" t="s">
        <v>798</v>
      </c>
      <c r="E220" s="287" t="s">
        <v>1162</v>
      </c>
      <c r="F220" s="287" t="s">
        <v>1368</v>
      </c>
      <c r="G220" s="287" t="b">
        <f>ISTEXT(JST!$B220)</f>
        <v>0</v>
      </c>
    </row>
    <row r="221" spans="1:7" x14ac:dyDescent="0.35">
      <c r="A221" s="284" t="s">
        <v>608</v>
      </c>
      <c r="B221" s="285">
        <v>5090066613</v>
      </c>
      <c r="C221" s="285" t="s">
        <v>1423</v>
      </c>
      <c r="D221" s="285" t="s">
        <v>715</v>
      </c>
      <c r="E221" s="285" t="s">
        <v>1085</v>
      </c>
      <c r="F221" s="285" t="s">
        <v>1381</v>
      </c>
      <c r="G221" s="285" t="b">
        <f>ISTEXT(JST!$B221)</f>
        <v>0</v>
      </c>
    </row>
    <row r="222" spans="1:7" x14ac:dyDescent="0.35">
      <c r="A222" s="286" t="s">
        <v>639</v>
      </c>
      <c r="B222" s="287">
        <v>7621901571</v>
      </c>
      <c r="C222" s="287" t="s">
        <v>392</v>
      </c>
      <c r="D222" s="287" t="s">
        <v>797</v>
      </c>
      <c r="E222" s="287" t="s">
        <v>1161</v>
      </c>
      <c r="F222" s="287" t="s">
        <v>1373</v>
      </c>
      <c r="G222" s="287" t="b">
        <f>ISTEXT(JST!$B222)</f>
        <v>0</v>
      </c>
    </row>
    <row r="223" spans="1:7" x14ac:dyDescent="0.35">
      <c r="A223" s="284" t="s">
        <v>687</v>
      </c>
      <c r="B223" s="285">
        <v>5661887238</v>
      </c>
      <c r="C223" s="285" t="s">
        <v>391</v>
      </c>
      <c r="D223" s="285" t="s">
        <v>796</v>
      </c>
      <c r="E223" s="285" t="s">
        <v>1160</v>
      </c>
      <c r="F223" s="285" t="s">
        <v>1382</v>
      </c>
      <c r="G223" s="285" t="b">
        <f>ISTEXT(JST!$B223)</f>
        <v>0</v>
      </c>
    </row>
    <row r="224" spans="1:7" x14ac:dyDescent="0.35">
      <c r="A224" s="286" t="s">
        <v>675</v>
      </c>
      <c r="B224" s="287">
        <v>8222147156</v>
      </c>
      <c r="C224" s="287" t="s">
        <v>390</v>
      </c>
      <c r="D224" s="287" t="s">
        <v>795</v>
      </c>
      <c r="E224" s="287" t="s">
        <v>1159</v>
      </c>
      <c r="F224" s="287" t="s">
        <v>1377</v>
      </c>
      <c r="G224" s="287" t="b">
        <f>ISTEXT(JST!$B224)</f>
        <v>0</v>
      </c>
    </row>
    <row r="225" spans="1:7" x14ac:dyDescent="0.35">
      <c r="A225" s="284" t="s">
        <v>732</v>
      </c>
      <c r="B225" s="285">
        <v>7742945231</v>
      </c>
      <c r="C225" s="285" t="s">
        <v>389</v>
      </c>
      <c r="D225" s="285" t="s">
        <v>794</v>
      </c>
      <c r="E225" s="285" t="s">
        <v>1158</v>
      </c>
      <c r="F225" s="285" t="s">
        <v>1369</v>
      </c>
      <c r="G225" s="285" t="b">
        <f>ISTEXT(JST!$B225)</f>
        <v>0</v>
      </c>
    </row>
    <row r="226" spans="1:7" x14ac:dyDescent="0.35">
      <c r="A226" s="286" t="s">
        <v>689</v>
      </c>
      <c r="B226" s="287">
        <v>7981458221</v>
      </c>
      <c r="C226" s="287" t="s">
        <v>388</v>
      </c>
      <c r="D226" s="287" t="s">
        <v>793</v>
      </c>
      <c r="E226" s="287" t="s">
        <v>1157</v>
      </c>
      <c r="F226" s="287" t="s">
        <v>1367</v>
      </c>
      <c r="G226" s="287" t="b">
        <f>ISTEXT(JST!$B226)</f>
        <v>0</v>
      </c>
    </row>
    <row r="227" spans="1:7" x14ac:dyDescent="0.35">
      <c r="A227" s="284" t="s">
        <v>610</v>
      </c>
      <c r="B227" s="285">
        <v>4960213725</v>
      </c>
      <c r="C227" s="285" t="s">
        <v>387</v>
      </c>
      <c r="D227" s="285" t="s">
        <v>792</v>
      </c>
      <c r="E227" s="285" t="s">
        <v>1156</v>
      </c>
      <c r="F227" s="285" t="s">
        <v>1395</v>
      </c>
      <c r="G227" s="285" t="b">
        <f>ISTEXT(JST!$B227)</f>
        <v>0</v>
      </c>
    </row>
    <row r="228" spans="1:7" x14ac:dyDescent="0.35">
      <c r="A228" s="286" t="s">
        <v>643</v>
      </c>
      <c r="B228" s="287">
        <v>1182025548</v>
      </c>
      <c r="C228" s="287" t="s">
        <v>386</v>
      </c>
      <c r="D228" s="287" t="s">
        <v>791</v>
      </c>
      <c r="E228" s="287" t="s">
        <v>1155</v>
      </c>
      <c r="F228" s="287" t="s">
        <v>1376</v>
      </c>
      <c r="G228" s="287" t="b">
        <f>ISTEXT(JST!$B228)</f>
        <v>0</v>
      </c>
    </row>
    <row r="229" spans="1:7" x14ac:dyDescent="0.35">
      <c r="A229" s="284" t="s">
        <v>732</v>
      </c>
      <c r="B229" s="285">
        <v>7743186342</v>
      </c>
      <c r="C229" s="285" t="s">
        <v>234</v>
      </c>
      <c r="D229" s="285" t="s">
        <v>790</v>
      </c>
      <c r="E229" s="285" t="s">
        <v>1154</v>
      </c>
      <c r="F229" s="285" t="s">
        <v>1369</v>
      </c>
      <c r="G229" s="285" t="b">
        <f>ISTEXT(JST!$B229)</f>
        <v>0</v>
      </c>
    </row>
    <row r="230" spans="1:7" x14ac:dyDescent="0.35">
      <c r="A230" s="286" t="s">
        <v>669</v>
      </c>
      <c r="B230" s="287">
        <v>7591624568</v>
      </c>
      <c r="C230" s="287" t="s">
        <v>385</v>
      </c>
      <c r="D230" s="287" t="s">
        <v>789</v>
      </c>
      <c r="E230" s="287" t="s">
        <v>1153</v>
      </c>
      <c r="F230" s="287" t="s">
        <v>1362</v>
      </c>
      <c r="G230" s="287" t="b">
        <f>ISTEXT(JST!$B230)</f>
        <v>0</v>
      </c>
    </row>
    <row r="231" spans="1:7" x14ac:dyDescent="0.35">
      <c r="A231" s="284" t="s">
        <v>647</v>
      </c>
      <c r="B231" s="285">
        <v>8231559823</v>
      </c>
      <c r="C231" s="285" t="s">
        <v>384</v>
      </c>
      <c r="D231" s="285" t="s">
        <v>788</v>
      </c>
      <c r="E231" s="285" t="s">
        <v>1152</v>
      </c>
      <c r="F231" s="285" t="s">
        <v>1368</v>
      </c>
      <c r="G231" s="285" t="b">
        <f>ISTEXT(JST!$B231)</f>
        <v>0</v>
      </c>
    </row>
    <row r="232" spans="1:7" x14ac:dyDescent="0.35">
      <c r="A232" s="286" t="s">
        <v>637</v>
      </c>
      <c r="B232" s="287">
        <v>8241710167</v>
      </c>
      <c r="C232" s="287" t="s">
        <v>383</v>
      </c>
      <c r="D232" s="287" t="s">
        <v>787</v>
      </c>
      <c r="E232" s="287" t="s">
        <v>1151</v>
      </c>
      <c r="F232" s="287" t="s">
        <v>1391</v>
      </c>
      <c r="G232" s="287" t="b">
        <f>ISTEXT(JST!$B232)</f>
        <v>0</v>
      </c>
    </row>
    <row r="233" spans="1:7" x14ac:dyDescent="0.35">
      <c r="A233" s="284" t="s">
        <v>641</v>
      </c>
      <c r="B233" s="285">
        <v>1251333679</v>
      </c>
      <c r="C233" s="285" t="s">
        <v>382</v>
      </c>
      <c r="D233" s="285" t="s">
        <v>786</v>
      </c>
      <c r="E233" s="285" t="s">
        <v>1150</v>
      </c>
      <c r="F233" s="285" t="s">
        <v>1387</v>
      </c>
      <c r="G233" s="285" t="b">
        <f>ISTEXT(JST!$B233)</f>
        <v>0</v>
      </c>
    </row>
    <row r="234" spans="1:7" x14ac:dyDescent="0.35">
      <c r="A234" s="286" t="s">
        <v>689</v>
      </c>
      <c r="B234" s="287">
        <v>7981426072</v>
      </c>
      <c r="C234" s="287" t="s">
        <v>381</v>
      </c>
      <c r="D234" s="287" t="s">
        <v>785</v>
      </c>
      <c r="E234" s="287" t="s">
        <v>1149</v>
      </c>
      <c r="F234" s="287" t="s">
        <v>1367</v>
      </c>
      <c r="G234" s="287" t="b">
        <f>ISTEXT(JST!$B234)</f>
        <v>0</v>
      </c>
    </row>
    <row r="235" spans="1:7" x14ac:dyDescent="0.35">
      <c r="A235" s="284" t="s">
        <v>673</v>
      </c>
      <c r="B235" s="285">
        <v>5691759048</v>
      </c>
      <c r="C235" s="285" t="s">
        <v>380</v>
      </c>
      <c r="D235" s="285" t="s">
        <v>784</v>
      </c>
      <c r="E235" s="285" t="s">
        <v>1148</v>
      </c>
      <c r="F235" s="285" t="s">
        <v>1386</v>
      </c>
      <c r="G235" s="285" t="b">
        <f>ISTEXT(JST!$B235)</f>
        <v>0</v>
      </c>
    </row>
    <row r="236" spans="1:7" x14ac:dyDescent="0.35">
      <c r="A236" s="286" t="s">
        <v>673</v>
      </c>
      <c r="B236" s="287">
        <v>5691747045</v>
      </c>
      <c r="C236" s="287" t="s">
        <v>379</v>
      </c>
      <c r="D236" s="287" t="s">
        <v>783</v>
      </c>
      <c r="E236" s="287" t="s">
        <v>1147</v>
      </c>
      <c r="F236" s="287" t="s">
        <v>1386</v>
      </c>
      <c r="G236" s="287" t="b">
        <f>ISTEXT(JST!$B236)</f>
        <v>0</v>
      </c>
    </row>
    <row r="237" spans="1:7" x14ac:dyDescent="0.35">
      <c r="A237" s="284" t="s">
        <v>722</v>
      </c>
      <c r="B237" s="285">
        <v>8212536471</v>
      </c>
      <c r="C237" s="285" t="s">
        <v>378</v>
      </c>
      <c r="D237" s="285" t="s">
        <v>782</v>
      </c>
      <c r="E237" s="285" t="s">
        <v>1146</v>
      </c>
      <c r="F237" s="285" t="s">
        <v>1385</v>
      </c>
      <c r="G237" s="285" t="b">
        <f>ISTEXT(JST!$B237)</f>
        <v>0</v>
      </c>
    </row>
    <row r="238" spans="1:7" x14ac:dyDescent="0.35">
      <c r="A238" s="286" t="s">
        <v>612</v>
      </c>
      <c r="B238" s="287">
        <v>7571413360</v>
      </c>
      <c r="C238" s="287" t="s">
        <v>377</v>
      </c>
      <c r="D238" s="287" t="s">
        <v>781</v>
      </c>
      <c r="E238" s="287" t="s">
        <v>1145</v>
      </c>
      <c r="F238" s="287" t="s">
        <v>1383</v>
      </c>
      <c r="G238" s="287" t="b">
        <f>ISTEXT(JST!$B238)</f>
        <v>0</v>
      </c>
    </row>
    <row r="239" spans="1:7" x14ac:dyDescent="0.35">
      <c r="A239" s="284" t="s">
        <v>683</v>
      </c>
      <c r="B239" s="285">
        <v>9710662755</v>
      </c>
      <c r="C239" s="285" t="s">
        <v>376</v>
      </c>
      <c r="D239" s="285" t="s">
        <v>780</v>
      </c>
      <c r="E239" s="285" t="s">
        <v>1144</v>
      </c>
      <c r="F239" s="285" t="s">
        <v>1389</v>
      </c>
      <c r="G239" s="285" t="b">
        <f>ISTEXT(JST!$B239)</f>
        <v>0</v>
      </c>
    </row>
    <row r="240" spans="1:7" x14ac:dyDescent="0.35">
      <c r="A240" s="286" t="s">
        <v>651</v>
      </c>
      <c r="B240" s="287">
        <v>7761619685</v>
      </c>
      <c r="C240" s="287" t="s">
        <v>375</v>
      </c>
      <c r="D240" s="287" t="s">
        <v>779</v>
      </c>
      <c r="E240" s="287" t="s">
        <v>1143</v>
      </c>
      <c r="F240" s="287" t="s">
        <v>1390</v>
      </c>
      <c r="G240" s="287" t="b">
        <f>ISTEXT(JST!$B240)</f>
        <v>0</v>
      </c>
    </row>
    <row r="241" spans="1:7" x14ac:dyDescent="0.35">
      <c r="A241" s="284" t="s">
        <v>612</v>
      </c>
      <c r="B241" s="285">
        <v>7571416453</v>
      </c>
      <c r="C241" s="285" t="s">
        <v>374</v>
      </c>
      <c r="D241" s="285" t="s">
        <v>778</v>
      </c>
      <c r="E241" s="285" t="s">
        <v>1142</v>
      </c>
      <c r="F241" s="285" t="s">
        <v>1383</v>
      </c>
      <c r="G241" s="285" t="b">
        <f>ISTEXT(JST!$B241)</f>
        <v>0</v>
      </c>
    </row>
    <row r="242" spans="1:7" x14ac:dyDescent="0.35">
      <c r="A242" s="286" t="s">
        <v>673</v>
      </c>
      <c r="B242" s="287">
        <v>5691820486</v>
      </c>
      <c r="C242" s="287" t="s">
        <v>373</v>
      </c>
      <c r="D242" s="287" t="s">
        <v>777</v>
      </c>
      <c r="E242" s="287" t="s">
        <v>1141</v>
      </c>
      <c r="F242" s="287" t="s">
        <v>1386</v>
      </c>
      <c r="G242" s="287" t="b">
        <f>ISTEXT(JST!$B242)</f>
        <v>0</v>
      </c>
    </row>
    <row r="243" spans="1:7" x14ac:dyDescent="0.35">
      <c r="A243" s="284" t="s">
        <v>669</v>
      </c>
      <c r="B243" s="285">
        <v>7591743066</v>
      </c>
      <c r="C243" s="285" t="s">
        <v>372</v>
      </c>
      <c r="D243" s="285" t="s">
        <v>776</v>
      </c>
      <c r="E243" s="285" t="s">
        <v>1140</v>
      </c>
      <c r="F243" s="285" t="s">
        <v>1362</v>
      </c>
      <c r="G243" s="285" t="b">
        <f>ISTEXT(JST!$B243)</f>
        <v>0</v>
      </c>
    </row>
    <row r="244" spans="1:7" x14ac:dyDescent="0.35">
      <c r="A244" s="286" t="s">
        <v>645</v>
      </c>
      <c r="B244" s="287">
        <v>7991913158</v>
      </c>
      <c r="C244" s="287" t="s">
        <v>371</v>
      </c>
      <c r="D244" s="287" t="s">
        <v>775</v>
      </c>
      <c r="E244" s="287" t="s">
        <v>1139</v>
      </c>
      <c r="F244" s="287" t="s">
        <v>1379</v>
      </c>
      <c r="G244" s="287" t="b">
        <f>ISTEXT(JST!$B244)</f>
        <v>0</v>
      </c>
    </row>
    <row r="245" spans="1:7" x14ac:dyDescent="0.35">
      <c r="A245" s="284" t="s">
        <v>673</v>
      </c>
      <c r="B245" s="285">
        <v>5691749854</v>
      </c>
      <c r="C245" s="285" t="s">
        <v>370</v>
      </c>
      <c r="D245" s="285" t="s">
        <v>774</v>
      </c>
      <c r="E245" s="285" t="s">
        <v>1138</v>
      </c>
      <c r="F245" s="285" t="s">
        <v>1386</v>
      </c>
      <c r="G245" s="285" t="b">
        <f>ISTEXT(JST!$B245)</f>
        <v>0</v>
      </c>
    </row>
    <row r="246" spans="1:7" x14ac:dyDescent="0.35">
      <c r="A246" s="286" t="s">
        <v>732</v>
      </c>
      <c r="B246" s="287">
        <v>7743210626</v>
      </c>
      <c r="C246" s="287" t="s">
        <v>233</v>
      </c>
      <c r="D246" s="287" t="s">
        <v>773</v>
      </c>
      <c r="E246" s="287" t="s">
        <v>1137</v>
      </c>
      <c r="F246" s="287" t="s">
        <v>1369</v>
      </c>
      <c r="G246" s="287" t="b">
        <f>ISTEXT(JST!$B246)</f>
        <v>0</v>
      </c>
    </row>
    <row r="247" spans="1:7" x14ac:dyDescent="0.35">
      <c r="A247" s="284" t="s">
        <v>732</v>
      </c>
      <c r="B247" s="285">
        <v>7743213464</v>
      </c>
      <c r="C247" s="285" t="s">
        <v>369</v>
      </c>
      <c r="D247" s="285" t="s">
        <v>772</v>
      </c>
      <c r="E247" s="285" t="s">
        <v>1136</v>
      </c>
      <c r="F247" s="285" t="s">
        <v>1369</v>
      </c>
      <c r="G247" s="285" t="b">
        <f>ISTEXT(JST!$B247)</f>
        <v>0</v>
      </c>
    </row>
    <row r="248" spans="1:7" x14ac:dyDescent="0.35">
      <c r="A248" s="286" t="s">
        <v>664</v>
      </c>
      <c r="B248" s="287">
        <v>1231233414</v>
      </c>
      <c r="C248" s="287" t="s">
        <v>368</v>
      </c>
      <c r="D248" s="287" t="s">
        <v>771</v>
      </c>
      <c r="E248" s="287" t="s">
        <v>1135</v>
      </c>
      <c r="F248" s="287" t="s">
        <v>1393</v>
      </c>
      <c r="G248" s="287" t="b">
        <f>ISTEXT(JST!$B248)</f>
        <v>0</v>
      </c>
    </row>
    <row r="249" spans="1:7" x14ac:dyDescent="0.35">
      <c r="A249" s="284" t="s">
        <v>635</v>
      </c>
      <c r="B249" s="285">
        <v>8111714505</v>
      </c>
      <c r="C249" s="285" t="s">
        <v>367</v>
      </c>
      <c r="D249" s="285" t="s">
        <v>770</v>
      </c>
      <c r="E249" s="285" t="s">
        <v>1134</v>
      </c>
      <c r="F249" s="285" t="s">
        <v>1397</v>
      </c>
      <c r="G249" s="285" t="b">
        <f>ISTEXT(JST!$B249)</f>
        <v>0</v>
      </c>
    </row>
    <row r="250" spans="1:7" x14ac:dyDescent="0.35">
      <c r="A250" s="286" t="s">
        <v>649</v>
      </c>
      <c r="B250" s="287">
        <v>8371695437</v>
      </c>
      <c r="C250" s="287" t="s">
        <v>366</v>
      </c>
      <c r="D250" s="287" t="s">
        <v>769</v>
      </c>
      <c r="E250" s="287" t="s">
        <v>1133</v>
      </c>
      <c r="F250" s="287" t="s">
        <v>1374</v>
      </c>
      <c r="G250" s="287" t="b">
        <f>ISTEXT(JST!$B250)</f>
        <v>0</v>
      </c>
    </row>
    <row r="251" spans="1:7" x14ac:dyDescent="0.35">
      <c r="A251" s="284" t="s">
        <v>685</v>
      </c>
      <c r="B251" s="285">
        <v>8262037304</v>
      </c>
      <c r="C251" s="285" t="s">
        <v>365</v>
      </c>
      <c r="D251" s="285" t="s">
        <v>768</v>
      </c>
      <c r="E251" s="285" t="s">
        <v>1132</v>
      </c>
      <c r="F251" s="285" t="s">
        <v>1372</v>
      </c>
      <c r="G251" s="285" t="b">
        <f>ISTEXT(JST!$B251)</f>
        <v>0</v>
      </c>
    </row>
    <row r="252" spans="1:7" x14ac:dyDescent="0.35">
      <c r="A252" s="286" t="s">
        <v>734</v>
      </c>
      <c r="B252" s="287">
        <v>7582165888</v>
      </c>
      <c r="C252" s="287" t="s">
        <v>364</v>
      </c>
      <c r="D252" s="287" t="s">
        <v>767</v>
      </c>
      <c r="E252" s="287" t="s">
        <v>1131</v>
      </c>
      <c r="F252" s="287" t="s">
        <v>1364</v>
      </c>
      <c r="G252" s="287" t="b">
        <f>ISTEXT(JST!$B252)</f>
        <v>0</v>
      </c>
    </row>
    <row r="253" spans="1:7" x14ac:dyDescent="0.35">
      <c r="A253" s="284" t="s">
        <v>641</v>
      </c>
      <c r="B253" s="285">
        <v>1251334845</v>
      </c>
      <c r="C253" s="285" t="s">
        <v>363</v>
      </c>
      <c r="D253" s="285" t="s">
        <v>766</v>
      </c>
      <c r="E253" s="285" t="s">
        <v>1130</v>
      </c>
      <c r="F253" s="285" t="s">
        <v>1387</v>
      </c>
      <c r="G253" s="285" t="b">
        <f>ISTEXT(JST!$B253)</f>
        <v>0</v>
      </c>
    </row>
    <row r="254" spans="1:7" x14ac:dyDescent="0.35">
      <c r="A254" s="286" t="s">
        <v>625</v>
      </c>
      <c r="B254" s="287">
        <v>7972016015</v>
      </c>
      <c r="C254" s="287" t="s">
        <v>362</v>
      </c>
      <c r="D254" s="287" t="s">
        <v>765</v>
      </c>
      <c r="E254" s="287" t="s">
        <v>1129</v>
      </c>
      <c r="F254" s="287" t="s">
        <v>1366</v>
      </c>
      <c r="G254" s="287" t="b">
        <f>ISTEXT(JST!$B254)</f>
        <v>0</v>
      </c>
    </row>
    <row r="255" spans="1:7" x14ac:dyDescent="0.35">
      <c r="A255" s="284" t="s">
        <v>673</v>
      </c>
      <c r="B255" s="285">
        <v>5691760011</v>
      </c>
      <c r="C255" s="285" t="s">
        <v>361</v>
      </c>
      <c r="D255" s="285" t="s">
        <v>764</v>
      </c>
      <c r="E255" s="285" t="s">
        <v>1128</v>
      </c>
      <c r="F255" s="285" t="s">
        <v>1386</v>
      </c>
      <c r="G255" s="285" t="b">
        <f>ISTEXT(JST!$B255)</f>
        <v>0</v>
      </c>
    </row>
    <row r="256" spans="1:7" x14ac:dyDescent="0.35">
      <c r="A256" s="286" t="s">
        <v>616</v>
      </c>
      <c r="B256" s="287">
        <v>5361758264</v>
      </c>
      <c r="C256" s="287" t="s">
        <v>360</v>
      </c>
      <c r="D256" s="287" t="s">
        <v>763</v>
      </c>
      <c r="E256" s="287" t="s">
        <v>1127</v>
      </c>
      <c r="F256" s="287" t="s">
        <v>1396</v>
      </c>
      <c r="G256" s="287" t="b">
        <f>ISTEXT(JST!$B256)</f>
        <v>0</v>
      </c>
    </row>
    <row r="257" spans="1:7" x14ac:dyDescent="0.35">
      <c r="A257" s="284" t="s">
        <v>659</v>
      </c>
      <c r="B257" s="285">
        <v>6010081434</v>
      </c>
      <c r="C257" s="285" t="s">
        <v>359</v>
      </c>
      <c r="D257" s="285" t="s">
        <v>762</v>
      </c>
      <c r="E257" s="285" t="s">
        <v>1126</v>
      </c>
      <c r="F257" s="285" t="s">
        <v>1371</v>
      </c>
      <c r="G257" s="285" t="b">
        <f>ISTEXT(JST!$B257)</f>
        <v>0</v>
      </c>
    </row>
    <row r="258" spans="1:7" x14ac:dyDescent="0.35">
      <c r="A258" s="286" t="s">
        <v>620</v>
      </c>
      <c r="B258" s="287">
        <v>9482382481</v>
      </c>
      <c r="C258" s="287" t="s">
        <v>358</v>
      </c>
      <c r="D258" s="287" t="s">
        <v>761</v>
      </c>
      <c r="E258" s="287" t="s">
        <v>1125</v>
      </c>
      <c r="F258" s="287" t="s">
        <v>1394</v>
      </c>
      <c r="G258" s="287" t="b">
        <f>ISTEXT(JST!$B258)</f>
        <v>0</v>
      </c>
    </row>
    <row r="259" spans="1:7" x14ac:dyDescent="0.35">
      <c r="A259" s="284" t="s">
        <v>637</v>
      </c>
      <c r="B259" s="285">
        <v>8241803704</v>
      </c>
      <c r="C259" s="285" t="s">
        <v>357</v>
      </c>
      <c r="D259" s="285" t="s">
        <v>760</v>
      </c>
      <c r="E259" s="285" t="s">
        <v>1124</v>
      </c>
      <c r="F259" s="285" t="s">
        <v>1391</v>
      </c>
      <c r="G259" s="285" t="b">
        <f>ISTEXT(JST!$B259)</f>
        <v>0</v>
      </c>
    </row>
    <row r="260" spans="1:7" x14ac:dyDescent="0.35">
      <c r="A260" s="286" t="s">
        <v>685</v>
      </c>
      <c r="B260" s="287">
        <v>8262134562</v>
      </c>
      <c r="C260" s="287" t="s">
        <v>356</v>
      </c>
      <c r="D260" s="287" t="s">
        <v>759</v>
      </c>
      <c r="E260" s="287" t="s">
        <v>1123</v>
      </c>
      <c r="F260" s="287" t="s">
        <v>1372</v>
      </c>
      <c r="G260" s="287" t="b">
        <f>ISTEXT(JST!$B260)</f>
        <v>0</v>
      </c>
    </row>
    <row r="261" spans="1:7" x14ac:dyDescent="0.35">
      <c r="A261" s="284" t="s">
        <v>627</v>
      </c>
      <c r="B261" s="285">
        <v>5681545340</v>
      </c>
      <c r="C261" s="285" t="s">
        <v>355</v>
      </c>
      <c r="D261" s="285" t="s">
        <v>758</v>
      </c>
      <c r="E261" s="285" t="s">
        <v>1122</v>
      </c>
      <c r="F261" s="285" t="s">
        <v>1392</v>
      </c>
      <c r="G261" s="285" t="b">
        <f>ISTEXT(JST!$B261)</f>
        <v>0</v>
      </c>
    </row>
    <row r="262" spans="1:7" x14ac:dyDescent="0.35">
      <c r="A262" s="286" t="s">
        <v>606</v>
      </c>
      <c r="B262" s="287">
        <v>8381426466</v>
      </c>
      <c r="C262" s="287" t="s">
        <v>354</v>
      </c>
      <c r="D262" s="287" t="s">
        <v>757</v>
      </c>
      <c r="E262" s="287" t="s">
        <v>1121</v>
      </c>
      <c r="F262" s="287" t="s">
        <v>1400</v>
      </c>
      <c r="G262" s="287" t="b">
        <f>ISTEXT(JST!$B262)</f>
        <v>0</v>
      </c>
    </row>
    <row r="263" spans="1:7" x14ac:dyDescent="0.35">
      <c r="A263" s="284" t="s">
        <v>598</v>
      </c>
      <c r="B263" s="285">
        <v>5320000234</v>
      </c>
      <c r="C263" s="285" t="s">
        <v>353</v>
      </c>
      <c r="D263" s="285" t="s">
        <v>756</v>
      </c>
      <c r="E263" s="285" t="s">
        <v>1120</v>
      </c>
      <c r="F263" s="285" t="s">
        <v>1378</v>
      </c>
      <c r="G263" s="285" t="b">
        <f>ISTEXT(JST!$B263)</f>
        <v>0</v>
      </c>
    </row>
    <row r="264" spans="1:7" x14ac:dyDescent="0.35">
      <c r="A264" s="286" t="s">
        <v>722</v>
      </c>
      <c r="B264" s="287">
        <v>8212406047</v>
      </c>
      <c r="C264" s="287" t="s">
        <v>352</v>
      </c>
      <c r="D264" s="287" t="s">
        <v>755</v>
      </c>
      <c r="E264" s="287" t="s">
        <v>1119</v>
      </c>
      <c r="F264" s="287" t="s">
        <v>1385</v>
      </c>
      <c r="G264" s="287" t="b">
        <f>ISTEXT(JST!$B264)</f>
        <v>0</v>
      </c>
    </row>
    <row r="265" spans="1:7" x14ac:dyDescent="0.35">
      <c r="A265" s="284" t="s">
        <v>673</v>
      </c>
      <c r="B265" s="285">
        <v>5691753672</v>
      </c>
      <c r="C265" s="285" t="s">
        <v>351</v>
      </c>
      <c r="D265" s="285" t="s">
        <v>754</v>
      </c>
      <c r="E265" s="285" t="s">
        <v>1118</v>
      </c>
      <c r="F265" s="285" t="s">
        <v>1386</v>
      </c>
      <c r="G265" s="285" t="b">
        <f>ISTEXT(JST!$B265)</f>
        <v>0</v>
      </c>
    </row>
    <row r="266" spans="1:7" x14ac:dyDescent="0.35">
      <c r="A266" s="286" t="s">
        <v>722</v>
      </c>
      <c r="B266" s="287">
        <v>8212393356</v>
      </c>
      <c r="C266" s="287" t="s">
        <v>350</v>
      </c>
      <c r="D266" s="287" t="s">
        <v>753</v>
      </c>
      <c r="E266" s="287" t="s">
        <v>1117</v>
      </c>
      <c r="F266" s="287" t="s">
        <v>1385</v>
      </c>
      <c r="G266" s="287" t="b">
        <f>ISTEXT(JST!$B266)</f>
        <v>0</v>
      </c>
    </row>
    <row r="267" spans="1:7" x14ac:dyDescent="0.35">
      <c r="A267" s="284" t="s">
        <v>620</v>
      </c>
      <c r="B267" s="285">
        <v>9482391296</v>
      </c>
      <c r="C267" s="285" t="s">
        <v>349</v>
      </c>
      <c r="D267" s="285" t="s">
        <v>752</v>
      </c>
      <c r="E267" s="285" t="s">
        <v>1116</v>
      </c>
      <c r="F267" s="285" t="s">
        <v>1394</v>
      </c>
      <c r="G267" s="285" t="b">
        <f>ISTEXT(JST!$B267)</f>
        <v>0</v>
      </c>
    </row>
    <row r="268" spans="1:7" x14ac:dyDescent="0.35">
      <c r="A268" s="286" t="s">
        <v>641</v>
      </c>
      <c r="B268" s="287">
        <v>1251333722</v>
      </c>
      <c r="C268" s="287" t="s">
        <v>348</v>
      </c>
      <c r="D268" s="287" t="s">
        <v>751</v>
      </c>
      <c r="E268" s="287" t="s">
        <v>1115</v>
      </c>
      <c r="F268" s="287" t="s">
        <v>1387</v>
      </c>
      <c r="G268" s="287" t="b">
        <f>ISTEXT(JST!$B268)</f>
        <v>0</v>
      </c>
    </row>
    <row r="269" spans="1:7" x14ac:dyDescent="0.35">
      <c r="A269" s="284" t="s">
        <v>639</v>
      </c>
      <c r="B269" s="285">
        <v>7621888505</v>
      </c>
      <c r="C269" s="285" t="s">
        <v>347</v>
      </c>
      <c r="D269" s="285" t="s">
        <v>750</v>
      </c>
      <c r="E269" s="285" t="s">
        <v>1031</v>
      </c>
      <c r="F269" s="285" t="s">
        <v>1373</v>
      </c>
      <c r="G269" s="285" t="b">
        <f>ISTEXT(JST!$B269)</f>
        <v>0</v>
      </c>
    </row>
    <row r="270" spans="1:7" x14ac:dyDescent="0.35">
      <c r="A270" s="286" t="s">
        <v>732</v>
      </c>
      <c r="B270" s="287">
        <v>7743211407</v>
      </c>
      <c r="C270" s="287" t="s">
        <v>346</v>
      </c>
      <c r="D270" s="287" t="s">
        <v>749</v>
      </c>
      <c r="E270" s="287" t="s">
        <v>1114</v>
      </c>
      <c r="F270" s="287" t="s">
        <v>1369</v>
      </c>
      <c r="G270" s="287" t="b">
        <f>ISTEXT(JST!$B270)</f>
        <v>0</v>
      </c>
    </row>
    <row r="271" spans="1:7" x14ac:dyDescent="0.35">
      <c r="A271" s="284" t="s">
        <v>689</v>
      </c>
      <c r="B271" s="285">
        <v>7981457693</v>
      </c>
      <c r="C271" s="285" t="s">
        <v>345</v>
      </c>
      <c r="D271" s="285" t="s">
        <v>748</v>
      </c>
      <c r="E271" s="285" t="s">
        <v>1113</v>
      </c>
      <c r="F271" s="285" t="s">
        <v>1367</v>
      </c>
      <c r="G271" s="285" t="b">
        <f>ISTEXT(JST!$B271)</f>
        <v>0</v>
      </c>
    </row>
    <row r="272" spans="1:7" x14ac:dyDescent="0.35">
      <c r="A272" s="286" t="s">
        <v>669</v>
      </c>
      <c r="B272" s="287">
        <v>7591630959</v>
      </c>
      <c r="C272" s="287" t="s">
        <v>344</v>
      </c>
      <c r="D272" s="287" t="s">
        <v>747</v>
      </c>
      <c r="E272" s="287" t="s">
        <v>1112</v>
      </c>
      <c r="F272" s="287" t="s">
        <v>1362</v>
      </c>
      <c r="G272" s="287" t="b">
        <f>ISTEXT(JST!$B272)</f>
        <v>0</v>
      </c>
    </row>
    <row r="273" spans="1:7" x14ac:dyDescent="0.35">
      <c r="A273" s="284" t="s">
        <v>639</v>
      </c>
      <c r="B273" s="285">
        <v>7621901022</v>
      </c>
      <c r="C273" s="285" t="s">
        <v>343</v>
      </c>
      <c r="D273" s="285" t="s">
        <v>746</v>
      </c>
      <c r="E273" s="285" t="s">
        <v>1111</v>
      </c>
      <c r="F273" s="285" t="s">
        <v>1373</v>
      </c>
      <c r="G273" s="285" t="b">
        <f>ISTEXT(JST!$B273)</f>
        <v>0</v>
      </c>
    </row>
    <row r="274" spans="1:7" x14ac:dyDescent="0.35">
      <c r="A274" s="286" t="s">
        <v>671</v>
      </c>
      <c r="B274" s="287">
        <v>5311664696</v>
      </c>
      <c r="C274" s="287" t="s">
        <v>342</v>
      </c>
      <c r="D274" s="287" t="s">
        <v>745</v>
      </c>
      <c r="E274" s="287" t="s">
        <v>1110</v>
      </c>
      <c r="F274" s="287" t="s">
        <v>1384</v>
      </c>
      <c r="G274" s="287" t="b">
        <f>ISTEXT(JST!$B274)</f>
        <v>0</v>
      </c>
    </row>
    <row r="275" spans="1:7" x14ac:dyDescent="0.35">
      <c r="A275" s="284" t="s">
        <v>620</v>
      </c>
      <c r="B275" s="285">
        <v>7962959318</v>
      </c>
      <c r="C275" s="285" t="s">
        <v>341</v>
      </c>
      <c r="D275" s="285" t="s">
        <v>744</v>
      </c>
      <c r="E275" s="285" t="s">
        <v>1109</v>
      </c>
      <c r="F275" s="285" t="s">
        <v>1394</v>
      </c>
      <c r="G275" s="285" t="b">
        <f>ISTEXT(JST!$B275)</f>
        <v>0</v>
      </c>
    </row>
    <row r="276" spans="1:7" x14ac:dyDescent="0.35">
      <c r="A276" s="286" t="s">
        <v>669</v>
      </c>
      <c r="B276" s="287">
        <v>7591624924</v>
      </c>
      <c r="C276" s="287" t="s">
        <v>340</v>
      </c>
      <c r="D276" s="287" t="s">
        <v>743</v>
      </c>
      <c r="E276" s="287" t="s">
        <v>1108</v>
      </c>
      <c r="F276" s="287" t="s">
        <v>1362</v>
      </c>
      <c r="G276" s="287" t="b">
        <f>ISTEXT(JST!$B276)</f>
        <v>0</v>
      </c>
    </row>
    <row r="277" spans="1:7" x14ac:dyDescent="0.35">
      <c r="A277" s="284" t="s">
        <v>627</v>
      </c>
      <c r="B277" s="285">
        <v>5681541632</v>
      </c>
      <c r="C277" s="285" t="s">
        <v>339</v>
      </c>
      <c r="D277" s="285" t="s">
        <v>742</v>
      </c>
      <c r="E277" s="285" t="s">
        <v>1107</v>
      </c>
      <c r="F277" s="285" t="s">
        <v>1392</v>
      </c>
      <c r="G277" s="285" t="b">
        <f>ISTEXT(JST!$B277)</f>
        <v>0</v>
      </c>
    </row>
    <row r="278" spans="1:7" x14ac:dyDescent="0.35">
      <c r="A278" s="286" t="s">
        <v>651</v>
      </c>
      <c r="B278" s="287">
        <v>7761698845</v>
      </c>
      <c r="C278" s="287" t="s">
        <v>338</v>
      </c>
      <c r="D278" s="287" t="s">
        <v>741</v>
      </c>
      <c r="E278" s="287" t="s">
        <v>1106</v>
      </c>
      <c r="F278" s="287" t="s">
        <v>1390</v>
      </c>
      <c r="G278" s="287" t="b">
        <f>ISTEXT(JST!$B278)</f>
        <v>0</v>
      </c>
    </row>
    <row r="279" spans="1:7" x14ac:dyDescent="0.35">
      <c r="A279" s="284" t="s">
        <v>655</v>
      </c>
      <c r="B279" s="285">
        <v>5671783457</v>
      </c>
      <c r="C279" s="285" t="s">
        <v>337</v>
      </c>
      <c r="D279" s="285" t="s">
        <v>740</v>
      </c>
      <c r="E279" s="285" t="s">
        <v>1105</v>
      </c>
      <c r="F279" s="285" t="s">
        <v>1363</v>
      </c>
      <c r="G279" s="285" t="b">
        <f>ISTEXT(JST!$B279)</f>
        <v>0</v>
      </c>
    </row>
    <row r="280" spans="1:7" x14ac:dyDescent="0.35">
      <c r="A280" s="286" t="s">
        <v>722</v>
      </c>
      <c r="B280" s="287">
        <v>8212392687</v>
      </c>
      <c r="C280" s="287" t="s">
        <v>235</v>
      </c>
      <c r="D280" s="287" t="s">
        <v>739</v>
      </c>
      <c r="E280" s="287" t="s">
        <v>1104</v>
      </c>
      <c r="F280" s="287" t="s">
        <v>1385</v>
      </c>
      <c r="G280" s="287" t="b">
        <f>ISTEXT(JST!$B280)</f>
        <v>0</v>
      </c>
    </row>
    <row r="281" spans="1:7" x14ac:dyDescent="0.35">
      <c r="A281" s="284" t="s">
        <v>635</v>
      </c>
      <c r="B281" s="285">
        <v>8111764762</v>
      </c>
      <c r="C281" s="285" t="s">
        <v>336</v>
      </c>
      <c r="D281" s="285" t="s">
        <v>738</v>
      </c>
      <c r="E281" s="285" t="s">
        <v>1103</v>
      </c>
      <c r="F281" s="285" t="s">
        <v>1397</v>
      </c>
      <c r="G281" s="285" t="b">
        <f>ISTEXT(JST!$B281)</f>
        <v>0</v>
      </c>
    </row>
    <row r="282" spans="1:7" x14ac:dyDescent="0.35">
      <c r="A282" s="286" t="s">
        <v>685</v>
      </c>
      <c r="B282" s="287">
        <v>8262117380</v>
      </c>
      <c r="C282" s="287" t="s">
        <v>335</v>
      </c>
      <c r="D282" s="287" t="s">
        <v>737</v>
      </c>
      <c r="E282" s="287" t="s">
        <v>1064</v>
      </c>
      <c r="F282" s="287" t="s">
        <v>1372</v>
      </c>
      <c r="G282" s="287" t="b">
        <f>ISTEXT(JST!$B282)</f>
        <v>0</v>
      </c>
    </row>
    <row r="283" spans="1:7" x14ac:dyDescent="0.35">
      <c r="A283" s="284" t="s">
        <v>637</v>
      </c>
      <c r="B283" s="285">
        <v>8241707277</v>
      </c>
      <c r="C283" s="285" t="s">
        <v>334</v>
      </c>
      <c r="D283" s="285" t="s">
        <v>736</v>
      </c>
      <c r="E283" s="285" t="s">
        <v>1102</v>
      </c>
      <c r="F283" s="285" t="s">
        <v>1391</v>
      </c>
      <c r="G283" s="285" t="b">
        <f>ISTEXT(JST!$B283)</f>
        <v>0</v>
      </c>
    </row>
    <row r="284" spans="1:7" x14ac:dyDescent="0.35">
      <c r="A284" s="286" t="s">
        <v>643</v>
      </c>
      <c r="B284" s="287">
        <v>1181768394</v>
      </c>
      <c r="C284" s="287" t="s">
        <v>333</v>
      </c>
      <c r="D284" s="287" t="s">
        <v>735</v>
      </c>
      <c r="E284" s="287" t="s">
        <v>1101</v>
      </c>
      <c r="F284" s="287" t="s">
        <v>1376</v>
      </c>
      <c r="G284" s="287" t="b">
        <f>ISTEXT(JST!$B284)</f>
        <v>0</v>
      </c>
    </row>
    <row r="285" spans="1:7" x14ac:dyDescent="0.35">
      <c r="A285" s="284" t="s">
        <v>610</v>
      </c>
      <c r="B285" s="285">
        <v>4960249189</v>
      </c>
      <c r="C285" s="285" t="s">
        <v>1410</v>
      </c>
      <c r="D285" s="285" t="s">
        <v>714</v>
      </c>
      <c r="E285" s="285" t="s">
        <v>1084</v>
      </c>
      <c r="F285" s="285" t="s">
        <v>1395</v>
      </c>
      <c r="G285" s="285" t="b">
        <f>ISTEXT(JST!$B285)</f>
        <v>0</v>
      </c>
    </row>
    <row r="286" spans="1:7" x14ac:dyDescent="0.35">
      <c r="A286" s="286" t="s">
        <v>734</v>
      </c>
      <c r="B286" s="287">
        <v>7582196624</v>
      </c>
      <c r="C286" s="287" t="s">
        <v>332</v>
      </c>
      <c r="D286" s="287" t="s">
        <v>733</v>
      </c>
      <c r="E286" s="287" t="s">
        <v>1100</v>
      </c>
      <c r="F286" s="287" t="s">
        <v>1364</v>
      </c>
      <c r="G286" s="287" t="b">
        <f>ISTEXT(JST!$B286)</f>
        <v>0</v>
      </c>
    </row>
    <row r="287" spans="1:7" x14ac:dyDescent="0.35">
      <c r="A287" s="284" t="s">
        <v>732</v>
      </c>
      <c r="B287" s="285">
        <v>7742935675</v>
      </c>
      <c r="C287" s="285" t="s">
        <v>331</v>
      </c>
      <c r="D287" s="285" t="s">
        <v>731</v>
      </c>
      <c r="E287" s="285" t="s">
        <v>1099</v>
      </c>
      <c r="F287" s="285" t="s">
        <v>1369</v>
      </c>
      <c r="G287" s="285" t="b">
        <f>ISTEXT(JST!$B287)</f>
        <v>0</v>
      </c>
    </row>
    <row r="288" spans="1:7" x14ac:dyDescent="0.35">
      <c r="A288" s="286" t="s">
        <v>627</v>
      </c>
      <c r="B288" s="287">
        <v>5681541543</v>
      </c>
      <c r="C288" s="287" t="s">
        <v>330</v>
      </c>
      <c r="D288" s="287" t="s">
        <v>730</v>
      </c>
      <c r="E288" s="287" t="s">
        <v>1098</v>
      </c>
      <c r="F288" s="287" t="s">
        <v>1392</v>
      </c>
      <c r="G288" s="287" t="b">
        <f>ISTEXT(JST!$B288)</f>
        <v>0</v>
      </c>
    </row>
    <row r="289" spans="1:7" x14ac:dyDescent="0.35">
      <c r="A289" s="284" t="s">
        <v>600</v>
      </c>
      <c r="B289" s="285">
        <v>8381426472</v>
      </c>
      <c r="C289" s="285" t="s">
        <v>329</v>
      </c>
      <c r="D289" s="285" t="s">
        <v>729</v>
      </c>
      <c r="E289" s="285" t="s">
        <v>1097</v>
      </c>
      <c r="F289" s="285" t="s">
        <v>1365</v>
      </c>
      <c r="G289" s="285" t="b">
        <f>ISTEXT(JST!$B289)</f>
        <v>0</v>
      </c>
    </row>
    <row r="290" spans="1:7" x14ac:dyDescent="0.35">
      <c r="A290" s="286" t="s">
        <v>685</v>
      </c>
      <c r="B290" s="287">
        <v>8262037238</v>
      </c>
      <c r="C290" s="287" t="s">
        <v>328</v>
      </c>
      <c r="D290" s="287" t="s">
        <v>728</v>
      </c>
      <c r="E290" s="287" t="s">
        <v>1096</v>
      </c>
      <c r="F290" s="287" t="s">
        <v>1372</v>
      </c>
      <c r="G290" s="287" t="b">
        <f>ISTEXT(JST!$B290)</f>
        <v>0</v>
      </c>
    </row>
    <row r="291" spans="1:7" x14ac:dyDescent="0.35">
      <c r="A291" s="284" t="s">
        <v>632</v>
      </c>
      <c r="B291" s="285">
        <v>5110270269</v>
      </c>
      <c r="C291" s="285" t="s">
        <v>327</v>
      </c>
      <c r="D291" s="285" t="s">
        <v>727</v>
      </c>
      <c r="E291" s="285" t="s">
        <v>1095</v>
      </c>
      <c r="F291" s="285" t="s">
        <v>1370</v>
      </c>
      <c r="G291" s="285" t="b">
        <f>ISTEXT(JST!$B291)</f>
        <v>0</v>
      </c>
    </row>
    <row r="292" spans="1:7" x14ac:dyDescent="0.35">
      <c r="A292" s="286" t="s">
        <v>685</v>
      </c>
      <c r="B292" s="287">
        <v>8262197798</v>
      </c>
      <c r="C292" s="287" t="s">
        <v>326</v>
      </c>
      <c r="D292" s="287" t="s">
        <v>726</v>
      </c>
      <c r="E292" s="287" t="s">
        <v>1094</v>
      </c>
      <c r="F292" s="287" t="s">
        <v>1372</v>
      </c>
      <c r="G292" s="287" t="b">
        <f>ISTEXT(JST!$B292)</f>
        <v>0</v>
      </c>
    </row>
    <row r="293" spans="1:7" x14ac:dyDescent="0.35">
      <c r="A293" s="284" t="s">
        <v>598</v>
      </c>
      <c r="B293" s="285">
        <v>5320016896</v>
      </c>
      <c r="C293" s="285" t="s">
        <v>325</v>
      </c>
      <c r="D293" s="285" t="s">
        <v>713</v>
      </c>
      <c r="E293" s="285" t="s">
        <v>1083</v>
      </c>
      <c r="F293" s="285" t="s">
        <v>1378</v>
      </c>
      <c r="G293" s="285" t="b">
        <f>ISTEXT(JST!$B293)</f>
        <v>0</v>
      </c>
    </row>
    <row r="294" spans="1:7" x14ac:dyDescent="0.35">
      <c r="A294" s="286" t="s">
        <v>641</v>
      </c>
      <c r="B294" s="287">
        <v>1251332390</v>
      </c>
      <c r="C294" s="287" t="s">
        <v>324</v>
      </c>
      <c r="D294" s="287" t="s">
        <v>712</v>
      </c>
      <c r="E294" s="287" t="s">
        <v>1082</v>
      </c>
      <c r="F294" s="287" t="s">
        <v>1387</v>
      </c>
      <c r="G294" s="287" t="b">
        <f>ISTEXT(JST!$B294)</f>
        <v>0</v>
      </c>
    </row>
    <row r="295" spans="1:7" x14ac:dyDescent="0.35">
      <c r="A295" s="284" t="s">
        <v>612</v>
      </c>
      <c r="B295" s="285">
        <v>7571420377</v>
      </c>
      <c r="C295" s="285" t="s">
        <v>323</v>
      </c>
      <c r="D295" s="285" t="s">
        <v>711</v>
      </c>
      <c r="E295" s="285" t="s">
        <v>1016</v>
      </c>
      <c r="F295" s="285" t="s">
        <v>1383</v>
      </c>
      <c r="G295" s="285" t="b">
        <f>ISTEXT(JST!$B295)</f>
        <v>0</v>
      </c>
    </row>
    <row r="296" spans="1:7" x14ac:dyDescent="0.35">
      <c r="A296" s="286" t="s">
        <v>675</v>
      </c>
      <c r="B296" s="287">
        <v>8222146599</v>
      </c>
      <c r="C296" s="287" t="s">
        <v>322</v>
      </c>
      <c r="D296" s="287" t="s">
        <v>710</v>
      </c>
      <c r="E296" s="287" t="s">
        <v>1081</v>
      </c>
      <c r="F296" s="287" t="s">
        <v>1377</v>
      </c>
      <c r="G296" s="287" t="b">
        <f>ISTEXT(JST!$B296)</f>
        <v>0</v>
      </c>
    </row>
    <row r="297" spans="1:7" x14ac:dyDescent="0.35">
      <c r="A297" s="284" t="s">
        <v>673</v>
      </c>
      <c r="B297" s="285">
        <v>5691760034</v>
      </c>
      <c r="C297" s="285" t="s">
        <v>321</v>
      </c>
      <c r="D297" s="285" t="s">
        <v>709</v>
      </c>
      <c r="E297" s="285" t="s">
        <v>1080</v>
      </c>
      <c r="F297" s="285" t="s">
        <v>1386</v>
      </c>
      <c r="G297" s="285" t="b">
        <f>ISTEXT(JST!$B297)</f>
        <v>0</v>
      </c>
    </row>
    <row r="298" spans="1:7" x14ac:dyDescent="0.35">
      <c r="A298" s="286" t="s">
        <v>671</v>
      </c>
      <c r="B298" s="287">
        <v>5311000938</v>
      </c>
      <c r="C298" s="287" t="s">
        <v>320</v>
      </c>
      <c r="D298" s="287" t="s">
        <v>708</v>
      </c>
      <c r="E298" s="287" t="s">
        <v>1079</v>
      </c>
      <c r="F298" s="287" t="s">
        <v>1384</v>
      </c>
      <c r="G298" s="287" t="b">
        <f>ISTEXT(JST!$B298)</f>
        <v>0</v>
      </c>
    </row>
    <row r="299" spans="1:7" x14ac:dyDescent="0.35">
      <c r="A299" s="284" t="s">
        <v>667</v>
      </c>
      <c r="B299" s="285">
        <v>7582142002</v>
      </c>
      <c r="C299" s="285" t="s">
        <v>319</v>
      </c>
      <c r="D299" s="285" t="s">
        <v>707</v>
      </c>
      <c r="E299" s="285" t="s">
        <v>1078</v>
      </c>
      <c r="F299" s="285" t="s">
        <v>1402</v>
      </c>
      <c r="G299" s="285" t="b">
        <f>ISTEXT(JST!$B299)</f>
        <v>0</v>
      </c>
    </row>
    <row r="300" spans="1:7" x14ac:dyDescent="0.35">
      <c r="A300" s="286" t="s">
        <v>669</v>
      </c>
      <c r="B300" s="287">
        <v>7591625088</v>
      </c>
      <c r="C300" s="287" t="s">
        <v>318</v>
      </c>
      <c r="D300" s="287" t="s">
        <v>706</v>
      </c>
      <c r="E300" s="287" t="s">
        <v>1062</v>
      </c>
      <c r="F300" s="287" t="s">
        <v>1362</v>
      </c>
      <c r="G300" s="287" t="b">
        <f>ISTEXT(JST!$B300)</f>
        <v>0</v>
      </c>
    </row>
    <row r="301" spans="1:7" x14ac:dyDescent="0.35">
      <c r="A301" s="284" t="s">
        <v>598</v>
      </c>
      <c r="B301" s="285">
        <v>5321007014</v>
      </c>
      <c r="C301" s="285" t="s">
        <v>317</v>
      </c>
      <c r="D301" s="285" t="s">
        <v>705</v>
      </c>
      <c r="E301" s="285" t="s">
        <v>1077</v>
      </c>
      <c r="F301" s="285" t="s">
        <v>1378</v>
      </c>
      <c r="G301" s="285" t="b">
        <f>ISTEXT(JST!$B301)</f>
        <v>0</v>
      </c>
    </row>
    <row r="302" spans="1:7" x14ac:dyDescent="0.35">
      <c r="A302" s="286" t="s">
        <v>604</v>
      </c>
      <c r="B302" s="287">
        <v>5342283759</v>
      </c>
      <c r="C302" s="287" t="s">
        <v>316</v>
      </c>
      <c r="D302" s="287" t="s">
        <v>704</v>
      </c>
      <c r="E302" s="287" t="s">
        <v>1076</v>
      </c>
      <c r="F302" s="287" t="s">
        <v>1375</v>
      </c>
      <c r="G302" s="287" t="b">
        <f>ISTEXT(JST!$B302)</f>
        <v>0</v>
      </c>
    </row>
    <row r="303" spans="1:7" x14ac:dyDescent="0.35">
      <c r="A303" s="284" t="s">
        <v>600</v>
      </c>
      <c r="B303" s="285">
        <v>5291809280</v>
      </c>
      <c r="C303" s="285" t="s">
        <v>315</v>
      </c>
      <c r="D303" s="285" t="s">
        <v>703</v>
      </c>
      <c r="E303" s="285" t="s">
        <v>1075</v>
      </c>
      <c r="F303" s="285" t="s">
        <v>1365</v>
      </c>
      <c r="G303" s="285" t="b">
        <f>ISTEXT(JST!$B303)</f>
        <v>0</v>
      </c>
    </row>
    <row r="304" spans="1:7" x14ac:dyDescent="0.35">
      <c r="A304" s="286" t="s">
        <v>604</v>
      </c>
      <c r="B304" s="287">
        <v>5342406015</v>
      </c>
      <c r="C304" s="287" t="s">
        <v>314</v>
      </c>
      <c r="D304" s="287" t="s">
        <v>702</v>
      </c>
      <c r="E304" s="287" t="s">
        <v>1074</v>
      </c>
      <c r="F304" s="287" t="s">
        <v>1375</v>
      </c>
      <c r="G304" s="287" t="b">
        <f>ISTEXT(JST!$B304)</f>
        <v>0</v>
      </c>
    </row>
    <row r="305" spans="1:7" x14ac:dyDescent="0.35">
      <c r="A305" s="284" t="s">
        <v>661</v>
      </c>
      <c r="B305" s="285">
        <v>7611525385</v>
      </c>
      <c r="C305" s="285" t="s">
        <v>313</v>
      </c>
      <c r="D305" s="285" t="s">
        <v>701</v>
      </c>
      <c r="E305" s="285" t="s">
        <v>1073</v>
      </c>
      <c r="F305" s="285" t="s">
        <v>1380</v>
      </c>
      <c r="G305" s="285" t="b">
        <f>ISTEXT(JST!$B305)</f>
        <v>0</v>
      </c>
    </row>
    <row r="306" spans="1:7" x14ac:dyDescent="0.35">
      <c r="A306" s="286" t="s">
        <v>602</v>
      </c>
      <c r="B306" s="287">
        <v>8212525409</v>
      </c>
      <c r="C306" s="287" t="s">
        <v>312</v>
      </c>
      <c r="D306" s="287" t="s">
        <v>700</v>
      </c>
      <c r="E306" s="287" t="s">
        <v>1072</v>
      </c>
      <c r="F306" s="287" t="s">
        <v>1401</v>
      </c>
      <c r="G306" s="287" t="b">
        <f>ISTEXT(JST!$B306)</f>
        <v>0</v>
      </c>
    </row>
    <row r="307" spans="1:7" x14ac:dyDescent="0.35">
      <c r="A307" s="284" t="s">
        <v>649</v>
      </c>
      <c r="B307" s="285">
        <v>8371691451</v>
      </c>
      <c r="C307" s="285" t="s">
        <v>311</v>
      </c>
      <c r="D307" s="285" t="s">
        <v>699</v>
      </c>
      <c r="E307" s="285" t="s">
        <v>1071</v>
      </c>
      <c r="F307" s="285" t="s">
        <v>1374</v>
      </c>
      <c r="G307" s="285" t="b">
        <f>ISTEXT(JST!$B307)</f>
        <v>0</v>
      </c>
    </row>
    <row r="308" spans="1:7" x14ac:dyDescent="0.35">
      <c r="A308" s="286" t="s">
        <v>647</v>
      </c>
      <c r="B308" s="287">
        <v>8231544856</v>
      </c>
      <c r="C308" s="287" t="s">
        <v>310</v>
      </c>
      <c r="D308" s="287" t="s">
        <v>698</v>
      </c>
      <c r="E308" s="287" t="s">
        <v>1070</v>
      </c>
      <c r="F308" s="287" t="s">
        <v>1368</v>
      </c>
      <c r="G308" s="287" t="b">
        <f>ISTEXT(JST!$B308)</f>
        <v>0</v>
      </c>
    </row>
    <row r="309" spans="1:7" x14ac:dyDescent="0.35">
      <c r="A309" s="284" t="s">
        <v>629</v>
      </c>
      <c r="B309" s="285">
        <v>5252248481</v>
      </c>
      <c r="C309" s="285" t="s">
        <v>309</v>
      </c>
      <c r="D309" s="285" t="s">
        <v>697</v>
      </c>
      <c r="E309" s="285" t="s">
        <v>1069</v>
      </c>
      <c r="F309" s="285" t="s">
        <v>1403</v>
      </c>
      <c r="G309" s="285" t="b">
        <f>ISTEXT(JST!$B309)</f>
        <v>0</v>
      </c>
    </row>
    <row r="310" spans="1:7" x14ac:dyDescent="0.35">
      <c r="A310" s="286" t="s">
        <v>675</v>
      </c>
      <c r="B310" s="287">
        <v>8222146607</v>
      </c>
      <c r="C310" s="287" t="s">
        <v>308</v>
      </c>
      <c r="D310" s="287" t="s">
        <v>696</v>
      </c>
      <c r="E310" s="287" t="s">
        <v>1068</v>
      </c>
      <c r="F310" s="287" t="s">
        <v>1377</v>
      </c>
      <c r="G310" s="287" t="b">
        <f>ISTEXT(JST!$B310)</f>
        <v>0</v>
      </c>
    </row>
    <row r="311" spans="1:7" x14ac:dyDescent="0.35">
      <c r="A311" s="284" t="s">
        <v>637</v>
      </c>
      <c r="B311" s="285">
        <v>8241694882</v>
      </c>
      <c r="C311" s="285" t="s">
        <v>307</v>
      </c>
      <c r="D311" s="285" t="s">
        <v>695</v>
      </c>
      <c r="E311" s="285" t="s">
        <v>1067</v>
      </c>
      <c r="F311" s="285" t="s">
        <v>1391</v>
      </c>
      <c r="G311" s="285" t="b">
        <f>ISTEXT(JST!$B311)</f>
        <v>0</v>
      </c>
    </row>
    <row r="312" spans="1:7" x14ac:dyDescent="0.35">
      <c r="A312" s="286" t="s">
        <v>641</v>
      </c>
      <c r="B312" s="287">
        <v>1251334816</v>
      </c>
      <c r="C312" s="287" t="s">
        <v>306</v>
      </c>
      <c r="D312" s="287" t="s">
        <v>694</v>
      </c>
      <c r="E312" s="287" t="s">
        <v>1066</v>
      </c>
      <c r="F312" s="287" t="s">
        <v>1387</v>
      </c>
      <c r="G312" s="287" t="b">
        <f>ISTEXT(JST!$B312)</f>
        <v>0</v>
      </c>
    </row>
    <row r="313" spans="1:7" x14ac:dyDescent="0.35">
      <c r="A313" s="284" t="s">
        <v>641</v>
      </c>
      <c r="B313" s="285">
        <v>1251332295</v>
      </c>
      <c r="C313" s="285" t="s">
        <v>305</v>
      </c>
      <c r="D313" s="285" t="s">
        <v>693</v>
      </c>
      <c r="E313" s="285" t="s">
        <v>1065</v>
      </c>
      <c r="F313" s="285" t="s">
        <v>1387</v>
      </c>
      <c r="G313" s="285" t="b">
        <f>ISTEXT(JST!$B313)</f>
        <v>0</v>
      </c>
    </row>
    <row r="314" spans="1:7" x14ac:dyDescent="0.35">
      <c r="A314" s="286" t="s">
        <v>685</v>
      </c>
      <c r="B314" s="287">
        <v>8262189095</v>
      </c>
      <c r="C314" s="287" t="s">
        <v>304</v>
      </c>
      <c r="D314" s="287" t="s">
        <v>692</v>
      </c>
      <c r="E314" s="287" t="s">
        <v>1064</v>
      </c>
      <c r="F314" s="287" t="s">
        <v>1372</v>
      </c>
      <c r="G314" s="287" t="b">
        <f>ISTEXT(JST!$B314)</f>
        <v>0</v>
      </c>
    </row>
    <row r="315" spans="1:7" x14ac:dyDescent="0.35">
      <c r="A315" s="284" t="s">
        <v>606</v>
      </c>
      <c r="B315" s="285">
        <v>8381464722</v>
      </c>
      <c r="C315" s="285" t="s">
        <v>303</v>
      </c>
      <c r="D315" s="285" t="s">
        <v>691</v>
      </c>
      <c r="E315" s="285" t="s">
        <v>1063</v>
      </c>
      <c r="F315" s="285" t="s">
        <v>1400</v>
      </c>
      <c r="G315" s="285" t="b">
        <f>ISTEXT(JST!$B315)</f>
        <v>0</v>
      </c>
    </row>
    <row r="316" spans="1:7" x14ac:dyDescent="0.35">
      <c r="A316" s="286" t="s">
        <v>669</v>
      </c>
      <c r="B316" s="287">
        <v>7590004964</v>
      </c>
      <c r="C316" s="287" t="s">
        <v>302</v>
      </c>
      <c r="D316" s="287" t="s">
        <v>690</v>
      </c>
      <c r="E316" s="287" t="s">
        <v>1062</v>
      </c>
      <c r="F316" s="287" t="s">
        <v>1362</v>
      </c>
      <c r="G316" s="287" t="b">
        <f>ISTEXT(JST!$B316)</f>
        <v>0</v>
      </c>
    </row>
    <row r="317" spans="1:7" x14ac:dyDescent="0.35">
      <c r="A317" s="284" t="s">
        <v>689</v>
      </c>
      <c r="B317" s="285">
        <v>7981464078</v>
      </c>
      <c r="C317" s="285" t="s">
        <v>246</v>
      </c>
      <c r="D317" s="285" t="s">
        <v>688</v>
      </c>
      <c r="E317" s="285" t="s">
        <v>1061</v>
      </c>
      <c r="F317" s="285" t="s">
        <v>1367</v>
      </c>
      <c r="G317" s="285" t="b">
        <f>ISTEXT(JST!$B317)</f>
        <v>0</v>
      </c>
    </row>
    <row r="318" spans="1:7" x14ac:dyDescent="0.35">
      <c r="A318" s="286" t="s">
        <v>687</v>
      </c>
      <c r="B318" s="287">
        <v>5661889579</v>
      </c>
      <c r="C318" s="287" t="s">
        <v>247</v>
      </c>
      <c r="D318" s="287" t="s">
        <v>686</v>
      </c>
      <c r="E318" s="287" t="s">
        <v>1060</v>
      </c>
      <c r="F318" s="287" t="s">
        <v>1382</v>
      </c>
      <c r="G318" s="287" t="b">
        <f>ISTEXT(JST!$B318)</f>
        <v>0</v>
      </c>
    </row>
    <row r="319" spans="1:7" x14ac:dyDescent="0.35">
      <c r="A319" s="284" t="s">
        <v>685</v>
      </c>
      <c r="B319" s="285">
        <v>8262189646</v>
      </c>
      <c r="C319" s="285" t="s">
        <v>248</v>
      </c>
      <c r="D319" s="285" t="s">
        <v>684</v>
      </c>
      <c r="E319" s="285" t="s">
        <v>1059</v>
      </c>
      <c r="F319" s="285" t="s">
        <v>1372</v>
      </c>
      <c r="G319" s="285" t="b">
        <f>ISTEXT(JST!$B319)</f>
        <v>0</v>
      </c>
    </row>
    <row r="320" spans="1:7" x14ac:dyDescent="0.35">
      <c r="A320" s="286" t="s">
        <v>683</v>
      </c>
      <c r="B320" s="287">
        <v>9710658050</v>
      </c>
      <c r="C320" s="287" t="s">
        <v>249</v>
      </c>
      <c r="D320" s="287" t="s">
        <v>682</v>
      </c>
      <c r="E320" s="287" t="s">
        <v>1058</v>
      </c>
      <c r="F320" s="287" t="s">
        <v>1389</v>
      </c>
      <c r="G320" s="287" t="b">
        <f>ISTEXT(JST!$B320)</f>
        <v>0</v>
      </c>
    </row>
    <row r="321" spans="1:7" x14ac:dyDescent="0.35">
      <c r="A321" s="284" t="s">
        <v>600</v>
      </c>
      <c r="B321" s="285">
        <v>5291798895</v>
      </c>
      <c r="C321" s="285" t="s">
        <v>250</v>
      </c>
      <c r="D321" s="285" t="s">
        <v>681</v>
      </c>
      <c r="E321" s="285" t="s">
        <v>1057</v>
      </c>
      <c r="F321" s="285" t="s">
        <v>1365</v>
      </c>
      <c r="G321" s="285" t="b">
        <f>ISTEXT(JST!$B321)</f>
        <v>0</v>
      </c>
    </row>
    <row r="322" spans="1:7" x14ac:dyDescent="0.35">
      <c r="A322" s="286" t="s">
        <v>625</v>
      </c>
      <c r="B322" s="287">
        <v>7972052212</v>
      </c>
      <c r="C322" s="287" t="s">
        <v>251</v>
      </c>
      <c r="D322" s="287" t="s">
        <v>680</v>
      </c>
      <c r="E322" s="287" t="s">
        <v>1056</v>
      </c>
      <c r="F322" s="287" t="s">
        <v>1366</v>
      </c>
      <c r="G322" s="287" t="b">
        <f>ISTEXT(JST!$B322)</f>
        <v>0</v>
      </c>
    </row>
    <row r="323" spans="1:7" x14ac:dyDescent="0.35">
      <c r="A323" s="284" t="s">
        <v>614</v>
      </c>
      <c r="B323" s="285">
        <v>8121907683</v>
      </c>
      <c r="C323" s="285" t="s">
        <v>252</v>
      </c>
      <c r="D323" s="285" t="s">
        <v>679</v>
      </c>
      <c r="E323" s="285" t="s">
        <v>1055</v>
      </c>
      <c r="F323" s="285" t="s">
        <v>1388</v>
      </c>
      <c r="G323" s="285" t="b">
        <f>ISTEXT(JST!$B323)</f>
        <v>0</v>
      </c>
    </row>
    <row r="324" spans="1:7" x14ac:dyDescent="0.35">
      <c r="A324" s="286" t="s">
        <v>616</v>
      </c>
      <c r="B324" s="287">
        <v>5361597016</v>
      </c>
      <c r="C324" s="287" t="s">
        <v>253</v>
      </c>
      <c r="D324" s="287" t="s">
        <v>678</v>
      </c>
      <c r="E324" s="287" t="s">
        <v>1018</v>
      </c>
      <c r="F324" s="287" t="s">
        <v>1396</v>
      </c>
      <c r="G324" s="287" t="b">
        <f>ISTEXT(JST!$B324)</f>
        <v>0</v>
      </c>
    </row>
    <row r="325" spans="1:7" x14ac:dyDescent="0.35">
      <c r="A325" s="284" t="s">
        <v>608</v>
      </c>
      <c r="B325" s="285">
        <v>5090054952</v>
      </c>
      <c r="C325" s="285" t="s">
        <v>254</v>
      </c>
      <c r="D325" s="285" t="s">
        <v>677</v>
      </c>
      <c r="E325" s="285" t="s">
        <v>1054</v>
      </c>
      <c r="F325" s="285" t="s">
        <v>1381</v>
      </c>
      <c r="G325" s="285" t="b">
        <f>ISTEXT(JST!$B325)</f>
        <v>0</v>
      </c>
    </row>
    <row r="326" spans="1:7" x14ac:dyDescent="0.35">
      <c r="A326" s="286" t="s">
        <v>612</v>
      </c>
      <c r="B326" s="287">
        <v>7571452124</v>
      </c>
      <c r="C326" s="287" t="s">
        <v>256</v>
      </c>
      <c r="D326" s="287" t="s">
        <v>676</v>
      </c>
      <c r="E326" s="287" t="s">
        <v>1053</v>
      </c>
      <c r="F326" s="287" t="s">
        <v>1383</v>
      </c>
      <c r="G326" s="287" t="b">
        <f>ISTEXT(JST!$B326)</f>
        <v>0</v>
      </c>
    </row>
    <row r="327" spans="1:7" x14ac:dyDescent="0.35">
      <c r="A327" s="284" t="s">
        <v>675</v>
      </c>
      <c r="B327" s="285">
        <v>8222342426</v>
      </c>
      <c r="C327" s="285" t="s">
        <v>257</v>
      </c>
      <c r="D327" s="285" t="s">
        <v>674</v>
      </c>
      <c r="E327" s="285" t="s">
        <v>1052</v>
      </c>
      <c r="F327" s="285" t="s">
        <v>1377</v>
      </c>
      <c r="G327" s="285" t="b">
        <f>ISTEXT(JST!$B327)</f>
        <v>0</v>
      </c>
    </row>
    <row r="328" spans="1:7" x14ac:dyDescent="0.35">
      <c r="A328" s="286" t="s">
        <v>673</v>
      </c>
      <c r="B328" s="287">
        <v>5691760040</v>
      </c>
      <c r="C328" s="287" t="s">
        <v>258</v>
      </c>
      <c r="D328" s="287" t="s">
        <v>672</v>
      </c>
      <c r="E328" s="287" t="s">
        <v>1051</v>
      </c>
      <c r="F328" s="287" t="s">
        <v>1386</v>
      </c>
      <c r="G328" s="287" t="b">
        <f>ISTEXT(JST!$B328)</f>
        <v>0</v>
      </c>
    </row>
    <row r="329" spans="1:7" x14ac:dyDescent="0.35">
      <c r="A329" s="284" t="s">
        <v>671</v>
      </c>
      <c r="B329" s="285">
        <v>5311688975</v>
      </c>
      <c r="C329" s="285" t="s">
        <v>259</v>
      </c>
      <c r="D329" s="285" t="s">
        <v>670</v>
      </c>
      <c r="E329" s="285" t="s">
        <v>1050</v>
      </c>
      <c r="F329" s="285" t="s">
        <v>1384</v>
      </c>
      <c r="G329" s="285" t="b">
        <f>ISTEXT(JST!$B329)</f>
        <v>0</v>
      </c>
    </row>
    <row r="330" spans="1:7" x14ac:dyDescent="0.35">
      <c r="A330" s="286" t="s">
        <v>669</v>
      </c>
      <c r="B330" s="287">
        <v>7591613174</v>
      </c>
      <c r="C330" s="287" t="s">
        <v>261</v>
      </c>
      <c r="D330" s="287" t="s">
        <v>668</v>
      </c>
      <c r="E330" s="287" t="s">
        <v>1049</v>
      </c>
      <c r="F330" s="287" t="s">
        <v>1362</v>
      </c>
      <c r="G330" s="287" t="b">
        <f>ISTEXT(JST!$B330)</f>
        <v>0</v>
      </c>
    </row>
    <row r="331" spans="1:7" x14ac:dyDescent="0.35">
      <c r="A331" s="284" t="s">
        <v>667</v>
      </c>
      <c r="B331" s="285">
        <v>7582359776</v>
      </c>
      <c r="C331" s="285" t="s">
        <v>260</v>
      </c>
      <c r="D331" s="285" t="s">
        <v>666</v>
      </c>
      <c r="E331" s="285" t="s">
        <v>1048</v>
      </c>
      <c r="F331" s="285" t="s">
        <v>1402</v>
      </c>
      <c r="G331" s="285" t="b">
        <f>ISTEXT(JST!$B331)</f>
        <v>0</v>
      </c>
    </row>
    <row r="332" spans="1:7" x14ac:dyDescent="0.35">
      <c r="A332" s="286" t="s">
        <v>598</v>
      </c>
      <c r="B332" s="287">
        <v>5322008671</v>
      </c>
      <c r="C332" s="287" t="s">
        <v>262</v>
      </c>
      <c r="D332" s="287" t="s">
        <v>665</v>
      </c>
      <c r="E332" s="287" t="s">
        <v>1047</v>
      </c>
      <c r="F332" s="287" t="s">
        <v>1378</v>
      </c>
      <c r="G332" s="287" t="b">
        <f>ISTEXT(JST!$B332)</f>
        <v>0</v>
      </c>
    </row>
    <row r="333" spans="1:7" x14ac:dyDescent="0.35">
      <c r="A333" s="284" t="s">
        <v>664</v>
      </c>
      <c r="B333" s="285">
        <v>1231268996</v>
      </c>
      <c r="C333" s="285" t="s">
        <v>263</v>
      </c>
      <c r="D333" s="285" t="s">
        <v>663</v>
      </c>
      <c r="E333" s="285" t="s">
        <v>1046</v>
      </c>
      <c r="F333" s="285" t="s">
        <v>1393</v>
      </c>
      <c r="G333" s="285" t="b">
        <f>ISTEXT(JST!$B333)</f>
        <v>0</v>
      </c>
    </row>
    <row r="334" spans="1:7" x14ac:dyDescent="0.35">
      <c r="A334" s="286" t="s">
        <v>604</v>
      </c>
      <c r="B334" s="287">
        <v>5342405501</v>
      </c>
      <c r="C334" s="287" t="s">
        <v>266</v>
      </c>
      <c r="D334" s="287" t="s">
        <v>662</v>
      </c>
      <c r="E334" s="287" t="s">
        <v>1045</v>
      </c>
      <c r="F334" s="287" t="s">
        <v>1375</v>
      </c>
      <c r="G334" s="287" t="b">
        <f>ISTEXT(JST!$B334)</f>
        <v>0</v>
      </c>
    </row>
    <row r="335" spans="1:7" x14ac:dyDescent="0.35">
      <c r="A335" s="284" t="s">
        <v>661</v>
      </c>
      <c r="B335" s="285">
        <v>7611527332</v>
      </c>
      <c r="C335" s="285" t="s">
        <v>267</v>
      </c>
      <c r="D335" s="285" t="s">
        <v>660</v>
      </c>
      <c r="E335" s="285" t="s">
        <v>1044</v>
      </c>
      <c r="F335" s="285" t="s">
        <v>1380</v>
      </c>
      <c r="G335" s="285" t="b">
        <f>ISTEXT(JST!$B335)</f>
        <v>0</v>
      </c>
    </row>
    <row r="336" spans="1:7" x14ac:dyDescent="0.35">
      <c r="A336" s="286" t="s">
        <v>659</v>
      </c>
      <c r="B336" s="287">
        <v>6010078283</v>
      </c>
      <c r="C336" s="287" t="s">
        <v>268</v>
      </c>
      <c r="D336" s="287" t="s">
        <v>658</v>
      </c>
      <c r="E336" s="287" t="s">
        <v>1043</v>
      </c>
      <c r="F336" s="287" t="s">
        <v>1371</v>
      </c>
      <c r="G336" s="287" t="b">
        <f>ISTEXT(JST!$B336)</f>
        <v>0</v>
      </c>
    </row>
    <row r="337" spans="1:7" x14ac:dyDescent="0.35">
      <c r="A337" s="284" t="s">
        <v>627</v>
      </c>
      <c r="B337" s="285">
        <v>5681618062</v>
      </c>
      <c r="C337" s="285" t="s">
        <v>269</v>
      </c>
      <c r="D337" s="285" t="s">
        <v>657</v>
      </c>
      <c r="E337" s="285" t="s">
        <v>1042</v>
      </c>
      <c r="F337" s="285" t="s">
        <v>1392</v>
      </c>
      <c r="G337" s="285" t="b">
        <f>ISTEXT(JST!$B337)</f>
        <v>0</v>
      </c>
    </row>
    <row r="338" spans="1:7" x14ac:dyDescent="0.35">
      <c r="A338" s="286" t="s">
        <v>618</v>
      </c>
      <c r="B338" s="287">
        <v>7743227414</v>
      </c>
      <c r="C338" s="287" t="s">
        <v>264</v>
      </c>
      <c r="D338" s="287" t="s">
        <v>656</v>
      </c>
      <c r="E338" s="287" t="s">
        <v>1041</v>
      </c>
      <c r="F338" s="287" t="s">
        <v>1399</v>
      </c>
      <c r="G338" s="287" t="b">
        <f>ISTEXT(JST!$B338)</f>
        <v>0</v>
      </c>
    </row>
    <row r="339" spans="1:7" x14ac:dyDescent="0.35">
      <c r="A339" s="284" t="s">
        <v>655</v>
      </c>
      <c r="B339" s="285">
        <v>5671788408</v>
      </c>
      <c r="C339" s="285" t="s">
        <v>265</v>
      </c>
      <c r="D339" s="285" t="s">
        <v>654</v>
      </c>
      <c r="E339" s="285" t="s">
        <v>1040</v>
      </c>
      <c r="F339" s="285" t="s">
        <v>1363</v>
      </c>
      <c r="G339" s="285" t="b">
        <f>ISTEXT(JST!$B339)</f>
        <v>0</v>
      </c>
    </row>
    <row r="340" spans="1:7" x14ac:dyDescent="0.35">
      <c r="A340" s="286" t="s">
        <v>623</v>
      </c>
      <c r="B340" s="287">
        <v>9482604208</v>
      </c>
      <c r="C340" s="287" t="s">
        <v>270</v>
      </c>
      <c r="D340" s="287" t="s">
        <v>653</v>
      </c>
      <c r="E340" s="287" t="s">
        <v>1039</v>
      </c>
      <c r="F340" s="287" t="s">
        <v>1398</v>
      </c>
      <c r="G340" s="287" t="b">
        <f>ISTEXT(JST!$B340)</f>
        <v>0</v>
      </c>
    </row>
    <row r="341" spans="1:7" x14ac:dyDescent="0.35">
      <c r="A341" s="284" t="s">
        <v>602</v>
      </c>
      <c r="B341" s="285">
        <v>8212546021</v>
      </c>
      <c r="C341" s="285" t="s">
        <v>271</v>
      </c>
      <c r="D341" s="285" t="s">
        <v>652</v>
      </c>
      <c r="E341" s="285" t="s">
        <v>1038</v>
      </c>
      <c r="F341" s="285" t="s">
        <v>1401</v>
      </c>
      <c r="G341" s="285" t="b">
        <f>ISTEXT(JST!$B341)</f>
        <v>0</v>
      </c>
    </row>
    <row r="342" spans="1:7" x14ac:dyDescent="0.35">
      <c r="A342" s="286" t="s">
        <v>651</v>
      </c>
      <c r="B342" s="287">
        <v>7761676252</v>
      </c>
      <c r="C342" s="287" t="s">
        <v>272</v>
      </c>
      <c r="D342" s="287" t="s">
        <v>650</v>
      </c>
      <c r="E342" s="287" t="s">
        <v>1037</v>
      </c>
      <c r="F342" s="287" t="s">
        <v>1390</v>
      </c>
      <c r="G342" s="287" t="b">
        <f>ISTEXT(JST!$B342)</f>
        <v>0</v>
      </c>
    </row>
    <row r="343" spans="1:7" x14ac:dyDescent="0.35">
      <c r="A343" s="284" t="s">
        <v>649</v>
      </c>
      <c r="B343" s="285">
        <v>8371511868</v>
      </c>
      <c r="C343" s="285" t="s">
        <v>273</v>
      </c>
      <c r="D343" s="285" t="s">
        <v>648</v>
      </c>
      <c r="E343" s="285" t="s">
        <v>1036</v>
      </c>
      <c r="F343" s="285" t="s">
        <v>1374</v>
      </c>
      <c r="G343" s="285" t="b">
        <f>ISTEXT(JST!$B343)</f>
        <v>0</v>
      </c>
    </row>
    <row r="344" spans="1:7" x14ac:dyDescent="0.35">
      <c r="A344" s="286" t="s">
        <v>647</v>
      </c>
      <c r="B344" s="287">
        <v>8231627536</v>
      </c>
      <c r="C344" s="287" t="s">
        <v>274</v>
      </c>
      <c r="D344" s="287" t="s">
        <v>646</v>
      </c>
      <c r="E344" s="287" t="s">
        <v>1035</v>
      </c>
      <c r="F344" s="287" t="s">
        <v>1368</v>
      </c>
      <c r="G344" s="287" t="b">
        <f>ISTEXT(JST!$B344)</f>
        <v>0</v>
      </c>
    </row>
    <row r="345" spans="1:7" x14ac:dyDescent="0.35">
      <c r="A345" s="284" t="s">
        <v>645</v>
      </c>
      <c r="B345" s="285">
        <v>7991963340</v>
      </c>
      <c r="C345" s="285" t="s">
        <v>275</v>
      </c>
      <c r="D345" s="285" t="s">
        <v>644</v>
      </c>
      <c r="E345" s="285" t="s">
        <v>1034</v>
      </c>
      <c r="F345" s="285" t="s">
        <v>1379</v>
      </c>
      <c r="G345" s="285" t="b">
        <f>ISTEXT(JST!$B345)</f>
        <v>0</v>
      </c>
    </row>
    <row r="346" spans="1:7" x14ac:dyDescent="0.35">
      <c r="A346" s="286" t="s">
        <v>643</v>
      </c>
      <c r="B346" s="287">
        <v>5272185341</v>
      </c>
      <c r="C346" s="287" t="s">
        <v>276</v>
      </c>
      <c r="D346" s="287" t="s">
        <v>642</v>
      </c>
      <c r="E346" s="287" t="s">
        <v>1033</v>
      </c>
      <c r="F346" s="287" t="s">
        <v>1376</v>
      </c>
      <c r="G346" s="287" t="b">
        <f>ISTEXT(JST!$B346)</f>
        <v>0</v>
      </c>
    </row>
    <row r="347" spans="1:7" x14ac:dyDescent="0.35">
      <c r="A347" s="284" t="s">
        <v>641</v>
      </c>
      <c r="B347" s="285">
        <v>1250940609</v>
      </c>
      <c r="C347" s="285" t="s">
        <v>278</v>
      </c>
      <c r="D347" s="285" t="s">
        <v>640</v>
      </c>
      <c r="E347" s="285" t="s">
        <v>1032</v>
      </c>
      <c r="F347" s="285" t="s">
        <v>1387</v>
      </c>
      <c r="G347" s="285" t="b">
        <f>ISTEXT(JST!$B347)</f>
        <v>0</v>
      </c>
    </row>
    <row r="348" spans="1:7" x14ac:dyDescent="0.35">
      <c r="A348" s="286" t="s">
        <v>639</v>
      </c>
      <c r="B348" s="287">
        <v>7621886920</v>
      </c>
      <c r="C348" s="287" t="s">
        <v>279</v>
      </c>
      <c r="D348" s="287" t="s">
        <v>638</v>
      </c>
      <c r="E348" s="287" t="s">
        <v>1031</v>
      </c>
      <c r="F348" s="287" t="s">
        <v>1373</v>
      </c>
      <c r="G348" s="287" t="b">
        <f>ISTEXT(JST!$B348)</f>
        <v>0</v>
      </c>
    </row>
    <row r="349" spans="1:7" x14ac:dyDescent="0.35">
      <c r="A349" s="284" t="s">
        <v>637</v>
      </c>
      <c r="B349" s="285">
        <v>8241765263</v>
      </c>
      <c r="C349" s="285" t="s">
        <v>277</v>
      </c>
      <c r="D349" s="285" t="s">
        <v>636</v>
      </c>
      <c r="E349" s="285" t="s">
        <v>1030</v>
      </c>
      <c r="F349" s="285" t="s">
        <v>1391</v>
      </c>
      <c r="G349" s="285" t="b">
        <f>ISTEXT(JST!$B349)</f>
        <v>0</v>
      </c>
    </row>
    <row r="350" spans="1:7" x14ac:dyDescent="0.35">
      <c r="A350" s="286" t="s">
        <v>635</v>
      </c>
      <c r="B350" s="287">
        <v>8111766100</v>
      </c>
      <c r="C350" s="287" t="s">
        <v>280</v>
      </c>
      <c r="D350" s="287" t="s">
        <v>634</v>
      </c>
      <c r="E350" s="287" t="s">
        <v>1029</v>
      </c>
      <c r="F350" s="287" t="s">
        <v>1397</v>
      </c>
      <c r="G350" s="287" t="b">
        <f>ISTEXT(JST!$B350)</f>
        <v>0</v>
      </c>
    </row>
    <row r="351" spans="1:7" x14ac:dyDescent="0.35">
      <c r="A351" s="284" t="s">
        <v>610</v>
      </c>
      <c r="B351" s="285">
        <v>4960249456</v>
      </c>
      <c r="C351" s="285" t="s">
        <v>255</v>
      </c>
      <c r="D351" s="285" t="s">
        <v>633</v>
      </c>
      <c r="E351" s="285" t="s">
        <v>1028</v>
      </c>
      <c r="F351" s="285" t="s">
        <v>1395</v>
      </c>
      <c r="G351" s="285" t="b">
        <f>ISTEXT(JST!$B351)</f>
        <v>0</v>
      </c>
    </row>
    <row r="352" spans="1:7" x14ac:dyDescent="0.35">
      <c r="A352" s="286" t="s">
        <v>632</v>
      </c>
      <c r="B352" s="287">
        <v>5110290993</v>
      </c>
      <c r="C352" s="287" t="s">
        <v>281</v>
      </c>
      <c r="D352" s="287" t="s">
        <v>631</v>
      </c>
      <c r="E352" s="287" t="s">
        <v>1027</v>
      </c>
      <c r="F352" s="287" t="s">
        <v>1370</v>
      </c>
      <c r="G352" s="287" t="b">
        <f>ISTEXT(JST!$B352)</f>
        <v>0</v>
      </c>
    </row>
    <row r="353" spans="1:7" x14ac:dyDescent="0.35">
      <c r="A353" s="284" t="s">
        <v>606</v>
      </c>
      <c r="B353" s="285">
        <v>8381610589</v>
      </c>
      <c r="C353" s="285" t="s">
        <v>282</v>
      </c>
      <c r="D353" s="285" t="s">
        <v>630</v>
      </c>
      <c r="E353" s="285" t="s">
        <v>1026</v>
      </c>
      <c r="F353" s="285" t="s">
        <v>1400</v>
      </c>
      <c r="G353" s="285" t="b">
        <f>ISTEXT(JST!$B353)</f>
        <v>0</v>
      </c>
    </row>
    <row r="354" spans="1:7" x14ac:dyDescent="0.35">
      <c r="A354" s="286" t="s">
        <v>629</v>
      </c>
      <c r="B354" s="287">
        <v>1132453940</v>
      </c>
      <c r="C354" s="287" t="s">
        <v>301</v>
      </c>
      <c r="D354" s="287" t="s">
        <v>628</v>
      </c>
      <c r="E354" s="287" t="s">
        <v>1025</v>
      </c>
      <c r="F354" s="287" t="s">
        <v>1403</v>
      </c>
      <c r="G354" s="287" t="b">
        <f>ISTEXT(JST!$B354)</f>
        <v>0</v>
      </c>
    </row>
    <row r="355" spans="1:7" x14ac:dyDescent="0.35">
      <c r="A355" s="284" t="s">
        <v>627</v>
      </c>
      <c r="B355" s="285">
        <v>7621733978</v>
      </c>
      <c r="C355" s="285" t="s">
        <v>300</v>
      </c>
      <c r="D355" s="285" t="s">
        <v>626</v>
      </c>
      <c r="E355" s="285" t="s">
        <v>1024</v>
      </c>
      <c r="F355" s="285" t="s">
        <v>1392</v>
      </c>
      <c r="G355" s="285" t="b">
        <f>ISTEXT(JST!$B355)</f>
        <v>0</v>
      </c>
    </row>
    <row r="356" spans="1:7" x14ac:dyDescent="0.35">
      <c r="A356" s="286" t="s">
        <v>625</v>
      </c>
      <c r="B356" s="287" t="e">
        <v>#VALUE!</v>
      </c>
      <c r="C356" s="287" t="s">
        <v>299</v>
      </c>
      <c r="D356" s="287" t="s">
        <v>624</v>
      </c>
      <c r="E356" s="287" t="s">
        <v>1023</v>
      </c>
      <c r="F356" s="287" t="s">
        <v>1366</v>
      </c>
      <c r="G356" s="287" t="b">
        <f>ISTEXT(JST!$B356)</f>
        <v>0</v>
      </c>
    </row>
    <row r="357" spans="1:7" x14ac:dyDescent="0.35">
      <c r="A357" s="284" t="s">
        <v>623</v>
      </c>
      <c r="B357" s="285">
        <v>9482594912</v>
      </c>
      <c r="C357" s="285" t="s">
        <v>298</v>
      </c>
      <c r="D357" s="285" t="s">
        <v>622</v>
      </c>
      <c r="E357" s="285" t="s">
        <v>1022</v>
      </c>
      <c r="F357" s="285" t="s">
        <v>1398</v>
      </c>
      <c r="G357" s="285" t="b">
        <f>ISTEXT(JST!$B357)</f>
        <v>0</v>
      </c>
    </row>
    <row r="358" spans="1:7" x14ac:dyDescent="0.35">
      <c r="A358" s="286" t="s">
        <v>620</v>
      </c>
      <c r="B358" s="287">
        <v>7981300520</v>
      </c>
      <c r="C358" s="287" t="s">
        <v>297</v>
      </c>
      <c r="D358" s="287" t="s">
        <v>621</v>
      </c>
      <c r="E358" s="287" t="s">
        <v>1021</v>
      </c>
      <c r="F358" s="287" t="s">
        <v>1394</v>
      </c>
      <c r="G358" s="287" t="b">
        <f>ISTEXT(JST!$B358)</f>
        <v>0</v>
      </c>
    </row>
    <row r="359" spans="1:7" x14ac:dyDescent="0.35">
      <c r="A359" s="284" t="s">
        <v>620</v>
      </c>
      <c r="B359" s="285">
        <v>7962146733</v>
      </c>
      <c r="C359" s="285" t="s">
        <v>296</v>
      </c>
      <c r="D359" s="285" t="s">
        <v>619</v>
      </c>
      <c r="E359" s="285" t="s">
        <v>1020</v>
      </c>
      <c r="F359" s="285" t="s">
        <v>1394</v>
      </c>
      <c r="G359" s="285" t="b">
        <f>ISTEXT(JST!$B359)</f>
        <v>0</v>
      </c>
    </row>
    <row r="360" spans="1:7" x14ac:dyDescent="0.35">
      <c r="A360" s="286" t="s">
        <v>618</v>
      </c>
      <c r="B360" s="287">
        <v>7741977335</v>
      </c>
      <c r="C360" s="287" t="s">
        <v>295</v>
      </c>
      <c r="D360" s="287" t="s">
        <v>617</v>
      </c>
      <c r="E360" s="287" t="s">
        <v>1019</v>
      </c>
      <c r="F360" s="287" t="s">
        <v>1399</v>
      </c>
      <c r="G360" s="287" t="b">
        <f>ISTEXT(JST!$B360)</f>
        <v>0</v>
      </c>
    </row>
    <row r="361" spans="1:7" x14ac:dyDescent="0.35">
      <c r="A361" s="284" t="s">
        <v>616</v>
      </c>
      <c r="B361" s="285">
        <v>5361765287</v>
      </c>
      <c r="C361" s="285" t="s">
        <v>294</v>
      </c>
      <c r="D361" s="285" t="s">
        <v>615</v>
      </c>
      <c r="E361" s="285" t="s">
        <v>1018</v>
      </c>
      <c r="F361" s="285" t="s">
        <v>1396</v>
      </c>
      <c r="G361" s="285" t="b">
        <f>ISTEXT(JST!$B361)</f>
        <v>0</v>
      </c>
    </row>
    <row r="362" spans="1:7" x14ac:dyDescent="0.35">
      <c r="A362" s="286" t="s">
        <v>614</v>
      </c>
      <c r="B362" s="287">
        <v>8121785949</v>
      </c>
      <c r="C362" s="287" t="s">
        <v>293</v>
      </c>
      <c r="D362" s="287" t="s">
        <v>613</v>
      </c>
      <c r="E362" s="287" t="s">
        <v>1017</v>
      </c>
      <c r="F362" s="287" t="s">
        <v>1388</v>
      </c>
      <c r="G362" s="287" t="b">
        <f>ISTEXT(JST!$B362)</f>
        <v>0</v>
      </c>
    </row>
    <row r="363" spans="1:7" x14ac:dyDescent="0.35">
      <c r="A363" s="284" t="s">
        <v>612</v>
      </c>
      <c r="B363" s="285">
        <v>7571259723</v>
      </c>
      <c r="C363" s="285" t="s">
        <v>292</v>
      </c>
      <c r="D363" s="285" t="s">
        <v>611</v>
      </c>
      <c r="E363" s="285" t="s">
        <v>1016</v>
      </c>
      <c r="F363" s="285" t="s">
        <v>1383</v>
      </c>
      <c r="G363" s="285" t="b">
        <f>ISTEXT(JST!$B363)</f>
        <v>0</v>
      </c>
    </row>
    <row r="364" spans="1:7" x14ac:dyDescent="0.35">
      <c r="A364" s="286" t="s">
        <v>610</v>
      </c>
      <c r="B364" s="287">
        <v>4960062462</v>
      </c>
      <c r="C364" s="287" t="s">
        <v>291</v>
      </c>
      <c r="D364" s="287" t="s">
        <v>609</v>
      </c>
      <c r="E364" s="287" t="s">
        <v>1015</v>
      </c>
      <c r="F364" s="287" t="s">
        <v>1395</v>
      </c>
      <c r="G364" s="287" t="b">
        <f>ISTEXT(JST!$B364)</f>
        <v>0</v>
      </c>
    </row>
    <row r="365" spans="1:7" x14ac:dyDescent="0.35">
      <c r="A365" s="284" t="s">
        <v>608</v>
      </c>
      <c r="B365" s="285">
        <v>8111536995</v>
      </c>
      <c r="C365" s="285" t="s">
        <v>290</v>
      </c>
      <c r="D365" s="285" t="s">
        <v>607</v>
      </c>
      <c r="E365" s="285" t="s">
        <v>1014</v>
      </c>
      <c r="F365" s="285" t="s">
        <v>1381</v>
      </c>
      <c r="G365" s="285" t="b">
        <f>ISTEXT(JST!$B365)</f>
        <v>0</v>
      </c>
    </row>
    <row r="366" spans="1:7" x14ac:dyDescent="0.35">
      <c r="A366" s="286" t="s">
        <v>606</v>
      </c>
      <c r="B366" s="287">
        <v>8381727742</v>
      </c>
      <c r="C366" s="287" t="s">
        <v>289</v>
      </c>
      <c r="D366" s="287" t="s">
        <v>605</v>
      </c>
      <c r="E366" s="287" t="s">
        <v>1013</v>
      </c>
      <c r="F366" s="287" t="s">
        <v>1400</v>
      </c>
      <c r="G366" s="287" t="b">
        <f>ISTEXT(JST!$B366)</f>
        <v>0</v>
      </c>
    </row>
    <row r="367" spans="1:7" x14ac:dyDescent="0.35">
      <c r="A367" s="284" t="s">
        <v>604</v>
      </c>
      <c r="B367" s="285">
        <v>5341995825</v>
      </c>
      <c r="C367" s="285" t="s">
        <v>288</v>
      </c>
      <c r="D367" s="285" t="s">
        <v>603</v>
      </c>
      <c r="E367" s="285" t="s">
        <v>1012</v>
      </c>
      <c r="F367" s="285" t="s">
        <v>1375</v>
      </c>
      <c r="G367" s="285" t="b">
        <f>ISTEXT(JST!$B367)</f>
        <v>0</v>
      </c>
    </row>
    <row r="368" spans="1:7" x14ac:dyDescent="0.35">
      <c r="A368" s="286" t="s">
        <v>602</v>
      </c>
      <c r="B368" s="287">
        <v>8212679822</v>
      </c>
      <c r="C368" s="287" t="s">
        <v>287</v>
      </c>
      <c r="D368" s="287" t="s">
        <v>601</v>
      </c>
      <c r="E368" s="287" t="s">
        <v>1011</v>
      </c>
      <c r="F368" s="287" t="s">
        <v>1401</v>
      </c>
      <c r="G368" s="287" t="b">
        <f>ISTEXT(JST!$B368)</f>
        <v>0</v>
      </c>
    </row>
    <row r="369" spans="1:7" x14ac:dyDescent="0.35">
      <c r="A369" s="284" t="s">
        <v>600</v>
      </c>
      <c r="B369" s="285">
        <v>5291836443</v>
      </c>
      <c r="C369" s="285" t="s">
        <v>596</v>
      </c>
      <c r="D369" s="285" t="s">
        <v>599</v>
      </c>
      <c r="E369" s="285" t="s">
        <v>1010</v>
      </c>
      <c r="F369" s="285" t="s">
        <v>1365</v>
      </c>
      <c r="G369" s="285" t="b">
        <f>ISTEXT(JST!$B369)</f>
        <v>0</v>
      </c>
    </row>
    <row r="370" spans="1:7" x14ac:dyDescent="0.35">
      <c r="A370" s="288" t="s">
        <v>598</v>
      </c>
      <c r="B370" s="289">
        <v>5322102832</v>
      </c>
      <c r="C370" s="289" t="s">
        <v>595</v>
      </c>
      <c r="D370" s="289" t="s">
        <v>597</v>
      </c>
      <c r="E370" s="289" t="s">
        <v>1009</v>
      </c>
      <c r="F370" s="289" t="s">
        <v>1378</v>
      </c>
      <c r="G370" s="289" t="b">
        <f>ISTEXT(JST!$B370)</f>
        <v>0</v>
      </c>
    </row>
  </sheetData>
  <customSheetViews>
    <customSheetView guid="{E2CA3BA4-8D76-48E8-9723-93E9D6FE16B2}" state="hidden">
      <selection activeCell="C8" sqref="C8"/>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E98D9-CB56-4DBD-8F1A-C965A10C6B52}">
  <sheetPr>
    <tabColor theme="9" tint="0.79998168889431442"/>
  </sheetPr>
  <dimension ref="A1:B327"/>
  <sheetViews>
    <sheetView workbookViewId="0">
      <pane ySplit="1" topLeftCell="A62" activePane="bottomLeft" state="frozen"/>
      <selection activeCell="J207" sqref="J207"/>
      <selection pane="bottomLeft" activeCell="B131" sqref="B131"/>
    </sheetView>
  </sheetViews>
  <sheetFormatPr defaultRowHeight="14.5" x14ac:dyDescent="0.35"/>
  <cols>
    <col min="1" max="1" width="62.81640625" bestFit="1" customWidth="1"/>
    <col min="2" max="2" width="15.81640625" customWidth="1"/>
  </cols>
  <sheetData>
    <row r="1" spans="1:2" ht="15" customHeight="1" x14ac:dyDescent="0.35">
      <c r="A1" s="518" t="s">
        <v>283</v>
      </c>
      <c r="B1" s="518" t="s">
        <v>226</v>
      </c>
    </row>
    <row r="2" spans="1:2" ht="15" customHeight="1" x14ac:dyDescent="0.35">
      <c r="A2" s="519"/>
      <c r="B2" s="519"/>
    </row>
    <row r="3" spans="1:2" ht="20.25" customHeight="1" x14ac:dyDescent="0.35">
      <c r="A3" s="520"/>
      <c r="B3" s="520"/>
    </row>
    <row r="4" spans="1:2" x14ac:dyDescent="0.35">
      <c r="A4" s="202" t="s">
        <v>594</v>
      </c>
      <c r="B4" s="201">
        <v>327</v>
      </c>
    </row>
    <row r="5" spans="1:2" x14ac:dyDescent="0.35">
      <c r="A5" s="202" t="s">
        <v>593</v>
      </c>
      <c r="B5" s="201">
        <v>369</v>
      </c>
    </row>
    <row r="6" spans="1:2" x14ac:dyDescent="0.35">
      <c r="A6" s="202" t="s">
        <v>592</v>
      </c>
      <c r="B6" s="201">
        <v>315</v>
      </c>
    </row>
    <row r="7" spans="1:2" x14ac:dyDescent="0.35">
      <c r="A7" s="202" t="s">
        <v>591</v>
      </c>
      <c r="B7" s="201">
        <v>235</v>
      </c>
    </row>
    <row r="8" spans="1:2" x14ac:dyDescent="0.35">
      <c r="A8" s="202" t="s">
        <v>590</v>
      </c>
      <c r="B8" s="201">
        <v>241</v>
      </c>
    </row>
    <row r="9" spans="1:2" x14ac:dyDescent="0.35">
      <c r="A9" s="202" t="s">
        <v>589</v>
      </c>
      <c r="B9" s="201">
        <v>201</v>
      </c>
    </row>
    <row r="10" spans="1:2" x14ac:dyDescent="0.35">
      <c r="A10" s="202" t="s">
        <v>588</v>
      </c>
      <c r="B10" s="201">
        <v>451</v>
      </c>
    </row>
    <row r="11" spans="1:2" x14ac:dyDescent="0.35">
      <c r="A11" s="202" t="s">
        <v>587</v>
      </c>
      <c r="B11" s="201">
        <v>352</v>
      </c>
    </row>
    <row r="12" spans="1:2" x14ac:dyDescent="0.35">
      <c r="A12" s="202" t="s">
        <v>586</v>
      </c>
      <c r="B12" s="201">
        <v>504</v>
      </c>
    </row>
    <row r="13" spans="1:2" x14ac:dyDescent="0.35">
      <c r="A13" s="202" t="s">
        <v>574</v>
      </c>
      <c r="B13" s="201">
        <v>242</v>
      </c>
    </row>
    <row r="14" spans="1:2" x14ac:dyDescent="0.35">
      <c r="A14" s="202" t="s">
        <v>575</v>
      </c>
      <c r="B14" s="201">
        <v>465</v>
      </c>
    </row>
    <row r="15" spans="1:2" x14ac:dyDescent="0.35">
      <c r="A15" s="202" t="s">
        <v>585</v>
      </c>
      <c r="B15" s="201">
        <v>353</v>
      </c>
    </row>
    <row r="16" spans="1:2" x14ac:dyDescent="0.35">
      <c r="A16" s="202" t="s">
        <v>584</v>
      </c>
      <c r="B16" s="201">
        <v>328</v>
      </c>
    </row>
    <row r="17" spans="1:2" x14ac:dyDescent="0.35">
      <c r="A17" s="202" t="s">
        <v>583</v>
      </c>
      <c r="B17" s="201">
        <v>392</v>
      </c>
    </row>
    <row r="18" spans="1:2" x14ac:dyDescent="0.35">
      <c r="A18" s="202" t="s">
        <v>582</v>
      </c>
      <c r="B18" s="201">
        <v>218</v>
      </c>
    </row>
    <row r="19" spans="1:2" x14ac:dyDescent="0.35">
      <c r="A19" s="202" t="s">
        <v>581</v>
      </c>
      <c r="B19" s="201">
        <v>493</v>
      </c>
    </row>
    <row r="20" spans="1:2" x14ac:dyDescent="0.35">
      <c r="A20" s="202" t="s">
        <v>580</v>
      </c>
      <c r="B20" s="201">
        <v>443</v>
      </c>
    </row>
    <row r="21" spans="1:2" x14ac:dyDescent="0.35">
      <c r="A21" s="202" t="s">
        <v>579</v>
      </c>
      <c r="B21" s="201">
        <v>329</v>
      </c>
    </row>
    <row r="22" spans="1:2" x14ac:dyDescent="0.35">
      <c r="A22" s="202" t="s">
        <v>578</v>
      </c>
      <c r="B22" s="201">
        <v>354</v>
      </c>
    </row>
    <row r="23" spans="1:2" x14ac:dyDescent="0.35">
      <c r="A23" s="202" t="s">
        <v>577</v>
      </c>
      <c r="B23" s="201">
        <v>381</v>
      </c>
    </row>
    <row r="24" spans="1:2" x14ac:dyDescent="0.35">
      <c r="A24" s="202" t="s">
        <v>576</v>
      </c>
      <c r="B24" s="201">
        <v>355</v>
      </c>
    </row>
    <row r="25" spans="1:2" x14ac:dyDescent="0.35">
      <c r="A25" s="202" t="s">
        <v>573</v>
      </c>
      <c r="B25" s="201">
        <v>287</v>
      </c>
    </row>
    <row r="26" spans="1:2" x14ac:dyDescent="0.35">
      <c r="A26" s="202" t="s">
        <v>572</v>
      </c>
      <c r="B26" s="201">
        <v>339</v>
      </c>
    </row>
    <row r="27" spans="1:2" x14ac:dyDescent="0.35">
      <c r="A27" s="202" t="s">
        <v>571</v>
      </c>
      <c r="B27" s="201">
        <v>452</v>
      </c>
    </row>
    <row r="28" spans="1:2" x14ac:dyDescent="0.35">
      <c r="A28" s="202" t="s">
        <v>570</v>
      </c>
      <c r="B28" s="201">
        <v>459</v>
      </c>
    </row>
    <row r="29" spans="1:2" x14ac:dyDescent="0.35">
      <c r="A29" s="202" t="s">
        <v>569</v>
      </c>
      <c r="B29" s="201">
        <v>386</v>
      </c>
    </row>
    <row r="30" spans="1:2" x14ac:dyDescent="0.35">
      <c r="A30" s="202" t="s">
        <v>568</v>
      </c>
      <c r="B30" s="201">
        <v>263</v>
      </c>
    </row>
    <row r="31" spans="1:2" x14ac:dyDescent="0.35">
      <c r="A31" s="202" t="s">
        <v>567</v>
      </c>
      <c r="B31" s="201">
        <v>243</v>
      </c>
    </row>
    <row r="32" spans="1:2" x14ac:dyDescent="0.35">
      <c r="A32" s="202" t="s">
        <v>566</v>
      </c>
      <c r="B32" s="201">
        <v>208</v>
      </c>
    </row>
    <row r="33" spans="1:2" x14ac:dyDescent="0.35">
      <c r="A33" s="202" t="s">
        <v>565</v>
      </c>
      <c r="B33" s="201">
        <v>264</v>
      </c>
    </row>
    <row r="34" spans="1:2" x14ac:dyDescent="0.35">
      <c r="A34" s="202" t="s">
        <v>564</v>
      </c>
      <c r="B34" s="201">
        <v>316</v>
      </c>
    </row>
    <row r="35" spans="1:2" x14ac:dyDescent="0.35">
      <c r="A35" s="202" t="s">
        <v>563</v>
      </c>
      <c r="B35" s="201">
        <v>387</v>
      </c>
    </row>
    <row r="36" spans="1:2" x14ac:dyDescent="0.35">
      <c r="A36" s="202" t="s">
        <v>562</v>
      </c>
      <c r="B36" s="201">
        <v>317</v>
      </c>
    </row>
    <row r="37" spans="1:2" x14ac:dyDescent="0.35">
      <c r="A37" s="202" t="s">
        <v>1404</v>
      </c>
      <c r="B37" s="201">
        <v>370</v>
      </c>
    </row>
    <row r="38" spans="1:2" x14ac:dyDescent="0.35">
      <c r="A38" s="202" t="s">
        <v>561</v>
      </c>
      <c r="B38" s="201">
        <v>276</v>
      </c>
    </row>
    <row r="39" spans="1:2" x14ac:dyDescent="0.35">
      <c r="A39" s="202" t="s">
        <v>560</v>
      </c>
      <c r="B39" s="201">
        <v>309</v>
      </c>
    </row>
    <row r="40" spans="1:2" x14ac:dyDescent="0.35">
      <c r="A40" s="202" t="s">
        <v>554</v>
      </c>
      <c r="B40" s="201">
        <v>485</v>
      </c>
    </row>
    <row r="41" spans="1:2" x14ac:dyDescent="0.35">
      <c r="A41" s="202" t="s">
        <v>553</v>
      </c>
      <c r="B41" s="201">
        <v>288</v>
      </c>
    </row>
    <row r="42" spans="1:2" x14ac:dyDescent="0.35">
      <c r="A42" s="202" t="s">
        <v>552</v>
      </c>
      <c r="B42" s="201">
        <v>494</v>
      </c>
    </row>
    <row r="43" spans="1:2" x14ac:dyDescent="0.35">
      <c r="A43" s="202" t="s">
        <v>559</v>
      </c>
      <c r="B43" s="201">
        <v>289</v>
      </c>
    </row>
    <row r="44" spans="1:2" x14ac:dyDescent="0.35">
      <c r="A44" s="202" t="s">
        <v>558</v>
      </c>
      <c r="B44" s="201">
        <v>422</v>
      </c>
    </row>
    <row r="45" spans="1:2" x14ac:dyDescent="0.35">
      <c r="A45" s="202" t="s">
        <v>557</v>
      </c>
      <c r="B45" s="201">
        <v>356</v>
      </c>
    </row>
    <row r="46" spans="1:2" x14ac:dyDescent="0.35">
      <c r="A46" s="202" t="s">
        <v>555</v>
      </c>
      <c r="B46" s="201">
        <v>371</v>
      </c>
    </row>
    <row r="47" spans="1:2" x14ac:dyDescent="0.35">
      <c r="A47" s="202" t="s">
        <v>556</v>
      </c>
      <c r="B47" s="201">
        <v>299</v>
      </c>
    </row>
    <row r="48" spans="1:2" x14ac:dyDescent="0.35">
      <c r="A48" s="202" t="s">
        <v>551</v>
      </c>
      <c r="B48" s="201">
        <v>251</v>
      </c>
    </row>
    <row r="49" spans="1:2" ht="15.75" customHeight="1" x14ac:dyDescent="0.35">
      <c r="A49" s="199" t="s">
        <v>550</v>
      </c>
      <c r="B49" s="200">
        <v>219</v>
      </c>
    </row>
    <row r="50" spans="1:2" ht="15" customHeight="1" x14ac:dyDescent="0.35">
      <c r="A50" s="199" t="s">
        <v>533</v>
      </c>
      <c r="B50" s="200">
        <v>357</v>
      </c>
    </row>
    <row r="51" spans="1:2" ht="15" customHeight="1" x14ac:dyDescent="0.35">
      <c r="A51" s="199" t="s">
        <v>549</v>
      </c>
      <c r="B51" s="200">
        <v>393</v>
      </c>
    </row>
    <row r="52" spans="1:2" x14ac:dyDescent="0.35">
      <c r="A52" s="199" t="s">
        <v>548</v>
      </c>
      <c r="B52" s="200">
        <v>209</v>
      </c>
    </row>
    <row r="53" spans="1:2" x14ac:dyDescent="0.35">
      <c r="A53" s="199" t="s">
        <v>532</v>
      </c>
      <c r="B53" s="200">
        <v>252</v>
      </c>
    </row>
    <row r="54" spans="1:2" x14ac:dyDescent="0.35">
      <c r="A54" s="199" t="s">
        <v>547</v>
      </c>
      <c r="B54" s="200">
        <v>253</v>
      </c>
    </row>
    <row r="55" spans="1:2" x14ac:dyDescent="0.35">
      <c r="A55" s="199" t="s">
        <v>1405</v>
      </c>
      <c r="B55" s="200">
        <v>210</v>
      </c>
    </row>
    <row r="56" spans="1:2" x14ac:dyDescent="0.35">
      <c r="A56" s="199" t="s">
        <v>546</v>
      </c>
      <c r="B56" s="200">
        <v>231</v>
      </c>
    </row>
    <row r="57" spans="1:2" x14ac:dyDescent="0.35">
      <c r="A57" s="199" t="s">
        <v>545</v>
      </c>
      <c r="B57" s="200">
        <v>244</v>
      </c>
    </row>
    <row r="58" spans="1:2" x14ac:dyDescent="0.35">
      <c r="A58" s="199" t="s">
        <v>544</v>
      </c>
      <c r="B58" s="200">
        <v>318</v>
      </c>
    </row>
    <row r="59" spans="1:2" x14ac:dyDescent="0.35">
      <c r="A59" s="199" t="s">
        <v>543</v>
      </c>
      <c r="B59" s="200">
        <v>436</v>
      </c>
    </row>
    <row r="60" spans="1:2" x14ac:dyDescent="0.35">
      <c r="A60" s="199" t="s">
        <v>237</v>
      </c>
      <c r="B60" s="200">
        <v>345</v>
      </c>
    </row>
    <row r="61" spans="1:2" x14ac:dyDescent="0.35">
      <c r="A61" s="199" t="s">
        <v>535</v>
      </c>
      <c r="B61" s="200">
        <v>220</v>
      </c>
    </row>
    <row r="62" spans="1:2" x14ac:dyDescent="0.35">
      <c r="A62" s="199" t="s">
        <v>534</v>
      </c>
      <c r="B62" s="200">
        <v>409</v>
      </c>
    </row>
    <row r="63" spans="1:2" x14ac:dyDescent="0.35">
      <c r="A63" s="199" t="s">
        <v>1406</v>
      </c>
      <c r="B63" s="200">
        <v>254</v>
      </c>
    </row>
    <row r="64" spans="1:2" x14ac:dyDescent="0.35">
      <c r="A64" s="199" t="s">
        <v>537</v>
      </c>
      <c r="B64" s="200">
        <v>473</v>
      </c>
    </row>
    <row r="65" spans="1:2" x14ac:dyDescent="0.35">
      <c r="A65" s="199" t="s">
        <v>1407</v>
      </c>
      <c r="B65" s="200">
        <v>236</v>
      </c>
    </row>
    <row r="66" spans="1:2" x14ac:dyDescent="0.35">
      <c r="A66" s="199" t="s">
        <v>538</v>
      </c>
      <c r="B66" s="200">
        <v>245</v>
      </c>
    </row>
    <row r="67" spans="1:2" x14ac:dyDescent="0.35">
      <c r="A67" s="199" t="s">
        <v>539</v>
      </c>
      <c r="B67" s="200">
        <v>211</v>
      </c>
    </row>
    <row r="68" spans="1:2" x14ac:dyDescent="0.35">
      <c r="A68" s="199" t="s">
        <v>536</v>
      </c>
      <c r="B68" s="200">
        <v>400</v>
      </c>
    </row>
    <row r="69" spans="1:2" x14ac:dyDescent="0.35">
      <c r="A69" s="199" t="s">
        <v>236</v>
      </c>
      <c r="B69" s="200">
        <v>290</v>
      </c>
    </row>
    <row r="70" spans="1:2" x14ac:dyDescent="0.35">
      <c r="A70" s="199" t="s">
        <v>227</v>
      </c>
      <c r="B70" s="200">
        <v>269</v>
      </c>
    </row>
    <row r="71" spans="1:2" x14ac:dyDescent="0.35">
      <c r="A71" s="199" t="s">
        <v>530</v>
      </c>
      <c r="B71" s="200">
        <v>444</v>
      </c>
    </row>
    <row r="72" spans="1:2" x14ac:dyDescent="0.35">
      <c r="A72" s="199" t="s">
        <v>529</v>
      </c>
      <c r="B72" s="200">
        <v>410</v>
      </c>
    </row>
    <row r="73" spans="1:2" x14ac:dyDescent="0.35">
      <c r="A73" s="199" t="s">
        <v>531</v>
      </c>
      <c r="B73" s="200">
        <v>466</v>
      </c>
    </row>
    <row r="74" spans="1:2" x14ac:dyDescent="0.35">
      <c r="A74" s="199" t="s">
        <v>528</v>
      </c>
      <c r="B74" s="200">
        <v>259</v>
      </c>
    </row>
    <row r="75" spans="1:2" x14ac:dyDescent="0.35">
      <c r="A75" s="199" t="s">
        <v>527</v>
      </c>
      <c r="B75" s="200">
        <v>453</v>
      </c>
    </row>
    <row r="76" spans="1:2" x14ac:dyDescent="0.35">
      <c r="A76" s="199" t="s">
        <v>526</v>
      </c>
      <c r="B76" s="200">
        <v>486</v>
      </c>
    </row>
    <row r="77" spans="1:2" x14ac:dyDescent="0.35">
      <c r="A77" s="199" t="s">
        <v>525</v>
      </c>
      <c r="B77" s="200">
        <v>237</v>
      </c>
    </row>
    <row r="78" spans="1:2" x14ac:dyDescent="0.35">
      <c r="A78" s="199" t="s">
        <v>524</v>
      </c>
      <c r="B78" s="200">
        <v>291</v>
      </c>
    </row>
    <row r="79" spans="1:2" x14ac:dyDescent="0.35">
      <c r="A79" s="199" t="s">
        <v>523</v>
      </c>
      <c r="B79" s="200">
        <v>246</v>
      </c>
    </row>
    <row r="80" spans="1:2" x14ac:dyDescent="0.35">
      <c r="A80" s="199" t="s">
        <v>522</v>
      </c>
      <c r="B80" s="200">
        <v>460</v>
      </c>
    </row>
    <row r="81" spans="1:2" x14ac:dyDescent="0.35">
      <c r="A81" s="199" t="s">
        <v>521</v>
      </c>
      <c r="B81" s="200">
        <v>411</v>
      </c>
    </row>
    <row r="82" spans="1:2" x14ac:dyDescent="0.35">
      <c r="A82" s="199" t="s">
        <v>520</v>
      </c>
      <c r="B82" s="200">
        <v>412</v>
      </c>
    </row>
    <row r="83" spans="1:2" x14ac:dyDescent="0.35">
      <c r="A83" s="199" t="s">
        <v>519</v>
      </c>
      <c r="B83" s="200">
        <v>413</v>
      </c>
    </row>
    <row r="84" spans="1:2" x14ac:dyDescent="0.35">
      <c r="A84" s="199" t="s">
        <v>518</v>
      </c>
      <c r="B84" s="200">
        <v>388</v>
      </c>
    </row>
    <row r="85" spans="1:2" x14ac:dyDescent="0.35">
      <c r="A85" s="199" t="s">
        <v>517</v>
      </c>
      <c r="B85" s="200">
        <v>372</v>
      </c>
    </row>
    <row r="86" spans="1:2" x14ac:dyDescent="0.35">
      <c r="A86" s="199" t="s">
        <v>516</v>
      </c>
      <c r="B86" s="200">
        <v>319</v>
      </c>
    </row>
    <row r="87" spans="1:2" x14ac:dyDescent="0.35">
      <c r="A87" s="199" t="s">
        <v>511</v>
      </c>
      <c r="B87" s="200">
        <v>292</v>
      </c>
    </row>
    <row r="88" spans="1:2" x14ac:dyDescent="0.35">
      <c r="A88" s="199" t="s">
        <v>515</v>
      </c>
      <c r="B88" s="200">
        <v>467</v>
      </c>
    </row>
    <row r="89" spans="1:2" x14ac:dyDescent="0.35">
      <c r="A89" s="199" t="s">
        <v>514</v>
      </c>
      <c r="B89" s="200">
        <v>340</v>
      </c>
    </row>
    <row r="90" spans="1:2" x14ac:dyDescent="0.35">
      <c r="A90" s="199" t="s">
        <v>513</v>
      </c>
      <c r="B90" s="200">
        <v>277</v>
      </c>
    </row>
    <row r="91" spans="1:2" x14ac:dyDescent="0.35">
      <c r="A91" s="199" t="s">
        <v>512</v>
      </c>
      <c r="B91" s="200">
        <v>499</v>
      </c>
    </row>
    <row r="92" spans="1:2" x14ac:dyDescent="0.35">
      <c r="A92" s="199" t="s">
        <v>510</v>
      </c>
      <c r="B92" s="200">
        <v>487</v>
      </c>
    </row>
    <row r="93" spans="1:2" x14ac:dyDescent="0.35">
      <c r="A93" s="199" t="s">
        <v>509</v>
      </c>
      <c r="B93" s="200">
        <v>394</v>
      </c>
    </row>
    <row r="94" spans="1:2" x14ac:dyDescent="0.35">
      <c r="A94" s="199" t="s">
        <v>501</v>
      </c>
      <c r="B94" s="200">
        <v>341</v>
      </c>
    </row>
    <row r="95" spans="1:2" x14ac:dyDescent="0.35">
      <c r="A95" s="199" t="s">
        <v>238</v>
      </c>
      <c r="B95" s="200">
        <v>346</v>
      </c>
    </row>
    <row r="96" spans="1:2" x14ac:dyDescent="0.35">
      <c r="A96" s="199" t="s">
        <v>507</v>
      </c>
      <c r="B96" s="200">
        <v>423</v>
      </c>
    </row>
    <row r="97" spans="1:2" x14ac:dyDescent="0.35">
      <c r="A97" s="199" t="s">
        <v>506</v>
      </c>
      <c r="B97" s="200">
        <v>474</v>
      </c>
    </row>
    <row r="98" spans="1:2" x14ac:dyDescent="0.35">
      <c r="A98" s="199" t="s">
        <v>505</v>
      </c>
      <c r="B98" s="200">
        <v>454</v>
      </c>
    </row>
    <row r="99" spans="1:2" x14ac:dyDescent="0.35">
      <c r="A99" s="199" t="s">
        <v>504</v>
      </c>
      <c r="B99" s="200">
        <v>424</v>
      </c>
    </row>
    <row r="100" spans="1:2" x14ac:dyDescent="0.35">
      <c r="A100" s="199" t="s">
        <v>503</v>
      </c>
      <c r="B100" s="200">
        <v>414</v>
      </c>
    </row>
    <row r="101" spans="1:2" x14ac:dyDescent="0.35">
      <c r="A101" s="199" t="s">
        <v>502</v>
      </c>
      <c r="B101" s="200">
        <v>255</v>
      </c>
    </row>
    <row r="102" spans="1:2" x14ac:dyDescent="0.35">
      <c r="A102" s="199" t="s">
        <v>500</v>
      </c>
      <c r="B102" s="200">
        <v>389</v>
      </c>
    </row>
    <row r="103" spans="1:2" x14ac:dyDescent="0.35">
      <c r="A103" s="199" t="s">
        <v>499</v>
      </c>
      <c r="B103" s="200">
        <v>278</v>
      </c>
    </row>
    <row r="104" spans="1:2" x14ac:dyDescent="0.35">
      <c r="A104" s="199" t="s">
        <v>498</v>
      </c>
      <c r="B104" s="200">
        <v>390</v>
      </c>
    </row>
    <row r="105" spans="1:2" x14ac:dyDescent="0.35">
      <c r="A105" s="199" t="s">
        <v>497</v>
      </c>
      <c r="B105" s="200">
        <v>505</v>
      </c>
    </row>
    <row r="106" spans="1:2" x14ac:dyDescent="0.35">
      <c r="A106" s="199" t="s">
        <v>496</v>
      </c>
      <c r="B106" s="200">
        <v>293</v>
      </c>
    </row>
    <row r="107" spans="1:2" x14ac:dyDescent="0.35">
      <c r="A107" s="199" t="s">
        <v>495</v>
      </c>
      <c r="B107" s="200">
        <v>320</v>
      </c>
    </row>
    <row r="108" spans="1:2" x14ac:dyDescent="0.35">
      <c r="A108" s="199" t="s">
        <v>494</v>
      </c>
      <c r="B108" s="200">
        <v>310</v>
      </c>
    </row>
    <row r="109" spans="1:2" x14ac:dyDescent="0.35">
      <c r="A109" s="199" t="s">
        <v>228</v>
      </c>
      <c r="B109" s="200">
        <v>468</v>
      </c>
    </row>
    <row r="110" spans="1:2" x14ac:dyDescent="0.35">
      <c r="A110" s="199" t="s">
        <v>493</v>
      </c>
      <c r="B110" s="200">
        <v>347</v>
      </c>
    </row>
    <row r="111" spans="1:2" x14ac:dyDescent="0.35">
      <c r="A111" s="199" t="s">
        <v>229</v>
      </c>
      <c r="B111" s="200">
        <v>300</v>
      </c>
    </row>
    <row r="112" spans="1:2" x14ac:dyDescent="0.35">
      <c r="A112" s="199" t="s">
        <v>1408</v>
      </c>
      <c r="B112" s="200">
        <v>265</v>
      </c>
    </row>
    <row r="113" spans="1:2" x14ac:dyDescent="0.35">
      <c r="A113" s="199" t="s">
        <v>492</v>
      </c>
      <c r="B113" s="200">
        <v>475</v>
      </c>
    </row>
    <row r="114" spans="1:2" x14ac:dyDescent="0.35">
      <c r="A114" s="199" t="s">
        <v>1409</v>
      </c>
      <c r="B114" s="200">
        <v>506</v>
      </c>
    </row>
    <row r="115" spans="1:2" x14ac:dyDescent="0.35">
      <c r="A115" s="199" t="s">
        <v>491</v>
      </c>
      <c r="B115" s="200">
        <v>507</v>
      </c>
    </row>
    <row r="116" spans="1:2" x14ac:dyDescent="0.35">
      <c r="A116" s="199" t="s">
        <v>335</v>
      </c>
      <c r="B116" s="200">
        <v>221</v>
      </c>
    </row>
    <row r="117" spans="1:2" x14ac:dyDescent="0.35">
      <c r="A117" s="199" t="s">
        <v>331</v>
      </c>
      <c r="B117" s="200">
        <v>358</v>
      </c>
    </row>
    <row r="118" spans="1:2" x14ac:dyDescent="0.35">
      <c r="A118" s="199" t="s">
        <v>334</v>
      </c>
      <c r="B118" s="200">
        <v>476</v>
      </c>
    </row>
    <row r="119" spans="1:2" x14ac:dyDescent="0.35">
      <c r="A119" s="199" t="s">
        <v>333</v>
      </c>
      <c r="B119" s="200">
        <v>469</v>
      </c>
    </row>
    <row r="120" spans="1:2" x14ac:dyDescent="0.35">
      <c r="A120" s="199" t="s">
        <v>1410</v>
      </c>
      <c r="B120" s="200">
        <v>270</v>
      </c>
    </row>
    <row r="121" spans="1:2" x14ac:dyDescent="0.35">
      <c r="A121" s="199" t="s">
        <v>332</v>
      </c>
      <c r="B121" s="200">
        <v>321</v>
      </c>
    </row>
    <row r="122" spans="1:2" x14ac:dyDescent="0.35">
      <c r="A122" s="199" t="s">
        <v>490</v>
      </c>
      <c r="B122" s="200">
        <v>222</v>
      </c>
    </row>
    <row r="123" spans="1:2" x14ac:dyDescent="0.35">
      <c r="A123" s="199" t="s">
        <v>489</v>
      </c>
      <c r="B123" s="200">
        <v>256</v>
      </c>
    </row>
    <row r="124" spans="1:2" x14ac:dyDescent="0.35">
      <c r="A124" s="199" t="s">
        <v>488</v>
      </c>
      <c r="B124" s="200">
        <v>359</v>
      </c>
    </row>
    <row r="125" spans="1:2" x14ac:dyDescent="0.35">
      <c r="A125" s="199" t="s">
        <v>487</v>
      </c>
      <c r="B125" s="200">
        <v>330</v>
      </c>
    </row>
    <row r="126" spans="1:2" x14ac:dyDescent="0.35">
      <c r="A126" s="199" t="s">
        <v>483</v>
      </c>
      <c r="B126" s="200">
        <v>223</v>
      </c>
    </row>
    <row r="127" spans="1:2" x14ac:dyDescent="0.35">
      <c r="A127" s="199" t="s">
        <v>477</v>
      </c>
      <c r="B127" s="200">
        <v>382</v>
      </c>
    </row>
    <row r="128" spans="1:2" x14ac:dyDescent="0.35">
      <c r="A128" s="199" t="s">
        <v>476</v>
      </c>
      <c r="B128" s="200">
        <v>477</v>
      </c>
    </row>
    <row r="129" spans="1:2" x14ac:dyDescent="0.35">
      <c r="A129" s="199" t="s">
        <v>471</v>
      </c>
      <c r="B129" s="200">
        <v>294</v>
      </c>
    </row>
    <row r="130" spans="1:2" x14ac:dyDescent="0.35">
      <c r="A130" s="199" t="s">
        <v>472</v>
      </c>
      <c r="B130" s="200">
        <v>461</v>
      </c>
    </row>
    <row r="131" spans="1:2" x14ac:dyDescent="0.35">
      <c r="A131" s="199" t="s">
        <v>464</v>
      </c>
      <c r="B131" s="200">
        <v>445</v>
      </c>
    </row>
    <row r="132" spans="1:2" x14ac:dyDescent="0.35">
      <c r="A132" s="199" t="s">
        <v>463</v>
      </c>
      <c r="B132" s="200">
        <v>279</v>
      </c>
    </row>
    <row r="133" spans="1:2" x14ac:dyDescent="0.35">
      <c r="A133" s="199" t="s">
        <v>470</v>
      </c>
      <c r="B133" s="200">
        <v>437</v>
      </c>
    </row>
    <row r="134" spans="1:2" x14ac:dyDescent="0.35">
      <c r="A134" s="199" t="s">
        <v>469</v>
      </c>
      <c r="B134" s="200">
        <v>247</v>
      </c>
    </row>
    <row r="135" spans="1:2" x14ac:dyDescent="0.35">
      <c r="A135" s="199" t="s">
        <v>468</v>
      </c>
      <c r="B135" s="200">
        <v>425</v>
      </c>
    </row>
    <row r="136" spans="1:2" x14ac:dyDescent="0.35">
      <c r="A136" s="199" t="s">
        <v>1411</v>
      </c>
      <c r="B136" s="200">
        <v>426</v>
      </c>
    </row>
    <row r="137" spans="1:2" x14ac:dyDescent="0.35">
      <c r="A137" s="199" t="s">
        <v>467</v>
      </c>
      <c r="B137" s="200">
        <v>295</v>
      </c>
    </row>
    <row r="138" spans="1:2" x14ac:dyDescent="0.35">
      <c r="A138" s="199" t="s">
        <v>466</v>
      </c>
      <c r="B138" s="200">
        <v>511</v>
      </c>
    </row>
    <row r="139" spans="1:2" x14ac:dyDescent="0.35">
      <c r="A139" s="199" t="s">
        <v>462</v>
      </c>
      <c r="B139" s="200">
        <v>383</v>
      </c>
    </row>
    <row r="140" spans="1:2" x14ac:dyDescent="0.35">
      <c r="A140" s="199" t="s">
        <v>461</v>
      </c>
      <c r="B140" s="200">
        <v>373</v>
      </c>
    </row>
    <row r="141" spans="1:2" x14ac:dyDescent="0.35">
      <c r="A141" s="199" t="s">
        <v>460</v>
      </c>
      <c r="B141" s="200">
        <v>311</v>
      </c>
    </row>
    <row r="142" spans="1:2" x14ac:dyDescent="0.35">
      <c r="A142" s="199" t="s">
        <v>459</v>
      </c>
      <c r="B142" s="200">
        <v>260</v>
      </c>
    </row>
    <row r="143" spans="1:2" x14ac:dyDescent="0.35">
      <c r="A143" s="199" t="s">
        <v>458</v>
      </c>
      <c r="B143" s="200">
        <v>446</v>
      </c>
    </row>
    <row r="144" spans="1:2" x14ac:dyDescent="0.35">
      <c r="A144" s="199" t="s">
        <v>1412</v>
      </c>
      <c r="B144" s="200">
        <v>374</v>
      </c>
    </row>
    <row r="145" spans="1:2" x14ac:dyDescent="0.35">
      <c r="A145" s="199" t="s">
        <v>239</v>
      </c>
      <c r="B145" s="200">
        <v>248</v>
      </c>
    </row>
    <row r="146" spans="1:2" x14ac:dyDescent="0.35">
      <c r="A146" s="199" t="s">
        <v>456</v>
      </c>
      <c r="B146" s="200">
        <v>360</v>
      </c>
    </row>
    <row r="147" spans="1:2" x14ac:dyDescent="0.35">
      <c r="A147" s="199" t="s">
        <v>455</v>
      </c>
      <c r="B147" s="200">
        <v>331</v>
      </c>
    </row>
    <row r="148" spans="1:2" x14ac:dyDescent="0.35">
      <c r="A148" s="199" t="s">
        <v>454</v>
      </c>
      <c r="B148" s="200">
        <v>401</v>
      </c>
    </row>
    <row r="149" spans="1:2" x14ac:dyDescent="0.35">
      <c r="A149" s="199" t="s">
        <v>453</v>
      </c>
      <c r="B149" s="200">
        <v>395</v>
      </c>
    </row>
    <row r="150" spans="1:2" x14ac:dyDescent="0.35">
      <c r="A150" s="199" t="s">
        <v>452</v>
      </c>
      <c r="B150" s="200">
        <v>212</v>
      </c>
    </row>
    <row r="151" spans="1:2" x14ac:dyDescent="0.35">
      <c r="A151" s="199" t="s">
        <v>451</v>
      </c>
      <c r="B151" s="200">
        <v>271</v>
      </c>
    </row>
    <row r="152" spans="1:2" x14ac:dyDescent="0.35">
      <c r="A152" s="199" t="s">
        <v>450</v>
      </c>
      <c r="B152" s="200">
        <v>323</v>
      </c>
    </row>
    <row r="153" spans="1:2" x14ac:dyDescent="0.35">
      <c r="A153" s="199" t="s">
        <v>449</v>
      </c>
      <c r="B153" s="200">
        <v>213</v>
      </c>
    </row>
    <row r="154" spans="1:2" x14ac:dyDescent="0.35">
      <c r="A154" s="199" t="s">
        <v>448</v>
      </c>
      <c r="B154" s="200">
        <v>462</v>
      </c>
    </row>
    <row r="155" spans="1:2" x14ac:dyDescent="0.35">
      <c r="A155" s="199" t="s">
        <v>447</v>
      </c>
      <c r="B155" s="200">
        <v>342</v>
      </c>
    </row>
    <row r="156" spans="1:2" x14ac:dyDescent="0.35">
      <c r="A156" s="199" t="s">
        <v>446</v>
      </c>
      <c r="B156" s="200">
        <v>332</v>
      </c>
    </row>
    <row r="157" spans="1:2" x14ac:dyDescent="0.35">
      <c r="A157" s="199" t="s">
        <v>1413</v>
      </c>
      <c r="B157" s="200">
        <v>470</v>
      </c>
    </row>
    <row r="158" spans="1:2" x14ac:dyDescent="0.35">
      <c r="A158" s="199" t="s">
        <v>444</v>
      </c>
      <c r="B158" s="200">
        <v>232</v>
      </c>
    </row>
    <row r="159" spans="1:2" x14ac:dyDescent="0.35">
      <c r="A159" s="199" t="s">
        <v>443</v>
      </c>
      <c r="B159" s="200">
        <v>427</v>
      </c>
    </row>
    <row r="160" spans="1:2" x14ac:dyDescent="0.35">
      <c r="A160" s="199" t="s">
        <v>442</v>
      </c>
      <c r="B160" s="200">
        <v>224</v>
      </c>
    </row>
    <row r="161" spans="1:2" x14ac:dyDescent="0.35">
      <c r="A161" s="199" t="s">
        <v>441</v>
      </c>
      <c r="B161" s="200">
        <v>348</v>
      </c>
    </row>
    <row r="162" spans="1:2" x14ac:dyDescent="0.35">
      <c r="A162" s="199" t="s">
        <v>1414</v>
      </c>
      <c r="B162" s="200">
        <v>225</v>
      </c>
    </row>
    <row r="163" spans="1:2" x14ac:dyDescent="0.35">
      <c r="A163" s="199" t="s">
        <v>230</v>
      </c>
      <c r="B163" s="200">
        <v>415</v>
      </c>
    </row>
    <row r="164" spans="1:2" x14ac:dyDescent="0.35">
      <c r="A164" s="199" t="s">
        <v>440</v>
      </c>
      <c r="B164" s="200">
        <v>272</v>
      </c>
    </row>
    <row r="165" spans="1:2" x14ac:dyDescent="0.35">
      <c r="A165" s="199" t="s">
        <v>424</v>
      </c>
      <c r="B165" s="200">
        <v>280</v>
      </c>
    </row>
    <row r="166" spans="1:2" x14ac:dyDescent="0.35">
      <c r="A166" s="199" t="s">
        <v>423</v>
      </c>
      <c r="B166" s="200">
        <v>375</v>
      </c>
    </row>
    <row r="167" spans="1:2" x14ac:dyDescent="0.35">
      <c r="A167" s="199" t="s">
        <v>439</v>
      </c>
      <c r="B167" s="200">
        <v>249</v>
      </c>
    </row>
    <row r="168" spans="1:2" x14ac:dyDescent="0.35">
      <c r="A168" s="199" t="s">
        <v>438</v>
      </c>
      <c r="B168" s="200">
        <v>402</v>
      </c>
    </row>
    <row r="169" spans="1:2" x14ac:dyDescent="0.35">
      <c r="A169" s="199" t="s">
        <v>437</v>
      </c>
      <c r="B169" s="200">
        <v>500</v>
      </c>
    </row>
    <row r="170" spans="1:2" x14ac:dyDescent="0.35">
      <c r="A170" s="199" t="s">
        <v>436</v>
      </c>
      <c r="B170" s="200">
        <v>312</v>
      </c>
    </row>
    <row r="171" spans="1:2" x14ac:dyDescent="0.35">
      <c r="A171" s="199" t="s">
        <v>434</v>
      </c>
      <c r="B171" s="200">
        <v>488</v>
      </c>
    </row>
    <row r="172" spans="1:2" x14ac:dyDescent="0.35">
      <c r="A172" s="199" t="s">
        <v>435</v>
      </c>
      <c r="B172" s="200">
        <v>396</v>
      </c>
    </row>
    <row r="173" spans="1:2" x14ac:dyDescent="0.35">
      <c r="A173" s="199" t="s">
        <v>433</v>
      </c>
      <c r="B173" s="200">
        <v>349</v>
      </c>
    </row>
    <row r="174" spans="1:2" x14ac:dyDescent="0.35">
      <c r="A174" s="199" t="s">
        <v>432</v>
      </c>
      <c r="B174" s="200">
        <v>202</v>
      </c>
    </row>
    <row r="175" spans="1:2" x14ac:dyDescent="0.35">
      <c r="A175" s="199" t="s">
        <v>431</v>
      </c>
      <c r="B175" s="200">
        <v>391</v>
      </c>
    </row>
    <row r="176" spans="1:2" x14ac:dyDescent="0.35">
      <c r="A176" s="199" t="s">
        <v>430</v>
      </c>
      <c r="B176" s="200">
        <v>428</v>
      </c>
    </row>
    <row r="177" spans="1:2" x14ac:dyDescent="0.35">
      <c r="A177" s="199" t="s">
        <v>427</v>
      </c>
      <c r="B177" s="200">
        <v>501</v>
      </c>
    </row>
    <row r="178" spans="1:2" x14ac:dyDescent="0.35">
      <c r="A178" s="199" t="s">
        <v>429</v>
      </c>
      <c r="B178" s="200">
        <v>397</v>
      </c>
    </row>
    <row r="179" spans="1:2" x14ac:dyDescent="0.35">
      <c r="A179" s="199" t="s">
        <v>428</v>
      </c>
      <c r="B179" s="200">
        <v>416</v>
      </c>
    </row>
    <row r="180" spans="1:2" x14ac:dyDescent="0.35">
      <c r="A180" s="199" t="s">
        <v>425</v>
      </c>
      <c r="B180" s="200">
        <v>403</v>
      </c>
    </row>
    <row r="181" spans="1:2" x14ac:dyDescent="0.35">
      <c r="A181" s="199" t="s">
        <v>426</v>
      </c>
      <c r="B181" s="200">
        <v>512</v>
      </c>
    </row>
    <row r="182" spans="1:2" x14ac:dyDescent="0.35">
      <c r="A182" s="199" t="s">
        <v>422</v>
      </c>
      <c r="B182" s="200">
        <v>376</v>
      </c>
    </row>
    <row r="183" spans="1:2" x14ac:dyDescent="0.35">
      <c r="A183" s="199" t="s">
        <v>421</v>
      </c>
      <c r="B183" s="200">
        <v>361</v>
      </c>
    </row>
    <row r="184" spans="1:2" x14ac:dyDescent="0.35">
      <c r="A184" s="199" t="s">
        <v>420</v>
      </c>
      <c r="B184" s="200">
        <v>203</v>
      </c>
    </row>
    <row r="185" spans="1:2" x14ac:dyDescent="0.35">
      <c r="A185" s="199" t="s">
        <v>420</v>
      </c>
      <c r="B185" s="200">
        <v>301</v>
      </c>
    </row>
    <row r="186" spans="1:2" x14ac:dyDescent="0.35">
      <c r="A186" s="199" t="s">
        <v>419</v>
      </c>
      <c r="B186" s="200">
        <v>513</v>
      </c>
    </row>
    <row r="187" spans="1:2" x14ac:dyDescent="0.35">
      <c r="A187" s="199" t="s">
        <v>418</v>
      </c>
      <c r="B187" s="200">
        <v>489</v>
      </c>
    </row>
    <row r="188" spans="1:2" x14ac:dyDescent="0.35">
      <c r="A188" s="199" t="s">
        <v>417</v>
      </c>
      <c r="B188" s="200">
        <v>384</v>
      </c>
    </row>
    <row r="189" spans="1:2" x14ac:dyDescent="0.35">
      <c r="A189" s="199" t="s">
        <v>416</v>
      </c>
      <c r="B189" s="200">
        <v>214</v>
      </c>
    </row>
    <row r="190" spans="1:2" x14ac:dyDescent="0.35">
      <c r="A190" s="199" t="s">
        <v>415</v>
      </c>
      <c r="B190" s="200">
        <v>455</v>
      </c>
    </row>
    <row r="191" spans="1:2" x14ac:dyDescent="0.35">
      <c r="A191" s="199" t="s">
        <v>414</v>
      </c>
      <c r="B191" s="200">
        <v>438</v>
      </c>
    </row>
    <row r="192" spans="1:2" x14ac:dyDescent="0.35">
      <c r="A192" s="199" t="s">
        <v>407</v>
      </c>
      <c r="B192" s="200">
        <v>281</v>
      </c>
    </row>
    <row r="193" spans="1:2" x14ac:dyDescent="0.35">
      <c r="A193" s="199" t="s">
        <v>413</v>
      </c>
      <c r="B193" s="200">
        <v>398</v>
      </c>
    </row>
    <row r="194" spans="1:2" x14ac:dyDescent="0.35">
      <c r="A194" s="199" t="s">
        <v>412</v>
      </c>
      <c r="B194" s="200">
        <v>447</v>
      </c>
    </row>
    <row r="195" spans="1:2" x14ac:dyDescent="0.35">
      <c r="A195" s="199" t="s">
        <v>408</v>
      </c>
      <c r="B195" s="200">
        <v>495</v>
      </c>
    </row>
    <row r="196" spans="1:2" x14ac:dyDescent="0.35">
      <c r="A196" s="199" t="s">
        <v>411</v>
      </c>
      <c r="B196" s="200">
        <v>266</v>
      </c>
    </row>
    <row r="197" spans="1:2" x14ac:dyDescent="0.35">
      <c r="A197" s="199" t="s">
        <v>410</v>
      </c>
      <c r="B197" s="200">
        <v>324</v>
      </c>
    </row>
    <row r="198" spans="1:2" x14ac:dyDescent="0.35">
      <c r="A198" s="199" t="s">
        <v>409</v>
      </c>
      <c r="B198" s="200">
        <v>282</v>
      </c>
    </row>
    <row r="199" spans="1:2" x14ac:dyDescent="0.35">
      <c r="A199" s="199" t="s">
        <v>406</v>
      </c>
      <c r="B199" s="200">
        <v>456</v>
      </c>
    </row>
    <row r="200" spans="1:2" x14ac:dyDescent="0.35">
      <c r="A200" s="199" t="s">
        <v>231</v>
      </c>
      <c r="B200" s="200">
        <v>478</v>
      </c>
    </row>
    <row r="201" spans="1:2" x14ac:dyDescent="0.35">
      <c r="A201" s="199" t="s">
        <v>1415</v>
      </c>
      <c r="B201" s="200">
        <v>233</v>
      </c>
    </row>
    <row r="202" spans="1:2" x14ac:dyDescent="0.35">
      <c r="A202" s="199" t="s">
        <v>405</v>
      </c>
      <c r="B202" s="200">
        <v>273</v>
      </c>
    </row>
    <row r="203" spans="1:2" x14ac:dyDescent="0.35">
      <c r="A203" s="199" t="s">
        <v>1416</v>
      </c>
      <c r="B203" s="200">
        <v>261</v>
      </c>
    </row>
    <row r="204" spans="1:2" x14ac:dyDescent="0.35">
      <c r="A204" s="199" t="s">
        <v>404</v>
      </c>
      <c r="B204" s="200">
        <v>257</v>
      </c>
    </row>
    <row r="205" spans="1:2" x14ac:dyDescent="0.35">
      <c r="A205" s="199" t="s">
        <v>403</v>
      </c>
      <c r="B205" s="200">
        <v>429</v>
      </c>
    </row>
    <row r="206" spans="1:2" x14ac:dyDescent="0.35">
      <c r="A206" s="199" t="s">
        <v>232</v>
      </c>
      <c r="B206" s="200">
        <v>508</v>
      </c>
    </row>
    <row r="207" spans="1:2" x14ac:dyDescent="0.35">
      <c r="A207" s="199" t="s">
        <v>401</v>
      </c>
      <c r="B207" s="200">
        <v>296</v>
      </c>
    </row>
    <row r="208" spans="1:2" x14ac:dyDescent="0.35">
      <c r="A208" s="199" t="s">
        <v>400</v>
      </c>
      <c r="B208" s="200">
        <v>267</v>
      </c>
    </row>
    <row r="209" spans="1:2" x14ac:dyDescent="0.35">
      <c r="A209" s="199" t="s">
        <v>399</v>
      </c>
      <c r="B209" s="200">
        <v>439</v>
      </c>
    </row>
    <row r="210" spans="1:2" x14ac:dyDescent="0.35">
      <c r="A210" s="199" t="s">
        <v>398</v>
      </c>
      <c r="B210" s="200">
        <v>417</v>
      </c>
    </row>
    <row r="211" spans="1:2" x14ac:dyDescent="0.35">
      <c r="A211" s="199" t="s">
        <v>397</v>
      </c>
      <c r="B211" s="200">
        <v>430</v>
      </c>
    </row>
    <row r="212" spans="1:2" x14ac:dyDescent="0.35">
      <c r="A212" s="199" t="s">
        <v>233</v>
      </c>
      <c r="B212" s="200">
        <v>362</v>
      </c>
    </row>
    <row r="213" spans="1:2" x14ac:dyDescent="0.35">
      <c r="A213" s="199" t="s">
        <v>369</v>
      </c>
      <c r="B213" s="200">
        <v>363</v>
      </c>
    </row>
    <row r="214" spans="1:2" x14ac:dyDescent="0.35">
      <c r="A214" s="199" t="s">
        <v>396</v>
      </c>
      <c r="B214" s="200">
        <v>343</v>
      </c>
    </row>
    <row r="215" spans="1:2" x14ac:dyDescent="0.35">
      <c r="A215" s="199" t="s">
        <v>395</v>
      </c>
      <c r="B215" s="200">
        <v>226</v>
      </c>
    </row>
    <row r="216" spans="1:2" x14ac:dyDescent="0.35">
      <c r="A216" s="199" t="s">
        <v>394</v>
      </c>
      <c r="B216" s="200">
        <v>448</v>
      </c>
    </row>
    <row r="217" spans="1:2" x14ac:dyDescent="0.35">
      <c r="A217" s="199" t="s">
        <v>1417</v>
      </c>
      <c r="B217" s="200">
        <v>377</v>
      </c>
    </row>
    <row r="218" spans="1:2" x14ac:dyDescent="0.35">
      <c r="A218" s="199" t="s">
        <v>393</v>
      </c>
      <c r="B218" s="200">
        <v>457</v>
      </c>
    </row>
    <row r="219" spans="1:2" x14ac:dyDescent="0.35">
      <c r="A219" s="199" t="s">
        <v>1418</v>
      </c>
      <c r="B219" s="200">
        <v>268</v>
      </c>
    </row>
    <row r="220" spans="1:2" x14ac:dyDescent="0.35">
      <c r="A220" s="199" t="s">
        <v>392</v>
      </c>
      <c r="B220" s="200">
        <v>496</v>
      </c>
    </row>
    <row r="221" spans="1:2" x14ac:dyDescent="0.35">
      <c r="A221" s="199" t="s">
        <v>391</v>
      </c>
      <c r="B221" s="200">
        <v>215</v>
      </c>
    </row>
    <row r="222" spans="1:2" x14ac:dyDescent="0.35">
      <c r="A222" s="199" t="s">
        <v>390</v>
      </c>
      <c r="B222" s="200">
        <v>297</v>
      </c>
    </row>
    <row r="223" spans="1:2" x14ac:dyDescent="0.35">
      <c r="A223" s="199" t="s">
        <v>389</v>
      </c>
      <c r="B223" s="200">
        <v>364</v>
      </c>
    </row>
    <row r="224" spans="1:2" x14ac:dyDescent="0.35">
      <c r="A224" s="199" t="s">
        <v>388</v>
      </c>
      <c r="B224" s="200">
        <v>204</v>
      </c>
    </row>
    <row r="225" spans="1:2" x14ac:dyDescent="0.35">
      <c r="A225" s="199" t="s">
        <v>387</v>
      </c>
      <c r="B225" s="200">
        <v>274</v>
      </c>
    </row>
    <row r="226" spans="1:2" x14ac:dyDescent="0.35">
      <c r="A226" s="199" t="s">
        <v>386</v>
      </c>
      <c r="B226" s="200">
        <v>471</v>
      </c>
    </row>
    <row r="227" spans="1:2" x14ac:dyDescent="0.35">
      <c r="A227" s="199" t="s">
        <v>234</v>
      </c>
      <c r="B227" s="200">
        <v>365</v>
      </c>
    </row>
    <row r="228" spans="1:2" x14ac:dyDescent="0.35">
      <c r="A228" s="199" t="s">
        <v>385</v>
      </c>
      <c r="B228" s="200">
        <v>333</v>
      </c>
    </row>
    <row r="229" spans="1:2" x14ac:dyDescent="0.35">
      <c r="A229" s="199" t="s">
        <v>384</v>
      </c>
      <c r="B229" s="200">
        <v>458</v>
      </c>
    </row>
    <row r="230" spans="1:2" x14ac:dyDescent="0.35">
      <c r="A230" s="199" t="s">
        <v>1419</v>
      </c>
      <c r="B230" s="200">
        <v>479</v>
      </c>
    </row>
    <row r="231" spans="1:2" x14ac:dyDescent="0.35">
      <c r="A231" s="199" t="s">
        <v>382</v>
      </c>
      <c r="B231" s="200">
        <v>490</v>
      </c>
    </row>
    <row r="232" spans="1:2" x14ac:dyDescent="0.35">
      <c r="A232" s="199" t="s">
        <v>381</v>
      </c>
      <c r="B232" s="200">
        <v>205</v>
      </c>
    </row>
    <row r="233" spans="1:2" x14ac:dyDescent="0.35">
      <c r="A233" s="199" t="s">
        <v>380</v>
      </c>
      <c r="B233" s="200">
        <v>302</v>
      </c>
    </row>
    <row r="234" spans="1:2" x14ac:dyDescent="0.35">
      <c r="A234" s="199" t="s">
        <v>379</v>
      </c>
      <c r="B234" s="200">
        <v>303</v>
      </c>
    </row>
    <row r="235" spans="1:2" x14ac:dyDescent="0.35">
      <c r="A235" s="199" t="s">
        <v>378</v>
      </c>
      <c r="B235" s="200">
        <v>431</v>
      </c>
    </row>
    <row r="236" spans="1:2" x14ac:dyDescent="0.35">
      <c r="A236" s="199" t="s">
        <v>377</v>
      </c>
      <c r="B236" s="200">
        <v>283</v>
      </c>
    </row>
    <row r="237" spans="1:2" x14ac:dyDescent="0.35">
      <c r="A237" s="199" t="s">
        <v>376</v>
      </c>
      <c r="B237" s="200">
        <v>234</v>
      </c>
    </row>
    <row r="238" spans="1:2" x14ac:dyDescent="0.35">
      <c r="A238" s="199" t="s">
        <v>375</v>
      </c>
      <c r="B238" s="200">
        <v>440</v>
      </c>
    </row>
    <row r="239" spans="1:2" x14ac:dyDescent="0.35">
      <c r="A239" s="199" t="s">
        <v>374</v>
      </c>
      <c r="B239" s="200">
        <v>284</v>
      </c>
    </row>
    <row r="240" spans="1:2" x14ac:dyDescent="0.35">
      <c r="A240" s="199" t="s">
        <v>373</v>
      </c>
      <c r="B240" s="200">
        <v>304</v>
      </c>
    </row>
    <row r="241" spans="1:2" x14ac:dyDescent="0.35">
      <c r="A241" s="199" t="s">
        <v>372</v>
      </c>
      <c r="B241" s="200">
        <v>334</v>
      </c>
    </row>
    <row r="242" spans="1:2" x14ac:dyDescent="0.35">
      <c r="A242" s="199" t="s">
        <v>371</v>
      </c>
      <c r="B242" s="200">
        <v>463</v>
      </c>
    </row>
    <row r="243" spans="1:2" x14ac:dyDescent="0.35">
      <c r="A243" s="199" t="s">
        <v>370</v>
      </c>
      <c r="B243" s="200">
        <v>305</v>
      </c>
    </row>
    <row r="244" spans="1:2" x14ac:dyDescent="0.35">
      <c r="A244" s="199" t="s">
        <v>330</v>
      </c>
      <c r="B244" s="200">
        <v>404</v>
      </c>
    </row>
    <row r="245" spans="1:2" x14ac:dyDescent="0.35">
      <c r="A245" s="199" t="s">
        <v>368</v>
      </c>
      <c r="B245" s="200">
        <v>350</v>
      </c>
    </row>
    <row r="246" spans="1:2" x14ac:dyDescent="0.35">
      <c r="A246" s="199" t="s">
        <v>367</v>
      </c>
      <c r="B246" s="200">
        <v>502</v>
      </c>
    </row>
    <row r="247" spans="1:2" x14ac:dyDescent="0.35">
      <c r="A247" s="199" t="s">
        <v>366</v>
      </c>
      <c r="B247" s="200">
        <v>449</v>
      </c>
    </row>
    <row r="248" spans="1:2" x14ac:dyDescent="0.35">
      <c r="A248" s="199" t="s">
        <v>363</v>
      </c>
      <c r="B248" s="200">
        <v>491</v>
      </c>
    </row>
    <row r="249" spans="1:2" x14ac:dyDescent="0.35">
      <c r="A249" s="199" t="s">
        <v>365</v>
      </c>
      <c r="B249" s="200">
        <v>227</v>
      </c>
    </row>
    <row r="250" spans="1:2" x14ac:dyDescent="0.35">
      <c r="A250" s="199" t="s">
        <v>364</v>
      </c>
      <c r="B250" s="200">
        <v>325</v>
      </c>
    </row>
    <row r="251" spans="1:2" x14ac:dyDescent="0.35">
      <c r="A251" s="199" t="s">
        <v>245</v>
      </c>
      <c r="B251" s="200">
        <v>322</v>
      </c>
    </row>
    <row r="252" spans="1:2" x14ac:dyDescent="0.35">
      <c r="A252" s="199" t="s">
        <v>362</v>
      </c>
      <c r="B252" s="200">
        <v>250</v>
      </c>
    </row>
    <row r="253" spans="1:2" x14ac:dyDescent="0.35">
      <c r="A253" s="199" t="s">
        <v>344</v>
      </c>
      <c r="B253" s="200">
        <v>335</v>
      </c>
    </row>
    <row r="254" spans="1:2" x14ac:dyDescent="0.35">
      <c r="A254" s="199" t="s">
        <v>353</v>
      </c>
      <c r="B254" s="200">
        <v>344</v>
      </c>
    </row>
    <row r="255" spans="1:2" x14ac:dyDescent="0.35">
      <c r="A255" s="199" t="s">
        <v>361</v>
      </c>
      <c r="B255" s="200">
        <v>306</v>
      </c>
    </row>
    <row r="256" spans="1:2" x14ac:dyDescent="0.35">
      <c r="A256" s="199" t="s">
        <v>360</v>
      </c>
      <c r="B256" s="200">
        <v>262</v>
      </c>
    </row>
    <row r="257" spans="1:2" x14ac:dyDescent="0.35">
      <c r="A257" s="199" t="s">
        <v>359</v>
      </c>
      <c r="B257" s="200">
        <v>399</v>
      </c>
    </row>
    <row r="258" spans="1:2" x14ac:dyDescent="0.35">
      <c r="A258" s="199" t="s">
        <v>358</v>
      </c>
      <c r="B258" s="200">
        <v>418</v>
      </c>
    </row>
    <row r="259" spans="1:2" x14ac:dyDescent="0.35">
      <c r="A259" s="199" t="s">
        <v>357</v>
      </c>
      <c r="B259" s="200">
        <v>480</v>
      </c>
    </row>
    <row r="260" spans="1:2" x14ac:dyDescent="0.35">
      <c r="A260" s="199" t="s">
        <v>356</v>
      </c>
      <c r="B260" s="200">
        <v>228</v>
      </c>
    </row>
    <row r="261" spans="1:2" x14ac:dyDescent="0.35">
      <c r="A261" s="199" t="s">
        <v>355</v>
      </c>
      <c r="B261" s="200">
        <v>405</v>
      </c>
    </row>
    <row r="262" spans="1:2" x14ac:dyDescent="0.35">
      <c r="A262" s="199" t="s">
        <v>354</v>
      </c>
      <c r="B262" s="200">
        <v>514</v>
      </c>
    </row>
    <row r="263" spans="1:2" x14ac:dyDescent="0.35">
      <c r="A263" s="199" t="s">
        <v>352</v>
      </c>
      <c r="B263" s="200">
        <v>432</v>
      </c>
    </row>
    <row r="264" spans="1:2" x14ac:dyDescent="0.35">
      <c r="A264" s="199" t="s">
        <v>351</v>
      </c>
      <c r="B264" s="200">
        <v>307</v>
      </c>
    </row>
    <row r="265" spans="1:2" x14ac:dyDescent="0.35">
      <c r="A265" s="199" t="s">
        <v>350</v>
      </c>
      <c r="B265" s="200">
        <v>433</v>
      </c>
    </row>
    <row r="266" spans="1:2" x14ac:dyDescent="0.35">
      <c r="A266" s="199" t="s">
        <v>349</v>
      </c>
      <c r="B266" s="200">
        <v>419</v>
      </c>
    </row>
    <row r="267" spans="1:2" x14ac:dyDescent="0.35">
      <c r="A267" s="199" t="s">
        <v>348</v>
      </c>
      <c r="B267" s="200">
        <v>492</v>
      </c>
    </row>
    <row r="268" spans="1:2" x14ac:dyDescent="0.35">
      <c r="A268" s="199" t="s">
        <v>347</v>
      </c>
      <c r="B268" s="200">
        <v>497</v>
      </c>
    </row>
    <row r="269" spans="1:2" x14ac:dyDescent="0.35">
      <c r="A269" s="199" t="s">
        <v>346</v>
      </c>
      <c r="B269" s="200">
        <v>366</v>
      </c>
    </row>
    <row r="270" spans="1:2" x14ac:dyDescent="0.35">
      <c r="A270" s="199" t="s">
        <v>345</v>
      </c>
      <c r="B270" s="200">
        <v>206</v>
      </c>
    </row>
    <row r="271" spans="1:2" x14ac:dyDescent="0.35">
      <c r="A271" s="199" t="s">
        <v>343</v>
      </c>
      <c r="B271" s="200">
        <v>498</v>
      </c>
    </row>
    <row r="272" spans="1:2" x14ac:dyDescent="0.35">
      <c r="A272" s="199" t="s">
        <v>342</v>
      </c>
      <c r="B272" s="200">
        <v>313</v>
      </c>
    </row>
    <row r="273" spans="1:2" x14ac:dyDescent="0.35">
      <c r="A273" s="199" t="s">
        <v>341</v>
      </c>
      <c r="B273" s="200">
        <v>420</v>
      </c>
    </row>
    <row r="274" spans="1:2" x14ac:dyDescent="0.35">
      <c r="A274" s="199" t="s">
        <v>337</v>
      </c>
      <c r="B274" s="200">
        <v>378</v>
      </c>
    </row>
    <row r="275" spans="1:2" x14ac:dyDescent="0.35">
      <c r="A275" s="199" t="s">
        <v>340</v>
      </c>
      <c r="B275" s="200">
        <v>336</v>
      </c>
    </row>
    <row r="276" spans="1:2" x14ac:dyDescent="0.35">
      <c r="A276" s="199" t="s">
        <v>339</v>
      </c>
      <c r="B276" s="200">
        <v>406</v>
      </c>
    </row>
    <row r="277" spans="1:2" x14ac:dyDescent="0.35">
      <c r="A277" s="199" t="s">
        <v>338</v>
      </c>
      <c r="B277" s="200">
        <v>441</v>
      </c>
    </row>
    <row r="278" spans="1:2" x14ac:dyDescent="0.35">
      <c r="A278" s="199" t="s">
        <v>235</v>
      </c>
      <c r="B278" s="200">
        <v>434</v>
      </c>
    </row>
    <row r="279" spans="1:2" x14ac:dyDescent="0.35">
      <c r="A279" s="199" t="s">
        <v>336</v>
      </c>
      <c r="B279" s="200">
        <v>503</v>
      </c>
    </row>
    <row r="280" spans="1:2" x14ac:dyDescent="0.35">
      <c r="A280" s="199" t="s">
        <v>329</v>
      </c>
      <c r="B280" s="200">
        <v>240</v>
      </c>
    </row>
    <row r="281" spans="1:2" x14ac:dyDescent="0.35">
      <c r="A281" s="199" t="s">
        <v>328</v>
      </c>
      <c r="B281" s="200">
        <v>229</v>
      </c>
    </row>
    <row r="282" spans="1:2" x14ac:dyDescent="0.35">
      <c r="A282" s="199" t="s">
        <v>327</v>
      </c>
      <c r="B282" s="200">
        <v>509</v>
      </c>
    </row>
    <row r="283" spans="1:2" x14ac:dyDescent="0.35">
      <c r="A283" s="199" t="s">
        <v>246</v>
      </c>
      <c r="B283" s="203">
        <v>101</v>
      </c>
    </row>
    <row r="284" spans="1:2" x14ac:dyDescent="0.35">
      <c r="A284" s="199" t="s">
        <v>247</v>
      </c>
      <c r="B284" s="203">
        <v>102</v>
      </c>
    </row>
    <row r="285" spans="1:2" x14ac:dyDescent="0.35">
      <c r="A285" s="199" t="s">
        <v>248</v>
      </c>
      <c r="B285" s="203">
        <v>103</v>
      </c>
    </row>
    <row r="286" spans="1:2" x14ac:dyDescent="0.35">
      <c r="A286" s="199" t="s">
        <v>249</v>
      </c>
      <c r="B286" s="203">
        <v>104</v>
      </c>
    </row>
    <row r="287" spans="1:2" x14ac:dyDescent="0.35">
      <c r="A287" s="199" t="s">
        <v>250</v>
      </c>
      <c r="B287" s="203">
        <v>105</v>
      </c>
    </row>
    <row r="288" spans="1:2" x14ac:dyDescent="0.35">
      <c r="A288" s="199" t="s">
        <v>251</v>
      </c>
      <c r="B288" s="203">
        <v>106</v>
      </c>
    </row>
    <row r="289" spans="1:2" x14ac:dyDescent="0.35">
      <c r="A289" s="199" t="s">
        <v>252</v>
      </c>
      <c r="B289" s="203">
        <v>107</v>
      </c>
    </row>
    <row r="290" spans="1:2" x14ac:dyDescent="0.35">
      <c r="A290" s="199" t="s">
        <v>253</v>
      </c>
      <c r="B290" s="203">
        <v>108</v>
      </c>
    </row>
    <row r="291" spans="1:2" x14ac:dyDescent="0.35">
      <c r="A291" s="199" t="s">
        <v>254</v>
      </c>
      <c r="B291" s="203">
        <v>109</v>
      </c>
    </row>
    <row r="292" spans="1:2" x14ac:dyDescent="0.35">
      <c r="A292" s="199" t="s">
        <v>255</v>
      </c>
      <c r="B292" s="203">
        <v>110</v>
      </c>
    </row>
    <row r="293" spans="1:2" x14ac:dyDescent="0.35">
      <c r="A293" s="199" t="s">
        <v>256</v>
      </c>
      <c r="B293" s="203">
        <v>111</v>
      </c>
    </row>
    <row r="294" spans="1:2" x14ac:dyDescent="0.35">
      <c r="A294" s="199" t="s">
        <v>257</v>
      </c>
      <c r="B294" s="203">
        <v>112</v>
      </c>
    </row>
    <row r="295" spans="1:2" x14ac:dyDescent="0.35">
      <c r="A295" s="199" t="s">
        <v>258</v>
      </c>
      <c r="B295" s="203">
        <v>113</v>
      </c>
    </row>
    <row r="296" spans="1:2" x14ac:dyDescent="0.35">
      <c r="A296" s="199" t="s">
        <v>259</v>
      </c>
      <c r="B296" s="203">
        <v>114</v>
      </c>
    </row>
    <row r="297" spans="1:2" x14ac:dyDescent="0.35">
      <c r="A297" s="199" t="s">
        <v>260</v>
      </c>
      <c r="B297" s="203">
        <v>115</v>
      </c>
    </row>
    <row r="298" spans="1:2" x14ac:dyDescent="0.35">
      <c r="A298" s="199" t="s">
        <v>261</v>
      </c>
      <c r="B298" s="203">
        <v>117</v>
      </c>
    </row>
    <row r="299" spans="1:2" x14ac:dyDescent="0.35">
      <c r="A299" s="199" t="s">
        <v>262</v>
      </c>
      <c r="B299" s="203">
        <v>118</v>
      </c>
    </row>
    <row r="300" spans="1:2" x14ac:dyDescent="0.35">
      <c r="A300" s="199" t="s">
        <v>263</v>
      </c>
      <c r="B300" s="203">
        <v>119</v>
      </c>
    </row>
    <row r="301" spans="1:2" x14ac:dyDescent="0.35">
      <c r="A301" s="199" t="s">
        <v>264</v>
      </c>
      <c r="B301" s="203">
        <v>120</v>
      </c>
    </row>
    <row r="302" spans="1:2" x14ac:dyDescent="0.35">
      <c r="A302" s="199" t="s">
        <v>265</v>
      </c>
      <c r="B302" s="203">
        <v>122</v>
      </c>
    </row>
    <row r="303" spans="1:2" x14ac:dyDescent="0.35">
      <c r="A303" s="199" t="s">
        <v>266</v>
      </c>
      <c r="B303" s="203">
        <v>123</v>
      </c>
    </row>
    <row r="304" spans="1:2" x14ac:dyDescent="0.35">
      <c r="A304" s="199" t="s">
        <v>267</v>
      </c>
      <c r="B304" s="203">
        <v>124</v>
      </c>
    </row>
    <row r="305" spans="1:2" x14ac:dyDescent="0.35">
      <c r="A305" s="199" t="s">
        <v>268</v>
      </c>
      <c r="B305" s="203">
        <v>125</v>
      </c>
    </row>
    <row r="306" spans="1:2" x14ac:dyDescent="0.35">
      <c r="A306" s="199" t="s">
        <v>269</v>
      </c>
      <c r="B306" s="203">
        <v>126</v>
      </c>
    </row>
    <row r="307" spans="1:2" x14ac:dyDescent="0.35">
      <c r="A307" s="199" t="s">
        <v>270</v>
      </c>
      <c r="B307" s="203">
        <v>127</v>
      </c>
    </row>
    <row r="308" spans="1:2" x14ac:dyDescent="0.35">
      <c r="A308" s="199" t="s">
        <v>271</v>
      </c>
      <c r="B308" s="203">
        <v>129</v>
      </c>
    </row>
    <row r="309" spans="1:2" x14ac:dyDescent="0.35">
      <c r="A309" s="199" t="s">
        <v>272</v>
      </c>
      <c r="B309" s="203">
        <v>131</v>
      </c>
    </row>
    <row r="310" spans="1:2" x14ac:dyDescent="0.35">
      <c r="A310" s="199" t="s">
        <v>273</v>
      </c>
      <c r="B310" s="203">
        <v>132</v>
      </c>
    </row>
    <row r="311" spans="1:2" x14ac:dyDescent="0.35">
      <c r="A311" s="199" t="s">
        <v>274</v>
      </c>
      <c r="B311" s="203">
        <v>133</v>
      </c>
    </row>
    <row r="312" spans="1:2" x14ac:dyDescent="0.35">
      <c r="A312" s="199" t="s">
        <v>275</v>
      </c>
      <c r="B312" s="203">
        <v>134</v>
      </c>
    </row>
    <row r="313" spans="1:2" x14ac:dyDescent="0.35">
      <c r="A313" s="199" t="s">
        <v>276</v>
      </c>
      <c r="B313" s="203">
        <v>136</v>
      </c>
    </row>
    <row r="314" spans="1:2" x14ac:dyDescent="0.35">
      <c r="A314" s="199" t="s">
        <v>277</v>
      </c>
      <c r="B314" s="203">
        <v>137</v>
      </c>
    </row>
    <row r="315" spans="1:2" x14ac:dyDescent="0.35">
      <c r="A315" s="199" t="s">
        <v>278</v>
      </c>
      <c r="B315" s="203">
        <v>138</v>
      </c>
    </row>
    <row r="316" spans="1:2" x14ac:dyDescent="0.35">
      <c r="A316" s="199" t="s">
        <v>279</v>
      </c>
      <c r="B316" s="203">
        <v>139</v>
      </c>
    </row>
    <row r="317" spans="1:2" x14ac:dyDescent="0.35">
      <c r="A317" s="199" t="s">
        <v>280</v>
      </c>
      <c r="B317" s="203">
        <v>140</v>
      </c>
    </row>
    <row r="318" spans="1:2" x14ac:dyDescent="0.35">
      <c r="A318" s="199" t="s">
        <v>281</v>
      </c>
      <c r="B318" s="203">
        <v>141</v>
      </c>
    </row>
    <row r="319" spans="1:2" x14ac:dyDescent="0.35">
      <c r="A319" s="199" t="s">
        <v>282</v>
      </c>
      <c r="B319" s="203">
        <v>142</v>
      </c>
    </row>
    <row r="320" spans="1:2" x14ac:dyDescent="0.35">
      <c r="A320" s="199" t="s">
        <v>225</v>
      </c>
      <c r="B320" s="203">
        <v>100</v>
      </c>
    </row>
    <row r="321" spans="1:2" x14ac:dyDescent="0.35">
      <c r="A321" s="199" t="s">
        <v>241</v>
      </c>
      <c r="B321" s="203">
        <v>116</v>
      </c>
    </row>
    <row r="322" spans="1:2" x14ac:dyDescent="0.35">
      <c r="A322" s="199" t="s">
        <v>242</v>
      </c>
      <c r="B322" s="203">
        <v>121</v>
      </c>
    </row>
    <row r="323" spans="1:2" x14ac:dyDescent="0.35">
      <c r="A323" s="199" t="s">
        <v>243</v>
      </c>
      <c r="B323" s="203">
        <v>128</v>
      </c>
    </row>
    <row r="324" spans="1:2" x14ac:dyDescent="0.35">
      <c r="A324" s="199" t="s">
        <v>244</v>
      </c>
      <c r="B324" s="203">
        <v>130</v>
      </c>
    </row>
    <row r="325" spans="1:2" x14ac:dyDescent="0.35">
      <c r="A325" s="199" t="s">
        <v>224</v>
      </c>
      <c r="B325" s="203">
        <v>135</v>
      </c>
    </row>
    <row r="326" spans="1:2" x14ac:dyDescent="0.35">
      <c r="A326" s="204" t="s">
        <v>223</v>
      </c>
      <c r="B326" s="203">
        <v>25938</v>
      </c>
    </row>
    <row r="327" spans="1:2" x14ac:dyDescent="0.35">
      <c r="A327" s="199" t="s">
        <v>240</v>
      </c>
      <c r="B327" s="203">
        <v>93665</v>
      </c>
    </row>
  </sheetData>
  <autoFilter ref="A1:B327" xr:uid="{976D9FB3-4084-42DD-B29B-FBD72DF15A9B}">
    <sortState ref="A6:B327">
      <sortCondition ref="A1:A327"/>
    </sortState>
  </autoFilter>
  <customSheetViews>
    <customSheetView guid="{E2CA3BA4-8D76-48E8-9723-93E9D6FE16B2}" showAutoFilter="1" state="hidden">
      <pane ySplit="1" topLeftCell="A62" activePane="bottomLeft" state="frozen"/>
      <selection pane="bottomLeft" activeCell="B131" sqref="B131"/>
      <pageMargins left="0.7" right="0.7" top="0.75" bottom="0.75" header="0.3" footer="0.3"/>
      <pageSetup paperSize="9" orientation="portrait" r:id="rId1"/>
      <autoFilter ref="A1:B327" xr:uid="{00000000-0000-0000-0000-000000000000}">
        <sortState ref="A6:B327">
          <sortCondition ref="A1:A327"/>
        </sortState>
      </autoFilter>
    </customSheetView>
  </customSheetViews>
  <mergeCells count="2">
    <mergeCell ref="A1:A3"/>
    <mergeCell ref="B1:B3"/>
  </mergeCell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BE6BB-6AE7-4198-97A7-A077D4421B04}">
  <sheetPr>
    <pageSetUpPr fitToPage="1"/>
  </sheetPr>
  <dimension ref="A1:Q208"/>
  <sheetViews>
    <sheetView topLeftCell="A88" zoomScale="70" zoomScaleNormal="70" workbookViewId="0">
      <selection activeCell="K110" sqref="K110"/>
    </sheetView>
  </sheetViews>
  <sheetFormatPr defaultColWidth="9.1796875" defaultRowHeight="14.5" x14ac:dyDescent="0.35"/>
  <cols>
    <col min="1" max="1" width="9.1796875" style="23"/>
    <col min="2" max="2" width="15" style="23" customWidth="1"/>
    <col min="3" max="3" width="13.1796875" style="23" customWidth="1"/>
    <col min="4" max="4" width="19.54296875" style="23" customWidth="1"/>
    <col min="5" max="5" width="17.54296875" style="23" customWidth="1"/>
    <col min="6" max="6" width="19.26953125" style="23" customWidth="1"/>
    <col min="7" max="7" width="19.453125" style="23" customWidth="1"/>
    <col min="8" max="8" width="23.453125" style="23" customWidth="1"/>
    <col min="9" max="9" width="33.81640625" style="23" customWidth="1"/>
    <col min="10" max="10" width="36" style="23" customWidth="1"/>
    <col min="11" max="11" width="16.1796875" style="23" customWidth="1"/>
    <col min="12" max="12" width="15" style="23" customWidth="1"/>
    <col min="13" max="13" width="16" style="23" customWidth="1"/>
    <col min="14" max="14" width="17" style="23" bestFit="1" customWidth="1"/>
    <col min="15" max="15" width="19.453125" style="23" customWidth="1"/>
    <col min="16" max="16" width="16.1796875" style="23" customWidth="1"/>
    <col min="17" max="17" width="22.81640625" style="23" bestFit="1" customWidth="1"/>
    <col min="18" max="16384" width="9.1796875" style="23"/>
  </cols>
  <sheetData>
    <row r="1" spans="1:13" x14ac:dyDescent="0.35">
      <c r="A1" s="522" t="str">
        <f>Rozliczenie!I136</f>
        <v>STYCZEŃ</v>
      </c>
      <c r="B1" s="522"/>
      <c r="C1" s="522"/>
      <c r="D1" s="522"/>
      <c r="E1" s="522"/>
      <c r="F1" s="522"/>
      <c r="G1" s="522"/>
      <c r="H1" s="522"/>
      <c r="I1" s="522"/>
      <c r="J1" s="522"/>
      <c r="K1" s="522"/>
      <c r="L1" s="522"/>
      <c r="M1" s="522"/>
    </row>
    <row r="2" spans="1:13" x14ac:dyDescent="0.35">
      <c r="B2" s="523">
        <v>2022</v>
      </c>
      <c r="C2" s="523"/>
      <c r="D2" s="523"/>
      <c r="E2" s="523"/>
      <c r="F2" s="523"/>
      <c r="G2" s="523"/>
      <c r="H2" s="523"/>
      <c r="I2" s="523"/>
      <c r="J2" s="523"/>
      <c r="K2" s="523"/>
      <c r="L2" s="523"/>
      <c r="M2" s="60" t="s">
        <v>107</v>
      </c>
    </row>
    <row r="3" spans="1:13" x14ac:dyDescent="0.35">
      <c r="A3" s="23" t="s">
        <v>106</v>
      </c>
      <c r="B3" s="525" t="s">
        <v>105</v>
      </c>
      <c r="C3" s="525"/>
      <c r="D3" s="525"/>
      <c r="E3" s="53" t="s">
        <v>104</v>
      </c>
      <c r="F3" s="59" t="s">
        <v>103</v>
      </c>
      <c r="G3" s="58" t="s">
        <v>102</v>
      </c>
      <c r="H3" s="57" t="s">
        <v>101</v>
      </c>
      <c r="I3" s="56" t="s">
        <v>100</v>
      </c>
      <c r="J3" s="55" t="s">
        <v>99</v>
      </c>
      <c r="K3" s="54" t="s">
        <v>98</v>
      </c>
      <c r="L3" s="53" t="s">
        <v>97</v>
      </c>
      <c r="M3" s="52" t="s">
        <v>96</v>
      </c>
    </row>
    <row r="4" spans="1:13" s="47" customFormat="1" x14ac:dyDescent="0.35">
      <c r="A4" s="47">
        <f>Rozliczenie!A144</f>
        <v>0</v>
      </c>
      <c r="B4" s="521">
        <f>Rozliczenie!B144</f>
        <v>0</v>
      </c>
      <c r="C4" s="521"/>
      <c r="D4" s="521"/>
      <c r="E4" s="51">
        <f>Rozliczenie!L144</f>
        <v>0</v>
      </c>
      <c r="F4" s="49">
        <f>Rozliczenie!O144</f>
        <v>0</v>
      </c>
      <c r="G4" s="49" t="e">
        <f>(F4/E4)</f>
        <v>#DIV/0!</v>
      </c>
      <c r="H4" s="79" t="e">
        <f>ROUND(J4/E4,2)</f>
        <v>#DIV/0!</v>
      </c>
      <c r="I4" s="50" t="e">
        <f>ROUND(J4/F4,2)</f>
        <v>#DIV/0!</v>
      </c>
      <c r="J4" s="49">
        <f>Rozliczenie!F144</f>
        <v>0</v>
      </c>
      <c r="K4" s="49">
        <f>Rozliczenie!H144</f>
        <v>0</v>
      </c>
      <c r="L4" s="48">
        <v>3</v>
      </c>
    </row>
    <row r="5" spans="1:13" s="47" customFormat="1" x14ac:dyDescent="0.35">
      <c r="A5" s="47">
        <f>Rozliczenie!A145</f>
        <v>0</v>
      </c>
      <c r="B5" s="521">
        <f>Rozliczenie!B145</f>
        <v>0</v>
      </c>
      <c r="C5" s="521"/>
      <c r="D5" s="521"/>
      <c r="E5" s="51">
        <f>Rozliczenie!L145</f>
        <v>0</v>
      </c>
      <c r="F5" s="49">
        <f>Rozliczenie!O145</f>
        <v>0</v>
      </c>
      <c r="G5" s="49" t="e">
        <f t="shared" ref="G5:G68" si="0">(F5/E5)</f>
        <v>#DIV/0!</v>
      </c>
      <c r="H5" s="79" t="e">
        <f t="shared" ref="H5:H68" si="1">ROUND(J5/E5,2)</f>
        <v>#DIV/0!</v>
      </c>
      <c r="I5" s="50" t="e">
        <f t="shared" ref="I5:I68" si="2">ROUND(J5/F5,2)</f>
        <v>#DIV/0!</v>
      </c>
      <c r="J5" s="49">
        <f>Rozliczenie!F145</f>
        <v>0</v>
      </c>
      <c r="K5" s="49">
        <f>Rozliczenie!H145</f>
        <v>0</v>
      </c>
      <c r="L5" s="48"/>
    </row>
    <row r="6" spans="1:13" s="47" customFormat="1" x14ac:dyDescent="0.35">
      <c r="A6" s="47">
        <f>Rozliczenie!A146</f>
        <v>0</v>
      </c>
      <c r="B6" s="521">
        <f>Rozliczenie!B146</f>
        <v>0</v>
      </c>
      <c r="C6" s="521"/>
      <c r="D6" s="521"/>
      <c r="E6" s="51">
        <f>Rozliczenie!L146</f>
        <v>0</v>
      </c>
      <c r="F6" s="49">
        <f>Rozliczenie!O146</f>
        <v>0</v>
      </c>
      <c r="G6" s="49" t="e">
        <f t="shared" si="0"/>
        <v>#DIV/0!</v>
      </c>
      <c r="H6" s="79" t="e">
        <f t="shared" si="1"/>
        <v>#DIV/0!</v>
      </c>
      <c r="I6" s="50" t="e">
        <f t="shared" si="2"/>
        <v>#DIV/0!</v>
      </c>
      <c r="J6" s="49">
        <f>Rozliczenie!F146</f>
        <v>0</v>
      </c>
      <c r="K6" s="49">
        <f>Rozliczenie!H146</f>
        <v>0</v>
      </c>
      <c r="L6" s="48"/>
    </row>
    <row r="7" spans="1:13" s="47" customFormat="1" x14ac:dyDescent="0.35">
      <c r="A7" s="47">
        <f>Rozliczenie!A147</f>
        <v>0</v>
      </c>
      <c r="B7" s="521">
        <f>Rozliczenie!B147</f>
        <v>0</v>
      </c>
      <c r="C7" s="521"/>
      <c r="D7" s="521"/>
      <c r="E7" s="51">
        <f>Rozliczenie!L147</f>
        <v>0</v>
      </c>
      <c r="F7" s="49">
        <f>Rozliczenie!O147</f>
        <v>0</v>
      </c>
      <c r="G7" s="49" t="e">
        <f t="shared" si="0"/>
        <v>#DIV/0!</v>
      </c>
      <c r="H7" s="79" t="e">
        <f t="shared" si="1"/>
        <v>#DIV/0!</v>
      </c>
      <c r="I7" s="50" t="e">
        <f t="shared" si="2"/>
        <v>#DIV/0!</v>
      </c>
      <c r="J7" s="49">
        <f>Rozliczenie!F147</f>
        <v>0</v>
      </c>
      <c r="K7" s="49">
        <f>Rozliczenie!H147</f>
        <v>0</v>
      </c>
      <c r="L7" s="48"/>
    </row>
    <row r="8" spans="1:13" s="47" customFormat="1" x14ac:dyDescent="0.35">
      <c r="A8" s="47">
        <f>Rozliczenie!A148</f>
        <v>0</v>
      </c>
      <c r="B8" s="521">
        <f>Rozliczenie!B148</f>
        <v>0</v>
      </c>
      <c r="C8" s="521"/>
      <c r="D8" s="521"/>
      <c r="E8" s="51">
        <f>Rozliczenie!L148</f>
        <v>0</v>
      </c>
      <c r="F8" s="49">
        <f>Rozliczenie!O148</f>
        <v>0</v>
      </c>
      <c r="G8" s="49" t="e">
        <f t="shared" si="0"/>
        <v>#DIV/0!</v>
      </c>
      <c r="H8" s="79" t="e">
        <f t="shared" si="1"/>
        <v>#DIV/0!</v>
      </c>
      <c r="I8" s="50" t="e">
        <f t="shared" si="2"/>
        <v>#DIV/0!</v>
      </c>
      <c r="J8" s="49">
        <f>Rozliczenie!F148</f>
        <v>0</v>
      </c>
      <c r="K8" s="49">
        <f>Rozliczenie!H148</f>
        <v>0</v>
      </c>
      <c r="L8" s="48"/>
    </row>
    <row r="9" spans="1:13" s="47" customFormat="1" x14ac:dyDescent="0.35">
      <c r="A9" s="47">
        <f>Rozliczenie!A149</f>
        <v>0</v>
      </c>
      <c r="B9" s="521">
        <f>Rozliczenie!B149</f>
        <v>0</v>
      </c>
      <c r="C9" s="521"/>
      <c r="D9" s="521"/>
      <c r="E9" s="51">
        <f>Rozliczenie!L149</f>
        <v>0</v>
      </c>
      <c r="F9" s="49">
        <f>Rozliczenie!O149</f>
        <v>0</v>
      </c>
      <c r="G9" s="49" t="e">
        <f t="shared" si="0"/>
        <v>#DIV/0!</v>
      </c>
      <c r="H9" s="79" t="e">
        <f t="shared" si="1"/>
        <v>#DIV/0!</v>
      </c>
      <c r="I9" s="50" t="e">
        <f t="shared" si="2"/>
        <v>#DIV/0!</v>
      </c>
      <c r="J9" s="49">
        <f>Rozliczenie!F149</f>
        <v>0</v>
      </c>
      <c r="K9" s="49">
        <f>Rozliczenie!H149</f>
        <v>0</v>
      </c>
      <c r="L9" s="48"/>
    </row>
    <row r="10" spans="1:13" s="47" customFormat="1" x14ac:dyDescent="0.35">
      <c r="A10" s="47">
        <f>Rozliczenie!A150</f>
        <v>0</v>
      </c>
      <c r="B10" s="521">
        <f>Rozliczenie!B150</f>
        <v>0</v>
      </c>
      <c r="C10" s="521"/>
      <c r="D10" s="521"/>
      <c r="E10" s="51">
        <f>Rozliczenie!L150</f>
        <v>0</v>
      </c>
      <c r="F10" s="49">
        <f>Rozliczenie!O150</f>
        <v>0</v>
      </c>
      <c r="G10" s="49" t="e">
        <f t="shared" si="0"/>
        <v>#DIV/0!</v>
      </c>
      <c r="H10" s="79" t="e">
        <f t="shared" si="1"/>
        <v>#DIV/0!</v>
      </c>
      <c r="I10" s="50" t="e">
        <f t="shared" si="2"/>
        <v>#DIV/0!</v>
      </c>
      <c r="J10" s="49">
        <f>Rozliczenie!F150</f>
        <v>0</v>
      </c>
      <c r="K10" s="49">
        <f>Rozliczenie!H150</f>
        <v>0</v>
      </c>
      <c r="L10" s="48"/>
    </row>
    <row r="11" spans="1:13" s="47" customFormat="1" x14ac:dyDescent="0.35">
      <c r="A11" s="47">
        <f>Rozliczenie!A151</f>
        <v>0</v>
      </c>
      <c r="B11" s="521">
        <f>Rozliczenie!B151</f>
        <v>0</v>
      </c>
      <c r="C11" s="521"/>
      <c r="D11" s="521"/>
      <c r="E11" s="51">
        <f>Rozliczenie!L151</f>
        <v>0</v>
      </c>
      <c r="F11" s="49">
        <f>Rozliczenie!O151</f>
        <v>0</v>
      </c>
      <c r="G11" s="49" t="e">
        <f t="shared" si="0"/>
        <v>#DIV/0!</v>
      </c>
      <c r="H11" s="79" t="e">
        <f t="shared" si="1"/>
        <v>#DIV/0!</v>
      </c>
      <c r="I11" s="50" t="e">
        <f t="shared" si="2"/>
        <v>#DIV/0!</v>
      </c>
      <c r="J11" s="49">
        <f>Rozliczenie!F151</f>
        <v>0</v>
      </c>
      <c r="K11" s="49">
        <f>Rozliczenie!H151</f>
        <v>0</v>
      </c>
      <c r="L11" s="48"/>
    </row>
    <row r="12" spans="1:13" s="47" customFormat="1" x14ac:dyDescent="0.35">
      <c r="A12" s="47">
        <f>Rozliczenie!A152</f>
        <v>0</v>
      </c>
      <c r="B12" s="521">
        <f>Rozliczenie!B152</f>
        <v>0</v>
      </c>
      <c r="C12" s="521"/>
      <c r="D12" s="521"/>
      <c r="E12" s="51">
        <f>Rozliczenie!L152</f>
        <v>0</v>
      </c>
      <c r="F12" s="49">
        <f>Rozliczenie!O152</f>
        <v>0</v>
      </c>
      <c r="G12" s="49" t="e">
        <f t="shared" si="0"/>
        <v>#DIV/0!</v>
      </c>
      <c r="H12" s="79" t="e">
        <f t="shared" si="1"/>
        <v>#DIV/0!</v>
      </c>
      <c r="I12" s="50" t="e">
        <f t="shared" si="2"/>
        <v>#DIV/0!</v>
      </c>
      <c r="J12" s="49">
        <f>Rozliczenie!F152</f>
        <v>0</v>
      </c>
      <c r="K12" s="49">
        <f>Rozliczenie!H152</f>
        <v>0</v>
      </c>
      <c r="L12" s="48"/>
    </row>
    <row r="13" spans="1:13" s="47" customFormat="1" x14ac:dyDescent="0.35">
      <c r="A13" s="47">
        <f>Rozliczenie!A153</f>
        <v>0</v>
      </c>
      <c r="B13" s="521">
        <f>Rozliczenie!B153</f>
        <v>0</v>
      </c>
      <c r="C13" s="521"/>
      <c r="D13" s="521"/>
      <c r="E13" s="51">
        <f>Rozliczenie!L153</f>
        <v>0</v>
      </c>
      <c r="F13" s="49">
        <f>Rozliczenie!O153</f>
        <v>0</v>
      </c>
      <c r="G13" s="49" t="e">
        <f t="shared" si="0"/>
        <v>#DIV/0!</v>
      </c>
      <c r="H13" s="79" t="e">
        <f t="shared" si="1"/>
        <v>#DIV/0!</v>
      </c>
      <c r="I13" s="50" t="e">
        <f t="shared" si="2"/>
        <v>#DIV/0!</v>
      </c>
      <c r="J13" s="49">
        <f>Rozliczenie!F153</f>
        <v>0</v>
      </c>
      <c r="K13" s="49">
        <f>Rozliczenie!H153</f>
        <v>0</v>
      </c>
      <c r="L13" s="48"/>
    </row>
    <row r="14" spans="1:13" s="47" customFormat="1" x14ac:dyDescent="0.35">
      <c r="A14" s="47">
        <f>Rozliczenie!A154</f>
        <v>0</v>
      </c>
      <c r="B14" s="521">
        <f>Rozliczenie!B154</f>
        <v>0</v>
      </c>
      <c r="C14" s="521"/>
      <c r="D14" s="521"/>
      <c r="E14" s="51">
        <f>Rozliczenie!L154</f>
        <v>0</v>
      </c>
      <c r="F14" s="49">
        <f>Rozliczenie!O154</f>
        <v>0</v>
      </c>
      <c r="G14" s="49" t="e">
        <f t="shared" si="0"/>
        <v>#DIV/0!</v>
      </c>
      <c r="H14" s="79" t="e">
        <f t="shared" si="1"/>
        <v>#DIV/0!</v>
      </c>
      <c r="I14" s="50" t="e">
        <f t="shared" si="2"/>
        <v>#DIV/0!</v>
      </c>
      <c r="J14" s="49">
        <f>Rozliczenie!F154</f>
        <v>0</v>
      </c>
      <c r="K14" s="49">
        <f>Rozliczenie!H154</f>
        <v>0</v>
      </c>
      <c r="L14" s="48"/>
    </row>
    <row r="15" spans="1:13" s="47" customFormat="1" x14ac:dyDescent="0.35">
      <c r="A15" s="47">
        <f>Rozliczenie!A155</f>
        <v>0</v>
      </c>
      <c r="B15" s="521">
        <f>Rozliczenie!B155</f>
        <v>0</v>
      </c>
      <c r="C15" s="521"/>
      <c r="D15" s="521"/>
      <c r="E15" s="51">
        <f>Rozliczenie!L155</f>
        <v>0</v>
      </c>
      <c r="F15" s="49">
        <f>Rozliczenie!O155</f>
        <v>0</v>
      </c>
      <c r="G15" s="49" t="e">
        <f t="shared" si="0"/>
        <v>#DIV/0!</v>
      </c>
      <c r="H15" s="79" t="e">
        <f t="shared" si="1"/>
        <v>#DIV/0!</v>
      </c>
      <c r="I15" s="50" t="e">
        <f t="shared" si="2"/>
        <v>#DIV/0!</v>
      </c>
      <c r="J15" s="49">
        <f>Rozliczenie!F155</f>
        <v>0</v>
      </c>
      <c r="K15" s="49">
        <f>Rozliczenie!H155</f>
        <v>0</v>
      </c>
      <c r="L15" s="48"/>
    </row>
    <row r="16" spans="1:13" s="47" customFormat="1" x14ac:dyDescent="0.35">
      <c r="A16" s="47">
        <f>Rozliczenie!A156</f>
        <v>0</v>
      </c>
      <c r="B16" s="521">
        <f>Rozliczenie!B156</f>
        <v>0</v>
      </c>
      <c r="C16" s="521"/>
      <c r="D16" s="521"/>
      <c r="E16" s="51">
        <f>Rozliczenie!L156</f>
        <v>0</v>
      </c>
      <c r="F16" s="49">
        <f>Rozliczenie!O156</f>
        <v>0</v>
      </c>
      <c r="G16" s="49" t="e">
        <f t="shared" si="0"/>
        <v>#DIV/0!</v>
      </c>
      <c r="H16" s="79" t="e">
        <f t="shared" si="1"/>
        <v>#DIV/0!</v>
      </c>
      <c r="I16" s="50" t="e">
        <f t="shared" si="2"/>
        <v>#DIV/0!</v>
      </c>
      <c r="J16" s="49">
        <f>Rozliczenie!F156</f>
        <v>0</v>
      </c>
      <c r="K16" s="49">
        <f>Rozliczenie!H156</f>
        <v>0</v>
      </c>
      <c r="L16" s="48"/>
    </row>
    <row r="17" spans="1:12" s="47" customFormat="1" x14ac:dyDescent="0.35">
      <c r="A17" s="47">
        <f>Rozliczenie!A157</f>
        <v>0</v>
      </c>
      <c r="B17" s="521">
        <f>Rozliczenie!B157</f>
        <v>0</v>
      </c>
      <c r="C17" s="521"/>
      <c r="D17" s="521"/>
      <c r="E17" s="51">
        <f>Rozliczenie!L157</f>
        <v>0</v>
      </c>
      <c r="F17" s="49">
        <f>Rozliczenie!O157</f>
        <v>0</v>
      </c>
      <c r="G17" s="49" t="e">
        <f t="shared" si="0"/>
        <v>#DIV/0!</v>
      </c>
      <c r="H17" s="79" t="e">
        <f t="shared" si="1"/>
        <v>#DIV/0!</v>
      </c>
      <c r="I17" s="50" t="e">
        <f t="shared" si="2"/>
        <v>#DIV/0!</v>
      </c>
      <c r="J17" s="49">
        <f>Rozliczenie!F157</f>
        <v>0</v>
      </c>
      <c r="K17" s="49">
        <f>Rozliczenie!H157</f>
        <v>0</v>
      </c>
      <c r="L17" s="48"/>
    </row>
    <row r="18" spans="1:12" s="47" customFormat="1" x14ac:dyDescent="0.35">
      <c r="A18" s="47">
        <f>Rozliczenie!A158</f>
        <v>0</v>
      </c>
      <c r="B18" s="521">
        <f>Rozliczenie!B158</f>
        <v>0</v>
      </c>
      <c r="C18" s="521"/>
      <c r="D18" s="521"/>
      <c r="E18" s="51">
        <f>Rozliczenie!L158</f>
        <v>0</v>
      </c>
      <c r="F18" s="49">
        <f>Rozliczenie!O158</f>
        <v>0</v>
      </c>
      <c r="G18" s="49" t="e">
        <f t="shared" si="0"/>
        <v>#DIV/0!</v>
      </c>
      <c r="H18" s="79" t="e">
        <f t="shared" si="1"/>
        <v>#DIV/0!</v>
      </c>
      <c r="I18" s="50" t="e">
        <f t="shared" si="2"/>
        <v>#DIV/0!</v>
      </c>
      <c r="J18" s="49">
        <f>Rozliczenie!F158</f>
        <v>0</v>
      </c>
      <c r="K18" s="49">
        <f>Rozliczenie!H158</f>
        <v>0</v>
      </c>
      <c r="L18" s="48"/>
    </row>
    <row r="19" spans="1:12" s="47" customFormat="1" x14ac:dyDescent="0.35">
      <c r="A19" s="47">
        <f>Rozliczenie!A159</f>
        <v>0</v>
      </c>
      <c r="B19" s="521">
        <f>Rozliczenie!B159</f>
        <v>0</v>
      </c>
      <c r="C19" s="521"/>
      <c r="D19" s="521"/>
      <c r="E19" s="51">
        <f>Rozliczenie!L159</f>
        <v>0</v>
      </c>
      <c r="F19" s="49">
        <f>Rozliczenie!O159</f>
        <v>0</v>
      </c>
      <c r="G19" s="49" t="e">
        <f t="shared" si="0"/>
        <v>#DIV/0!</v>
      </c>
      <c r="H19" s="79" t="e">
        <f t="shared" si="1"/>
        <v>#DIV/0!</v>
      </c>
      <c r="I19" s="50" t="e">
        <f t="shared" si="2"/>
        <v>#DIV/0!</v>
      </c>
      <c r="J19" s="49">
        <f>Rozliczenie!F159</f>
        <v>0</v>
      </c>
      <c r="K19" s="49">
        <f>Rozliczenie!H159</f>
        <v>0</v>
      </c>
      <c r="L19" s="48"/>
    </row>
    <row r="20" spans="1:12" s="47" customFormat="1" x14ac:dyDescent="0.35">
      <c r="A20" s="47">
        <f>Rozliczenie!A160</f>
        <v>0</v>
      </c>
      <c r="B20" s="521">
        <f>Rozliczenie!B160</f>
        <v>0</v>
      </c>
      <c r="C20" s="521"/>
      <c r="D20" s="521"/>
      <c r="E20" s="51">
        <f>Rozliczenie!L160</f>
        <v>0</v>
      </c>
      <c r="F20" s="49">
        <f>Rozliczenie!O160</f>
        <v>0</v>
      </c>
      <c r="G20" s="49" t="e">
        <f t="shared" si="0"/>
        <v>#DIV/0!</v>
      </c>
      <c r="H20" s="79" t="e">
        <f t="shared" si="1"/>
        <v>#DIV/0!</v>
      </c>
      <c r="I20" s="50" t="e">
        <f t="shared" si="2"/>
        <v>#DIV/0!</v>
      </c>
      <c r="J20" s="49">
        <f>Rozliczenie!F160</f>
        <v>0</v>
      </c>
      <c r="K20" s="49">
        <f>Rozliczenie!H160</f>
        <v>0</v>
      </c>
      <c r="L20" s="48"/>
    </row>
    <row r="21" spans="1:12" s="47" customFormat="1" x14ac:dyDescent="0.35">
      <c r="A21" s="47">
        <f>Rozliczenie!A161</f>
        <v>0</v>
      </c>
      <c r="B21" s="521">
        <f>Rozliczenie!B161</f>
        <v>0</v>
      </c>
      <c r="C21" s="521"/>
      <c r="D21" s="521"/>
      <c r="E21" s="51">
        <f>Rozliczenie!L161</f>
        <v>0</v>
      </c>
      <c r="F21" s="49">
        <f>Rozliczenie!O161</f>
        <v>0</v>
      </c>
      <c r="G21" s="49" t="e">
        <f t="shared" si="0"/>
        <v>#DIV/0!</v>
      </c>
      <c r="H21" s="79" t="e">
        <f t="shared" si="1"/>
        <v>#DIV/0!</v>
      </c>
      <c r="I21" s="50" t="e">
        <f t="shared" si="2"/>
        <v>#DIV/0!</v>
      </c>
      <c r="J21" s="49">
        <f>Rozliczenie!F161</f>
        <v>0</v>
      </c>
      <c r="K21" s="49">
        <f>Rozliczenie!H161</f>
        <v>0</v>
      </c>
      <c r="L21" s="48"/>
    </row>
    <row r="22" spans="1:12" s="47" customFormat="1" x14ac:dyDescent="0.35">
      <c r="A22" s="47">
        <f>Rozliczenie!A162</f>
        <v>0</v>
      </c>
      <c r="B22" s="521">
        <f>Rozliczenie!B162</f>
        <v>0</v>
      </c>
      <c r="C22" s="521"/>
      <c r="D22" s="521"/>
      <c r="E22" s="51">
        <f>Rozliczenie!L162</f>
        <v>0</v>
      </c>
      <c r="F22" s="49">
        <f>Rozliczenie!O162</f>
        <v>0</v>
      </c>
      <c r="G22" s="49" t="e">
        <f t="shared" si="0"/>
        <v>#DIV/0!</v>
      </c>
      <c r="H22" s="79" t="e">
        <f t="shared" si="1"/>
        <v>#DIV/0!</v>
      </c>
      <c r="I22" s="50" t="e">
        <f t="shared" si="2"/>
        <v>#DIV/0!</v>
      </c>
      <c r="J22" s="49">
        <f>Rozliczenie!F162</f>
        <v>0</v>
      </c>
      <c r="K22" s="49">
        <f>Rozliczenie!H162</f>
        <v>0</v>
      </c>
      <c r="L22" s="48"/>
    </row>
    <row r="23" spans="1:12" s="47" customFormat="1" x14ac:dyDescent="0.35">
      <c r="A23" s="47">
        <f>Rozliczenie!A163</f>
        <v>0</v>
      </c>
      <c r="B23" s="521">
        <f>Rozliczenie!B163</f>
        <v>0</v>
      </c>
      <c r="C23" s="521"/>
      <c r="D23" s="521"/>
      <c r="E23" s="51">
        <f>Rozliczenie!L163</f>
        <v>0</v>
      </c>
      <c r="F23" s="49">
        <f>Rozliczenie!O163</f>
        <v>0</v>
      </c>
      <c r="G23" s="49" t="e">
        <f t="shared" si="0"/>
        <v>#DIV/0!</v>
      </c>
      <c r="H23" s="79" t="e">
        <f t="shared" si="1"/>
        <v>#DIV/0!</v>
      </c>
      <c r="I23" s="50" t="e">
        <f t="shared" si="2"/>
        <v>#DIV/0!</v>
      </c>
      <c r="J23" s="49">
        <f>Rozliczenie!F163</f>
        <v>0</v>
      </c>
      <c r="K23" s="49">
        <f>Rozliczenie!H163</f>
        <v>0</v>
      </c>
      <c r="L23" s="48"/>
    </row>
    <row r="24" spans="1:12" s="47" customFormat="1" x14ac:dyDescent="0.35">
      <c r="A24" s="47">
        <f>Rozliczenie!A164</f>
        <v>0</v>
      </c>
      <c r="B24" s="521">
        <f>Rozliczenie!B164</f>
        <v>0</v>
      </c>
      <c r="C24" s="521"/>
      <c r="D24" s="521"/>
      <c r="E24" s="51">
        <f>Rozliczenie!L164</f>
        <v>0</v>
      </c>
      <c r="F24" s="49">
        <f>Rozliczenie!O164</f>
        <v>0</v>
      </c>
      <c r="G24" s="49" t="e">
        <f t="shared" si="0"/>
        <v>#DIV/0!</v>
      </c>
      <c r="H24" s="79" t="e">
        <f t="shared" si="1"/>
        <v>#DIV/0!</v>
      </c>
      <c r="I24" s="50" t="e">
        <f t="shared" si="2"/>
        <v>#DIV/0!</v>
      </c>
      <c r="J24" s="49">
        <f>Rozliczenie!F164</f>
        <v>0</v>
      </c>
      <c r="K24" s="49">
        <f>Rozliczenie!H164</f>
        <v>0</v>
      </c>
      <c r="L24" s="48"/>
    </row>
    <row r="25" spans="1:12" s="47" customFormat="1" x14ac:dyDescent="0.35">
      <c r="A25" s="47">
        <f>Rozliczenie!A165</f>
        <v>0</v>
      </c>
      <c r="B25" s="521">
        <f>Rozliczenie!B165</f>
        <v>0</v>
      </c>
      <c r="C25" s="521"/>
      <c r="D25" s="521"/>
      <c r="E25" s="51">
        <f>Rozliczenie!L165</f>
        <v>0</v>
      </c>
      <c r="F25" s="49">
        <f>Rozliczenie!O165</f>
        <v>0</v>
      </c>
      <c r="G25" s="49" t="e">
        <f t="shared" si="0"/>
        <v>#DIV/0!</v>
      </c>
      <c r="H25" s="79" t="e">
        <f t="shared" si="1"/>
        <v>#DIV/0!</v>
      </c>
      <c r="I25" s="50" t="e">
        <f t="shared" si="2"/>
        <v>#DIV/0!</v>
      </c>
      <c r="J25" s="49">
        <f>Rozliczenie!F165</f>
        <v>0</v>
      </c>
      <c r="K25" s="49">
        <f>Rozliczenie!H165</f>
        <v>0</v>
      </c>
      <c r="L25" s="48"/>
    </row>
    <row r="26" spans="1:12" s="47" customFormat="1" x14ac:dyDescent="0.35">
      <c r="A26" s="47">
        <f>Rozliczenie!A166</f>
        <v>0</v>
      </c>
      <c r="B26" s="521">
        <f>Rozliczenie!B166</f>
        <v>0</v>
      </c>
      <c r="C26" s="521"/>
      <c r="D26" s="521"/>
      <c r="E26" s="51">
        <f>Rozliczenie!L166</f>
        <v>0</v>
      </c>
      <c r="F26" s="49">
        <f>Rozliczenie!O166</f>
        <v>0</v>
      </c>
      <c r="G26" s="49" t="e">
        <f t="shared" si="0"/>
        <v>#DIV/0!</v>
      </c>
      <c r="H26" s="79" t="e">
        <f t="shared" si="1"/>
        <v>#DIV/0!</v>
      </c>
      <c r="I26" s="50" t="e">
        <f t="shared" si="2"/>
        <v>#DIV/0!</v>
      </c>
      <c r="J26" s="49">
        <f>Rozliczenie!F166</f>
        <v>0</v>
      </c>
      <c r="K26" s="49">
        <f>Rozliczenie!H166</f>
        <v>0</v>
      </c>
      <c r="L26" s="48"/>
    </row>
    <row r="27" spans="1:12" s="47" customFormat="1" x14ac:dyDescent="0.35">
      <c r="A27" s="47">
        <f>Rozliczenie!A167</f>
        <v>0</v>
      </c>
      <c r="B27" s="521">
        <f>Rozliczenie!B167</f>
        <v>0</v>
      </c>
      <c r="C27" s="521"/>
      <c r="D27" s="521"/>
      <c r="E27" s="51">
        <f>Rozliczenie!L167</f>
        <v>0</v>
      </c>
      <c r="F27" s="49">
        <f>Rozliczenie!O167</f>
        <v>0</v>
      </c>
      <c r="G27" s="49" t="e">
        <f t="shared" si="0"/>
        <v>#DIV/0!</v>
      </c>
      <c r="H27" s="79" t="e">
        <f t="shared" si="1"/>
        <v>#DIV/0!</v>
      </c>
      <c r="I27" s="50" t="e">
        <f t="shared" si="2"/>
        <v>#DIV/0!</v>
      </c>
      <c r="J27" s="49">
        <f>Rozliczenie!F167</f>
        <v>0</v>
      </c>
      <c r="K27" s="49">
        <f>Rozliczenie!H167</f>
        <v>0</v>
      </c>
      <c r="L27" s="48"/>
    </row>
    <row r="28" spans="1:12" s="47" customFormat="1" x14ac:dyDescent="0.35">
      <c r="A28" s="47">
        <f>Rozliczenie!A168</f>
        <v>0</v>
      </c>
      <c r="B28" s="521">
        <f>Rozliczenie!B168</f>
        <v>0</v>
      </c>
      <c r="C28" s="521"/>
      <c r="D28" s="521"/>
      <c r="E28" s="51">
        <f>Rozliczenie!L168</f>
        <v>0</v>
      </c>
      <c r="F28" s="49">
        <f>Rozliczenie!O168</f>
        <v>0</v>
      </c>
      <c r="G28" s="49" t="e">
        <f t="shared" si="0"/>
        <v>#DIV/0!</v>
      </c>
      <c r="H28" s="79" t="e">
        <f t="shared" si="1"/>
        <v>#DIV/0!</v>
      </c>
      <c r="I28" s="50" t="e">
        <f t="shared" si="2"/>
        <v>#DIV/0!</v>
      </c>
      <c r="J28" s="49">
        <f>Rozliczenie!F168</f>
        <v>0</v>
      </c>
      <c r="K28" s="49">
        <f>Rozliczenie!H168</f>
        <v>0</v>
      </c>
      <c r="L28" s="48"/>
    </row>
    <row r="29" spans="1:12" s="47" customFormat="1" x14ac:dyDescent="0.35">
      <c r="A29" s="47">
        <f>Rozliczenie!A169</f>
        <v>0</v>
      </c>
      <c r="B29" s="521">
        <f>Rozliczenie!B169</f>
        <v>0</v>
      </c>
      <c r="C29" s="521"/>
      <c r="D29" s="521"/>
      <c r="E29" s="51">
        <f>Rozliczenie!L169</f>
        <v>0</v>
      </c>
      <c r="F29" s="49">
        <f>Rozliczenie!O169</f>
        <v>0</v>
      </c>
      <c r="G29" s="49" t="e">
        <f t="shared" si="0"/>
        <v>#DIV/0!</v>
      </c>
      <c r="H29" s="79" t="e">
        <f t="shared" si="1"/>
        <v>#DIV/0!</v>
      </c>
      <c r="I29" s="50" t="e">
        <f t="shared" si="2"/>
        <v>#DIV/0!</v>
      </c>
      <c r="J29" s="49">
        <f>Rozliczenie!F169</f>
        <v>0</v>
      </c>
      <c r="K29" s="49">
        <f>Rozliczenie!H169</f>
        <v>0</v>
      </c>
      <c r="L29" s="48"/>
    </row>
    <row r="30" spans="1:12" s="47" customFormat="1" x14ac:dyDescent="0.35">
      <c r="A30" s="47">
        <f>Rozliczenie!A170</f>
        <v>0</v>
      </c>
      <c r="B30" s="521">
        <f>Rozliczenie!B170</f>
        <v>0</v>
      </c>
      <c r="C30" s="521"/>
      <c r="D30" s="521"/>
      <c r="E30" s="51">
        <f>Rozliczenie!L170</f>
        <v>0</v>
      </c>
      <c r="F30" s="49">
        <f>Rozliczenie!O170</f>
        <v>0</v>
      </c>
      <c r="G30" s="49" t="e">
        <f t="shared" si="0"/>
        <v>#DIV/0!</v>
      </c>
      <c r="H30" s="79" t="e">
        <f t="shared" si="1"/>
        <v>#DIV/0!</v>
      </c>
      <c r="I30" s="50" t="e">
        <f t="shared" si="2"/>
        <v>#DIV/0!</v>
      </c>
      <c r="J30" s="49">
        <f>Rozliczenie!F170</f>
        <v>0</v>
      </c>
      <c r="K30" s="49">
        <f>Rozliczenie!H170</f>
        <v>0</v>
      </c>
      <c r="L30" s="48"/>
    </row>
    <row r="31" spans="1:12" s="47" customFormat="1" x14ac:dyDescent="0.35">
      <c r="A31" s="47">
        <f>Rozliczenie!A171</f>
        <v>0</v>
      </c>
      <c r="B31" s="521">
        <f>Rozliczenie!B171</f>
        <v>0</v>
      </c>
      <c r="C31" s="521"/>
      <c r="D31" s="521"/>
      <c r="E31" s="51">
        <f>Rozliczenie!L171</f>
        <v>0</v>
      </c>
      <c r="F31" s="49">
        <f>Rozliczenie!O171</f>
        <v>0</v>
      </c>
      <c r="G31" s="49" t="e">
        <f t="shared" si="0"/>
        <v>#DIV/0!</v>
      </c>
      <c r="H31" s="79" t="e">
        <f t="shared" si="1"/>
        <v>#DIV/0!</v>
      </c>
      <c r="I31" s="50" t="e">
        <f t="shared" si="2"/>
        <v>#DIV/0!</v>
      </c>
      <c r="J31" s="49">
        <f>Rozliczenie!F171</f>
        <v>0</v>
      </c>
      <c r="K31" s="49">
        <f>Rozliczenie!H171</f>
        <v>0</v>
      </c>
      <c r="L31" s="48"/>
    </row>
    <row r="32" spans="1:12" s="47" customFormat="1" x14ac:dyDescent="0.35">
      <c r="A32" s="47">
        <f>Rozliczenie!A172</f>
        <v>0</v>
      </c>
      <c r="B32" s="521">
        <f>Rozliczenie!B172</f>
        <v>0</v>
      </c>
      <c r="C32" s="521"/>
      <c r="D32" s="521"/>
      <c r="E32" s="51">
        <f>Rozliczenie!L172</f>
        <v>0</v>
      </c>
      <c r="F32" s="49">
        <f>Rozliczenie!O172</f>
        <v>0</v>
      </c>
      <c r="G32" s="49" t="e">
        <f t="shared" si="0"/>
        <v>#DIV/0!</v>
      </c>
      <c r="H32" s="79" t="e">
        <f t="shared" si="1"/>
        <v>#DIV/0!</v>
      </c>
      <c r="I32" s="50" t="e">
        <f t="shared" si="2"/>
        <v>#DIV/0!</v>
      </c>
      <c r="J32" s="49">
        <f>Rozliczenie!F172</f>
        <v>0</v>
      </c>
      <c r="K32" s="49">
        <f>Rozliczenie!H172</f>
        <v>0</v>
      </c>
      <c r="L32" s="48"/>
    </row>
    <row r="33" spans="1:12" s="47" customFormat="1" x14ac:dyDescent="0.35">
      <c r="A33" s="47">
        <f>Rozliczenie!A173</f>
        <v>0</v>
      </c>
      <c r="B33" s="521">
        <f>Rozliczenie!B173</f>
        <v>0</v>
      </c>
      <c r="C33" s="521"/>
      <c r="D33" s="521"/>
      <c r="E33" s="51">
        <f>Rozliczenie!L173</f>
        <v>0</v>
      </c>
      <c r="F33" s="49">
        <f>Rozliczenie!O173</f>
        <v>0</v>
      </c>
      <c r="G33" s="49" t="e">
        <f t="shared" si="0"/>
        <v>#DIV/0!</v>
      </c>
      <c r="H33" s="79" t="e">
        <f t="shared" si="1"/>
        <v>#DIV/0!</v>
      </c>
      <c r="I33" s="50" t="e">
        <f t="shared" si="2"/>
        <v>#DIV/0!</v>
      </c>
      <c r="J33" s="49">
        <f>Rozliczenie!F173</f>
        <v>0</v>
      </c>
      <c r="K33" s="49">
        <f>Rozliczenie!H173</f>
        <v>0</v>
      </c>
      <c r="L33" s="48"/>
    </row>
    <row r="34" spans="1:12" s="47" customFormat="1" x14ac:dyDescent="0.35">
      <c r="A34" s="47">
        <f>Rozliczenie!A174</f>
        <v>0</v>
      </c>
      <c r="B34" s="521">
        <f>Rozliczenie!B174</f>
        <v>0</v>
      </c>
      <c r="C34" s="521"/>
      <c r="D34" s="521"/>
      <c r="E34" s="51">
        <f>Rozliczenie!L174</f>
        <v>0</v>
      </c>
      <c r="F34" s="49">
        <f>Rozliczenie!O174</f>
        <v>0</v>
      </c>
      <c r="G34" s="49" t="e">
        <f t="shared" si="0"/>
        <v>#DIV/0!</v>
      </c>
      <c r="H34" s="79" t="e">
        <f t="shared" si="1"/>
        <v>#DIV/0!</v>
      </c>
      <c r="I34" s="50" t="e">
        <f t="shared" si="2"/>
        <v>#DIV/0!</v>
      </c>
      <c r="J34" s="49">
        <f>Rozliczenie!F174</f>
        <v>0</v>
      </c>
      <c r="K34" s="49">
        <f>Rozliczenie!H174</f>
        <v>0</v>
      </c>
      <c r="L34" s="48"/>
    </row>
    <row r="35" spans="1:12" s="47" customFormat="1" x14ac:dyDescent="0.35">
      <c r="A35" s="47">
        <f>Rozliczenie!A175</f>
        <v>0</v>
      </c>
      <c r="B35" s="521">
        <f>Rozliczenie!B175</f>
        <v>0</v>
      </c>
      <c r="C35" s="521"/>
      <c r="D35" s="521"/>
      <c r="E35" s="51">
        <f>Rozliczenie!L175</f>
        <v>0</v>
      </c>
      <c r="F35" s="49">
        <f>Rozliczenie!O175</f>
        <v>0</v>
      </c>
      <c r="G35" s="49" t="e">
        <f t="shared" si="0"/>
        <v>#DIV/0!</v>
      </c>
      <c r="H35" s="79" t="e">
        <f t="shared" si="1"/>
        <v>#DIV/0!</v>
      </c>
      <c r="I35" s="50" t="e">
        <f t="shared" si="2"/>
        <v>#DIV/0!</v>
      </c>
      <c r="J35" s="49">
        <f>Rozliczenie!F175</f>
        <v>0</v>
      </c>
      <c r="K35" s="49">
        <f>Rozliczenie!H175</f>
        <v>0</v>
      </c>
      <c r="L35" s="48"/>
    </row>
    <row r="36" spans="1:12" s="47" customFormat="1" x14ac:dyDescent="0.35">
      <c r="A36" s="47">
        <f>Rozliczenie!A176</f>
        <v>0</v>
      </c>
      <c r="B36" s="521">
        <f>Rozliczenie!B176</f>
        <v>0</v>
      </c>
      <c r="C36" s="521"/>
      <c r="D36" s="521"/>
      <c r="E36" s="51">
        <f>Rozliczenie!L176</f>
        <v>0</v>
      </c>
      <c r="F36" s="49">
        <f>Rozliczenie!O176</f>
        <v>0</v>
      </c>
      <c r="G36" s="49" t="e">
        <f t="shared" si="0"/>
        <v>#DIV/0!</v>
      </c>
      <c r="H36" s="79" t="e">
        <f t="shared" si="1"/>
        <v>#DIV/0!</v>
      </c>
      <c r="I36" s="50" t="e">
        <f t="shared" si="2"/>
        <v>#DIV/0!</v>
      </c>
      <c r="J36" s="49">
        <f>Rozliczenie!F176</f>
        <v>0</v>
      </c>
      <c r="K36" s="49">
        <f>Rozliczenie!H176</f>
        <v>0</v>
      </c>
      <c r="L36" s="48"/>
    </row>
    <row r="37" spans="1:12" s="47" customFormat="1" x14ac:dyDescent="0.35">
      <c r="A37" s="47">
        <f>Rozliczenie!A177</f>
        <v>0</v>
      </c>
      <c r="B37" s="521">
        <f>Rozliczenie!B177</f>
        <v>0</v>
      </c>
      <c r="C37" s="521"/>
      <c r="D37" s="521"/>
      <c r="E37" s="51">
        <f>Rozliczenie!L177</f>
        <v>0</v>
      </c>
      <c r="F37" s="49">
        <f>Rozliczenie!O177</f>
        <v>0</v>
      </c>
      <c r="G37" s="49" t="e">
        <f t="shared" si="0"/>
        <v>#DIV/0!</v>
      </c>
      <c r="H37" s="79" t="e">
        <f t="shared" si="1"/>
        <v>#DIV/0!</v>
      </c>
      <c r="I37" s="50" t="e">
        <f t="shared" si="2"/>
        <v>#DIV/0!</v>
      </c>
      <c r="J37" s="49">
        <f>Rozliczenie!F177</f>
        <v>0</v>
      </c>
      <c r="K37" s="49">
        <f>Rozliczenie!H177</f>
        <v>0</v>
      </c>
      <c r="L37" s="48"/>
    </row>
    <row r="38" spans="1:12" s="47" customFormat="1" x14ac:dyDescent="0.35">
      <c r="A38" s="47">
        <f>Rozliczenie!A178</f>
        <v>0</v>
      </c>
      <c r="B38" s="521">
        <f>Rozliczenie!B178</f>
        <v>0</v>
      </c>
      <c r="C38" s="521"/>
      <c r="D38" s="521"/>
      <c r="E38" s="51">
        <f>Rozliczenie!L178</f>
        <v>0</v>
      </c>
      <c r="F38" s="49">
        <f>Rozliczenie!O178</f>
        <v>0</v>
      </c>
      <c r="G38" s="49" t="e">
        <f t="shared" si="0"/>
        <v>#DIV/0!</v>
      </c>
      <c r="H38" s="79" t="e">
        <f t="shared" si="1"/>
        <v>#DIV/0!</v>
      </c>
      <c r="I38" s="50" t="e">
        <f t="shared" si="2"/>
        <v>#DIV/0!</v>
      </c>
      <c r="J38" s="49">
        <f>Rozliczenie!F178</f>
        <v>0</v>
      </c>
      <c r="K38" s="49">
        <f>Rozliczenie!H178</f>
        <v>0</v>
      </c>
      <c r="L38" s="48"/>
    </row>
    <row r="39" spans="1:12" s="47" customFormat="1" x14ac:dyDescent="0.35">
      <c r="A39" s="47">
        <f>Rozliczenie!A179</f>
        <v>0</v>
      </c>
      <c r="B39" s="521">
        <f>Rozliczenie!B179</f>
        <v>0</v>
      </c>
      <c r="C39" s="521"/>
      <c r="D39" s="521"/>
      <c r="E39" s="51">
        <f>Rozliczenie!L179</f>
        <v>0</v>
      </c>
      <c r="F39" s="49">
        <f>Rozliczenie!O179</f>
        <v>0</v>
      </c>
      <c r="G39" s="49" t="e">
        <f t="shared" si="0"/>
        <v>#DIV/0!</v>
      </c>
      <c r="H39" s="79" t="e">
        <f t="shared" si="1"/>
        <v>#DIV/0!</v>
      </c>
      <c r="I39" s="50" t="e">
        <f t="shared" si="2"/>
        <v>#DIV/0!</v>
      </c>
      <c r="J39" s="49">
        <f>Rozliczenie!F179</f>
        <v>0</v>
      </c>
      <c r="K39" s="49">
        <f>Rozliczenie!H179</f>
        <v>0</v>
      </c>
      <c r="L39" s="48"/>
    </row>
    <row r="40" spans="1:12" s="47" customFormat="1" x14ac:dyDescent="0.35">
      <c r="A40" s="47">
        <f>Rozliczenie!A180</f>
        <v>0</v>
      </c>
      <c r="B40" s="521">
        <f>Rozliczenie!B180</f>
        <v>0</v>
      </c>
      <c r="C40" s="521"/>
      <c r="D40" s="521"/>
      <c r="E40" s="51">
        <f>Rozliczenie!L180</f>
        <v>0</v>
      </c>
      <c r="F40" s="49">
        <f>Rozliczenie!O180</f>
        <v>0</v>
      </c>
      <c r="G40" s="49" t="e">
        <f t="shared" si="0"/>
        <v>#DIV/0!</v>
      </c>
      <c r="H40" s="79" t="e">
        <f t="shared" si="1"/>
        <v>#DIV/0!</v>
      </c>
      <c r="I40" s="50" t="e">
        <f t="shared" si="2"/>
        <v>#DIV/0!</v>
      </c>
      <c r="J40" s="49">
        <f>Rozliczenie!F180</f>
        <v>0</v>
      </c>
      <c r="K40" s="49">
        <f>Rozliczenie!H180</f>
        <v>0</v>
      </c>
      <c r="L40" s="48"/>
    </row>
    <row r="41" spans="1:12" s="47" customFormat="1" x14ac:dyDescent="0.35">
      <c r="A41" s="47">
        <f>Rozliczenie!A181</f>
        <v>0</v>
      </c>
      <c r="B41" s="521">
        <f>Rozliczenie!B181</f>
        <v>0</v>
      </c>
      <c r="C41" s="521"/>
      <c r="D41" s="521"/>
      <c r="E41" s="51">
        <f>Rozliczenie!L181</f>
        <v>0</v>
      </c>
      <c r="F41" s="49">
        <f>Rozliczenie!O181</f>
        <v>0</v>
      </c>
      <c r="G41" s="49" t="e">
        <f t="shared" si="0"/>
        <v>#DIV/0!</v>
      </c>
      <c r="H41" s="79" t="e">
        <f t="shared" si="1"/>
        <v>#DIV/0!</v>
      </c>
      <c r="I41" s="50" t="e">
        <f t="shared" si="2"/>
        <v>#DIV/0!</v>
      </c>
      <c r="J41" s="49">
        <f>Rozliczenie!F181</f>
        <v>0</v>
      </c>
      <c r="K41" s="49">
        <f>Rozliczenie!H181</f>
        <v>0</v>
      </c>
      <c r="L41" s="48"/>
    </row>
    <row r="42" spans="1:12" s="47" customFormat="1" x14ac:dyDescent="0.35">
      <c r="A42" s="47">
        <f>Rozliczenie!A182</f>
        <v>0</v>
      </c>
      <c r="B42" s="521">
        <f>Rozliczenie!B182</f>
        <v>0</v>
      </c>
      <c r="C42" s="521"/>
      <c r="D42" s="521"/>
      <c r="E42" s="51">
        <f>Rozliczenie!L182</f>
        <v>0</v>
      </c>
      <c r="F42" s="49">
        <f>Rozliczenie!O182</f>
        <v>0</v>
      </c>
      <c r="G42" s="49" t="e">
        <f t="shared" si="0"/>
        <v>#DIV/0!</v>
      </c>
      <c r="H42" s="79" t="e">
        <f t="shared" si="1"/>
        <v>#DIV/0!</v>
      </c>
      <c r="I42" s="50" t="e">
        <f t="shared" si="2"/>
        <v>#DIV/0!</v>
      </c>
      <c r="J42" s="49">
        <f>Rozliczenie!F182</f>
        <v>0</v>
      </c>
      <c r="K42" s="49">
        <f>Rozliczenie!H182</f>
        <v>0</v>
      </c>
      <c r="L42" s="48"/>
    </row>
    <row r="43" spans="1:12" s="47" customFormat="1" x14ac:dyDescent="0.35">
      <c r="A43" s="47">
        <f>Rozliczenie!A183</f>
        <v>0</v>
      </c>
      <c r="B43" s="521">
        <f>Rozliczenie!B183</f>
        <v>0</v>
      </c>
      <c r="C43" s="521"/>
      <c r="D43" s="521"/>
      <c r="E43" s="51">
        <f>Rozliczenie!L183</f>
        <v>0</v>
      </c>
      <c r="F43" s="49">
        <f>Rozliczenie!O183</f>
        <v>0</v>
      </c>
      <c r="G43" s="49" t="e">
        <f t="shared" si="0"/>
        <v>#DIV/0!</v>
      </c>
      <c r="H43" s="79" t="e">
        <f t="shared" si="1"/>
        <v>#DIV/0!</v>
      </c>
      <c r="I43" s="50" t="e">
        <f t="shared" si="2"/>
        <v>#DIV/0!</v>
      </c>
      <c r="J43" s="49">
        <f>Rozliczenie!F183</f>
        <v>0</v>
      </c>
      <c r="K43" s="49">
        <f>Rozliczenie!H183</f>
        <v>0</v>
      </c>
      <c r="L43" s="48"/>
    </row>
    <row r="44" spans="1:12" s="47" customFormat="1" x14ac:dyDescent="0.35">
      <c r="A44" s="47">
        <f>Rozliczenie!A184</f>
        <v>0</v>
      </c>
      <c r="B44" s="521">
        <f>Rozliczenie!B184</f>
        <v>0</v>
      </c>
      <c r="C44" s="521"/>
      <c r="D44" s="521"/>
      <c r="E44" s="51">
        <f>Rozliczenie!L184</f>
        <v>0</v>
      </c>
      <c r="F44" s="49">
        <f>Rozliczenie!O184</f>
        <v>0</v>
      </c>
      <c r="G44" s="49" t="e">
        <f t="shared" si="0"/>
        <v>#DIV/0!</v>
      </c>
      <c r="H44" s="79" t="e">
        <f t="shared" si="1"/>
        <v>#DIV/0!</v>
      </c>
      <c r="I44" s="50" t="e">
        <f t="shared" si="2"/>
        <v>#DIV/0!</v>
      </c>
      <c r="J44" s="49">
        <f>Rozliczenie!F184</f>
        <v>0</v>
      </c>
      <c r="K44" s="49">
        <f>Rozliczenie!H184</f>
        <v>0</v>
      </c>
      <c r="L44" s="48"/>
    </row>
    <row r="45" spans="1:12" s="47" customFormat="1" x14ac:dyDescent="0.35">
      <c r="A45" s="47">
        <f>Rozliczenie!A185</f>
        <v>0</v>
      </c>
      <c r="B45" s="521">
        <f>Rozliczenie!B185</f>
        <v>0</v>
      </c>
      <c r="C45" s="521"/>
      <c r="D45" s="521"/>
      <c r="E45" s="51">
        <f>Rozliczenie!L185</f>
        <v>0</v>
      </c>
      <c r="F45" s="49">
        <f>Rozliczenie!O185</f>
        <v>0</v>
      </c>
      <c r="G45" s="49" t="e">
        <f t="shared" si="0"/>
        <v>#DIV/0!</v>
      </c>
      <c r="H45" s="79" t="e">
        <f t="shared" si="1"/>
        <v>#DIV/0!</v>
      </c>
      <c r="I45" s="50" t="e">
        <f t="shared" si="2"/>
        <v>#DIV/0!</v>
      </c>
      <c r="J45" s="49">
        <f>Rozliczenie!F185</f>
        <v>0</v>
      </c>
      <c r="K45" s="49">
        <f>Rozliczenie!H185</f>
        <v>0</v>
      </c>
      <c r="L45" s="48"/>
    </row>
    <row r="46" spans="1:12" s="47" customFormat="1" x14ac:dyDescent="0.35">
      <c r="A46" s="47">
        <f>Rozliczenie!A186</f>
        <v>0</v>
      </c>
      <c r="B46" s="521">
        <f>Rozliczenie!B186</f>
        <v>0</v>
      </c>
      <c r="C46" s="521"/>
      <c r="D46" s="521"/>
      <c r="E46" s="51">
        <f>Rozliczenie!L186</f>
        <v>0</v>
      </c>
      <c r="F46" s="49">
        <f>Rozliczenie!O186</f>
        <v>0</v>
      </c>
      <c r="G46" s="49" t="e">
        <f t="shared" si="0"/>
        <v>#DIV/0!</v>
      </c>
      <c r="H46" s="79" t="e">
        <f t="shared" si="1"/>
        <v>#DIV/0!</v>
      </c>
      <c r="I46" s="50" t="e">
        <f t="shared" si="2"/>
        <v>#DIV/0!</v>
      </c>
      <c r="J46" s="49">
        <f>Rozliczenie!F186</f>
        <v>0</v>
      </c>
      <c r="K46" s="49">
        <f>Rozliczenie!H186</f>
        <v>0</v>
      </c>
      <c r="L46" s="48"/>
    </row>
    <row r="47" spans="1:12" s="47" customFormat="1" x14ac:dyDescent="0.35">
      <c r="A47" s="47">
        <f>Rozliczenie!A187</f>
        <v>0</v>
      </c>
      <c r="B47" s="521">
        <f>Rozliczenie!B187</f>
        <v>0</v>
      </c>
      <c r="C47" s="521"/>
      <c r="D47" s="521"/>
      <c r="E47" s="51">
        <f>Rozliczenie!L187</f>
        <v>0</v>
      </c>
      <c r="F47" s="49">
        <f>Rozliczenie!O187</f>
        <v>0</v>
      </c>
      <c r="G47" s="49" t="e">
        <f t="shared" si="0"/>
        <v>#DIV/0!</v>
      </c>
      <c r="H47" s="79" t="e">
        <f t="shared" si="1"/>
        <v>#DIV/0!</v>
      </c>
      <c r="I47" s="50" t="e">
        <f t="shared" si="2"/>
        <v>#DIV/0!</v>
      </c>
      <c r="J47" s="49">
        <f>Rozliczenie!F187</f>
        <v>0</v>
      </c>
      <c r="K47" s="49">
        <f>Rozliczenie!H187</f>
        <v>0</v>
      </c>
      <c r="L47" s="48"/>
    </row>
    <row r="48" spans="1:12" s="47" customFormat="1" x14ac:dyDescent="0.35">
      <c r="A48" s="47">
        <f>Rozliczenie!A188</f>
        <v>0</v>
      </c>
      <c r="B48" s="521">
        <f>Rozliczenie!B188</f>
        <v>0</v>
      </c>
      <c r="C48" s="521"/>
      <c r="D48" s="521"/>
      <c r="E48" s="51">
        <f>Rozliczenie!L188</f>
        <v>0</v>
      </c>
      <c r="F48" s="49">
        <f>Rozliczenie!O188</f>
        <v>0</v>
      </c>
      <c r="G48" s="49" t="e">
        <f t="shared" si="0"/>
        <v>#DIV/0!</v>
      </c>
      <c r="H48" s="79" t="e">
        <f t="shared" si="1"/>
        <v>#DIV/0!</v>
      </c>
      <c r="I48" s="50" t="e">
        <f t="shared" si="2"/>
        <v>#DIV/0!</v>
      </c>
      <c r="J48" s="49">
        <f>Rozliczenie!F188</f>
        <v>0</v>
      </c>
      <c r="K48" s="49">
        <f>Rozliczenie!H188</f>
        <v>0</v>
      </c>
      <c r="L48" s="48"/>
    </row>
    <row r="49" spans="1:12" s="47" customFormat="1" x14ac:dyDescent="0.35">
      <c r="A49" s="47">
        <f>Rozliczenie!A189</f>
        <v>0</v>
      </c>
      <c r="B49" s="521">
        <f>Rozliczenie!B189</f>
        <v>0</v>
      </c>
      <c r="C49" s="521"/>
      <c r="D49" s="521"/>
      <c r="E49" s="51">
        <f>Rozliczenie!L189</f>
        <v>0</v>
      </c>
      <c r="F49" s="49">
        <f>Rozliczenie!O189</f>
        <v>0</v>
      </c>
      <c r="G49" s="49" t="e">
        <f t="shared" si="0"/>
        <v>#DIV/0!</v>
      </c>
      <c r="H49" s="79" t="e">
        <f t="shared" si="1"/>
        <v>#DIV/0!</v>
      </c>
      <c r="I49" s="50" t="e">
        <f t="shared" si="2"/>
        <v>#DIV/0!</v>
      </c>
      <c r="J49" s="49">
        <f>Rozliczenie!F189</f>
        <v>0</v>
      </c>
      <c r="K49" s="49">
        <f>Rozliczenie!H189</f>
        <v>0</v>
      </c>
      <c r="L49" s="48"/>
    </row>
    <row r="50" spans="1:12" s="47" customFormat="1" x14ac:dyDescent="0.35">
      <c r="A50" s="47">
        <f>Rozliczenie!A190</f>
        <v>0</v>
      </c>
      <c r="B50" s="521">
        <f>Rozliczenie!B190</f>
        <v>0</v>
      </c>
      <c r="C50" s="521"/>
      <c r="D50" s="521"/>
      <c r="E50" s="51">
        <f>Rozliczenie!L190</f>
        <v>0</v>
      </c>
      <c r="F50" s="49">
        <f>Rozliczenie!O190</f>
        <v>0</v>
      </c>
      <c r="G50" s="49" t="e">
        <f t="shared" si="0"/>
        <v>#DIV/0!</v>
      </c>
      <c r="H50" s="79" t="e">
        <f t="shared" si="1"/>
        <v>#DIV/0!</v>
      </c>
      <c r="I50" s="50" t="e">
        <f t="shared" si="2"/>
        <v>#DIV/0!</v>
      </c>
      <c r="J50" s="49">
        <f>Rozliczenie!F190</f>
        <v>0</v>
      </c>
      <c r="K50" s="49">
        <f>Rozliczenie!H190</f>
        <v>0</v>
      </c>
      <c r="L50" s="48"/>
    </row>
    <row r="51" spans="1:12" s="47" customFormat="1" x14ac:dyDescent="0.35">
      <c r="A51" s="47">
        <f>Rozliczenie!A191</f>
        <v>0</v>
      </c>
      <c r="B51" s="521">
        <f>Rozliczenie!B191</f>
        <v>0</v>
      </c>
      <c r="C51" s="521"/>
      <c r="D51" s="521"/>
      <c r="E51" s="51">
        <f>Rozliczenie!L191</f>
        <v>0</v>
      </c>
      <c r="F51" s="49">
        <f>Rozliczenie!O191</f>
        <v>0</v>
      </c>
      <c r="G51" s="49" t="e">
        <f t="shared" si="0"/>
        <v>#DIV/0!</v>
      </c>
      <c r="H51" s="79" t="e">
        <f t="shared" si="1"/>
        <v>#DIV/0!</v>
      </c>
      <c r="I51" s="50" t="e">
        <f t="shared" si="2"/>
        <v>#DIV/0!</v>
      </c>
      <c r="J51" s="49">
        <f>Rozliczenie!F191</f>
        <v>0</v>
      </c>
      <c r="K51" s="49">
        <f>Rozliczenie!H191</f>
        <v>0</v>
      </c>
      <c r="L51" s="48"/>
    </row>
    <row r="52" spans="1:12" s="47" customFormat="1" x14ac:dyDescent="0.35">
      <c r="A52" s="47">
        <f>Rozliczenie!A192</f>
        <v>0</v>
      </c>
      <c r="B52" s="521">
        <f>Rozliczenie!B192</f>
        <v>0</v>
      </c>
      <c r="C52" s="521"/>
      <c r="D52" s="521"/>
      <c r="E52" s="51">
        <f>Rozliczenie!L192</f>
        <v>0</v>
      </c>
      <c r="F52" s="49">
        <f>Rozliczenie!O192</f>
        <v>0</v>
      </c>
      <c r="G52" s="49" t="e">
        <f t="shared" si="0"/>
        <v>#DIV/0!</v>
      </c>
      <c r="H52" s="79" t="e">
        <f t="shared" si="1"/>
        <v>#DIV/0!</v>
      </c>
      <c r="I52" s="50" t="e">
        <f t="shared" si="2"/>
        <v>#DIV/0!</v>
      </c>
      <c r="J52" s="49">
        <f>Rozliczenie!F192</f>
        <v>0</v>
      </c>
      <c r="K52" s="49">
        <f>Rozliczenie!H192</f>
        <v>0</v>
      </c>
      <c r="L52" s="48"/>
    </row>
    <row r="53" spans="1:12" s="47" customFormat="1" x14ac:dyDescent="0.35">
      <c r="A53" s="47">
        <f>Rozliczenie!A193</f>
        <v>0</v>
      </c>
      <c r="B53" s="521">
        <f>Rozliczenie!B193</f>
        <v>0</v>
      </c>
      <c r="C53" s="521"/>
      <c r="D53" s="521"/>
      <c r="E53" s="51">
        <f>Rozliczenie!L193</f>
        <v>0</v>
      </c>
      <c r="F53" s="49">
        <f>Rozliczenie!O193</f>
        <v>0</v>
      </c>
      <c r="G53" s="49" t="e">
        <f t="shared" si="0"/>
        <v>#DIV/0!</v>
      </c>
      <c r="H53" s="79" t="e">
        <f t="shared" si="1"/>
        <v>#DIV/0!</v>
      </c>
      <c r="I53" s="50" t="e">
        <f t="shared" si="2"/>
        <v>#DIV/0!</v>
      </c>
      <c r="J53" s="49">
        <f>Rozliczenie!F193</f>
        <v>0</v>
      </c>
      <c r="K53" s="49">
        <f>Rozliczenie!H193</f>
        <v>0</v>
      </c>
      <c r="L53" s="48"/>
    </row>
    <row r="54" spans="1:12" s="47" customFormat="1" x14ac:dyDescent="0.35">
      <c r="A54" s="47">
        <f>Rozliczenie!A194</f>
        <v>0</v>
      </c>
      <c r="B54" s="521">
        <f>Rozliczenie!B194</f>
        <v>0</v>
      </c>
      <c r="C54" s="521"/>
      <c r="D54" s="521"/>
      <c r="E54" s="51">
        <f>Rozliczenie!L194</f>
        <v>0</v>
      </c>
      <c r="F54" s="49">
        <f>Rozliczenie!O194</f>
        <v>0</v>
      </c>
      <c r="G54" s="49" t="e">
        <f t="shared" si="0"/>
        <v>#DIV/0!</v>
      </c>
      <c r="H54" s="79" t="e">
        <f t="shared" si="1"/>
        <v>#DIV/0!</v>
      </c>
      <c r="I54" s="50" t="e">
        <f t="shared" si="2"/>
        <v>#DIV/0!</v>
      </c>
      <c r="J54" s="49">
        <f>Rozliczenie!F194</f>
        <v>0</v>
      </c>
      <c r="K54" s="49">
        <f>Rozliczenie!H194</f>
        <v>0</v>
      </c>
      <c r="L54" s="48"/>
    </row>
    <row r="55" spans="1:12" s="47" customFormat="1" x14ac:dyDescent="0.35">
      <c r="A55" s="47">
        <f>Rozliczenie!A195</f>
        <v>0</v>
      </c>
      <c r="B55" s="521">
        <f>Rozliczenie!B195</f>
        <v>0</v>
      </c>
      <c r="C55" s="521"/>
      <c r="D55" s="521"/>
      <c r="E55" s="51">
        <f>Rozliczenie!L195</f>
        <v>0</v>
      </c>
      <c r="F55" s="49">
        <f>Rozliczenie!O195</f>
        <v>0</v>
      </c>
      <c r="G55" s="49" t="e">
        <f t="shared" si="0"/>
        <v>#DIV/0!</v>
      </c>
      <c r="H55" s="79" t="e">
        <f t="shared" si="1"/>
        <v>#DIV/0!</v>
      </c>
      <c r="I55" s="50" t="e">
        <f t="shared" si="2"/>
        <v>#DIV/0!</v>
      </c>
      <c r="J55" s="49">
        <f>Rozliczenie!F195</f>
        <v>0</v>
      </c>
      <c r="K55" s="49">
        <f>Rozliczenie!H195</f>
        <v>0</v>
      </c>
      <c r="L55" s="48"/>
    </row>
    <row r="56" spans="1:12" s="47" customFormat="1" x14ac:dyDescent="0.35">
      <c r="A56" s="47">
        <f>Rozliczenie!A196</f>
        <v>0</v>
      </c>
      <c r="B56" s="521">
        <f>Rozliczenie!B196</f>
        <v>0</v>
      </c>
      <c r="C56" s="521"/>
      <c r="D56" s="521"/>
      <c r="E56" s="51">
        <f>Rozliczenie!L196</f>
        <v>0</v>
      </c>
      <c r="F56" s="49">
        <f>Rozliczenie!O196</f>
        <v>0</v>
      </c>
      <c r="G56" s="49" t="e">
        <f t="shared" si="0"/>
        <v>#DIV/0!</v>
      </c>
      <c r="H56" s="79" t="e">
        <f t="shared" si="1"/>
        <v>#DIV/0!</v>
      </c>
      <c r="I56" s="50" t="e">
        <f t="shared" si="2"/>
        <v>#DIV/0!</v>
      </c>
      <c r="J56" s="49">
        <f>Rozliczenie!F196</f>
        <v>0</v>
      </c>
      <c r="K56" s="49">
        <f>Rozliczenie!H196</f>
        <v>0</v>
      </c>
      <c r="L56" s="48"/>
    </row>
    <row r="57" spans="1:12" s="47" customFormat="1" x14ac:dyDescent="0.35">
      <c r="A57" s="47">
        <f>Rozliczenie!A197</f>
        <v>0</v>
      </c>
      <c r="B57" s="521">
        <f>Rozliczenie!B197</f>
        <v>0</v>
      </c>
      <c r="C57" s="521"/>
      <c r="D57" s="521"/>
      <c r="E57" s="51">
        <f>Rozliczenie!L197</f>
        <v>0</v>
      </c>
      <c r="F57" s="49">
        <f>Rozliczenie!O197</f>
        <v>0</v>
      </c>
      <c r="G57" s="49" t="e">
        <f t="shared" si="0"/>
        <v>#DIV/0!</v>
      </c>
      <c r="H57" s="79" t="e">
        <f t="shared" si="1"/>
        <v>#DIV/0!</v>
      </c>
      <c r="I57" s="50" t="e">
        <f t="shared" si="2"/>
        <v>#DIV/0!</v>
      </c>
      <c r="J57" s="49">
        <f>Rozliczenie!F197</f>
        <v>0</v>
      </c>
      <c r="K57" s="49">
        <f>Rozliczenie!H197</f>
        <v>0</v>
      </c>
      <c r="L57" s="48"/>
    </row>
    <row r="58" spans="1:12" s="47" customFormat="1" x14ac:dyDescent="0.35">
      <c r="A58" s="47">
        <f>Rozliczenie!A198</f>
        <v>0</v>
      </c>
      <c r="B58" s="521">
        <f>Rozliczenie!B198</f>
        <v>0</v>
      </c>
      <c r="C58" s="521"/>
      <c r="D58" s="521"/>
      <c r="E58" s="51">
        <f>Rozliczenie!L198</f>
        <v>0</v>
      </c>
      <c r="F58" s="49">
        <f>Rozliczenie!O198</f>
        <v>0</v>
      </c>
      <c r="G58" s="49" t="e">
        <f t="shared" si="0"/>
        <v>#DIV/0!</v>
      </c>
      <c r="H58" s="79" t="e">
        <f t="shared" si="1"/>
        <v>#DIV/0!</v>
      </c>
      <c r="I58" s="50" t="e">
        <f t="shared" si="2"/>
        <v>#DIV/0!</v>
      </c>
      <c r="J58" s="49">
        <f>Rozliczenie!F198</f>
        <v>0</v>
      </c>
      <c r="K58" s="49">
        <f>Rozliczenie!H198</f>
        <v>0</v>
      </c>
      <c r="L58" s="48"/>
    </row>
    <row r="59" spans="1:12" s="47" customFormat="1" x14ac:dyDescent="0.35">
      <c r="A59" s="47">
        <f>Rozliczenie!A199</f>
        <v>0</v>
      </c>
      <c r="B59" s="521">
        <f>Rozliczenie!B199</f>
        <v>0</v>
      </c>
      <c r="C59" s="521"/>
      <c r="D59" s="521"/>
      <c r="E59" s="51">
        <f>Rozliczenie!L199</f>
        <v>0</v>
      </c>
      <c r="F59" s="49">
        <f>Rozliczenie!O199</f>
        <v>0</v>
      </c>
      <c r="G59" s="49" t="e">
        <f t="shared" si="0"/>
        <v>#DIV/0!</v>
      </c>
      <c r="H59" s="79" t="e">
        <f t="shared" si="1"/>
        <v>#DIV/0!</v>
      </c>
      <c r="I59" s="50" t="e">
        <f t="shared" si="2"/>
        <v>#DIV/0!</v>
      </c>
      <c r="J59" s="49">
        <f>Rozliczenie!F199</f>
        <v>0</v>
      </c>
      <c r="K59" s="49">
        <f>Rozliczenie!H199</f>
        <v>0</v>
      </c>
      <c r="L59" s="48"/>
    </row>
    <row r="60" spans="1:12" s="47" customFormat="1" x14ac:dyDescent="0.35">
      <c r="A60" s="47">
        <f>Rozliczenie!A200</f>
        <v>0</v>
      </c>
      <c r="B60" s="521">
        <f>Rozliczenie!B200</f>
        <v>0</v>
      </c>
      <c r="C60" s="521"/>
      <c r="D60" s="521"/>
      <c r="E60" s="51">
        <f>Rozliczenie!L200</f>
        <v>0</v>
      </c>
      <c r="F60" s="49">
        <f>Rozliczenie!O200</f>
        <v>0</v>
      </c>
      <c r="G60" s="49" t="e">
        <f t="shared" si="0"/>
        <v>#DIV/0!</v>
      </c>
      <c r="H60" s="79" t="e">
        <f t="shared" si="1"/>
        <v>#DIV/0!</v>
      </c>
      <c r="I60" s="50" t="e">
        <f t="shared" si="2"/>
        <v>#DIV/0!</v>
      </c>
      <c r="J60" s="49">
        <f>Rozliczenie!F200</f>
        <v>0</v>
      </c>
      <c r="K60" s="49">
        <f>Rozliczenie!H200</f>
        <v>0</v>
      </c>
      <c r="L60" s="48"/>
    </row>
    <row r="61" spans="1:12" s="47" customFormat="1" x14ac:dyDescent="0.35">
      <c r="A61" s="47">
        <f>Rozliczenie!A201</f>
        <v>0</v>
      </c>
      <c r="B61" s="521">
        <f>Rozliczenie!B201</f>
        <v>0</v>
      </c>
      <c r="C61" s="521"/>
      <c r="D61" s="521"/>
      <c r="E61" s="51">
        <f>Rozliczenie!L201</f>
        <v>0</v>
      </c>
      <c r="F61" s="49">
        <f>Rozliczenie!O201</f>
        <v>0</v>
      </c>
      <c r="G61" s="49" t="e">
        <f t="shared" si="0"/>
        <v>#DIV/0!</v>
      </c>
      <c r="H61" s="79" t="e">
        <f t="shared" si="1"/>
        <v>#DIV/0!</v>
      </c>
      <c r="I61" s="50" t="e">
        <f t="shared" si="2"/>
        <v>#DIV/0!</v>
      </c>
      <c r="J61" s="49">
        <f>Rozliczenie!F201</f>
        <v>0</v>
      </c>
      <c r="K61" s="49">
        <f>Rozliczenie!H201</f>
        <v>0</v>
      </c>
      <c r="L61" s="48"/>
    </row>
    <row r="62" spans="1:12" s="47" customFormat="1" x14ac:dyDescent="0.35">
      <c r="A62" s="47">
        <f>Rozliczenie!A202</f>
        <v>0</v>
      </c>
      <c r="B62" s="521">
        <f>Rozliczenie!B202</f>
        <v>0</v>
      </c>
      <c r="C62" s="521"/>
      <c r="D62" s="521"/>
      <c r="E62" s="51">
        <f>Rozliczenie!L202</f>
        <v>0</v>
      </c>
      <c r="F62" s="49">
        <f>Rozliczenie!O202</f>
        <v>0</v>
      </c>
      <c r="G62" s="49" t="e">
        <f t="shared" si="0"/>
        <v>#DIV/0!</v>
      </c>
      <c r="H62" s="79" t="e">
        <f t="shared" si="1"/>
        <v>#DIV/0!</v>
      </c>
      <c r="I62" s="50" t="e">
        <f t="shared" si="2"/>
        <v>#DIV/0!</v>
      </c>
      <c r="J62" s="49">
        <f>Rozliczenie!F202</f>
        <v>0</v>
      </c>
      <c r="K62" s="49">
        <f>Rozliczenie!H202</f>
        <v>0</v>
      </c>
      <c r="L62" s="48"/>
    </row>
    <row r="63" spans="1:12" s="47" customFormat="1" x14ac:dyDescent="0.35">
      <c r="A63" s="47">
        <f>Rozliczenie!A203</f>
        <v>0</v>
      </c>
      <c r="B63" s="521">
        <f>Rozliczenie!B203</f>
        <v>0</v>
      </c>
      <c r="C63" s="521"/>
      <c r="D63" s="521"/>
      <c r="E63" s="51">
        <f>Rozliczenie!L203</f>
        <v>0</v>
      </c>
      <c r="F63" s="49">
        <f>Rozliczenie!O203</f>
        <v>0</v>
      </c>
      <c r="G63" s="49" t="e">
        <f t="shared" si="0"/>
        <v>#DIV/0!</v>
      </c>
      <c r="H63" s="79" t="e">
        <f t="shared" si="1"/>
        <v>#DIV/0!</v>
      </c>
      <c r="I63" s="50" t="e">
        <f t="shared" si="2"/>
        <v>#DIV/0!</v>
      </c>
      <c r="J63" s="49">
        <f>Rozliczenie!F203</f>
        <v>0</v>
      </c>
      <c r="K63" s="49">
        <f>Rozliczenie!H203</f>
        <v>0</v>
      </c>
      <c r="L63" s="48"/>
    </row>
    <row r="64" spans="1:12" s="47" customFormat="1" x14ac:dyDescent="0.35">
      <c r="A64" s="47">
        <f>Rozliczenie!A204</f>
        <v>0</v>
      </c>
      <c r="B64" s="521">
        <f>Rozliczenie!B204</f>
        <v>0</v>
      </c>
      <c r="C64" s="521"/>
      <c r="D64" s="521"/>
      <c r="E64" s="51">
        <f>Rozliczenie!L204</f>
        <v>0</v>
      </c>
      <c r="F64" s="49">
        <f>Rozliczenie!O204</f>
        <v>0</v>
      </c>
      <c r="G64" s="49" t="e">
        <f t="shared" si="0"/>
        <v>#DIV/0!</v>
      </c>
      <c r="H64" s="79" t="e">
        <f t="shared" si="1"/>
        <v>#DIV/0!</v>
      </c>
      <c r="I64" s="50" t="e">
        <f t="shared" si="2"/>
        <v>#DIV/0!</v>
      </c>
      <c r="J64" s="49">
        <f>Rozliczenie!F204</f>
        <v>0</v>
      </c>
      <c r="K64" s="49">
        <f>Rozliczenie!H204</f>
        <v>0</v>
      </c>
      <c r="L64" s="48"/>
    </row>
    <row r="65" spans="1:12" s="47" customFormat="1" x14ac:dyDescent="0.35">
      <c r="A65" s="47">
        <f>Rozliczenie!A205</f>
        <v>0</v>
      </c>
      <c r="B65" s="521">
        <f>Rozliczenie!B205</f>
        <v>0</v>
      </c>
      <c r="C65" s="521"/>
      <c r="D65" s="521"/>
      <c r="E65" s="51">
        <f>Rozliczenie!L205</f>
        <v>0</v>
      </c>
      <c r="F65" s="49">
        <f>Rozliczenie!O205</f>
        <v>0</v>
      </c>
      <c r="G65" s="49" t="e">
        <f t="shared" si="0"/>
        <v>#DIV/0!</v>
      </c>
      <c r="H65" s="79" t="e">
        <f t="shared" si="1"/>
        <v>#DIV/0!</v>
      </c>
      <c r="I65" s="50" t="e">
        <f t="shared" si="2"/>
        <v>#DIV/0!</v>
      </c>
      <c r="J65" s="49">
        <f>Rozliczenie!F205</f>
        <v>0</v>
      </c>
      <c r="K65" s="49">
        <f>Rozliczenie!H205</f>
        <v>0</v>
      </c>
      <c r="L65" s="48"/>
    </row>
    <row r="66" spans="1:12" s="47" customFormat="1" x14ac:dyDescent="0.35">
      <c r="A66" s="47">
        <f>Rozliczenie!A206</f>
        <v>0</v>
      </c>
      <c r="B66" s="521">
        <f>Rozliczenie!B206</f>
        <v>0</v>
      </c>
      <c r="C66" s="521"/>
      <c r="D66" s="521"/>
      <c r="E66" s="51">
        <f>Rozliczenie!L206</f>
        <v>0</v>
      </c>
      <c r="F66" s="49">
        <f>Rozliczenie!O206</f>
        <v>0</v>
      </c>
      <c r="G66" s="49" t="e">
        <f t="shared" si="0"/>
        <v>#DIV/0!</v>
      </c>
      <c r="H66" s="79" t="e">
        <f t="shared" si="1"/>
        <v>#DIV/0!</v>
      </c>
      <c r="I66" s="50" t="e">
        <f t="shared" si="2"/>
        <v>#DIV/0!</v>
      </c>
      <c r="J66" s="49">
        <f>Rozliczenie!F206</f>
        <v>0</v>
      </c>
      <c r="K66" s="49">
        <f>Rozliczenie!H206</f>
        <v>0</v>
      </c>
      <c r="L66" s="48"/>
    </row>
    <row r="67" spans="1:12" s="47" customFormat="1" x14ac:dyDescent="0.35">
      <c r="A67" s="47">
        <f>Rozliczenie!A207</f>
        <v>0</v>
      </c>
      <c r="B67" s="521">
        <f>Rozliczenie!B207</f>
        <v>0</v>
      </c>
      <c r="C67" s="521"/>
      <c r="D67" s="521"/>
      <c r="E67" s="51">
        <f>Rozliczenie!L207</f>
        <v>0</v>
      </c>
      <c r="F67" s="49">
        <f>Rozliczenie!O207</f>
        <v>0</v>
      </c>
      <c r="G67" s="49" t="e">
        <f t="shared" si="0"/>
        <v>#DIV/0!</v>
      </c>
      <c r="H67" s="79" t="e">
        <f t="shared" si="1"/>
        <v>#DIV/0!</v>
      </c>
      <c r="I67" s="50" t="e">
        <f t="shared" si="2"/>
        <v>#DIV/0!</v>
      </c>
      <c r="J67" s="49">
        <f>Rozliczenie!F207</f>
        <v>0</v>
      </c>
      <c r="K67" s="49">
        <f>Rozliczenie!H207</f>
        <v>0</v>
      </c>
      <c r="L67" s="48"/>
    </row>
    <row r="68" spans="1:12" s="47" customFormat="1" x14ac:dyDescent="0.35">
      <c r="A68" s="47">
        <f>Rozliczenie!A208</f>
        <v>0</v>
      </c>
      <c r="B68" s="521">
        <f>Rozliczenie!B208</f>
        <v>0</v>
      </c>
      <c r="C68" s="521"/>
      <c r="D68" s="521"/>
      <c r="E68" s="51">
        <f>Rozliczenie!L208</f>
        <v>0</v>
      </c>
      <c r="F68" s="49">
        <f>Rozliczenie!O208</f>
        <v>0</v>
      </c>
      <c r="G68" s="49" t="e">
        <f t="shared" si="0"/>
        <v>#DIV/0!</v>
      </c>
      <c r="H68" s="79" t="e">
        <f t="shared" si="1"/>
        <v>#DIV/0!</v>
      </c>
      <c r="I68" s="50" t="e">
        <f t="shared" si="2"/>
        <v>#DIV/0!</v>
      </c>
      <c r="J68" s="49">
        <f>Rozliczenie!F208</f>
        <v>0</v>
      </c>
      <c r="K68" s="49">
        <f>Rozliczenie!H208</f>
        <v>0</v>
      </c>
      <c r="L68" s="48"/>
    </row>
    <row r="69" spans="1:12" s="47" customFormat="1" x14ac:dyDescent="0.35">
      <c r="A69" s="47">
        <f>Rozliczenie!A209</f>
        <v>0</v>
      </c>
      <c r="B69" s="521">
        <f>Rozliczenie!B209</f>
        <v>0</v>
      </c>
      <c r="C69" s="521"/>
      <c r="D69" s="521"/>
      <c r="E69" s="51">
        <f>Rozliczenie!L209</f>
        <v>0</v>
      </c>
      <c r="F69" s="49">
        <f>Rozliczenie!O209</f>
        <v>0</v>
      </c>
      <c r="G69" s="49" t="e">
        <f t="shared" ref="G69:G103" si="3">(F69/E69)</f>
        <v>#DIV/0!</v>
      </c>
      <c r="H69" s="79" t="e">
        <f t="shared" ref="H69:H103" si="4">ROUND(J69/E69,2)</f>
        <v>#DIV/0!</v>
      </c>
      <c r="I69" s="50" t="e">
        <f t="shared" ref="I69:I103" si="5">ROUND(J69/F69,2)</f>
        <v>#DIV/0!</v>
      </c>
      <c r="J69" s="49">
        <f>Rozliczenie!F209</f>
        <v>0</v>
      </c>
      <c r="K69" s="49">
        <f>Rozliczenie!H209</f>
        <v>0</v>
      </c>
      <c r="L69" s="48"/>
    </row>
    <row r="70" spans="1:12" s="47" customFormat="1" x14ac:dyDescent="0.35">
      <c r="A70" s="47">
        <f>Rozliczenie!A210</f>
        <v>0</v>
      </c>
      <c r="B70" s="521">
        <f>Rozliczenie!B210</f>
        <v>0</v>
      </c>
      <c r="C70" s="521"/>
      <c r="D70" s="521"/>
      <c r="E70" s="51">
        <f>Rozliczenie!L210</f>
        <v>0</v>
      </c>
      <c r="F70" s="49">
        <f>Rozliczenie!O210</f>
        <v>0</v>
      </c>
      <c r="G70" s="49" t="e">
        <f t="shared" si="3"/>
        <v>#DIV/0!</v>
      </c>
      <c r="H70" s="79" t="e">
        <f t="shared" si="4"/>
        <v>#DIV/0!</v>
      </c>
      <c r="I70" s="50" t="e">
        <f t="shared" si="5"/>
        <v>#DIV/0!</v>
      </c>
      <c r="J70" s="49">
        <f>Rozliczenie!F210</f>
        <v>0</v>
      </c>
      <c r="K70" s="49">
        <f>Rozliczenie!H210</f>
        <v>0</v>
      </c>
      <c r="L70" s="48"/>
    </row>
    <row r="71" spans="1:12" s="47" customFormat="1" x14ac:dyDescent="0.35">
      <c r="A71" s="47">
        <f>Rozliczenie!A211</f>
        <v>0</v>
      </c>
      <c r="B71" s="521">
        <f>Rozliczenie!B211</f>
        <v>0</v>
      </c>
      <c r="C71" s="521"/>
      <c r="D71" s="521"/>
      <c r="E71" s="51">
        <f>Rozliczenie!L211</f>
        <v>0</v>
      </c>
      <c r="F71" s="49">
        <f>Rozliczenie!O211</f>
        <v>0</v>
      </c>
      <c r="G71" s="49" t="e">
        <f t="shared" si="3"/>
        <v>#DIV/0!</v>
      </c>
      <c r="H71" s="79" t="e">
        <f t="shared" si="4"/>
        <v>#DIV/0!</v>
      </c>
      <c r="I71" s="50" t="e">
        <f t="shared" si="5"/>
        <v>#DIV/0!</v>
      </c>
      <c r="J71" s="49">
        <f>Rozliczenie!F211</f>
        <v>0</v>
      </c>
      <c r="K71" s="49">
        <f>Rozliczenie!H211</f>
        <v>0</v>
      </c>
      <c r="L71" s="48"/>
    </row>
    <row r="72" spans="1:12" s="47" customFormat="1" x14ac:dyDescent="0.35">
      <c r="A72" s="47">
        <f>Rozliczenie!A212</f>
        <v>0</v>
      </c>
      <c r="B72" s="521">
        <f>Rozliczenie!B212</f>
        <v>0</v>
      </c>
      <c r="C72" s="521"/>
      <c r="D72" s="521"/>
      <c r="E72" s="51">
        <f>Rozliczenie!L212</f>
        <v>0</v>
      </c>
      <c r="F72" s="49">
        <f>Rozliczenie!O212</f>
        <v>0</v>
      </c>
      <c r="G72" s="49" t="e">
        <f t="shared" si="3"/>
        <v>#DIV/0!</v>
      </c>
      <c r="H72" s="79" t="e">
        <f t="shared" si="4"/>
        <v>#DIV/0!</v>
      </c>
      <c r="I72" s="50" t="e">
        <f t="shared" si="5"/>
        <v>#DIV/0!</v>
      </c>
      <c r="J72" s="49">
        <f>Rozliczenie!F212</f>
        <v>0</v>
      </c>
      <c r="K72" s="49">
        <f>Rozliczenie!H212</f>
        <v>0</v>
      </c>
      <c r="L72" s="48"/>
    </row>
    <row r="73" spans="1:12" s="47" customFormat="1" x14ac:dyDescent="0.35">
      <c r="A73" s="47">
        <f>Rozliczenie!A213</f>
        <v>0</v>
      </c>
      <c r="B73" s="521">
        <f>Rozliczenie!B213</f>
        <v>0</v>
      </c>
      <c r="C73" s="521"/>
      <c r="D73" s="521"/>
      <c r="E73" s="51">
        <f>Rozliczenie!L213</f>
        <v>0</v>
      </c>
      <c r="F73" s="49">
        <f>Rozliczenie!O213</f>
        <v>0</v>
      </c>
      <c r="G73" s="49" t="e">
        <f t="shared" si="3"/>
        <v>#DIV/0!</v>
      </c>
      <c r="H73" s="79" t="e">
        <f t="shared" si="4"/>
        <v>#DIV/0!</v>
      </c>
      <c r="I73" s="50" t="e">
        <f t="shared" si="5"/>
        <v>#DIV/0!</v>
      </c>
      <c r="J73" s="49">
        <f>Rozliczenie!F213</f>
        <v>0</v>
      </c>
      <c r="K73" s="49">
        <f>Rozliczenie!H213</f>
        <v>0</v>
      </c>
      <c r="L73" s="48"/>
    </row>
    <row r="74" spans="1:12" s="47" customFormat="1" x14ac:dyDescent="0.35">
      <c r="A74" s="47">
        <f>Rozliczenie!A214</f>
        <v>0</v>
      </c>
      <c r="B74" s="521">
        <f>Rozliczenie!B214</f>
        <v>0</v>
      </c>
      <c r="C74" s="521"/>
      <c r="D74" s="521"/>
      <c r="E74" s="51">
        <f>Rozliczenie!L214</f>
        <v>0</v>
      </c>
      <c r="F74" s="49">
        <f>Rozliczenie!O214</f>
        <v>0</v>
      </c>
      <c r="G74" s="49" t="e">
        <f t="shared" si="3"/>
        <v>#DIV/0!</v>
      </c>
      <c r="H74" s="79" t="e">
        <f t="shared" si="4"/>
        <v>#DIV/0!</v>
      </c>
      <c r="I74" s="50" t="e">
        <f t="shared" si="5"/>
        <v>#DIV/0!</v>
      </c>
      <c r="J74" s="49">
        <f>Rozliczenie!F214</f>
        <v>0</v>
      </c>
      <c r="K74" s="49">
        <f>Rozliczenie!H214</f>
        <v>0</v>
      </c>
      <c r="L74" s="48"/>
    </row>
    <row r="75" spans="1:12" s="47" customFormat="1" x14ac:dyDescent="0.35">
      <c r="A75" s="47">
        <f>Rozliczenie!A215</f>
        <v>0</v>
      </c>
      <c r="B75" s="521">
        <f>Rozliczenie!B215</f>
        <v>0</v>
      </c>
      <c r="C75" s="521"/>
      <c r="D75" s="521"/>
      <c r="E75" s="51">
        <f>Rozliczenie!L215</f>
        <v>0</v>
      </c>
      <c r="F75" s="49">
        <f>Rozliczenie!O215</f>
        <v>0</v>
      </c>
      <c r="G75" s="49" t="e">
        <f t="shared" si="3"/>
        <v>#DIV/0!</v>
      </c>
      <c r="H75" s="79" t="e">
        <f t="shared" si="4"/>
        <v>#DIV/0!</v>
      </c>
      <c r="I75" s="50" t="e">
        <f t="shared" si="5"/>
        <v>#DIV/0!</v>
      </c>
      <c r="J75" s="49">
        <f>Rozliczenie!F215</f>
        <v>0</v>
      </c>
      <c r="K75" s="49">
        <f>Rozliczenie!H215</f>
        <v>0</v>
      </c>
      <c r="L75" s="48"/>
    </row>
    <row r="76" spans="1:12" s="47" customFormat="1" x14ac:dyDescent="0.35">
      <c r="A76" s="47">
        <f>Rozliczenie!A216</f>
        <v>0</v>
      </c>
      <c r="B76" s="521">
        <f>Rozliczenie!B216</f>
        <v>0</v>
      </c>
      <c r="C76" s="521"/>
      <c r="D76" s="521"/>
      <c r="E76" s="51">
        <f>Rozliczenie!L216</f>
        <v>0</v>
      </c>
      <c r="F76" s="49">
        <f>Rozliczenie!O216</f>
        <v>0</v>
      </c>
      <c r="G76" s="49" t="e">
        <f t="shared" si="3"/>
        <v>#DIV/0!</v>
      </c>
      <c r="H76" s="79" t="e">
        <f t="shared" si="4"/>
        <v>#DIV/0!</v>
      </c>
      <c r="I76" s="50" t="e">
        <f t="shared" si="5"/>
        <v>#DIV/0!</v>
      </c>
      <c r="J76" s="49">
        <f>Rozliczenie!F216</f>
        <v>0</v>
      </c>
      <c r="K76" s="49">
        <f>Rozliczenie!H216</f>
        <v>0</v>
      </c>
      <c r="L76" s="48"/>
    </row>
    <row r="77" spans="1:12" s="47" customFormat="1" x14ac:dyDescent="0.35">
      <c r="A77" s="47">
        <f>Rozliczenie!A217</f>
        <v>0</v>
      </c>
      <c r="B77" s="521">
        <f>Rozliczenie!B217</f>
        <v>0</v>
      </c>
      <c r="C77" s="521"/>
      <c r="D77" s="521"/>
      <c r="E77" s="51">
        <f>Rozliczenie!L217</f>
        <v>0</v>
      </c>
      <c r="F77" s="49">
        <f>Rozliczenie!O217</f>
        <v>0</v>
      </c>
      <c r="G77" s="49" t="e">
        <f t="shared" si="3"/>
        <v>#DIV/0!</v>
      </c>
      <c r="H77" s="79" t="e">
        <f t="shared" si="4"/>
        <v>#DIV/0!</v>
      </c>
      <c r="I77" s="50" t="e">
        <f t="shared" si="5"/>
        <v>#DIV/0!</v>
      </c>
      <c r="J77" s="49">
        <f>Rozliczenie!F217</f>
        <v>0</v>
      </c>
      <c r="K77" s="49">
        <f>Rozliczenie!H217</f>
        <v>0</v>
      </c>
      <c r="L77" s="48"/>
    </row>
    <row r="78" spans="1:12" s="47" customFormat="1" x14ac:dyDescent="0.35">
      <c r="A78" s="47">
        <f>Rozliczenie!A218</f>
        <v>0</v>
      </c>
      <c r="B78" s="521">
        <f>Rozliczenie!B218</f>
        <v>0</v>
      </c>
      <c r="C78" s="521"/>
      <c r="D78" s="521"/>
      <c r="E78" s="51">
        <f>Rozliczenie!L218</f>
        <v>0</v>
      </c>
      <c r="F78" s="49">
        <f>Rozliczenie!O218</f>
        <v>0</v>
      </c>
      <c r="G78" s="49" t="e">
        <f t="shared" si="3"/>
        <v>#DIV/0!</v>
      </c>
      <c r="H78" s="79" t="e">
        <f t="shared" si="4"/>
        <v>#DIV/0!</v>
      </c>
      <c r="I78" s="50" t="e">
        <f t="shared" si="5"/>
        <v>#DIV/0!</v>
      </c>
      <c r="J78" s="49">
        <f>Rozliczenie!F218</f>
        <v>0</v>
      </c>
      <c r="K78" s="49">
        <f>Rozliczenie!H218</f>
        <v>0</v>
      </c>
      <c r="L78" s="48"/>
    </row>
    <row r="79" spans="1:12" s="47" customFormat="1" x14ac:dyDescent="0.35">
      <c r="A79" s="47">
        <f>Rozliczenie!A219</f>
        <v>0</v>
      </c>
      <c r="B79" s="521">
        <f>Rozliczenie!B219</f>
        <v>0</v>
      </c>
      <c r="C79" s="521"/>
      <c r="D79" s="521"/>
      <c r="E79" s="51">
        <f>Rozliczenie!L219</f>
        <v>0</v>
      </c>
      <c r="F79" s="49">
        <f>Rozliczenie!O219</f>
        <v>0</v>
      </c>
      <c r="G79" s="49" t="e">
        <f t="shared" si="3"/>
        <v>#DIV/0!</v>
      </c>
      <c r="H79" s="79" t="e">
        <f t="shared" si="4"/>
        <v>#DIV/0!</v>
      </c>
      <c r="I79" s="50" t="e">
        <f t="shared" si="5"/>
        <v>#DIV/0!</v>
      </c>
      <c r="J79" s="49">
        <f>Rozliczenie!F219</f>
        <v>0</v>
      </c>
      <c r="K79" s="49">
        <f>Rozliczenie!H219</f>
        <v>0</v>
      </c>
      <c r="L79" s="48"/>
    </row>
    <row r="80" spans="1:12" s="47" customFormat="1" x14ac:dyDescent="0.35">
      <c r="A80" s="47">
        <f>Rozliczenie!A220</f>
        <v>0</v>
      </c>
      <c r="B80" s="521">
        <f>Rozliczenie!B220</f>
        <v>0</v>
      </c>
      <c r="C80" s="521"/>
      <c r="D80" s="521"/>
      <c r="E80" s="51">
        <f>Rozliczenie!L220</f>
        <v>0</v>
      </c>
      <c r="F80" s="49">
        <f>Rozliczenie!O220</f>
        <v>0</v>
      </c>
      <c r="G80" s="49" t="e">
        <f t="shared" si="3"/>
        <v>#DIV/0!</v>
      </c>
      <c r="H80" s="79" t="e">
        <f t="shared" si="4"/>
        <v>#DIV/0!</v>
      </c>
      <c r="I80" s="50" t="e">
        <f t="shared" si="5"/>
        <v>#DIV/0!</v>
      </c>
      <c r="J80" s="49">
        <f>Rozliczenie!F220</f>
        <v>0</v>
      </c>
      <c r="K80" s="49">
        <f>Rozliczenie!H220</f>
        <v>0</v>
      </c>
      <c r="L80" s="48"/>
    </row>
    <row r="81" spans="1:12" s="47" customFormat="1" x14ac:dyDescent="0.35">
      <c r="A81" s="47">
        <f>Rozliczenie!A221</f>
        <v>0</v>
      </c>
      <c r="B81" s="521">
        <f>Rozliczenie!B221</f>
        <v>0</v>
      </c>
      <c r="C81" s="521"/>
      <c r="D81" s="521"/>
      <c r="E81" s="51">
        <f>Rozliczenie!L221</f>
        <v>0</v>
      </c>
      <c r="F81" s="49">
        <f>Rozliczenie!O221</f>
        <v>0</v>
      </c>
      <c r="G81" s="49" t="e">
        <f t="shared" si="3"/>
        <v>#DIV/0!</v>
      </c>
      <c r="H81" s="79" t="e">
        <f t="shared" si="4"/>
        <v>#DIV/0!</v>
      </c>
      <c r="I81" s="50" t="e">
        <f t="shared" si="5"/>
        <v>#DIV/0!</v>
      </c>
      <c r="J81" s="49">
        <f>Rozliczenie!F221</f>
        <v>0</v>
      </c>
      <c r="K81" s="49">
        <f>Rozliczenie!H221</f>
        <v>0</v>
      </c>
      <c r="L81" s="48"/>
    </row>
    <row r="82" spans="1:12" s="47" customFormat="1" x14ac:dyDescent="0.35">
      <c r="A82" s="47">
        <f>Rozliczenie!A222</f>
        <v>0</v>
      </c>
      <c r="B82" s="521">
        <f>Rozliczenie!B222</f>
        <v>0</v>
      </c>
      <c r="C82" s="521"/>
      <c r="D82" s="521"/>
      <c r="E82" s="51">
        <f>Rozliczenie!L222</f>
        <v>0</v>
      </c>
      <c r="F82" s="49">
        <f>Rozliczenie!O222</f>
        <v>0</v>
      </c>
      <c r="G82" s="49" t="e">
        <f t="shared" si="3"/>
        <v>#DIV/0!</v>
      </c>
      <c r="H82" s="79" t="e">
        <f t="shared" si="4"/>
        <v>#DIV/0!</v>
      </c>
      <c r="I82" s="50" t="e">
        <f t="shared" si="5"/>
        <v>#DIV/0!</v>
      </c>
      <c r="J82" s="49">
        <f>Rozliczenie!F222</f>
        <v>0</v>
      </c>
      <c r="K82" s="49">
        <f>Rozliczenie!H222</f>
        <v>0</v>
      </c>
      <c r="L82" s="48"/>
    </row>
    <row r="83" spans="1:12" s="47" customFormat="1" x14ac:dyDescent="0.35">
      <c r="A83" s="47">
        <f>Rozliczenie!A223</f>
        <v>0</v>
      </c>
      <c r="B83" s="521">
        <f>Rozliczenie!B223</f>
        <v>0</v>
      </c>
      <c r="C83" s="521"/>
      <c r="D83" s="521"/>
      <c r="E83" s="51">
        <f>Rozliczenie!L223</f>
        <v>0</v>
      </c>
      <c r="F83" s="49">
        <f>Rozliczenie!O223</f>
        <v>0</v>
      </c>
      <c r="G83" s="49" t="e">
        <f t="shared" si="3"/>
        <v>#DIV/0!</v>
      </c>
      <c r="H83" s="79" t="e">
        <f t="shared" si="4"/>
        <v>#DIV/0!</v>
      </c>
      <c r="I83" s="50" t="e">
        <f t="shared" si="5"/>
        <v>#DIV/0!</v>
      </c>
      <c r="J83" s="49">
        <f>Rozliczenie!F223</f>
        <v>0</v>
      </c>
      <c r="K83" s="49">
        <f>Rozliczenie!H223</f>
        <v>0</v>
      </c>
      <c r="L83" s="48"/>
    </row>
    <row r="84" spans="1:12" s="47" customFormat="1" x14ac:dyDescent="0.35">
      <c r="A84" s="47">
        <f>Rozliczenie!A224</f>
        <v>0</v>
      </c>
      <c r="B84" s="521">
        <f>Rozliczenie!B224</f>
        <v>0</v>
      </c>
      <c r="C84" s="521"/>
      <c r="D84" s="521"/>
      <c r="E84" s="51">
        <f>Rozliczenie!L224</f>
        <v>0</v>
      </c>
      <c r="F84" s="49">
        <f>Rozliczenie!O224</f>
        <v>0</v>
      </c>
      <c r="G84" s="49" t="e">
        <f t="shared" si="3"/>
        <v>#DIV/0!</v>
      </c>
      <c r="H84" s="79" t="e">
        <f t="shared" si="4"/>
        <v>#DIV/0!</v>
      </c>
      <c r="I84" s="50" t="e">
        <f t="shared" si="5"/>
        <v>#DIV/0!</v>
      </c>
      <c r="J84" s="49">
        <f>Rozliczenie!F224</f>
        <v>0</v>
      </c>
      <c r="K84" s="49">
        <f>Rozliczenie!H224</f>
        <v>0</v>
      </c>
      <c r="L84" s="48"/>
    </row>
    <row r="85" spans="1:12" s="47" customFormat="1" x14ac:dyDescent="0.35">
      <c r="A85" s="47">
        <f>Rozliczenie!A225</f>
        <v>0</v>
      </c>
      <c r="B85" s="521">
        <f>Rozliczenie!B225</f>
        <v>0</v>
      </c>
      <c r="C85" s="521"/>
      <c r="D85" s="521"/>
      <c r="E85" s="51">
        <f>Rozliczenie!L225</f>
        <v>0</v>
      </c>
      <c r="F85" s="49">
        <f>Rozliczenie!O225</f>
        <v>0</v>
      </c>
      <c r="G85" s="49" t="e">
        <f t="shared" si="3"/>
        <v>#DIV/0!</v>
      </c>
      <c r="H85" s="79" t="e">
        <f t="shared" si="4"/>
        <v>#DIV/0!</v>
      </c>
      <c r="I85" s="50" t="e">
        <f t="shared" si="5"/>
        <v>#DIV/0!</v>
      </c>
      <c r="J85" s="49">
        <f>Rozliczenie!F225</f>
        <v>0</v>
      </c>
      <c r="K85" s="49">
        <f>Rozliczenie!H225</f>
        <v>0</v>
      </c>
      <c r="L85" s="48"/>
    </row>
    <row r="86" spans="1:12" s="47" customFormat="1" x14ac:dyDescent="0.35">
      <c r="A86" s="47">
        <f>Rozliczenie!A226</f>
        <v>0</v>
      </c>
      <c r="B86" s="521">
        <f>Rozliczenie!B226</f>
        <v>0</v>
      </c>
      <c r="C86" s="521"/>
      <c r="D86" s="521"/>
      <c r="E86" s="51">
        <f>Rozliczenie!L226</f>
        <v>0</v>
      </c>
      <c r="F86" s="49">
        <f>Rozliczenie!O226</f>
        <v>0</v>
      </c>
      <c r="G86" s="49" t="e">
        <f t="shared" si="3"/>
        <v>#DIV/0!</v>
      </c>
      <c r="H86" s="79" t="e">
        <f t="shared" si="4"/>
        <v>#DIV/0!</v>
      </c>
      <c r="I86" s="50" t="e">
        <f t="shared" si="5"/>
        <v>#DIV/0!</v>
      </c>
      <c r="J86" s="49">
        <f>Rozliczenie!F226</f>
        <v>0</v>
      </c>
      <c r="K86" s="49">
        <f>Rozliczenie!H226</f>
        <v>0</v>
      </c>
      <c r="L86" s="48"/>
    </row>
    <row r="87" spans="1:12" s="47" customFormat="1" x14ac:dyDescent="0.35">
      <c r="A87" s="47">
        <f>Rozliczenie!A227</f>
        <v>0</v>
      </c>
      <c r="B87" s="521">
        <f>Rozliczenie!B227</f>
        <v>0</v>
      </c>
      <c r="C87" s="521"/>
      <c r="D87" s="521"/>
      <c r="E87" s="51">
        <f>Rozliczenie!L227</f>
        <v>0</v>
      </c>
      <c r="F87" s="49">
        <f>Rozliczenie!O227</f>
        <v>0</v>
      </c>
      <c r="G87" s="49" t="e">
        <f t="shared" si="3"/>
        <v>#DIV/0!</v>
      </c>
      <c r="H87" s="79" t="e">
        <f t="shared" si="4"/>
        <v>#DIV/0!</v>
      </c>
      <c r="I87" s="50" t="e">
        <f t="shared" si="5"/>
        <v>#DIV/0!</v>
      </c>
      <c r="J87" s="49">
        <f>Rozliczenie!F227</f>
        <v>0</v>
      </c>
      <c r="K87" s="49">
        <f>Rozliczenie!H227</f>
        <v>0</v>
      </c>
      <c r="L87" s="48"/>
    </row>
    <row r="88" spans="1:12" s="47" customFormat="1" x14ac:dyDescent="0.35">
      <c r="A88" s="47">
        <f>Rozliczenie!A228</f>
        <v>0</v>
      </c>
      <c r="B88" s="521">
        <f>Rozliczenie!B228</f>
        <v>0</v>
      </c>
      <c r="C88" s="521"/>
      <c r="D88" s="521"/>
      <c r="E88" s="51">
        <f>Rozliczenie!L228</f>
        <v>0</v>
      </c>
      <c r="F88" s="49">
        <f>Rozliczenie!O228</f>
        <v>0</v>
      </c>
      <c r="G88" s="49" t="e">
        <f t="shared" si="3"/>
        <v>#DIV/0!</v>
      </c>
      <c r="H88" s="79" t="e">
        <f t="shared" si="4"/>
        <v>#DIV/0!</v>
      </c>
      <c r="I88" s="50" t="e">
        <f t="shared" si="5"/>
        <v>#DIV/0!</v>
      </c>
      <c r="J88" s="49">
        <f>Rozliczenie!F228</f>
        <v>0</v>
      </c>
      <c r="K88" s="49">
        <f>Rozliczenie!H228</f>
        <v>0</v>
      </c>
      <c r="L88" s="48"/>
    </row>
    <row r="89" spans="1:12" s="47" customFormat="1" x14ac:dyDescent="0.35">
      <c r="A89" s="47">
        <f>Rozliczenie!A229</f>
        <v>0</v>
      </c>
      <c r="B89" s="521">
        <f>Rozliczenie!B229</f>
        <v>0</v>
      </c>
      <c r="C89" s="521"/>
      <c r="D89" s="521"/>
      <c r="E89" s="51">
        <f>Rozliczenie!L229</f>
        <v>0</v>
      </c>
      <c r="F89" s="49">
        <f>Rozliczenie!O229</f>
        <v>0</v>
      </c>
      <c r="G89" s="49" t="e">
        <f t="shared" si="3"/>
        <v>#DIV/0!</v>
      </c>
      <c r="H89" s="79" t="e">
        <f t="shared" si="4"/>
        <v>#DIV/0!</v>
      </c>
      <c r="I89" s="50" t="e">
        <f t="shared" si="5"/>
        <v>#DIV/0!</v>
      </c>
      <c r="J89" s="49">
        <f>Rozliczenie!F229</f>
        <v>0</v>
      </c>
      <c r="K89" s="49">
        <f>Rozliczenie!H229</f>
        <v>0</v>
      </c>
      <c r="L89" s="48"/>
    </row>
    <row r="90" spans="1:12" s="47" customFormat="1" x14ac:dyDescent="0.35">
      <c r="A90" s="47">
        <f>Rozliczenie!A230</f>
        <v>0</v>
      </c>
      <c r="B90" s="521">
        <f>Rozliczenie!B230</f>
        <v>0</v>
      </c>
      <c r="C90" s="521"/>
      <c r="D90" s="521"/>
      <c r="E90" s="51">
        <f>Rozliczenie!L230</f>
        <v>0</v>
      </c>
      <c r="F90" s="49">
        <f>Rozliczenie!O230</f>
        <v>0</v>
      </c>
      <c r="G90" s="49" t="e">
        <f t="shared" si="3"/>
        <v>#DIV/0!</v>
      </c>
      <c r="H90" s="79" t="e">
        <f t="shared" si="4"/>
        <v>#DIV/0!</v>
      </c>
      <c r="I90" s="50" t="e">
        <f t="shared" si="5"/>
        <v>#DIV/0!</v>
      </c>
      <c r="J90" s="49">
        <f>Rozliczenie!F230</f>
        <v>0</v>
      </c>
      <c r="K90" s="49">
        <f>Rozliczenie!H230</f>
        <v>0</v>
      </c>
      <c r="L90" s="48"/>
    </row>
    <row r="91" spans="1:12" s="47" customFormat="1" x14ac:dyDescent="0.35">
      <c r="A91" s="47">
        <f>Rozliczenie!A231</f>
        <v>0</v>
      </c>
      <c r="B91" s="521">
        <f>Rozliczenie!B231</f>
        <v>0</v>
      </c>
      <c r="C91" s="521"/>
      <c r="D91" s="521"/>
      <c r="E91" s="51">
        <f>Rozliczenie!L231</f>
        <v>0</v>
      </c>
      <c r="F91" s="49">
        <f>Rozliczenie!O231</f>
        <v>0</v>
      </c>
      <c r="G91" s="49" t="e">
        <f t="shared" si="3"/>
        <v>#DIV/0!</v>
      </c>
      <c r="H91" s="79" t="e">
        <f t="shared" si="4"/>
        <v>#DIV/0!</v>
      </c>
      <c r="I91" s="50" t="e">
        <f t="shared" si="5"/>
        <v>#DIV/0!</v>
      </c>
      <c r="J91" s="49">
        <f>Rozliczenie!F231</f>
        <v>0</v>
      </c>
      <c r="K91" s="49">
        <f>Rozliczenie!H231</f>
        <v>0</v>
      </c>
      <c r="L91" s="48"/>
    </row>
    <row r="92" spans="1:12" s="47" customFormat="1" x14ac:dyDescent="0.35">
      <c r="A92" s="47">
        <f>Rozliczenie!A232</f>
        <v>0</v>
      </c>
      <c r="B92" s="521">
        <f>Rozliczenie!B232</f>
        <v>0</v>
      </c>
      <c r="C92" s="521"/>
      <c r="D92" s="521"/>
      <c r="E92" s="51">
        <f>Rozliczenie!L232</f>
        <v>0</v>
      </c>
      <c r="F92" s="49">
        <f>Rozliczenie!O232</f>
        <v>0</v>
      </c>
      <c r="G92" s="49" t="e">
        <f t="shared" si="3"/>
        <v>#DIV/0!</v>
      </c>
      <c r="H92" s="79" t="e">
        <f t="shared" si="4"/>
        <v>#DIV/0!</v>
      </c>
      <c r="I92" s="50" t="e">
        <f t="shared" si="5"/>
        <v>#DIV/0!</v>
      </c>
      <c r="J92" s="49">
        <f>Rozliczenie!F232</f>
        <v>0</v>
      </c>
      <c r="K92" s="49">
        <f>Rozliczenie!H232</f>
        <v>0</v>
      </c>
      <c r="L92" s="48"/>
    </row>
    <row r="93" spans="1:12" s="47" customFormat="1" x14ac:dyDescent="0.35">
      <c r="A93" s="47">
        <f>Rozliczenie!A233</f>
        <v>0</v>
      </c>
      <c r="B93" s="521">
        <f>Rozliczenie!B233</f>
        <v>0</v>
      </c>
      <c r="C93" s="521"/>
      <c r="D93" s="521"/>
      <c r="E93" s="51">
        <f>Rozliczenie!L233</f>
        <v>0</v>
      </c>
      <c r="F93" s="49">
        <f>Rozliczenie!O233</f>
        <v>0</v>
      </c>
      <c r="G93" s="49" t="e">
        <f t="shared" si="3"/>
        <v>#DIV/0!</v>
      </c>
      <c r="H93" s="79" t="e">
        <f t="shared" si="4"/>
        <v>#DIV/0!</v>
      </c>
      <c r="I93" s="50" t="e">
        <f t="shared" si="5"/>
        <v>#DIV/0!</v>
      </c>
      <c r="J93" s="49">
        <f>Rozliczenie!F233</f>
        <v>0</v>
      </c>
      <c r="K93" s="49">
        <f>Rozliczenie!H233</f>
        <v>0</v>
      </c>
      <c r="L93" s="48"/>
    </row>
    <row r="94" spans="1:12" s="47" customFormat="1" x14ac:dyDescent="0.35">
      <c r="A94" s="47">
        <f>Rozliczenie!A234</f>
        <v>0</v>
      </c>
      <c r="B94" s="521">
        <f>Rozliczenie!B234</f>
        <v>0</v>
      </c>
      <c r="C94" s="521"/>
      <c r="D94" s="521"/>
      <c r="E94" s="51">
        <f>Rozliczenie!L234</f>
        <v>0</v>
      </c>
      <c r="F94" s="49">
        <f>Rozliczenie!O234</f>
        <v>0</v>
      </c>
      <c r="G94" s="49" t="e">
        <f t="shared" si="3"/>
        <v>#DIV/0!</v>
      </c>
      <c r="H94" s="79" t="e">
        <f t="shared" si="4"/>
        <v>#DIV/0!</v>
      </c>
      <c r="I94" s="50" t="e">
        <f t="shared" si="5"/>
        <v>#DIV/0!</v>
      </c>
      <c r="J94" s="49">
        <f>Rozliczenie!F234</f>
        <v>0</v>
      </c>
      <c r="K94" s="49">
        <f>Rozliczenie!H234</f>
        <v>0</v>
      </c>
      <c r="L94" s="48"/>
    </row>
    <row r="95" spans="1:12" s="47" customFormat="1" x14ac:dyDescent="0.35">
      <c r="A95" s="47">
        <f>Rozliczenie!A235</f>
        <v>0</v>
      </c>
      <c r="B95" s="521">
        <f>Rozliczenie!B235</f>
        <v>0</v>
      </c>
      <c r="C95" s="521"/>
      <c r="D95" s="521"/>
      <c r="E95" s="51">
        <f>Rozliczenie!L235</f>
        <v>0</v>
      </c>
      <c r="F95" s="49">
        <f>Rozliczenie!O235</f>
        <v>0</v>
      </c>
      <c r="G95" s="49" t="e">
        <f t="shared" si="3"/>
        <v>#DIV/0!</v>
      </c>
      <c r="H95" s="79" t="e">
        <f t="shared" si="4"/>
        <v>#DIV/0!</v>
      </c>
      <c r="I95" s="50" t="e">
        <f t="shared" si="5"/>
        <v>#DIV/0!</v>
      </c>
      <c r="J95" s="49">
        <f>Rozliczenie!F235</f>
        <v>0</v>
      </c>
      <c r="K95" s="49">
        <f>Rozliczenie!H235</f>
        <v>0</v>
      </c>
      <c r="L95" s="48"/>
    </row>
    <row r="96" spans="1:12" s="47" customFormat="1" x14ac:dyDescent="0.35">
      <c r="A96" s="47">
        <f>Rozliczenie!A236</f>
        <v>0</v>
      </c>
      <c r="B96" s="521">
        <f>Rozliczenie!B236</f>
        <v>0</v>
      </c>
      <c r="C96" s="521"/>
      <c r="D96" s="521"/>
      <c r="E96" s="51">
        <f>Rozliczenie!L236</f>
        <v>0</v>
      </c>
      <c r="F96" s="49">
        <f>Rozliczenie!O236</f>
        <v>0</v>
      </c>
      <c r="G96" s="49" t="e">
        <f t="shared" si="3"/>
        <v>#DIV/0!</v>
      </c>
      <c r="H96" s="79" t="e">
        <f t="shared" si="4"/>
        <v>#DIV/0!</v>
      </c>
      <c r="I96" s="50" t="e">
        <f t="shared" si="5"/>
        <v>#DIV/0!</v>
      </c>
      <c r="J96" s="49">
        <f>Rozliczenie!F236</f>
        <v>0</v>
      </c>
      <c r="K96" s="49">
        <f>Rozliczenie!H236</f>
        <v>0</v>
      </c>
      <c r="L96" s="48"/>
    </row>
    <row r="97" spans="1:17" s="47" customFormat="1" x14ac:dyDescent="0.35">
      <c r="A97" s="47">
        <f>Rozliczenie!A237</f>
        <v>0</v>
      </c>
      <c r="B97" s="521">
        <f>Rozliczenie!B237</f>
        <v>0</v>
      </c>
      <c r="C97" s="521"/>
      <c r="D97" s="521"/>
      <c r="E97" s="51">
        <f>Rozliczenie!L237</f>
        <v>0</v>
      </c>
      <c r="F97" s="49">
        <f>Rozliczenie!O237</f>
        <v>0</v>
      </c>
      <c r="G97" s="49" t="e">
        <f t="shared" si="3"/>
        <v>#DIV/0!</v>
      </c>
      <c r="H97" s="79" t="e">
        <f t="shared" si="4"/>
        <v>#DIV/0!</v>
      </c>
      <c r="I97" s="50" t="e">
        <f t="shared" si="5"/>
        <v>#DIV/0!</v>
      </c>
      <c r="J97" s="49">
        <f>Rozliczenie!F237</f>
        <v>0</v>
      </c>
      <c r="K97" s="49">
        <f>Rozliczenie!H237</f>
        <v>0</v>
      </c>
      <c r="L97" s="48"/>
    </row>
    <row r="98" spans="1:17" s="47" customFormat="1" x14ac:dyDescent="0.35">
      <c r="A98" s="47">
        <f>Rozliczenie!A238</f>
        <v>0</v>
      </c>
      <c r="B98" s="521">
        <f>Rozliczenie!B238</f>
        <v>0</v>
      </c>
      <c r="C98" s="521"/>
      <c r="D98" s="521"/>
      <c r="E98" s="51">
        <f>Rozliczenie!L238</f>
        <v>0</v>
      </c>
      <c r="F98" s="49">
        <f>Rozliczenie!O238</f>
        <v>0</v>
      </c>
      <c r="G98" s="49" t="e">
        <f t="shared" si="3"/>
        <v>#DIV/0!</v>
      </c>
      <c r="H98" s="79" t="e">
        <f t="shared" si="4"/>
        <v>#DIV/0!</v>
      </c>
      <c r="I98" s="50" t="e">
        <f t="shared" si="5"/>
        <v>#DIV/0!</v>
      </c>
      <c r="J98" s="49">
        <f>Rozliczenie!F238</f>
        <v>0</v>
      </c>
      <c r="K98" s="49">
        <f>Rozliczenie!H238</f>
        <v>0</v>
      </c>
      <c r="L98" s="48"/>
    </row>
    <row r="99" spans="1:17" s="47" customFormat="1" x14ac:dyDescent="0.35">
      <c r="A99" s="47">
        <f>Rozliczenie!A239</f>
        <v>0</v>
      </c>
      <c r="B99" s="521">
        <f>Rozliczenie!B239</f>
        <v>0</v>
      </c>
      <c r="C99" s="521"/>
      <c r="D99" s="521"/>
      <c r="E99" s="51">
        <f>Rozliczenie!L239</f>
        <v>0</v>
      </c>
      <c r="F99" s="49">
        <f>Rozliczenie!O239</f>
        <v>0</v>
      </c>
      <c r="G99" s="49" t="e">
        <f t="shared" si="3"/>
        <v>#DIV/0!</v>
      </c>
      <c r="H99" s="79" t="e">
        <f t="shared" si="4"/>
        <v>#DIV/0!</v>
      </c>
      <c r="I99" s="50" t="e">
        <f t="shared" si="5"/>
        <v>#DIV/0!</v>
      </c>
      <c r="J99" s="49">
        <f>Rozliczenie!F239</f>
        <v>0</v>
      </c>
      <c r="K99" s="49">
        <f>Rozliczenie!H239</f>
        <v>0</v>
      </c>
      <c r="L99" s="48"/>
    </row>
    <row r="100" spans="1:17" s="47" customFormat="1" x14ac:dyDescent="0.35">
      <c r="A100" s="47">
        <f>Rozliczenie!A240</f>
        <v>0</v>
      </c>
      <c r="B100" s="521">
        <f>Rozliczenie!B240</f>
        <v>0</v>
      </c>
      <c r="C100" s="521"/>
      <c r="D100" s="521"/>
      <c r="E100" s="51">
        <f>Rozliczenie!L240</f>
        <v>0</v>
      </c>
      <c r="F100" s="49">
        <f>Rozliczenie!O240</f>
        <v>0</v>
      </c>
      <c r="G100" s="49" t="e">
        <f t="shared" si="3"/>
        <v>#DIV/0!</v>
      </c>
      <c r="H100" s="79" t="e">
        <f t="shared" si="4"/>
        <v>#DIV/0!</v>
      </c>
      <c r="I100" s="50" t="e">
        <f t="shared" si="5"/>
        <v>#DIV/0!</v>
      </c>
      <c r="J100" s="49">
        <f>Rozliczenie!F240</f>
        <v>0</v>
      </c>
      <c r="K100" s="49">
        <f>Rozliczenie!H240</f>
        <v>0</v>
      </c>
      <c r="L100" s="48"/>
    </row>
    <row r="101" spans="1:17" s="47" customFormat="1" x14ac:dyDescent="0.35">
      <c r="A101" s="47">
        <f>Rozliczenie!A241</f>
        <v>0</v>
      </c>
      <c r="B101" s="521">
        <f>Rozliczenie!B241</f>
        <v>0</v>
      </c>
      <c r="C101" s="521"/>
      <c r="D101" s="521"/>
      <c r="E101" s="51">
        <f>Rozliczenie!L241</f>
        <v>0</v>
      </c>
      <c r="F101" s="49">
        <f>Rozliczenie!O241</f>
        <v>0</v>
      </c>
      <c r="G101" s="49" t="e">
        <f t="shared" si="3"/>
        <v>#DIV/0!</v>
      </c>
      <c r="H101" s="79" t="e">
        <f t="shared" si="4"/>
        <v>#DIV/0!</v>
      </c>
      <c r="I101" s="50" t="e">
        <f t="shared" si="5"/>
        <v>#DIV/0!</v>
      </c>
      <c r="J101" s="49">
        <f>Rozliczenie!F241</f>
        <v>0</v>
      </c>
      <c r="K101" s="49">
        <f>Rozliczenie!H241</f>
        <v>0</v>
      </c>
      <c r="L101" s="48"/>
    </row>
    <row r="102" spans="1:17" s="47" customFormat="1" x14ac:dyDescent="0.35">
      <c r="A102" s="47">
        <f>Rozliczenie!A242</f>
        <v>0</v>
      </c>
      <c r="B102" s="521">
        <f>Rozliczenie!B242</f>
        <v>0</v>
      </c>
      <c r="C102" s="521"/>
      <c r="D102" s="521"/>
      <c r="E102" s="51">
        <f>Rozliczenie!L242</f>
        <v>0</v>
      </c>
      <c r="F102" s="49">
        <f>Rozliczenie!O242</f>
        <v>0</v>
      </c>
      <c r="G102" s="49" t="e">
        <f t="shared" si="3"/>
        <v>#DIV/0!</v>
      </c>
      <c r="H102" s="79" t="e">
        <f t="shared" si="4"/>
        <v>#DIV/0!</v>
      </c>
      <c r="I102" s="50" t="e">
        <f t="shared" si="5"/>
        <v>#DIV/0!</v>
      </c>
      <c r="J102" s="49">
        <f>Rozliczenie!F242</f>
        <v>0</v>
      </c>
      <c r="K102" s="49">
        <f>Rozliczenie!H242</f>
        <v>0</v>
      </c>
      <c r="L102" s="48"/>
    </row>
    <row r="103" spans="1:17" s="47" customFormat="1" x14ac:dyDescent="0.35">
      <c r="A103" s="47">
        <f>Rozliczenie!A243</f>
        <v>0</v>
      </c>
      <c r="B103" s="521">
        <f>Rozliczenie!B243</f>
        <v>0</v>
      </c>
      <c r="C103" s="521"/>
      <c r="D103" s="521"/>
      <c r="E103" s="51">
        <f>Rozliczenie!L243</f>
        <v>0</v>
      </c>
      <c r="F103" s="49">
        <f>Rozliczenie!O243</f>
        <v>0</v>
      </c>
      <c r="G103" s="49" t="e">
        <f t="shared" si="3"/>
        <v>#DIV/0!</v>
      </c>
      <c r="H103" s="79" t="e">
        <f t="shared" si="4"/>
        <v>#DIV/0!</v>
      </c>
      <c r="I103" s="50" t="e">
        <f t="shared" si="5"/>
        <v>#DIV/0!</v>
      </c>
      <c r="J103" s="49">
        <f>Rozliczenie!F243</f>
        <v>0</v>
      </c>
      <c r="K103" s="49">
        <f>Rozliczenie!H243</f>
        <v>0</v>
      </c>
      <c r="L103" s="48"/>
    </row>
    <row r="104" spans="1:17" s="24" customFormat="1" x14ac:dyDescent="0.35">
      <c r="A104" s="24" t="s">
        <v>95</v>
      </c>
      <c r="C104" s="45">
        <f>SUM(C4:C103)</f>
        <v>0</v>
      </c>
      <c r="D104" s="46">
        <f>SUMIF(D4:D103,"&gt;0")</f>
        <v>0</v>
      </c>
      <c r="E104" s="44">
        <f>SUM(E4:E103)</f>
        <v>0</v>
      </c>
      <c r="F104" s="44">
        <f>SUM(F4:F103)</f>
        <v>0</v>
      </c>
      <c r="G104" s="45"/>
      <c r="H104" s="45"/>
      <c r="I104" s="45"/>
      <c r="J104" s="44">
        <f>SUM(J4:J103)</f>
        <v>0</v>
      </c>
      <c r="K104" s="43">
        <f>SUMIF(K4:K103,"&gt;0")</f>
        <v>0</v>
      </c>
    </row>
    <row r="105" spans="1:17" x14ac:dyDescent="0.35">
      <c r="C105" s="41"/>
      <c r="D105" s="41"/>
      <c r="E105" s="41"/>
      <c r="F105" s="42"/>
      <c r="K105" s="41"/>
    </row>
    <row r="106" spans="1:17" x14ac:dyDescent="0.35">
      <c r="B106" s="524" t="s">
        <v>94</v>
      </c>
      <c r="C106" s="524"/>
      <c r="D106" s="524"/>
      <c r="E106" s="524"/>
      <c r="F106" s="524"/>
      <c r="G106" s="524"/>
      <c r="H106" s="524"/>
      <c r="I106" s="524"/>
      <c r="J106" s="524"/>
      <c r="K106" s="524"/>
      <c r="L106" s="524"/>
      <c r="M106" s="524"/>
      <c r="N106" s="524"/>
      <c r="O106" s="524"/>
      <c r="P106" s="524"/>
      <c r="Q106" s="524"/>
    </row>
    <row r="107" spans="1:17" ht="42" customHeight="1" x14ac:dyDescent="0.35">
      <c r="A107" s="40" t="str">
        <f t="shared" ref="A107:A138" si="6">A3</f>
        <v>l.p</v>
      </c>
      <c r="B107" s="39"/>
      <c r="C107" s="38" t="s">
        <v>93</v>
      </c>
      <c r="D107" s="37" t="s">
        <v>92</v>
      </c>
      <c r="E107" s="36" t="s">
        <v>91</v>
      </c>
      <c r="F107" s="35" t="s">
        <v>90</v>
      </c>
      <c r="G107" s="34" t="s">
        <v>89</v>
      </c>
      <c r="H107" s="33" t="s">
        <v>88</v>
      </c>
      <c r="I107" s="33" t="s">
        <v>87</v>
      </c>
      <c r="J107" s="33" t="s">
        <v>86</v>
      </c>
      <c r="K107" s="31" t="s">
        <v>85</v>
      </c>
      <c r="L107" s="32" t="s">
        <v>84</v>
      </c>
      <c r="M107" s="31" t="s">
        <v>83</v>
      </c>
      <c r="N107" s="31" t="s">
        <v>82</v>
      </c>
      <c r="O107" s="31" t="s">
        <v>81</v>
      </c>
      <c r="P107" s="30" t="s">
        <v>80</v>
      </c>
      <c r="Q107" s="30" t="s">
        <v>79</v>
      </c>
    </row>
    <row r="108" spans="1:17" s="26" customFormat="1" x14ac:dyDescent="0.35">
      <c r="A108" s="26">
        <f t="shared" si="6"/>
        <v>0</v>
      </c>
      <c r="B108" s="29"/>
      <c r="C108" s="25" t="e">
        <f>ROUND(F4/E4,2)</f>
        <v>#DIV/0!</v>
      </c>
      <c r="D108" s="27" t="e">
        <f t="shared" ref="D108:D139" si="7">H4</f>
        <v>#DIV/0!</v>
      </c>
      <c r="E108" s="28" t="e">
        <f>ROUND(D108/C108,2)</f>
        <v>#DIV/0!</v>
      </c>
      <c r="F108" s="27" t="e">
        <f>ROUND(D108*E4,2)</f>
        <v>#DIV/0!</v>
      </c>
      <c r="G108" s="27" t="e">
        <f>ROUND(G4*E4,2)</f>
        <v>#DIV/0!</v>
      </c>
      <c r="H108" s="27" t="e">
        <f>ROUND(J108*E4,2)</f>
        <v>#DIV/0!</v>
      </c>
      <c r="I108" s="26" t="e">
        <f>ROUND(J108*E4,2)</f>
        <v>#DIV/0!</v>
      </c>
      <c r="J108" s="229" t="e">
        <f>IF((F4-J4)/E4&gt;=$L$4,$L$4,(F4-J4)/E4)</f>
        <v>#DIV/0!</v>
      </c>
      <c r="K108" s="27" t="e">
        <f>ROUND(K4/E4,2)</f>
        <v>#DIV/0!</v>
      </c>
      <c r="L108" s="27">
        <f>ROUND(F4*0.1,2)</f>
        <v>0</v>
      </c>
      <c r="M108" s="27" t="e">
        <f>ROUND(C108*0.1,2)</f>
        <v>#DIV/0!</v>
      </c>
      <c r="N108" s="26" t="e">
        <f t="shared" ref="N108:N139" si="8">IF(D108&gt;=M108,$M$2,$M$3)</f>
        <v>#DIV/0!</v>
      </c>
      <c r="O108" s="26" t="e">
        <f t="shared" ref="O108:O139" si="9">IF(K108&lt;=$L$4,$M$2,$M$3)</f>
        <v>#DIV/0!</v>
      </c>
      <c r="P108" s="27" t="e">
        <f t="shared" ref="P108:P171" si="10">(H108+J4)-F4</f>
        <v>#DIV/0!</v>
      </c>
      <c r="Q108" s="25" t="e">
        <f t="shared" ref="Q108:Q139" si="11">F4-G108</f>
        <v>#DIV/0!</v>
      </c>
    </row>
    <row r="109" spans="1:17" s="26" customFormat="1" x14ac:dyDescent="0.35">
      <c r="A109" s="26">
        <f t="shared" si="6"/>
        <v>0</v>
      </c>
      <c r="B109" s="29"/>
      <c r="C109" s="25" t="e">
        <f t="shared" ref="C109:C172" si="12">ROUND(F5/E5,2)</f>
        <v>#DIV/0!</v>
      </c>
      <c r="D109" s="27" t="e">
        <f t="shared" si="7"/>
        <v>#DIV/0!</v>
      </c>
      <c r="E109" s="28" t="e">
        <f t="shared" ref="E109:E172" si="13">ROUND(D109/C109,2)</f>
        <v>#DIV/0!</v>
      </c>
      <c r="F109" s="27" t="e">
        <f t="shared" ref="F109:F172" si="14">ROUND(D109*E5,2)</f>
        <v>#DIV/0!</v>
      </c>
      <c r="G109" s="27" t="e">
        <f t="shared" ref="G109:G172" si="15">ROUND(G5*E5,2)</f>
        <v>#DIV/0!</v>
      </c>
      <c r="H109" s="27" t="e">
        <f t="shared" ref="H109:H172" si="16">ROUND(J109*E5,2)</f>
        <v>#DIV/0!</v>
      </c>
      <c r="I109" s="194" t="e">
        <f t="shared" ref="I109:I172" si="17">ROUND(J109*E5,2)</f>
        <v>#DIV/0!</v>
      </c>
      <c r="J109" s="229" t="e">
        <f t="shared" ref="J109:J172" si="18">IF((F5-J5)/E5&gt;=$L$4,$L$4,(F5-J5)/E5)</f>
        <v>#DIV/0!</v>
      </c>
      <c r="K109" s="27" t="e">
        <f t="shared" ref="K109:K172" si="19">ROUND(K5/E5,2)</f>
        <v>#DIV/0!</v>
      </c>
      <c r="L109" s="27">
        <f t="shared" ref="L109:L172" si="20">ROUND(F5*0.1,2)</f>
        <v>0</v>
      </c>
      <c r="M109" s="27" t="e">
        <f t="shared" ref="M109:M172" si="21">ROUND(C109*0.1,2)</f>
        <v>#DIV/0!</v>
      </c>
      <c r="N109" s="26" t="e">
        <f t="shared" si="8"/>
        <v>#DIV/0!</v>
      </c>
      <c r="O109" s="26" t="e">
        <f t="shared" si="9"/>
        <v>#DIV/0!</v>
      </c>
      <c r="P109" s="27" t="e">
        <f t="shared" si="10"/>
        <v>#DIV/0!</v>
      </c>
      <c r="Q109" s="25" t="e">
        <f t="shared" si="11"/>
        <v>#DIV/0!</v>
      </c>
    </row>
    <row r="110" spans="1:17" s="26" customFormat="1" x14ac:dyDescent="0.35">
      <c r="A110" s="26">
        <f t="shared" si="6"/>
        <v>0</v>
      </c>
      <c r="B110" s="29"/>
      <c r="C110" s="25" t="e">
        <f t="shared" si="12"/>
        <v>#DIV/0!</v>
      </c>
      <c r="D110" s="27" t="e">
        <f t="shared" si="7"/>
        <v>#DIV/0!</v>
      </c>
      <c r="E110" s="28" t="e">
        <f t="shared" si="13"/>
        <v>#DIV/0!</v>
      </c>
      <c r="F110" s="27" t="e">
        <f t="shared" si="14"/>
        <v>#DIV/0!</v>
      </c>
      <c r="G110" s="27" t="e">
        <f t="shared" si="15"/>
        <v>#DIV/0!</v>
      </c>
      <c r="H110" s="27" t="e">
        <f t="shared" si="16"/>
        <v>#DIV/0!</v>
      </c>
      <c r="I110" s="194" t="e">
        <f t="shared" si="17"/>
        <v>#DIV/0!</v>
      </c>
      <c r="J110" s="229" t="e">
        <f t="shared" si="18"/>
        <v>#DIV/0!</v>
      </c>
      <c r="K110" s="27" t="e">
        <f t="shared" si="19"/>
        <v>#DIV/0!</v>
      </c>
      <c r="L110" s="27">
        <f t="shared" si="20"/>
        <v>0</v>
      </c>
      <c r="M110" s="27" t="e">
        <f t="shared" si="21"/>
        <v>#DIV/0!</v>
      </c>
      <c r="N110" s="26" t="e">
        <f t="shared" si="8"/>
        <v>#DIV/0!</v>
      </c>
      <c r="O110" s="26" t="e">
        <f t="shared" si="9"/>
        <v>#DIV/0!</v>
      </c>
      <c r="P110" s="27" t="e">
        <f t="shared" si="10"/>
        <v>#DIV/0!</v>
      </c>
      <c r="Q110" s="25" t="e">
        <f t="shared" si="11"/>
        <v>#DIV/0!</v>
      </c>
    </row>
    <row r="111" spans="1:17" s="26" customFormat="1" x14ac:dyDescent="0.35">
      <c r="A111" s="26">
        <f t="shared" si="6"/>
        <v>0</v>
      </c>
      <c r="B111" s="29"/>
      <c r="C111" s="25" t="e">
        <f t="shared" si="12"/>
        <v>#DIV/0!</v>
      </c>
      <c r="D111" s="27" t="e">
        <f t="shared" si="7"/>
        <v>#DIV/0!</v>
      </c>
      <c r="E111" s="28" t="e">
        <f t="shared" si="13"/>
        <v>#DIV/0!</v>
      </c>
      <c r="F111" s="27" t="e">
        <f t="shared" si="14"/>
        <v>#DIV/0!</v>
      </c>
      <c r="G111" s="27" t="e">
        <f t="shared" si="15"/>
        <v>#DIV/0!</v>
      </c>
      <c r="H111" s="27" t="e">
        <f t="shared" si="16"/>
        <v>#DIV/0!</v>
      </c>
      <c r="I111" s="194" t="e">
        <f t="shared" si="17"/>
        <v>#DIV/0!</v>
      </c>
      <c r="J111" s="229" t="e">
        <f t="shared" si="18"/>
        <v>#DIV/0!</v>
      </c>
      <c r="K111" s="27" t="e">
        <f t="shared" si="19"/>
        <v>#DIV/0!</v>
      </c>
      <c r="L111" s="27">
        <f t="shared" si="20"/>
        <v>0</v>
      </c>
      <c r="M111" s="27" t="e">
        <f t="shared" si="21"/>
        <v>#DIV/0!</v>
      </c>
      <c r="N111" s="26" t="e">
        <f t="shared" si="8"/>
        <v>#DIV/0!</v>
      </c>
      <c r="O111" s="26" t="e">
        <f t="shared" si="9"/>
        <v>#DIV/0!</v>
      </c>
      <c r="P111" s="27" t="e">
        <f t="shared" si="10"/>
        <v>#DIV/0!</v>
      </c>
      <c r="Q111" s="25" t="e">
        <f t="shared" si="11"/>
        <v>#DIV/0!</v>
      </c>
    </row>
    <row r="112" spans="1:17" x14ac:dyDescent="0.35">
      <c r="A112" s="26">
        <f t="shared" si="6"/>
        <v>0</v>
      </c>
      <c r="B112" s="29"/>
      <c r="C112" s="25" t="e">
        <f t="shared" si="12"/>
        <v>#DIV/0!</v>
      </c>
      <c r="D112" s="27" t="e">
        <f t="shared" si="7"/>
        <v>#DIV/0!</v>
      </c>
      <c r="E112" s="28" t="e">
        <f t="shared" si="13"/>
        <v>#DIV/0!</v>
      </c>
      <c r="F112" s="27" t="e">
        <f t="shared" si="14"/>
        <v>#DIV/0!</v>
      </c>
      <c r="G112" s="27" t="e">
        <f t="shared" si="15"/>
        <v>#DIV/0!</v>
      </c>
      <c r="H112" s="27" t="e">
        <f t="shared" si="16"/>
        <v>#DIV/0!</v>
      </c>
      <c r="I112" s="194" t="e">
        <f t="shared" si="17"/>
        <v>#DIV/0!</v>
      </c>
      <c r="J112" s="229" t="e">
        <f t="shared" si="18"/>
        <v>#DIV/0!</v>
      </c>
      <c r="K112" s="27" t="e">
        <f t="shared" si="19"/>
        <v>#DIV/0!</v>
      </c>
      <c r="L112" s="27">
        <f t="shared" si="20"/>
        <v>0</v>
      </c>
      <c r="M112" s="27" t="e">
        <f t="shared" si="21"/>
        <v>#DIV/0!</v>
      </c>
      <c r="N112" s="26" t="e">
        <f t="shared" si="8"/>
        <v>#DIV/0!</v>
      </c>
      <c r="O112" s="26" t="e">
        <f t="shared" si="9"/>
        <v>#DIV/0!</v>
      </c>
      <c r="P112" s="27" t="e">
        <f t="shared" si="10"/>
        <v>#DIV/0!</v>
      </c>
      <c r="Q112" s="25" t="e">
        <f t="shared" si="11"/>
        <v>#DIV/0!</v>
      </c>
    </row>
    <row r="113" spans="1:17" x14ac:dyDescent="0.35">
      <c r="A113" s="26">
        <f t="shared" si="6"/>
        <v>0</v>
      </c>
      <c r="B113" s="29"/>
      <c r="C113" s="25" t="e">
        <f t="shared" si="12"/>
        <v>#DIV/0!</v>
      </c>
      <c r="D113" s="27" t="e">
        <f t="shared" si="7"/>
        <v>#DIV/0!</v>
      </c>
      <c r="E113" s="28" t="e">
        <f t="shared" si="13"/>
        <v>#DIV/0!</v>
      </c>
      <c r="F113" s="27" t="e">
        <f t="shared" si="14"/>
        <v>#DIV/0!</v>
      </c>
      <c r="G113" s="27" t="e">
        <f t="shared" si="15"/>
        <v>#DIV/0!</v>
      </c>
      <c r="H113" s="27" t="e">
        <f t="shared" si="16"/>
        <v>#DIV/0!</v>
      </c>
      <c r="I113" s="194" t="e">
        <f t="shared" si="17"/>
        <v>#DIV/0!</v>
      </c>
      <c r="J113" s="229" t="e">
        <f t="shared" si="18"/>
        <v>#DIV/0!</v>
      </c>
      <c r="K113" s="27" t="e">
        <f t="shared" si="19"/>
        <v>#DIV/0!</v>
      </c>
      <c r="L113" s="27">
        <f t="shared" si="20"/>
        <v>0</v>
      </c>
      <c r="M113" s="27" t="e">
        <f t="shared" si="21"/>
        <v>#DIV/0!</v>
      </c>
      <c r="N113" s="26" t="e">
        <f t="shared" si="8"/>
        <v>#DIV/0!</v>
      </c>
      <c r="O113" s="26" t="e">
        <f t="shared" si="9"/>
        <v>#DIV/0!</v>
      </c>
      <c r="P113" s="27" t="e">
        <f t="shared" si="10"/>
        <v>#DIV/0!</v>
      </c>
      <c r="Q113" s="25" t="e">
        <f t="shared" si="11"/>
        <v>#DIV/0!</v>
      </c>
    </row>
    <row r="114" spans="1:17" x14ac:dyDescent="0.35">
      <c r="A114" s="26">
        <f t="shared" si="6"/>
        <v>0</v>
      </c>
      <c r="B114" s="29"/>
      <c r="C114" s="25" t="e">
        <f t="shared" si="12"/>
        <v>#DIV/0!</v>
      </c>
      <c r="D114" s="27" t="e">
        <f t="shared" si="7"/>
        <v>#DIV/0!</v>
      </c>
      <c r="E114" s="28" t="e">
        <f t="shared" si="13"/>
        <v>#DIV/0!</v>
      </c>
      <c r="F114" s="27" t="e">
        <f t="shared" si="14"/>
        <v>#DIV/0!</v>
      </c>
      <c r="G114" s="27" t="e">
        <f t="shared" si="15"/>
        <v>#DIV/0!</v>
      </c>
      <c r="H114" s="27" t="e">
        <f t="shared" si="16"/>
        <v>#DIV/0!</v>
      </c>
      <c r="I114" s="194" t="e">
        <f t="shared" si="17"/>
        <v>#DIV/0!</v>
      </c>
      <c r="J114" s="229" t="e">
        <f t="shared" si="18"/>
        <v>#DIV/0!</v>
      </c>
      <c r="K114" s="27" t="e">
        <f t="shared" si="19"/>
        <v>#DIV/0!</v>
      </c>
      <c r="L114" s="27">
        <f t="shared" si="20"/>
        <v>0</v>
      </c>
      <c r="M114" s="27" t="e">
        <f t="shared" si="21"/>
        <v>#DIV/0!</v>
      </c>
      <c r="N114" s="26" t="e">
        <f t="shared" si="8"/>
        <v>#DIV/0!</v>
      </c>
      <c r="O114" s="26" t="e">
        <f t="shared" si="9"/>
        <v>#DIV/0!</v>
      </c>
      <c r="P114" s="27" t="e">
        <f t="shared" si="10"/>
        <v>#DIV/0!</v>
      </c>
      <c r="Q114" s="25" t="e">
        <f t="shared" si="11"/>
        <v>#DIV/0!</v>
      </c>
    </row>
    <row r="115" spans="1:17" x14ac:dyDescent="0.35">
      <c r="A115" s="26">
        <f t="shared" si="6"/>
        <v>0</v>
      </c>
      <c r="B115" s="29"/>
      <c r="C115" s="25" t="e">
        <f t="shared" si="12"/>
        <v>#DIV/0!</v>
      </c>
      <c r="D115" s="27" t="e">
        <f t="shared" si="7"/>
        <v>#DIV/0!</v>
      </c>
      <c r="E115" s="28" t="e">
        <f t="shared" si="13"/>
        <v>#DIV/0!</v>
      </c>
      <c r="F115" s="27" t="e">
        <f t="shared" si="14"/>
        <v>#DIV/0!</v>
      </c>
      <c r="G115" s="27" t="e">
        <f t="shared" si="15"/>
        <v>#DIV/0!</v>
      </c>
      <c r="H115" s="27" t="e">
        <f t="shared" si="16"/>
        <v>#DIV/0!</v>
      </c>
      <c r="I115" s="194" t="e">
        <f t="shared" si="17"/>
        <v>#DIV/0!</v>
      </c>
      <c r="J115" s="229" t="e">
        <f t="shared" si="18"/>
        <v>#DIV/0!</v>
      </c>
      <c r="K115" s="27" t="e">
        <f t="shared" si="19"/>
        <v>#DIV/0!</v>
      </c>
      <c r="L115" s="27">
        <f t="shared" si="20"/>
        <v>0</v>
      </c>
      <c r="M115" s="27" t="e">
        <f t="shared" si="21"/>
        <v>#DIV/0!</v>
      </c>
      <c r="N115" s="26" t="e">
        <f t="shared" si="8"/>
        <v>#DIV/0!</v>
      </c>
      <c r="O115" s="26" t="e">
        <f t="shared" si="9"/>
        <v>#DIV/0!</v>
      </c>
      <c r="P115" s="27" t="e">
        <f t="shared" si="10"/>
        <v>#DIV/0!</v>
      </c>
      <c r="Q115" s="25" t="e">
        <f t="shared" si="11"/>
        <v>#DIV/0!</v>
      </c>
    </row>
    <row r="116" spans="1:17" x14ac:dyDescent="0.35">
      <c r="A116" s="26">
        <f t="shared" si="6"/>
        <v>0</v>
      </c>
      <c r="B116" s="29"/>
      <c r="C116" s="25" t="e">
        <f t="shared" si="12"/>
        <v>#DIV/0!</v>
      </c>
      <c r="D116" s="27" t="e">
        <f t="shared" si="7"/>
        <v>#DIV/0!</v>
      </c>
      <c r="E116" s="28" t="e">
        <f t="shared" si="13"/>
        <v>#DIV/0!</v>
      </c>
      <c r="F116" s="27" t="e">
        <f t="shared" si="14"/>
        <v>#DIV/0!</v>
      </c>
      <c r="G116" s="27" t="e">
        <f t="shared" si="15"/>
        <v>#DIV/0!</v>
      </c>
      <c r="H116" s="27" t="e">
        <f t="shared" si="16"/>
        <v>#DIV/0!</v>
      </c>
      <c r="I116" s="194" t="e">
        <f t="shared" si="17"/>
        <v>#DIV/0!</v>
      </c>
      <c r="J116" s="229" t="e">
        <f t="shared" si="18"/>
        <v>#DIV/0!</v>
      </c>
      <c r="K116" s="27" t="e">
        <f t="shared" si="19"/>
        <v>#DIV/0!</v>
      </c>
      <c r="L116" s="27">
        <f t="shared" si="20"/>
        <v>0</v>
      </c>
      <c r="M116" s="27" t="e">
        <f t="shared" si="21"/>
        <v>#DIV/0!</v>
      </c>
      <c r="N116" s="26" t="e">
        <f t="shared" si="8"/>
        <v>#DIV/0!</v>
      </c>
      <c r="O116" s="26" t="e">
        <f t="shared" si="9"/>
        <v>#DIV/0!</v>
      </c>
      <c r="P116" s="27" t="e">
        <f t="shared" si="10"/>
        <v>#DIV/0!</v>
      </c>
      <c r="Q116" s="25" t="e">
        <f t="shared" si="11"/>
        <v>#DIV/0!</v>
      </c>
    </row>
    <row r="117" spans="1:17" x14ac:dyDescent="0.35">
      <c r="A117" s="26">
        <f t="shared" si="6"/>
        <v>0</v>
      </c>
      <c r="B117" s="29"/>
      <c r="C117" s="25" t="e">
        <f t="shared" si="12"/>
        <v>#DIV/0!</v>
      </c>
      <c r="D117" s="27" t="e">
        <f t="shared" si="7"/>
        <v>#DIV/0!</v>
      </c>
      <c r="E117" s="28" t="e">
        <f t="shared" si="13"/>
        <v>#DIV/0!</v>
      </c>
      <c r="F117" s="27" t="e">
        <f t="shared" si="14"/>
        <v>#DIV/0!</v>
      </c>
      <c r="G117" s="27" t="e">
        <f t="shared" si="15"/>
        <v>#DIV/0!</v>
      </c>
      <c r="H117" s="27" t="e">
        <f t="shared" si="16"/>
        <v>#DIV/0!</v>
      </c>
      <c r="I117" s="194" t="e">
        <f t="shared" si="17"/>
        <v>#DIV/0!</v>
      </c>
      <c r="J117" s="229" t="e">
        <f t="shared" si="18"/>
        <v>#DIV/0!</v>
      </c>
      <c r="K117" s="27" t="e">
        <f t="shared" si="19"/>
        <v>#DIV/0!</v>
      </c>
      <c r="L117" s="27">
        <f t="shared" si="20"/>
        <v>0</v>
      </c>
      <c r="M117" s="27" t="e">
        <f t="shared" si="21"/>
        <v>#DIV/0!</v>
      </c>
      <c r="N117" s="26" t="e">
        <f t="shared" si="8"/>
        <v>#DIV/0!</v>
      </c>
      <c r="O117" s="26" t="e">
        <f t="shared" si="9"/>
        <v>#DIV/0!</v>
      </c>
      <c r="P117" s="27" t="e">
        <f t="shared" si="10"/>
        <v>#DIV/0!</v>
      </c>
      <c r="Q117" s="25" t="e">
        <f t="shared" si="11"/>
        <v>#DIV/0!</v>
      </c>
    </row>
    <row r="118" spans="1:17" x14ac:dyDescent="0.35">
      <c r="A118" s="26">
        <f t="shared" si="6"/>
        <v>0</v>
      </c>
      <c r="B118" s="29"/>
      <c r="C118" s="25" t="e">
        <f t="shared" si="12"/>
        <v>#DIV/0!</v>
      </c>
      <c r="D118" s="27" t="e">
        <f t="shared" si="7"/>
        <v>#DIV/0!</v>
      </c>
      <c r="E118" s="28" t="e">
        <f t="shared" si="13"/>
        <v>#DIV/0!</v>
      </c>
      <c r="F118" s="27" t="e">
        <f t="shared" si="14"/>
        <v>#DIV/0!</v>
      </c>
      <c r="G118" s="27" t="e">
        <f t="shared" si="15"/>
        <v>#DIV/0!</v>
      </c>
      <c r="H118" s="27" t="e">
        <f t="shared" si="16"/>
        <v>#DIV/0!</v>
      </c>
      <c r="I118" s="194" t="e">
        <f t="shared" si="17"/>
        <v>#DIV/0!</v>
      </c>
      <c r="J118" s="229" t="e">
        <f t="shared" si="18"/>
        <v>#DIV/0!</v>
      </c>
      <c r="K118" s="27" t="e">
        <f t="shared" si="19"/>
        <v>#DIV/0!</v>
      </c>
      <c r="L118" s="27">
        <f t="shared" si="20"/>
        <v>0</v>
      </c>
      <c r="M118" s="27" t="e">
        <f t="shared" si="21"/>
        <v>#DIV/0!</v>
      </c>
      <c r="N118" s="26" t="e">
        <f t="shared" si="8"/>
        <v>#DIV/0!</v>
      </c>
      <c r="O118" s="26" t="e">
        <f t="shared" si="9"/>
        <v>#DIV/0!</v>
      </c>
      <c r="P118" s="27" t="e">
        <f t="shared" si="10"/>
        <v>#DIV/0!</v>
      </c>
      <c r="Q118" s="25" t="e">
        <f t="shared" si="11"/>
        <v>#DIV/0!</v>
      </c>
    </row>
    <row r="119" spans="1:17" x14ac:dyDescent="0.35">
      <c r="A119" s="26">
        <f t="shared" si="6"/>
        <v>0</v>
      </c>
      <c r="B119" s="29"/>
      <c r="C119" s="25" t="e">
        <f t="shared" si="12"/>
        <v>#DIV/0!</v>
      </c>
      <c r="D119" s="27" t="e">
        <f t="shared" si="7"/>
        <v>#DIV/0!</v>
      </c>
      <c r="E119" s="28" t="e">
        <f t="shared" si="13"/>
        <v>#DIV/0!</v>
      </c>
      <c r="F119" s="27" t="e">
        <f t="shared" si="14"/>
        <v>#DIV/0!</v>
      </c>
      <c r="G119" s="27" t="e">
        <f t="shared" si="15"/>
        <v>#DIV/0!</v>
      </c>
      <c r="H119" s="27" t="e">
        <f t="shared" si="16"/>
        <v>#DIV/0!</v>
      </c>
      <c r="I119" s="194" t="e">
        <f t="shared" si="17"/>
        <v>#DIV/0!</v>
      </c>
      <c r="J119" s="229" t="e">
        <f t="shared" si="18"/>
        <v>#DIV/0!</v>
      </c>
      <c r="K119" s="27" t="e">
        <f t="shared" si="19"/>
        <v>#DIV/0!</v>
      </c>
      <c r="L119" s="27">
        <f t="shared" si="20"/>
        <v>0</v>
      </c>
      <c r="M119" s="27" t="e">
        <f t="shared" si="21"/>
        <v>#DIV/0!</v>
      </c>
      <c r="N119" s="26" t="e">
        <f t="shared" si="8"/>
        <v>#DIV/0!</v>
      </c>
      <c r="O119" s="26" t="e">
        <f t="shared" si="9"/>
        <v>#DIV/0!</v>
      </c>
      <c r="P119" s="27" t="e">
        <f t="shared" si="10"/>
        <v>#DIV/0!</v>
      </c>
      <c r="Q119" s="25" t="e">
        <f t="shared" si="11"/>
        <v>#DIV/0!</v>
      </c>
    </row>
    <row r="120" spans="1:17" x14ac:dyDescent="0.35">
      <c r="A120" s="26">
        <f t="shared" si="6"/>
        <v>0</v>
      </c>
      <c r="B120" s="29"/>
      <c r="C120" s="25" t="e">
        <f t="shared" si="12"/>
        <v>#DIV/0!</v>
      </c>
      <c r="D120" s="27" t="e">
        <f t="shared" si="7"/>
        <v>#DIV/0!</v>
      </c>
      <c r="E120" s="28" t="e">
        <f t="shared" si="13"/>
        <v>#DIV/0!</v>
      </c>
      <c r="F120" s="27" t="e">
        <f t="shared" si="14"/>
        <v>#DIV/0!</v>
      </c>
      <c r="G120" s="27" t="e">
        <f t="shared" si="15"/>
        <v>#DIV/0!</v>
      </c>
      <c r="H120" s="27" t="e">
        <f t="shared" si="16"/>
        <v>#DIV/0!</v>
      </c>
      <c r="I120" s="194" t="e">
        <f t="shared" si="17"/>
        <v>#DIV/0!</v>
      </c>
      <c r="J120" s="229" t="e">
        <f t="shared" si="18"/>
        <v>#DIV/0!</v>
      </c>
      <c r="K120" s="27" t="e">
        <f t="shared" si="19"/>
        <v>#DIV/0!</v>
      </c>
      <c r="L120" s="27">
        <f t="shared" si="20"/>
        <v>0</v>
      </c>
      <c r="M120" s="27" t="e">
        <f t="shared" si="21"/>
        <v>#DIV/0!</v>
      </c>
      <c r="N120" s="26" t="e">
        <f t="shared" si="8"/>
        <v>#DIV/0!</v>
      </c>
      <c r="O120" s="26" t="e">
        <f t="shared" si="9"/>
        <v>#DIV/0!</v>
      </c>
      <c r="P120" s="27" t="e">
        <f t="shared" si="10"/>
        <v>#DIV/0!</v>
      </c>
      <c r="Q120" s="25" t="e">
        <f t="shared" si="11"/>
        <v>#DIV/0!</v>
      </c>
    </row>
    <row r="121" spans="1:17" x14ac:dyDescent="0.35">
      <c r="A121" s="26">
        <f t="shared" si="6"/>
        <v>0</v>
      </c>
      <c r="B121" s="29"/>
      <c r="C121" s="25" t="e">
        <f t="shared" si="12"/>
        <v>#DIV/0!</v>
      </c>
      <c r="D121" s="27" t="e">
        <f t="shared" si="7"/>
        <v>#DIV/0!</v>
      </c>
      <c r="E121" s="28" t="e">
        <f t="shared" si="13"/>
        <v>#DIV/0!</v>
      </c>
      <c r="F121" s="27" t="e">
        <f t="shared" si="14"/>
        <v>#DIV/0!</v>
      </c>
      <c r="G121" s="27" t="e">
        <f t="shared" si="15"/>
        <v>#DIV/0!</v>
      </c>
      <c r="H121" s="27" t="e">
        <f t="shared" si="16"/>
        <v>#DIV/0!</v>
      </c>
      <c r="I121" s="194" t="e">
        <f t="shared" si="17"/>
        <v>#DIV/0!</v>
      </c>
      <c r="J121" s="229" t="e">
        <f t="shared" si="18"/>
        <v>#DIV/0!</v>
      </c>
      <c r="K121" s="27" t="e">
        <f t="shared" si="19"/>
        <v>#DIV/0!</v>
      </c>
      <c r="L121" s="27">
        <f t="shared" si="20"/>
        <v>0</v>
      </c>
      <c r="M121" s="27" t="e">
        <f t="shared" si="21"/>
        <v>#DIV/0!</v>
      </c>
      <c r="N121" s="26" t="e">
        <f t="shared" si="8"/>
        <v>#DIV/0!</v>
      </c>
      <c r="O121" s="26" t="e">
        <f t="shared" si="9"/>
        <v>#DIV/0!</v>
      </c>
      <c r="P121" s="27" t="e">
        <f t="shared" si="10"/>
        <v>#DIV/0!</v>
      </c>
      <c r="Q121" s="25" t="e">
        <f t="shared" si="11"/>
        <v>#DIV/0!</v>
      </c>
    </row>
    <row r="122" spans="1:17" x14ac:dyDescent="0.35">
      <c r="A122" s="26">
        <f t="shared" si="6"/>
        <v>0</v>
      </c>
      <c r="B122" s="29"/>
      <c r="C122" s="25" t="e">
        <f t="shared" si="12"/>
        <v>#DIV/0!</v>
      </c>
      <c r="D122" s="27" t="e">
        <f t="shared" si="7"/>
        <v>#DIV/0!</v>
      </c>
      <c r="E122" s="28" t="e">
        <f t="shared" si="13"/>
        <v>#DIV/0!</v>
      </c>
      <c r="F122" s="27" t="e">
        <f t="shared" si="14"/>
        <v>#DIV/0!</v>
      </c>
      <c r="G122" s="27" t="e">
        <f t="shared" si="15"/>
        <v>#DIV/0!</v>
      </c>
      <c r="H122" s="27" t="e">
        <f t="shared" si="16"/>
        <v>#DIV/0!</v>
      </c>
      <c r="I122" s="194" t="e">
        <f t="shared" si="17"/>
        <v>#DIV/0!</v>
      </c>
      <c r="J122" s="229" t="e">
        <f t="shared" si="18"/>
        <v>#DIV/0!</v>
      </c>
      <c r="K122" s="27" t="e">
        <f t="shared" si="19"/>
        <v>#DIV/0!</v>
      </c>
      <c r="L122" s="27">
        <f t="shared" si="20"/>
        <v>0</v>
      </c>
      <c r="M122" s="27" t="e">
        <f t="shared" si="21"/>
        <v>#DIV/0!</v>
      </c>
      <c r="N122" s="26" t="e">
        <f t="shared" si="8"/>
        <v>#DIV/0!</v>
      </c>
      <c r="O122" s="26" t="e">
        <f t="shared" si="9"/>
        <v>#DIV/0!</v>
      </c>
      <c r="P122" s="27" t="e">
        <f t="shared" si="10"/>
        <v>#DIV/0!</v>
      </c>
      <c r="Q122" s="25" t="e">
        <f t="shared" si="11"/>
        <v>#DIV/0!</v>
      </c>
    </row>
    <row r="123" spans="1:17" x14ac:dyDescent="0.35">
      <c r="A123" s="26">
        <f t="shared" si="6"/>
        <v>0</v>
      </c>
      <c r="B123" s="29"/>
      <c r="C123" s="25" t="e">
        <f t="shared" si="12"/>
        <v>#DIV/0!</v>
      </c>
      <c r="D123" s="27" t="e">
        <f t="shared" si="7"/>
        <v>#DIV/0!</v>
      </c>
      <c r="E123" s="28" t="e">
        <f t="shared" si="13"/>
        <v>#DIV/0!</v>
      </c>
      <c r="F123" s="27" t="e">
        <f t="shared" si="14"/>
        <v>#DIV/0!</v>
      </c>
      <c r="G123" s="27" t="e">
        <f t="shared" si="15"/>
        <v>#DIV/0!</v>
      </c>
      <c r="H123" s="27" t="e">
        <f t="shared" si="16"/>
        <v>#DIV/0!</v>
      </c>
      <c r="I123" s="194" t="e">
        <f t="shared" si="17"/>
        <v>#DIV/0!</v>
      </c>
      <c r="J123" s="229" t="e">
        <f t="shared" si="18"/>
        <v>#DIV/0!</v>
      </c>
      <c r="K123" s="27" t="e">
        <f t="shared" si="19"/>
        <v>#DIV/0!</v>
      </c>
      <c r="L123" s="27">
        <f t="shared" si="20"/>
        <v>0</v>
      </c>
      <c r="M123" s="27" t="e">
        <f t="shared" si="21"/>
        <v>#DIV/0!</v>
      </c>
      <c r="N123" s="26" t="e">
        <f t="shared" si="8"/>
        <v>#DIV/0!</v>
      </c>
      <c r="O123" s="26" t="e">
        <f t="shared" si="9"/>
        <v>#DIV/0!</v>
      </c>
      <c r="P123" s="27" t="e">
        <f t="shared" si="10"/>
        <v>#DIV/0!</v>
      </c>
      <c r="Q123" s="25" t="e">
        <f t="shared" si="11"/>
        <v>#DIV/0!</v>
      </c>
    </row>
    <row r="124" spans="1:17" x14ac:dyDescent="0.35">
      <c r="A124" s="26">
        <f t="shared" si="6"/>
        <v>0</v>
      </c>
      <c r="B124" s="29"/>
      <c r="C124" s="25" t="e">
        <f t="shared" si="12"/>
        <v>#DIV/0!</v>
      </c>
      <c r="D124" s="27" t="e">
        <f t="shared" si="7"/>
        <v>#DIV/0!</v>
      </c>
      <c r="E124" s="28" t="e">
        <f t="shared" si="13"/>
        <v>#DIV/0!</v>
      </c>
      <c r="F124" s="27" t="e">
        <f t="shared" si="14"/>
        <v>#DIV/0!</v>
      </c>
      <c r="G124" s="27" t="e">
        <f t="shared" si="15"/>
        <v>#DIV/0!</v>
      </c>
      <c r="H124" s="27" t="e">
        <f t="shared" si="16"/>
        <v>#DIV/0!</v>
      </c>
      <c r="I124" s="194" t="e">
        <f t="shared" si="17"/>
        <v>#DIV/0!</v>
      </c>
      <c r="J124" s="229" t="e">
        <f t="shared" si="18"/>
        <v>#DIV/0!</v>
      </c>
      <c r="K124" s="27" t="e">
        <f t="shared" si="19"/>
        <v>#DIV/0!</v>
      </c>
      <c r="L124" s="27">
        <f t="shared" si="20"/>
        <v>0</v>
      </c>
      <c r="M124" s="27" t="e">
        <f t="shared" si="21"/>
        <v>#DIV/0!</v>
      </c>
      <c r="N124" s="26" t="e">
        <f t="shared" si="8"/>
        <v>#DIV/0!</v>
      </c>
      <c r="O124" s="26" t="e">
        <f t="shared" si="9"/>
        <v>#DIV/0!</v>
      </c>
      <c r="P124" s="27" t="e">
        <f t="shared" si="10"/>
        <v>#DIV/0!</v>
      </c>
      <c r="Q124" s="25" t="e">
        <f t="shared" si="11"/>
        <v>#DIV/0!</v>
      </c>
    </row>
    <row r="125" spans="1:17" x14ac:dyDescent="0.35">
      <c r="A125" s="26">
        <f t="shared" si="6"/>
        <v>0</v>
      </c>
      <c r="B125" s="29"/>
      <c r="C125" s="25" t="e">
        <f t="shared" si="12"/>
        <v>#DIV/0!</v>
      </c>
      <c r="D125" s="27" t="e">
        <f t="shared" si="7"/>
        <v>#DIV/0!</v>
      </c>
      <c r="E125" s="28" t="e">
        <f t="shared" si="13"/>
        <v>#DIV/0!</v>
      </c>
      <c r="F125" s="27" t="e">
        <f t="shared" si="14"/>
        <v>#DIV/0!</v>
      </c>
      <c r="G125" s="27" t="e">
        <f t="shared" si="15"/>
        <v>#DIV/0!</v>
      </c>
      <c r="H125" s="27" t="e">
        <f t="shared" si="16"/>
        <v>#DIV/0!</v>
      </c>
      <c r="I125" s="194" t="e">
        <f t="shared" si="17"/>
        <v>#DIV/0!</v>
      </c>
      <c r="J125" s="229" t="e">
        <f t="shared" si="18"/>
        <v>#DIV/0!</v>
      </c>
      <c r="K125" s="27" t="e">
        <f t="shared" si="19"/>
        <v>#DIV/0!</v>
      </c>
      <c r="L125" s="27">
        <f t="shared" si="20"/>
        <v>0</v>
      </c>
      <c r="M125" s="27" t="e">
        <f t="shared" si="21"/>
        <v>#DIV/0!</v>
      </c>
      <c r="N125" s="26" t="e">
        <f t="shared" si="8"/>
        <v>#DIV/0!</v>
      </c>
      <c r="O125" s="26" t="e">
        <f t="shared" si="9"/>
        <v>#DIV/0!</v>
      </c>
      <c r="P125" s="27" t="e">
        <f t="shared" si="10"/>
        <v>#DIV/0!</v>
      </c>
      <c r="Q125" s="25" t="e">
        <f t="shared" si="11"/>
        <v>#DIV/0!</v>
      </c>
    </row>
    <row r="126" spans="1:17" x14ac:dyDescent="0.35">
      <c r="A126" s="26">
        <f t="shared" si="6"/>
        <v>0</v>
      </c>
      <c r="B126" s="29"/>
      <c r="C126" s="25" t="e">
        <f t="shared" si="12"/>
        <v>#DIV/0!</v>
      </c>
      <c r="D126" s="27" t="e">
        <f t="shared" si="7"/>
        <v>#DIV/0!</v>
      </c>
      <c r="E126" s="28" t="e">
        <f t="shared" si="13"/>
        <v>#DIV/0!</v>
      </c>
      <c r="F126" s="27" t="e">
        <f t="shared" si="14"/>
        <v>#DIV/0!</v>
      </c>
      <c r="G126" s="27" t="e">
        <f t="shared" si="15"/>
        <v>#DIV/0!</v>
      </c>
      <c r="H126" s="27" t="e">
        <f t="shared" si="16"/>
        <v>#DIV/0!</v>
      </c>
      <c r="I126" s="194" t="e">
        <f t="shared" si="17"/>
        <v>#DIV/0!</v>
      </c>
      <c r="J126" s="229" t="e">
        <f t="shared" si="18"/>
        <v>#DIV/0!</v>
      </c>
      <c r="K126" s="27" t="e">
        <f t="shared" si="19"/>
        <v>#DIV/0!</v>
      </c>
      <c r="L126" s="27">
        <f t="shared" si="20"/>
        <v>0</v>
      </c>
      <c r="M126" s="27" t="e">
        <f t="shared" si="21"/>
        <v>#DIV/0!</v>
      </c>
      <c r="N126" s="26" t="e">
        <f t="shared" si="8"/>
        <v>#DIV/0!</v>
      </c>
      <c r="O126" s="26" t="e">
        <f t="shared" si="9"/>
        <v>#DIV/0!</v>
      </c>
      <c r="P126" s="27" t="e">
        <f t="shared" si="10"/>
        <v>#DIV/0!</v>
      </c>
      <c r="Q126" s="25" t="e">
        <f t="shared" si="11"/>
        <v>#DIV/0!</v>
      </c>
    </row>
    <row r="127" spans="1:17" x14ac:dyDescent="0.35">
      <c r="A127" s="26">
        <f t="shared" si="6"/>
        <v>0</v>
      </c>
      <c r="B127" s="29"/>
      <c r="C127" s="25" t="e">
        <f t="shared" si="12"/>
        <v>#DIV/0!</v>
      </c>
      <c r="D127" s="27" t="e">
        <f t="shared" si="7"/>
        <v>#DIV/0!</v>
      </c>
      <c r="E127" s="28" t="e">
        <f t="shared" si="13"/>
        <v>#DIV/0!</v>
      </c>
      <c r="F127" s="27" t="e">
        <f t="shared" si="14"/>
        <v>#DIV/0!</v>
      </c>
      <c r="G127" s="27" t="e">
        <f t="shared" si="15"/>
        <v>#DIV/0!</v>
      </c>
      <c r="H127" s="27" t="e">
        <f t="shared" si="16"/>
        <v>#DIV/0!</v>
      </c>
      <c r="I127" s="194" t="e">
        <f t="shared" si="17"/>
        <v>#DIV/0!</v>
      </c>
      <c r="J127" s="229" t="e">
        <f t="shared" si="18"/>
        <v>#DIV/0!</v>
      </c>
      <c r="K127" s="27" t="e">
        <f t="shared" si="19"/>
        <v>#DIV/0!</v>
      </c>
      <c r="L127" s="27">
        <f t="shared" si="20"/>
        <v>0</v>
      </c>
      <c r="M127" s="27" t="e">
        <f t="shared" si="21"/>
        <v>#DIV/0!</v>
      </c>
      <c r="N127" s="26" t="e">
        <f t="shared" si="8"/>
        <v>#DIV/0!</v>
      </c>
      <c r="O127" s="26" t="e">
        <f t="shared" si="9"/>
        <v>#DIV/0!</v>
      </c>
      <c r="P127" s="27" t="e">
        <f t="shared" si="10"/>
        <v>#DIV/0!</v>
      </c>
      <c r="Q127" s="25" t="e">
        <f t="shared" si="11"/>
        <v>#DIV/0!</v>
      </c>
    </row>
    <row r="128" spans="1:17" x14ac:dyDescent="0.35">
      <c r="A128" s="26">
        <f t="shared" si="6"/>
        <v>0</v>
      </c>
      <c r="B128" s="29"/>
      <c r="C128" s="25" t="e">
        <f t="shared" si="12"/>
        <v>#DIV/0!</v>
      </c>
      <c r="D128" s="27" t="e">
        <f t="shared" si="7"/>
        <v>#DIV/0!</v>
      </c>
      <c r="E128" s="28" t="e">
        <f t="shared" si="13"/>
        <v>#DIV/0!</v>
      </c>
      <c r="F128" s="27" t="e">
        <f t="shared" si="14"/>
        <v>#DIV/0!</v>
      </c>
      <c r="G128" s="27" t="e">
        <f t="shared" si="15"/>
        <v>#DIV/0!</v>
      </c>
      <c r="H128" s="27" t="e">
        <f t="shared" si="16"/>
        <v>#DIV/0!</v>
      </c>
      <c r="I128" s="194" t="e">
        <f t="shared" si="17"/>
        <v>#DIV/0!</v>
      </c>
      <c r="J128" s="229" t="e">
        <f t="shared" si="18"/>
        <v>#DIV/0!</v>
      </c>
      <c r="K128" s="27" t="e">
        <f t="shared" si="19"/>
        <v>#DIV/0!</v>
      </c>
      <c r="L128" s="27">
        <f t="shared" si="20"/>
        <v>0</v>
      </c>
      <c r="M128" s="27" t="e">
        <f t="shared" si="21"/>
        <v>#DIV/0!</v>
      </c>
      <c r="N128" s="26" t="e">
        <f t="shared" si="8"/>
        <v>#DIV/0!</v>
      </c>
      <c r="O128" s="26" t="e">
        <f t="shared" si="9"/>
        <v>#DIV/0!</v>
      </c>
      <c r="P128" s="27" t="e">
        <f t="shared" si="10"/>
        <v>#DIV/0!</v>
      </c>
      <c r="Q128" s="25" t="e">
        <f t="shared" si="11"/>
        <v>#DIV/0!</v>
      </c>
    </row>
    <row r="129" spans="1:17" x14ac:dyDescent="0.35">
      <c r="A129" s="26">
        <f t="shared" si="6"/>
        <v>0</v>
      </c>
      <c r="B129" s="29"/>
      <c r="C129" s="25" t="e">
        <f t="shared" si="12"/>
        <v>#DIV/0!</v>
      </c>
      <c r="D129" s="27" t="e">
        <f t="shared" si="7"/>
        <v>#DIV/0!</v>
      </c>
      <c r="E129" s="28" t="e">
        <f t="shared" si="13"/>
        <v>#DIV/0!</v>
      </c>
      <c r="F129" s="27" t="e">
        <f t="shared" si="14"/>
        <v>#DIV/0!</v>
      </c>
      <c r="G129" s="27" t="e">
        <f t="shared" si="15"/>
        <v>#DIV/0!</v>
      </c>
      <c r="H129" s="27" t="e">
        <f t="shared" si="16"/>
        <v>#DIV/0!</v>
      </c>
      <c r="I129" s="194" t="e">
        <f t="shared" si="17"/>
        <v>#DIV/0!</v>
      </c>
      <c r="J129" s="229" t="e">
        <f t="shared" si="18"/>
        <v>#DIV/0!</v>
      </c>
      <c r="K129" s="27" t="e">
        <f t="shared" si="19"/>
        <v>#DIV/0!</v>
      </c>
      <c r="L129" s="27">
        <f t="shared" si="20"/>
        <v>0</v>
      </c>
      <c r="M129" s="27" t="e">
        <f t="shared" si="21"/>
        <v>#DIV/0!</v>
      </c>
      <c r="N129" s="26" t="e">
        <f t="shared" si="8"/>
        <v>#DIV/0!</v>
      </c>
      <c r="O129" s="26" t="e">
        <f t="shared" si="9"/>
        <v>#DIV/0!</v>
      </c>
      <c r="P129" s="27" t="e">
        <f t="shared" si="10"/>
        <v>#DIV/0!</v>
      </c>
      <c r="Q129" s="25" t="e">
        <f t="shared" si="11"/>
        <v>#DIV/0!</v>
      </c>
    </row>
    <row r="130" spans="1:17" x14ac:dyDescent="0.35">
      <c r="A130" s="26">
        <f t="shared" si="6"/>
        <v>0</v>
      </c>
      <c r="B130" s="29"/>
      <c r="C130" s="25" t="e">
        <f t="shared" si="12"/>
        <v>#DIV/0!</v>
      </c>
      <c r="D130" s="27" t="e">
        <f t="shared" si="7"/>
        <v>#DIV/0!</v>
      </c>
      <c r="E130" s="28" t="e">
        <f t="shared" si="13"/>
        <v>#DIV/0!</v>
      </c>
      <c r="F130" s="27" t="e">
        <f t="shared" si="14"/>
        <v>#DIV/0!</v>
      </c>
      <c r="G130" s="27" t="e">
        <f t="shared" si="15"/>
        <v>#DIV/0!</v>
      </c>
      <c r="H130" s="27" t="e">
        <f t="shared" si="16"/>
        <v>#DIV/0!</v>
      </c>
      <c r="I130" s="194" t="e">
        <f t="shared" si="17"/>
        <v>#DIV/0!</v>
      </c>
      <c r="J130" s="229" t="e">
        <f t="shared" si="18"/>
        <v>#DIV/0!</v>
      </c>
      <c r="K130" s="27" t="e">
        <f t="shared" si="19"/>
        <v>#DIV/0!</v>
      </c>
      <c r="L130" s="27">
        <f t="shared" si="20"/>
        <v>0</v>
      </c>
      <c r="M130" s="27" t="e">
        <f t="shared" si="21"/>
        <v>#DIV/0!</v>
      </c>
      <c r="N130" s="26" t="e">
        <f t="shared" si="8"/>
        <v>#DIV/0!</v>
      </c>
      <c r="O130" s="26" t="e">
        <f t="shared" si="9"/>
        <v>#DIV/0!</v>
      </c>
      <c r="P130" s="27" t="e">
        <f t="shared" si="10"/>
        <v>#DIV/0!</v>
      </c>
      <c r="Q130" s="25" t="e">
        <f t="shared" si="11"/>
        <v>#DIV/0!</v>
      </c>
    </row>
    <row r="131" spans="1:17" x14ac:dyDescent="0.35">
      <c r="A131" s="26">
        <f t="shared" si="6"/>
        <v>0</v>
      </c>
      <c r="B131" s="29"/>
      <c r="C131" s="25" t="e">
        <f t="shared" si="12"/>
        <v>#DIV/0!</v>
      </c>
      <c r="D131" s="27" t="e">
        <f t="shared" si="7"/>
        <v>#DIV/0!</v>
      </c>
      <c r="E131" s="28" t="e">
        <f t="shared" si="13"/>
        <v>#DIV/0!</v>
      </c>
      <c r="F131" s="27" t="e">
        <f t="shared" si="14"/>
        <v>#DIV/0!</v>
      </c>
      <c r="G131" s="27" t="e">
        <f t="shared" si="15"/>
        <v>#DIV/0!</v>
      </c>
      <c r="H131" s="27" t="e">
        <f t="shared" si="16"/>
        <v>#DIV/0!</v>
      </c>
      <c r="I131" s="194" t="e">
        <f t="shared" si="17"/>
        <v>#DIV/0!</v>
      </c>
      <c r="J131" s="229" t="e">
        <f t="shared" si="18"/>
        <v>#DIV/0!</v>
      </c>
      <c r="K131" s="27" t="e">
        <f t="shared" si="19"/>
        <v>#DIV/0!</v>
      </c>
      <c r="L131" s="27">
        <f t="shared" si="20"/>
        <v>0</v>
      </c>
      <c r="M131" s="27" t="e">
        <f t="shared" si="21"/>
        <v>#DIV/0!</v>
      </c>
      <c r="N131" s="26" t="e">
        <f t="shared" si="8"/>
        <v>#DIV/0!</v>
      </c>
      <c r="O131" s="26" t="e">
        <f t="shared" si="9"/>
        <v>#DIV/0!</v>
      </c>
      <c r="P131" s="27" t="e">
        <f t="shared" si="10"/>
        <v>#DIV/0!</v>
      </c>
      <c r="Q131" s="25" t="e">
        <f t="shared" si="11"/>
        <v>#DIV/0!</v>
      </c>
    </row>
    <row r="132" spans="1:17" x14ac:dyDescent="0.35">
      <c r="A132" s="26">
        <f t="shared" si="6"/>
        <v>0</v>
      </c>
      <c r="B132" s="29"/>
      <c r="C132" s="25" t="e">
        <f t="shared" si="12"/>
        <v>#DIV/0!</v>
      </c>
      <c r="D132" s="27" t="e">
        <f t="shared" si="7"/>
        <v>#DIV/0!</v>
      </c>
      <c r="E132" s="28" t="e">
        <f t="shared" si="13"/>
        <v>#DIV/0!</v>
      </c>
      <c r="F132" s="27" t="e">
        <f t="shared" si="14"/>
        <v>#DIV/0!</v>
      </c>
      <c r="G132" s="27" t="e">
        <f t="shared" si="15"/>
        <v>#DIV/0!</v>
      </c>
      <c r="H132" s="27" t="e">
        <f t="shared" si="16"/>
        <v>#DIV/0!</v>
      </c>
      <c r="I132" s="194" t="e">
        <f t="shared" si="17"/>
        <v>#DIV/0!</v>
      </c>
      <c r="J132" s="229" t="e">
        <f t="shared" si="18"/>
        <v>#DIV/0!</v>
      </c>
      <c r="K132" s="27" t="e">
        <f t="shared" si="19"/>
        <v>#DIV/0!</v>
      </c>
      <c r="L132" s="27">
        <f t="shared" si="20"/>
        <v>0</v>
      </c>
      <c r="M132" s="27" t="e">
        <f t="shared" si="21"/>
        <v>#DIV/0!</v>
      </c>
      <c r="N132" s="26" t="e">
        <f t="shared" si="8"/>
        <v>#DIV/0!</v>
      </c>
      <c r="O132" s="26" t="e">
        <f t="shared" si="9"/>
        <v>#DIV/0!</v>
      </c>
      <c r="P132" s="27" t="e">
        <f t="shared" si="10"/>
        <v>#DIV/0!</v>
      </c>
      <c r="Q132" s="25" t="e">
        <f t="shared" si="11"/>
        <v>#DIV/0!</v>
      </c>
    </row>
    <row r="133" spans="1:17" x14ac:dyDescent="0.35">
      <c r="A133" s="26">
        <f t="shared" si="6"/>
        <v>0</v>
      </c>
      <c r="B133" s="29"/>
      <c r="C133" s="25" t="e">
        <f t="shared" si="12"/>
        <v>#DIV/0!</v>
      </c>
      <c r="D133" s="27" t="e">
        <f t="shared" si="7"/>
        <v>#DIV/0!</v>
      </c>
      <c r="E133" s="28" t="e">
        <f t="shared" si="13"/>
        <v>#DIV/0!</v>
      </c>
      <c r="F133" s="27" t="e">
        <f t="shared" si="14"/>
        <v>#DIV/0!</v>
      </c>
      <c r="G133" s="27" t="e">
        <f t="shared" si="15"/>
        <v>#DIV/0!</v>
      </c>
      <c r="H133" s="27" t="e">
        <f t="shared" si="16"/>
        <v>#DIV/0!</v>
      </c>
      <c r="I133" s="194" t="e">
        <f t="shared" si="17"/>
        <v>#DIV/0!</v>
      </c>
      <c r="J133" s="229" t="e">
        <f t="shared" si="18"/>
        <v>#DIV/0!</v>
      </c>
      <c r="K133" s="27" t="e">
        <f t="shared" si="19"/>
        <v>#DIV/0!</v>
      </c>
      <c r="L133" s="27">
        <f t="shared" si="20"/>
        <v>0</v>
      </c>
      <c r="M133" s="27" t="e">
        <f t="shared" si="21"/>
        <v>#DIV/0!</v>
      </c>
      <c r="N133" s="26" t="e">
        <f t="shared" si="8"/>
        <v>#DIV/0!</v>
      </c>
      <c r="O133" s="26" t="e">
        <f t="shared" si="9"/>
        <v>#DIV/0!</v>
      </c>
      <c r="P133" s="27" t="e">
        <f t="shared" si="10"/>
        <v>#DIV/0!</v>
      </c>
      <c r="Q133" s="25" t="e">
        <f t="shared" si="11"/>
        <v>#DIV/0!</v>
      </c>
    </row>
    <row r="134" spans="1:17" x14ac:dyDescent="0.35">
      <c r="A134" s="26">
        <f t="shared" si="6"/>
        <v>0</v>
      </c>
      <c r="B134" s="29"/>
      <c r="C134" s="25" t="e">
        <f t="shared" si="12"/>
        <v>#DIV/0!</v>
      </c>
      <c r="D134" s="27" t="e">
        <f t="shared" si="7"/>
        <v>#DIV/0!</v>
      </c>
      <c r="E134" s="28" t="e">
        <f t="shared" si="13"/>
        <v>#DIV/0!</v>
      </c>
      <c r="F134" s="27" t="e">
        <f t="shared" si="14"/>
        <v>#DIV/0!</v>
      </c>
      <c r="G134" s="27" t="e">
        <f t="shared" si="15"/>
        <v>#DIV/0!</v>
      </c>
      <c r="H134" s="27" t="e">
        <f t="shared" si="16"/>
        <v>#DIV/0!</v>
      </c>
      <c r="I134" s="194" t="e">
        <f t="shared" si="17"/>
        <v>#DIV/0!</v>
      </c>
      <c r="J134" s="229" t="e">
        <f t="shared" si="18"/>
        <v>#DIV/0!</v>
      </c>
      <c r="K134" s="27" t="e">
        <f t="shared" si="19"/>
        <v>#DIV/0!</v>
      </c>
      <c r="L134" s="27">
        <f t="shared" si="20"/>
        <v>0</v>
      </c>
      <c r="M134" s="27" t="e">
        <f t="shared" si="21"/>
        <v>#DIV/0!</v>
      </c>
      <c r="N134" s="26" t="e">
        <f t="shared" si="8"/>
        <v>#DIV/0!</v>
      </c>
      <c r="O134" s="26" t="e">
        <f t="shared" si="9"/>
        <v>#DIV/0!</v>
      </c>
      <c r="P134" s="27" t="e">
        <f t="shared" si="10"/>
        <v>#DIV/0!</v>
      </c>
      <c r="Q134" s="25" t="e">
        <f t="shared" si="11"/>
        <v>#DIV/0!</v>
      </c>
    </row>
    <row r="135" spans="1:17" x14ac:dyDescent="0.35">
      <c r="A135" s="26">
        <f t="shared" si="6"/>
        <v>0</v>
      </c>
      <c r="B135" s="29"/>
      <c r="C135" s="25" t="e">
        <f t="shared" si="12"/>
        <v>#DIV/0!</v>
      </c>
      <c r="D135" s="27" t="e">
        <f t="shared" si="7"/>
        <v>#DIV/0!</v>
      </c>
      <c r="E135" s="28" t="e">
        <f t="shared" si="13"/>
        <v>#DIV/0!</v>
      </c>
      <c r="F135" s="27" t="e">
        <f t="shared" si="14"/>
        <v>#DIV/0!</v>
      </c>
      <c r="G135" s="27" t="e">
        <f t="shared" si="15"/>
        <v>#DIV/0!</v>
      </c>
      <c r="H135" s="27" t="e">
        <f t="shared" si="16"/>
        <v>#DIV/0!</v>
      </c>
      <c r="I135" s="194" t="e">
        <f t="shared" si="17"/>
        <v>#DIV/0!</v>
      </c>
      <c r="J135" s="229" t="e">
        <f t="shared" si="18"/>
        <v>#DIV/0!</v>
      </c>
      <c r="K135" s="27" t="e">
        <f t="shared" si="19"/>
        <v>#DIV/0!</v>
      </c>
      <c r="L135" s="27">
        <f t="shared" si="20"/>
        <v>0</v>
      </c>
      <c r="M135" s="27" t="e">
        <f t="shared" si="21"/>
        <v>#DIV/0!</v>
      </c>
      <c r="N135" s="26" t="e">
        <f t="shared" si="8"/>
        <v>#DIV/0!</v>
      </c>
      <c r="O135" s="26" t="e">
        <f t="shared" si="9"/>
        <v>#DIV/0!</v>
      </c>
      <c r="P135" s="27" t="e">
        <f t="shared" si="10"/>
        <v>#DIV/0!</v>
      </c>
      <c r="Q135" s="25" t="e">
        <f t="shared" si="11"/>
        <v>#DIV/0!</v>
      </c>
    </row>
    <row r="136" spans="1:17" x14ac:dyDescent="0.35">
      <c r="A136" s="26">
        <f t="shared" si="6"/>
        <v>0</v>
      </c>
      <c r="B136" s="29"/>
      <c r="C136" s="25" t="e">
        <f t="shared" si="12"/>
        <v>#DIV/0!</v>
      </c>
      <c r="D136" s="27" t="e">
        <f t="shared" si="7"/>
        <v>#DIV/0!</v>
      </c>
      <c r="E136" s="28" t="e">
        <f t="shared" si="13"/>
        <v>#DIV/0!</v>
      </c>
      <c r="F136" s="27" t="e">
        <f t="shared" si="14"/>
        <v>#DIV/0!</v>
      </c>
      <c r="G136" s="27" t="e">
        <f t="shared" si="15"/>
        <v>#DIV/0!</v>
      </c>
      <c r="H136" s="27" t="e">
        <f t="shared" si="16"/>
        <v>#DIV/0!</v>
      </c>
      <c r="I136" s="194" t="e">
        <f t="shared" si="17"/>
        <v>#DIV/0!</v>
      </c>
      <c r="J136" s="229" t="e">
        <f t="shared" si="18"/>
        <v>#DIV/0!</v>
      </c>
      <c r="K136" s="27" t="e">
        <f t="shared" si="19"/>
        <v>#DIV/0!</v>
      </c>
      <c r="L136" s="27">
        <f t="shared" si="20"/>
        <v>0</v>
      </c>
      <c r="M136" s="27" t="e">
        <f t="shared" si="21"/>
        <v>#DIV/0!</v>
      </c>
      <c r="N136" s="26" t="e">
        <f t="shared" si="8"/>
        <v>#DIV/0!</v>
      </c>
      <c r="O136" s="26" t="e">
        <f t="shared" si="9"/>
        <v>#DIV/0!</v>
      </c>
      <c r="P136" s="27" t="e">
        <f t="shared" si="10"/>
        <v>#DIV/0!</v>
      </c>
      <c r="Q136" s="25" t="e">
        <f t="shared" si="11"/>
        <v>#DIV/0!</v>
      </c>
    </row>
    <row r="137" spans="1:17" x14ac:dyDescent="0.35">
      <c r="A137" s="26">
        <f t="shared" si="6"/>
        <v>0</v>
      </c>
      <c r="B137" s="29"/>
      <c r="C137" s="25" t="e">
        <f t="shared" si="12"/>
        <v>#DIV/0!</v>
      </c>
      <c r="D137" s="27" t="e">
        <f t="shared" si="7"/>
        <v>#DIV/0!</v>
      </c>
      <c r="E137" s="28" t="e">
        <f t="shared" si="13"/>
        <v>#DIV/0!</v>
      </c>
      <c r="F137" s="27" t="e">
        <f t="shared" si="14"/>
        <v>#DIV/0!</v>
      </c>
      <c r="G137" s="27" t="e">
        <f t="shared" si="15"/>
        <v>#DIV/0!</v>
      </c>
      <c r="H137" s="27" t="e">
        <f t="shared" si="16"/>
        <v>#DIV/0!</v>
      </c>
      <c r="I137" s="194" t="e">
        <f t="shared" si="17"/>
        <v>#DIV/0!</v>
      </c>
      <c r="J137" s="229" t="e">
        <f t="shared" si="18"/>
        <v>#DIV/0!</v>
      </c>
      <c r="K137" s="27" t="e">
        <f t="shared" si="19"/>
        <v>#DIV/0!</v>
      </c>
      <c r="L137" s="27">
        <f t="shared" si="20"/>
        <v>0</v>
      </c>
      <c r="M137" s="27" t="e">
        <f t="shared" si="21"/>
        <v>#DIV/0!</v>
      </c>
      <c r="N137" s="26" t="e">
        <f t="shared" si="8"/>
        <v>#DIV/0!</v>
      </c>
      <c r="O137" s="26" t="e">
        <f t="shared" si="9"/>
        <v>#DIV/0!</v>
      </c>
      <c r="P137" s="27" t="e">
        <f t="shared" si="10"/>
        <v>#DIV/0!</v>
      </c>
      <c r="Q137" s="25" t="e">
        <f t="shared" si="11"/>
        <v>#DIV/0!</v>
      </c>
    </row>
    <row r="138" spans="1:17" x14ac:dyDescent="0.35">
      <c r="A138" s="26">
        <f t="shared" si="6"/>
        <v>0</v>
      </c>
      <c r="B138" s="29"/>
      <c r="C138" s="25" t="e">
        <f t="shared" si="12"/>
        <v>#DIV/0!</v>
      </c>
      <c r="D138" s="27" t="e">
        <f t="shared" si="7"/>
        <v>#DIV/0!</v>
      </c>
      <c r="E138" s="28" t="e">
        <f t="shared" si="13"/>
        <v>#DIV/0!</v>
      </c>
      <c r="F138" s="27" t="e">
        <f t="shared" si="14"/>
        <v>#DIV/0!</v>
      </c>
      <c r="G138" s="27" t="e">
        <f t="shared" si="15"/>
        <v>#DIV/0!</v>
      </c>
      <c r="H138" s="27" t="e">
        <f t="shared" si="16"/>
        <v>#DIV/0!</v>
      </c>
      <c r="I138" s="194" t="e">
        <f t="shared" si="17"/>
        <v>#DIV/0!</v>
      </c>
      <c r="J138" s="229" t="e">
        <f t="shared" si="18"/>
        <v>#DIV/0!</v>
      </c>
      <c r="K138" s="27" t="e">
        <f t="shared" si="19"/>
        <v>#DIV/0!</v>
      </c>
      <c r="L138" s="27">
        <f t="shared" si="20"/>
        <v>0</v>
      </c>
      <c r="M138" s="27" t="e">
        <f t="shared" si="21"/>
        <v>#DIV/0!</v>
      </c>
      <c r="N138" s="26" t="e">
        <f t="shared" si="8"/>
        <v>#DIV/0!</v>
      </c>
      <c r="O138" s="26" t="e">
        <f t="shared" si="9"/>
        <v>#DIV/0!</v>
      </c>
      <c r="P138" s="27" t="e">
        <f t="shared" si="10"/>
        <v>#DIV/0!</v>
      </c>
      <c r="Q138" s="25" t="e">
        <f t="shared" si="11"/>
        <v>#DIV/0!</v>
      </c>
    </row>
    <row r="139" spans="1:17" x14ac:dyDescent="0.35">
      <c r="A139" s="26">
        <f t="shared" ref="A139:A170" si="22">A35</f>
        <v>0</v>
      </c>
      <c r="B139" s="29"/>
      <c r="C139" s="25" t="e">
        <f t="shared" si="12"/>
        <v>#DIV/0!</v>
      </c>
      <c r="D139" s="27" t="e">
        <f t="shared" si="7"/>
        <v>#DIV/0!</v>
      </c>
      <c r="E139" s="28" t="e">
        <f t="shared" si="13"/>
        <v>#DIV/0!</v>
      </c>
      <c r="F139" s="27" t="e">
        <f t="shared" si="14"/>
        <v>#DIV/0!</v>
      </c>
      <c r="G139" s="27" t="e">
        <f t="shared" si="15"/>
        <v>#DIV/0!</v>
      </c>
      <c r="H139" s="27" t="e">
        <f t="shared" si="16"/>
        <v>#DIV/0!</v>
      </c>
      <c r="I139" s="194" t="e">
        <f t="shared" si="17"/>
        <v>#DIV/0!</v>
      </c>
      <c r="J139" s="229" t="e">
        <f t="shared" si="18"/>
        <v>#DIV/0!</v>
      </c>
      <c r="K139" s="27" t="e">
        <f t="shared" si="19"/>
        <v>#DIV/0!</v>
      </c>
      <c r="L139" s="27">
        <f t="shared" si="20"/>
        <v>0</v>
      </c>
      <c r="M139" s="27" t="e">
        <f t="shared" si="21"/>
        <v>#DIV/0!</v>
      </c>
      <c r="N139" s="26" t="e">
        <f t="shared" si="8"/>
        <v>#DIV/0!</v>
      </c>
      <c r="O139" s="26" t="e">
        <f t="shared" si="9"/>
        <v>#DIV/0!</v>
      </c>
      <c r="P139" s="27" t="e">
        <f t="shared" si="10"/>
        <v>#DIV/0!</v>
      </c>
      <c r="Q139" s="25" t="e">
        <f t="shared" si="11"/>
        <v>#DIV/0!</v>
      </c>
    </row>
    <row r="140" spans="1:17" x14ac:dyDescent="0.35">
      <c r="A140" s="26">
        <f t="shared" si="22"/>
        <v>0</v>
      </c>
      <c r="B140" s="29"/>
      <c r="C140" s="25" t="e">
        <f t="shared" si="12"/>
        <v>#DIV/0!</v>
      </c>
      <c r="D140" s="27" t="e">
        <f t="shared" ref="D140:D171" si="23">H36</f>
        <v>#DIV/0!</v>
      </c>
      <c r="E140" s="28" t="e">
        <f t="shared" si="13"/>
        <v>#DIV/0!</v>
      </c>
      <c r="F140" s="27" t="e">
        <f t="shared" si="14"/>
        <v>#DIV/0!</v>
      </c>
      <c r="G140" s="27" t="e">
        <f t="shared" si="15"/>
        <v>#DIV/0!</v>
      </c>
      <c r="H140" s="27" t="e">
        <f t="shared" si="16"/>
        <v>#DIV/0!</v>
      </c>
      <c r="I140" s="194" t="e">
        <f t="shared" si="17"/>
        <v>#DIV/0!</v>
      </c>
      <c r="J140" s="229" t="e">
        <f t="shared" si="18"/>
        <v>#DIV/0!</v>
      </c>
      <c r="K140" s="27" t="e">
        <f t="shared" si="19"/>
        <v>#DIV/0!</v>
      </c>
      <c r="L140" s="27">
        <f t="shared" si="20"/>
        <v>0</v>
      </c>
      <c r="M140" s="27" t="e">
        <f t="shared" si="21"/>
        <v>#DIV/0!</v>
      </c>
      <c r="N140" s="26" t="e">
        <f t="shared" ref="N140:N171" si="24">IF(D140&gt;=M140,$M$2,$M$3)</f>
        <v>#DIV/0!</v>
      </c>
      <c r="O140" s="26" t="e">
        <f t="shared" ref="O140:O171" si="25">IF(K140&lt;=$L$4,$M$2,$M$3)</f>
        <v>#DIV/0!</v>
      </c>
      <c r="P140" s="27" t="e">
        <f t="shared" si="10"/>
        <v>#DIV/0!</v>
      </c>
      <c r="Q140" s="25" t="e">
        <f t="shared" ref="Q140:Q171" si="26">F36-G140</f>
        <v>#DIV/0!</v>
      </c>
    </row>
    <row r="141" spans="1:17" x14ac:dyDescent="0.35">
      <c r="A141" s="26">
        <f t="shared" si="22"/>
        <v>0</v>
      </c>
      <c r="B141" s="29"/>
      <c r="C141" s="25" t="e">
        <f t="shared" si="12"/>
        <v>#DIV/0!</v>
      </c>
      <c r="D141" s="27" t="e">
        <f t="shared" si="23"/>
        <v>#DIV/0!</v>
      </c>
      <c r="E141" s="28" t="e">
        <f t="shared" si="13"/>
        <v>#DIV/0!</v>
      </c>
      <c r="F141" s="27" t="e">
        <f t="shared" si="14"/>
        <v>#DIV/0!</v>
      </c>
      <c r="G141" s="27" t="e">
        <f t="shared" si="15"/>
        <v>#DIV/0!</v>
      </c>
      <c r="H141" s="27" t="e">
        <f t="shared" si="16"/>
        <v>#DIV/0!</v>
      </c>
      <c r="I141" s="194" t="e">
        <f t="shared" si="17"/>
        <v>#DIV/0!</v>
      </c>
      <c r="J141" s="229" t="e">
        <f t="shared" si="18"/>
        <v>#DIV/0!</v>
      </c>
      <c r="K141" s="27" t="e">
        <f t="shared" si="19"/>
        <v>#DIV/0!</v>
      </c>
      <c r="L141" s="27">
        <f t="shared" si="20"/>
        <v>0</v>
      </c>
      <c r="M141" s="27" t="e">
        <f t="shared" si="21"/>
        <v>#DIV/0!</v>
      </c>
      <c r="N141" s="26" t="e">
        <f t="shared" si="24"/>
        <v>#DIV/0!</v>
      </c>
      <c r="O141" s="26" t="e">
        <f t="shared" si="25"/>
        <v>#DIV/0!</v>
      </c>
      <c r="P141" s="27" t="e">
        <f t="shared" si="10"/>
        <v>#DIV/0!</v>
      </c>
      <c r="Q141" s="25" t="e">
        <f t="shared" si="26"/>
        <v>#DIV/0!</v>
      </c>
    </row>
    <row r="142" spans="1:17" x14ac:dyDescent="0.35">
      <c r="A142" s="26">
        <f t="shared" si="22"/>
        <v>0</v>
      </c>
      <c r="B142" s="29"/>
      <c r="C142" s="25" t="e">
        <f t="shared" si="12"/>
        <v>#DIV/0!</v>
      </c>
      <c r="D142" s="27" t="e">
        <f t="shared" si="23"/>
        <v>#DIV/0!</v>
      </c>
      <c r="E142" s="28" t="e">
        <f t="shared" si="13"/>
        <v>#DIV/0!</v>
      </c>
      <c r="F142" s="27" t="e">
        <f t="shared" si="14"/>
        <v>#DIV/0!</v>
      </c>
      <c r="G142" s="27" t="e">
        <f t="shared" si="15"/>
        <v>#DIV/0!</v>
      </c>
      <c r="H142" s="27" t="e">
        <f t="shared" si="16"/>
        <v>#DIV/0!</v>
      </c>
      <c r="I142" s="194" t="e">
        <f t="shared" si="17"/>
        <v>#DIV/0!</v>
      </c>
      <c r="J142" s="229" t="e">
        <f t="shared" si="18"/>
        <v>#DIV/0!</v>
      </c>
      <c r="K142" s="27" t="e">
        <f t="shared" si="19"/>
        <v>#DIV/0!</v>
      </c>
      <c r="L142" s="27">
        <f t="shared" si="20"/>
        <v>0</v>
      </c>
      <c r="M142" s="27" t="e">
        <f t="shared" si="21"/>
        <v>#DIV/0!</v>
      </c>
      <c r="N142" s="26" t="e">
        <f t="shared" si="24"/>
        <v>#DIV/0!</v>
      </c>
      <c r="O142" s="26" t="e">
        <f t="shared" si="25"/>
        <v>#DIV/0!</v>
      </c>
      <c r="P142" s="27" t="e">
        <f t="shared" si="10"/>
        <v>#DIV/0!</v>
      </c>
      <c r="Q142" s="25" t="e">
        <f t="shared" si="26"/>
        <v>#DIV/0!</v>
      </c>
    </row>
    <row r="143" spans="1:17" x14ac:dyDescent="0.35">
      <c r="A143" s="26">
        <f t="shared" si="22"/>
        <v>0</v>
      </c>
      <c r="B143" s="29"/>
      <c r="C143" s="25" t="e">
        <f t="shared" si="12"/>
        <v>#DIV/0!</v>
      </c>
      <c r="D143" s="27" t="e">
        <f t="shared" si="23"/>
        <v>#DIV/0!</v>
      </c>
      <c r="E143" s="28" t="e">
        <f t="shared" si="13"/>
        <v>#DIV/0!</v>
      </c>
      <c r="F143" s="27" t="e">
        <f t="shared" si="14"/>
        <v>#DIV/0!</v>
      </c>
      <c r="G143" s="27" t="e">
        <f t="shared" si="15"/>
        <v>#DIV/0!</v>
      </c>
      <c r="H143" s="27" t="e">
        <f t="shared" si="16"/>
        <v>#DIV/0!</v>
      </c>
      <c r="I143" s="194" t="e">
        <f t="shared" si="17"/>
        <v>#DIV/0!</v>
      </c>
      <c r="J143" s="229" t="e">
        <f t="shared" si="18"/>
        <v>#DIV/0!</v>
      </c>
      <c r="K143" s="27" t="e">
        <f t="shared" si="19"/>
        <v>#DIV/0!</v>
      </c>
      <c r="L143" s="27">
        <f t="shared" si="20"/>
        <v>0</v>
      </c>
      <c r="M143" s="27" t="e">
        <f t="shared" si="21"/>
        <v>#DIV/0!</v>
      </c>
      <c r="N143" s="26" t="e">
        <f t="shared" si="24"/>
        <v>#DIV/0!</v>
      </c>
      <c r="O143" s="26" t="e">
        <f t="shared" si="25"/>
        <v>#DIV/0!</v>
      </c>
      <c r="P143" s="27" t="e">
        <f t="shared" si="10"/>
        <v>#DIV/0!</v>
      </c>
      <c r="Q143" s="25" t="e">
        <f t="shared" si="26"/>
        <v>#DIV/0!</v>
      </c>
    </row>
    <row r="144" spans="1:17" x14ac:dyDescent="0.35">
      <c r="A144" s="26">
        <f t="shared" si="22"/>
        <v>0</v>
      </c>
      <c r="B144" s="29"/>
      <c r="C144" s="25" t="e">
        <f t="shared" si="12"/>
        <v>#DIV/0!</v>
      </c>
      <c r="D144" s="27" t="e">
        <f t="shared" si="23"/>
        <v>#DIV/0!</v>
      </c>
      <c r="E144" s="28" t="e">
        <f t="shared" si="13"/>
        <v>#DIV/0!</v>
      </c>
      <c r="F144" s="27" t="e">
        <f t="shared" si="14"/>
        <v>#DIV/0!</v>
      </c>
      <c r="G144" s="27" t="e">
        <f t="shared" si="15"/>
        <v>#DIV/0!</v>
      </c>
      <c r="H144" s="27" t="e">
        <f t="shared" si="16"/>
        <v>#DIV/0!</v>
      </c>
      <c r="I144" s="194" t="e">
        <f t="shared" si="17"/>
        <v>#DIV/0!</v>
      </c>
      <c r="J144" s="229" t="e">
        <f t="shared" si="18"/>
        <v>#DIV/0!</v>
      </c>
      <c r="K144" s="27" t="e">
        <f t="shared" si="19"/>
        <v>#DIV/0!</v>
      </c>
      <c r="L144" s="27">
        <f t="shared" si="20"/>
        <v>0</v>
      </c>
      <c r="M144" s="27" t="e">
        <f t="shared" si="21"/>
        <v>#DIV/0!</v>
      </c>
      <c r="N144" s="26" t="e">
        <f t="shared" si="24"/>
        <v>#DIV/0!</v>
      </c>
      <c r="O144" s="26" t="e">
        <f t="shared" si="25"/>
        <v>#DIV/0!</v>
      </c>
      <c r="P144" s="27" t="e">
        <f t="shared" si="10"/>
        <v>#DIV/0!</v>
      </c>
      <c r="Q144" s="25" t="e">
        <f t="shared" si="26"/>
        <v>#DIV/0!</v>
      </c>
    </row>
    <row r="145" spans="1:17" x14ac:dyDescent="0.35">
      <c r="A145" s="26">
        <f t="shared" si="22"/>
        <v>0</v>
      </c>
      <c r="B145" s="29"/>
      <c r="C145" s="25" t="e">
        <f t="shared" si="12"/>
        <v>#DIV/0!</v>
      </c>
      <c r="D145" s="27" t="e">
        <f t="shared" si="23"/>
        <v>#DIV/0!</v>
      </c>
      <c r="E145" s="28" t="e">
        <f t="shared" si="13"/>
        <v>#DIV/0!</v>
      </c>
      <c r="F145" s="27" t="e">
        <f t="shared" si="14"/>
        <v>#DIV/0!</v>
      </c>
      <c r="G145" s="27" t="e">
        <f t="shared" si="15"/>
        <v>#DIV/0!</v>
      </c>
      <c r="H145" s="27" t="e">
        <f t="shared" si="16"/>
        <v>#DIV/0!</v>
      </c>
      <c r="I145" s="194" t="e">
        <f t="shared" si="17"/>
        <v>#DIV/0!</v>
      </c>
      <c r="J145" s="229" t="e">
        <f t="shared" si="18"/>
        <v>#DIV/0!</v>
      </c>
      <c r="K145" s="27" t="e">
        <f t="shared" si="19"/>
        <v>#DIV/0!</v>
      </c>
      <c r="L145" s="27">
        <f t="shared" si="20"/>
        <v>0</v>
      </c>
      <c r="M145" s="27" t="e">
        <f t="shared" si="21"/>
        <v>#DIV/0!</v>
      </c>
      <c r="N145" s="26" t="e">
        <f t="shared" si="24"/>
        <v>#DIV/0!</v>
      </c>
      <c r="O145" s="26" t="e">
        <f t="shared" si="25"/>
        <v>#DIV/0!</v>
      </c>
      <c r="P145" s="27" t="e">
        <f t="shared" si="10"/>
        <v>#DIV/0!</v>
      </c>
      <c r="Q145" s="25" t="e">
        <f t="shared" si="26"/>
        <v>#DIV/0!</v>
      </c>
    </row>
    <row r="146" spans="1:17" x14ac:dyDescent="0.35">
      <c r="A146" s="26">
        <f t="shared" si="22"/>
        <v>0</v>
      </c>
      <c r="B146" s="29"/>
      <c r="C146" s="25" t="e">
        <f t="shared" si="12"/>
        <v>#DIV/0!</v>
      </c>
      <c r="D146" s="27" t="e">
        <f t="shared" si="23"/>
        <v>#DIV/0!</v>
      </c>
      <c r="E146" s="28" t="e">
        <f t="shared" si="13"/>
        <v>#DIV/0!</v>
      </c>
      <c r="F146" s="27" t="e">
        <f t="shared" si="14"/>
        <v>#DIV/0!</v>
      </c>
      <c r="G146" s="27" t="e">
        <f t="shared" si="15"/>
        <v>#DIV/0!</v>
      </c>
      <c r="H146" s="27" t="e">
        <f t="shared" si="16"/>
        <v>#DIV/0!</v>
      </c>
      <c r="I146" s="194" t="e">
        <f t="shared" si="17"/>
        <v>#DIV/0!</v>
      </c>
      <c r="J146" s="229" t="e">
        <f t="shared" si="18"/>
        <v>#DIV/0!</v>
      </c>
      <c r="K146" s="27" t="e">
        <f t="shared" si="19"/>
        <v>#DIV/0!</v>
      </c>
      <c r="L146" s="27">
        <f t="shared" si="20"/>
        <v>0</v>
      </c>
      <c r="M146" s="27" t="e">
        <f t="shared" si="21"/>
        <v>#DIV/0!</v>
      </c>
      <c r="N146" s="26" t="e">
        <f t="shared" si="24"/>
        <v>#DIV/0!</v>
      </c>
      <c r="O146" s="26" t="e">
        <f t="shared" si="25"/>
        <v>#DIV/0!</v>
      </c>
      <c r="P146" s="27" t="e">
        <f t="shared" si="10"/>
        <v>#DIV/0!</v>
      </c>
      <c r="Q146" s="25" t="e">
        <f t="shared" si="26"/>
        <v>#DIV/0!</v>
      </c>
    </row>
    <row r="147" spans="1:17" x14ac:dyDescent="0.35">
      <c r="A147" s="26">
        <f t="shared" si="22"/>
        <v>0</v>
      </c>
      <c r="B147" s="29"/>
      <c r="C147" s="25" t="e">
        <f t="shared" si="12"/>
        <v>#DIV/0!</v>
      </c>
      <c r="D147" s="27" t="e">
        <f t="shared" si="23"/>
        <v>#DIV/0!</v>
      </c>
      <c r="E147" s="28" t="e">
        <f t="shared" si="13"/>
        <v>#DIV/0!</v>
      </c>
      <c r="F147" s="27" t="e">
        <f t="shared" si="14"/>
        <v>#DIV/0!</v>
      </c>
      <c r="G147" s="27" t="e">
        <f t="shared" si="15"/>
        <v>#DIV/0!</v>
      </c>
      <c r="H147" s="27" t="e">
        <f t="shared" si="16"/>
        <v>#DIV/0!</v>
      </c>
      <c r="I147" s="194" t="e">
        <f t="shared" si="17"/>
        <v>#DIV/0!</v>
      </c>
      <c r="J147" s="229" t="e">
        <f t="shared" si="18"/>
        <v>#DIV/0!</v>
      </c>
      <c r="K147" s="27" t="e">
        <f t="shared" si="19"/>
        <v>#DIV/0!</v>
      </c>
      <c r="L147" s="27">
        <f t="shared" si="20"/>
        <v>0</v>
      </c>
      <c r="M147" s="27" t="e">
        <f t="shared" si="21"/>
        <v>#DIV/0!</v>
      </c>
      <c r="N147" s="26" t="e">
        <f t="shared" si="24"/>
        <v>#DIV/0!</v>
      </c>
      <c r="O147" s="26" t="e">
        <f t="shared" si="25"/>
        <v>#DIV/0!</v>
      </c>
      <c r="P147" s="27" t="e">
        <f t="shared" si="10"/>
        <v>#DIV/0!</v>
      </c>
      <c r="Q147" s="25" t="e">
        <f t="shared" si="26"/>
        <v>#DIV/0!</v>
      </c>
    </row>
    <row r="148" spans="1:17" x14ac:dyDescent="0.35">
      <c r="A148" s="26">
        <f t="shared" si="22"/>
        <v>0</v>
      </c>
      <c r="B148" s="29"/>
      <c r="C148" s="25" t="e">
        <f t="shared" si="12"/>
        <v>#DIV/0!</v>
      </c>
      <c r="D148" s="27" t="e">
        <f t="shared" si="23"/>
        <v>#DIV/0!</v>
      </c>
      <c r="E148" s="28" t="e">
        <f t="shared" si="13"/>
        <v>#DIV/0!</v>
      </c>
      <c r="F148" s="27" t="e">
        <f t="shared" si="14"/>
        <v>#DIV/0!</v>
      </c>
      <c r="G148" s="27" t="e">
        <f t="shared" si="15"/>
        <v>#DIV/0!</v>
      </c>
      <c r="H148" s="27" t="e">
        <f t="shared" si="16"/>
        <v>#DIV/0!</v>
      </c>
      <c r="I148" s="194" t="e">
        <f t="shared" si="17"/>
        <v>#DIV/0!</v>
      </c>
      <c r="J148" s="229" t="e">
        <f t="shared" si="18"/>
        <v>#DIV/0!</v>
      </c>
      <c r="K148" s="27" t="e">
        <f t="shared" si="19"/>
        <v>#DIV/0!</v>
      </c>
      <c r="L148" s="27">
        <f t="shared" si="20"/>
        <v>0</v>
      </c>
      <c r="M148" s="27" t="e">
        <f t="shared" si="21"/>
        <v>#DIV/0!</v>
      </c>
      <c r="N148" s="26" t="e">
        <f t="shared" si="24"/>
        <v>#DIV/0!</v>
      </c>
      <c r="O148" s="26" t="e">
        <f t="shared" si="25"/>
        <v>#DIV/0!</v>
      </c>
      <c r="P148" s="27" t="e">
        <f t="shared" si="10"/>
        <v>#DIV/0!</v>
      </c>
      <c r="Q148" s="25" t="e">
        <f t="shared" si="26"/>
        <v>#DIV/0!</v>
      </c>
    </row>
    <row r="149" spans="1:17" x14ac:dyDescent="0.35">
      <c r="A149" s="26">
        <f t="shared" si="22"/>
        <v>0</v>
      </c>
      <c r="B149" s="29"/>
      <c r="C149" s="25" t="e">
        <f t="shared" si="12"/>
        <v>#DIV/0!</v>
      </c>
      <c r="D149" s="27" t="e">
        <f t="shared" si="23"/>
        <v>#DIV/0!</v>
      </c>
      <c r="E149" s="28" t="e">
        <f t="shared" si="13"/>
        <v>#DIV/0!</v>
      </c>
      <c r="F149" s="27" t="e">
        <f t="shared" si="14"/>
        <v>#DIV/0!</v>
      </c>
      <c r="G149" s="27" t="e">
        <f t="shared" si="15"/>
        <v>#DIV/0!</v>
      </c>
      <c r="H149" s="27" t="e">
        <f t="shared" si="16"/>
        <v>#DIV/0!</v>
      </c>
      <c r="I149" s="194" t="e">
        <f t="shared" si="17"/>
        <v>#DIV/0!</v>
      </c>
      <c r="J149" s="229" t="e">
        <f t="shared" si="18"/>
        <v>#DIV/0!</v>
      </c>
      <c r="K149" s="27" t="e">
        <f t="shared" si="19"/>
        <v>#DIV/0!</v>
      </c>
      <c r="L149" s="27">
        <f t="shared" si="20"/>
        <v>0</v>
      </c>
      <c r="M149" s="27" t="e">
        <f t="shared" si="21"/>
        <v>#DIV/0!</v>
      </c>
      <c r="N149" s="26" t="e">
        <f t="shared" si="24"/>
        <v>#DIV/0!</v>
      </c>
      <c r="O149" s="26" t="e">
        <f t="shared" si="25"/>
        <v>#DIV/0!</v>
      </c>
      <c r="P149" s="27" t="e">
        <f t="shared" si="10"/>
        <v>#DIV/0!</v>
      </c>
      <c r="Q149" s="25" t="e">
        <f t="shared" si="26"/>
        <v>#DIV/0!</v>
      </c>
    </row>
    <row r="150" spans="1:17" x14ac:dyDescent="0.35">
      <c r="A150" s="26">
        <f t="shared" si="22"/>
        <v>0</v>
      </c>
      <c r="B150" s="29"/>
      <c r="C150" s="25" t="e">
        <f t="shared" si="12"/>
        <v>#DIV/0!</v>
      </c>
      <c r="D150" s="27" t="e">
        <f t="shared" si="23"/>
        <v>#DIV/0!</v>
      </c>
      <c r="E150" s="28" t="e">
        <f t="shared" si="13"/>
        <v>#DIV/0!</v>
      </c>
      <c r="F150" s="27" t="e">
        <f t="shared" si="14"/>
        <v>#DIV/0!</v>
      </c>
      <c r="G150" s="27" t="e">
        <f t="shared" si="15"/>
        <v>#DIV/0!</v>
      </c>
      <c r="H150" s="27" t="e">
        <f t="shared" si="16"/>
        <v>#DIV/0!</v>
      </c>
      <c r="I150" s="194" t="e">
        <f t="shared" si="17"/>
        <v>#DIV/0!</v>
      </c>
      <c r="J150" s="229" t="e">
        <f t="shared" si="18"/>
        <v>#DIV/0!</v>
      </c>
      <c r="K150" s="27" t="e">
        <f t="shared" si="19"/>
        <v>#DIV/0!</v>
      </c>
      <c r="L150" s="27">
        <f t="shared" si="20"/>
        <v>0</v>
      </c>
      <c r="M150" s="27" t="e">
        <f t="shared" si="21"/>
        <v>#DIV/0!</v>
      </c>
      <c r="N150" s="26" t="e">
        <f t="shared" si="24"/>
        <v>#DIV/0!</v>
      </c>
      <c r="O150" s="26" t="e">
        <f t="shared" si="25"/>
        <v>#DIV/0!</v>
      </c>
      <c r="P150" s="27" t="e">
        <f t="shared" si="10"/>
        <v>#DIV/0!</v>
      </c>
      <c r="Q150" s="25" t="e">
        <f t="shared" si="26"/>
        <v>#DIV/0!</v>
      </c>
    </row>
    <row r="151" spans="1:17" x14ac:dyDescent="0.35">
      <c r="A151" s="26">
        <f t="shared" si="22"/>
        <v>0</v>
      </c>
      <c r="B151" s="29"/>
      <c r="C151" s="25" t="e">
        <f t="shared" si="12"/>
        <v>#DIV/0!</v>
      </c>
      <c r="D151" s="27" t="e">
        <f t="shared" si="23"/>
        <v>#DIV/0!</v>
      </c>
      <c r="E151" s="28" t="e">
        <f t="shared" si="13"/>
        <v>#DIV/0!</v>
      </c>
      <c r="F151" s="27" t="e">
        <f t="shared" si="14"/>
        <v>#DIV/0!</v>
      </c>
      <c r="G151" s="27" t="e">
        <f t="shared" si="15"/>
        <v>#DIV/0!</v>
      </c>
      <c r="H151" s="27" t="e">
        <f t="shared" si="16"/>
        <v>#DIV/0!</v>
      </c>
      <c r="I151" s="194" t="e">
        <f t="shared" si="17"/>
        <v>#DIV/0!</v>
      </c>
      <c r="J151" s="229" t="e">
        <f t="shared" si="18"/>
        <v>#DIV/0!</v>
      </c>
      <c r="K151" s="27" t="e">
        <f t="shared" si="19"/>
        <v>#DIV/0!</v>
      </c>
      <c r="L151" s="27">
        <f t="shared" si="20"/>
        <v>0</v>
      </c>
      <c r="M151" s="27" t="e">
        <f t="shared" si="21"/>
        <v>#DIV/0!</v>
      </c>
      <c r="N151" s="26" t="e">
        <f t="shared" si="24"/>
        <v>#DIV/0!</v>
      </c>
      <c r="O151" s="26" t="e">
        <f t="shared" si="25"/>
        <v>#DIV/0!</v>
      </c>
      <c r="P151" s="27" t="e">
        <f t="shared" si="10"/>
        <v>#DIV/0!</v>
      </c>
      <c r="Q151" s="25" t="e">
        <f t="shared" si="26"/>
        <v>#DIV/0!</v>
      </c>
    </row>
    <row r="152" spans="1:17" x14ac:dyDescent="0.35">
      <c r="A152" s="26">
        <f t="shared" si="22"/>
        <v>0</v>
      </c>
      <c r="B152" s="29"/>
      <c r="C152" s="25" t="e">
        <f t="shared" si="12"/>
        <v>#DIV/0!</v>
      </c>
      <c r="D152" s="27" t="e">
        <f t="shared" si="23"/>
        <v>#DIV/0!</v>
      </c>
      <c r="E152" s="28" t="e">
        <f t="shared" si="13"/>
        <v>#DIV/0!</v>
      </c>
      <c r="F152" s="27" t="e">
        <f t="shared" si="14"/>
        <v>#DIV/0!</v>
      </c>
      <c r="G152" s="27" t="e">
        <f t="shared" si="15"/>
        <v>#DIV/0!</v>
      </c>
      <c r="H152" s="27" t="e">
        <f t="shared" si="16"/>
        <v>#DIV/0!</v>
      </c>
      <c r="I152" s="194" t="e">
        <f t="shared" si="17"/>
        <v>#DIV/0!</v>
      </c>
      <c r="J152" s="229" t="e">
        <f t="shared" si="18"/>
        <v>#DIV/0!</v>
      </c>
      <c r="K152" s="27" t="e">
        <f t="shared" si="19"/>
        <v>#DIV/0!</v>
      </c>
      <c r="L152" s="27">
        <f t="shared" si="20"/>
        <v>0</v>
      </c>
      <c r="M152" s="27" t="e">
        <f t="shared" si="21"/>
        <v>#DIV/0!</v>
      </c>
      <c r="N152" s="26" t="e">
        <f t="shared" si="24"/>
        <v>#DIV/0!</v>
      </c>
      <c r="O152" s="26" t="e">
        <f t="shared" si="25"/>
        <v>#DIV/0!</v>
      </c>
      <c r="P152" s="27" t="e">
        <f t="shared" si="10"/>
        <v>#DIV/0!</v>
      </c>
      <c r="Q152" s="25" t="e">
        <f t="shared" si="26"/>
        <v>#DIV/0!</v>
      </c>
    </row>
    <row r="153" spans="1:17" x14ac:dyDescent="0.35">
      <c r="A153" s="26">
        <f t="shared" si="22"/>
        <v>0</v>
      </c>
      <c r="B153" s="29"/>
      <c r="C153" s="25" t="e">
        <f t="shared" si="12"/>
        <v>#DIV/0!</v>
      </c>
      <c r="D153" s="27" t="e">
        <f t="shared" si="23"/>
        <v>#DIV/0!</v>
      </c>
      <c r="E153" s="28" t="e">
        <f t="shared" si="13"/>
        <v>#DIV/0!</v>
      </c>
      <c r="F153" s="27" t="e">
        <f t="shared" si="14"/>
        <v>#DIV/0!</v>
      </c>
      <c r="G153" s="27" t="e">
        <f t="shared" si="15"/>
        <v>#DIV/0!</v>
      </c>
      <c r="H153" s="27" t="e">
        <f t="shared" si="16"/>
        <v>#DIV/0!</v>
      </c>
      <c r="I153" s="194" t="e">
        <f t="shared" si="17"/>
        <v>#DIV/0!</v>
      </c>
      <c r="J153" s="229" t="e">
        <f t="shared" si="18"/>
        <v>#DIV/0!</v>
      </c>
      <c r="K153" s="27" t="e">
        <f t="shared" si="19"/>
        <v>#DIV/0!</v>
      </c>
      <c r="L153" s="27">
        <f t="shared" si="20"/>
        <v>0</v>
      </c>
      <c r="M153" s="27" t="e">
        <f t="shared" si="21"/>
        <v>#DIV/0!</v>
      </c>
      <c r="N153" s="26" t="e">
        <f t="shared" si="24"/>
        <v>#DIV/0!</v>
      </c>
      <c r="O153" s="26" t="e">
        <f t="shared" si="25"/>
        <v>#DIV/0!</v>
      </c>
      <c r="P153" s="27" t="e">
        <f t="shared" si="10"/>
        <v>#DIV/0!</v>
      </c>
      <c r="Q153" s="25" t="e">
        <f t="shared" si="26"/>
        <v>#DIV/0!</v>
      </c>
    </row>
    <row r="154" spans="1:17" x14ac:dyDescent="0.35">
      <c r="A154" s="26">
        <f t="shared" si="22"/>
        <v>0</v>
      </c>
      <c r="B154" s="29"/>
      <c r="C154" s="25" t="e">
        <f t="shared" si="12"/>
        <v>#DIV/0!</v>
      </c>
      <c r="D154" s="27" t="e">
        <f t="shared" si="23"/>
        <v>#DIV/0!</v>
      </c>
      <c r="E154" s="28" t="e">
        <f t="shared" si="13"/>
        <v>#DIV/0!</v>
      </c>
      <c r="F154" s="27" t="e">
        <f t="shared" si="14"/>
        <v>#DIV/0!</v>
      </c>
      <c r="G154" s="27" t="e">
        <f t="shared" si="15"/>
        <v>#DIV/0!</v>
      </c>
      <c r="H154" s="27" t="e">
        <f t="shared" si="16"/>
        <v>#DIV/0!</v>
      </c>
      <c r="I154" s="194" t="e">
        <f t="shared" si="17"/>
        <v>#DIV/0!</v>
      </c>
      <c r="J154" s="229" t="e">
        <f t="shared" si="18"/>
        <v>#DIV/0!</v>
      </c>
      <c r="K154" s="27" t="e">
        <f t="shared" si="19"/>
        <v>#DIV/0!</v>
      </c>
      <c r="L154" s="27">
        <f t="shared" si="20"/>
        <v>0</v>
      </c>
      <c r="M154" s="27" t="e">
        <f t="shared" si="21"/>
        <v>#DIV/0!</v>
      </c>
      <c r="N154" s="26" t="e">
        <f t="shared" si="24"/>
        <v>#DIV/0!</v>
      </c>
      <c r="O154" s="26" t="e">
        <f t="shared" si="25"/>
        <v>#DIV/0!</v>
      </c>
      <c r="P154" s="27" t="e">
        <f t="shared" si="10"/>
        <v>#DIV/0!</v>
      </c>
      <c r="Q154" s="25" t="e">
        <f t="shared" si="26"/>
        <v>#DIV/0!</v>
      </c>
    </row>
    <row r="155" spans="1:17" x14ac:dyDescent="0.35">
      <c r="A155" s="26">
        <f t="shared" si="22"/>
        <v>0</v>
      </c>
      <c r="B155" s="29"/>
      <c r="C155" s="25" t="e">
        <f t="shared" si="12"/>
        <v>#DIV/0!</v>
      </c>
      <c r="D155" s="27" t="e">
        <f t="shared" si="23"/>
        <v>#DIV/0!</v>
      </c>
      <c r="E155" s="28" t="e">
        <f t="shared" si="13"/>
        <v>#DIV/0!</v>
      </c>
      <c r="F155" s="27" t="e">
        <f t="shared" si="14"/>
        <v>#DIV/0!</v>
      </c>
      <c r="G155" s="27" t="e">
        <f t="shared" si="15"/>
        <v>#DIV/0!</v>
      </c>
      <c r="H155" s="27" t="e">
        <f t="shared" si="16"/>
        <v>#DIV/0!</v>
      </c>
      <c r="I155" s="194" t="e">
        <f t="shared" si="17"/>
        <v>#DIV/0!</v>
      </c>
      <c r="J155" s="229" t="e">
        <f t="shared" si="18"/>
        <v>#DIV/0!</v>
      </c>
      <c r="K155" s="27" t="e">
        <f t="shared" si="19"/>
        <v>#DIV/0!</v>
      </c>
      <c r="L155" s="27">
        <f t="shared" si="20"/>
        <v>0</v>
      </c>
      <c r="M155" s="27" t="e">
        <f t="shared" si="21"/>
        <v>#DIV/0!</v>
      </c>
      <c r="N155" s="26" t="e">
        <f t="shared" si="24"/>
        <v>#DIV/0!</v>
      </c>
      <c r="O155" s="26" t="e">
        <f t="shared" si="25"/>
        <v>#DIV/0!</v>
      </c>
      <c r="P155" s="27" t="e">
        <f t="shared" si="10"/>
        <v>#DIV/0!</v>
      </c>
      <c r="Q155" s="25" t="e">
        <f t="shared" si="26"/>
        <v>#DIV/0!</v>
      </c>
    </row>
    <row r="156" spans="1:17" x14ac:dyDescent="0.35">
      <c r="A156" s="26">
        <f t="shared" si="22"/>
        <v>0</v>
      </c>
      <c r="B156" s="29"/>
      <c r="C156" s="25" t="e">
        <f t="shared" si="12"/>
        <v>#DIV/0!</v>
      </c>
      <c r="D156" s="27" t="e">
        <f t="shared" si="23"/>
        <v>#DIV/0!</v>
      </c>
      <c r="E156" s="28" t="e">
        <f t="shared" si="13"/>
        <v>#DIV/0!</v>
      </c>
      <c r="F156" s="27" t="e">
        <f t="shared" si="14"/>
        <v>#DIV/0!</v>
      </c>
      <c r="G156" s="27" t="e">
        <f t="shared" si="15"/>
        <v>#DIV/0!</v>
      </c>
      <c r="H156" s="27" t="e">
        <f t="shared" si="16"/>
        <v>#DIV/0!</v>
      </c>
      <c r="I156" s="194" t="e">
        <f t="shared" si="17"/>
        <v>#DIV/0!</v>
      </c>
      <c r="J156" s="229" t="e">
        <f t="shared" si="18"/>
        <v>#DIV/0!</v>
      </c>
      <c r="K156" s="27" t="e">
        <f t="shared" si="19"/>
        <v>#DIV/0!</v>
      </c>
      <c r="L156" s="27">
        <f t="shared" si="20"/>
        <v>0</v>
      </c>
      <c r="M156" s="27" t="e">
        <f t="shared" si="21"/>
        <v>#DIV/0!</v>
      </c>
      <c r="N156" s="26" t="e">
        <f t="shared" si="24"/>
        <v>#DIV/0!</v>
      </c>
      <c r="O156" s="26" t="e">
        <f t="shared" si="25"/>
        <v>#DIV/0!</v>
      </c>
      <c r="P156" s="27" t="e">
        <f t="shared" si="10"/>
        <v>#DIV/0!</v>
      </c>
      <c r="Q156" s="25" t="e">
        <f t="shared" si="26"/>
        <v>#DIV/0!</v>
      </c>
    </row>
    <row r="157" spans="1:17" x14ac:dyDescent="0.35">
      <c r="A157" s="26">
        <f t="shared" si="22"/>
        <v>0</v>
      </c>
      <c r="B157" s="29"/>
      <c r="C157" s="25" t="e">
        <f t="shared" si="12"/>
        <v>#DIV/0!</v>
      </c>
      <c r="D157" s="27" t="e">
        <f t="shared" si="23"/>
        <v>#DIV/0!</v>
      </c>
      <c r="E157" s="28" t="e">
        <f t="shared" si="13"/>
        <v>#DIV/0!</v>
      </c>
      <c r="F157" s="27" t="e">
        <f t="shared" si="14"/>
        <v>#DIV/0!</v>
      </c>
      <c r="G157" s="27" t="e">
        <f t="shared" si="15"/>
        <v>#DIV/0!</v>
      </c>
      <c r="H157" s="27" t="e">
        <f t="shared" si="16"/>
        <v>#DIV/0!</v>
      </c>
      <c r="I157" s="194" t="e">
        <f t="shared" si="17"/>
        <v>#DIV/0!</v>
      </c>
      <c r="J157" s="229" t="e">
        <f t="shared" si="18"/>
        <v>#DIV/0!</v>
      </c>
      <c r="K157" s="27" t="e">
        <f t="shared" si="19"/>
        <v>#DIV/0!</v>
      </c>
      <c r="L157" s="27">
        <f t="shared" si="20"/>
        <v>0</v>
      </c>
      <c r="M157" s="27" t="e">
        <f t="shared" si="21"/>
        <v>#DIV/0!</v>
      </c>
      <c r="N157" s="26" t="e">
        <f t="shared" si="24"/>
        <v>#DIV/0!</v>
      </c>
      <c r="O157" s="26" t="e">
        <f t="shared" si="25"/>
        <v>#DIV/0!</v>
      </c>
      <c r="P157" s="27" t="e">
        <f t="shared" si="10"/>
        <v>#DIV/0!</v>
      </c>
      <c r="Q157" s="25" t="e">
        <f t="shared" si="26"/>
        <v>#DIV/0!</v>
      </c>
    </row>
    <row r="158" spans="1:17" x14ac:dyDescent="0.35">
      <c r="A158" s="26">
        <f t="shared" si="22"/>
        <v>0</v>
      </c>
      <c r="B158" s="29"/>
      <c r="C158" s="25" t="e">
        <f t="shared" si="12"/>
        <v>#DIV/0!</v>
      </c>
      <c r="D158" s="27" t="e">
        <f t="shared" si="23"/>
        <v>#DIV/0!</v>
      </c>
      <c r="E158" s="28" t="e">
        <f t="shared" si="13"/>
        <v>#DIV/0!</v>
      </c>
      <c r="F158" s="27" t="e">
        <f t="shared" si="14"/>
        <v>#DIV/0!</v>
      </c>
      <c r="G158" s="27" t="e">
        <f t="shared" si="15"/>
        <v>#DIV/0!</v>
      </c>
      <c r="H158" s="27" t="e">
        <f t="shared" si="16"/>
        <v>#DIV/0!</v>
      </c>
      <c r="I158" s="194" t="e">
        <f t="shared" si="17"/>
        <v>#DIV/0!</v>
      </c>
      <c r="J158" s="229" t="e">
        <f t="shared" si="18"/>
        <v>#DIV/0!</v>
      </c>
      <c r="K158" s="27" t="e">
        <f t="shared" si="19"/>
        <v>#DIV/0!</v>
      </c>
      <c r="L158" s="27">
        <f t="shared" si="20"/>
        <v>0</v>
      </c>
      <c r="M158" s="27" t="e">
        <f t="shared" si="21"/>
        <v>#DIV/0!</v>
      </c>
      <c r="N158" s="26" t="e">
        <f t="shared" si="24"/>
        <v>#DIV/0!</v>
      </c>
      <c r="O158" s="26" t="e">
        <f t="shared" si="25"/>
        <v>#DIV/0!</v>
      </c>
      <c r="P158" s="27" t="e">
        <f t="shared" si="10"/>
        <v>#DIV/0!</v>
      </c>
      <c r="Q158" s="25" t="e">
        <f t="shared" si="26"/>
        <v>#DIV/0!</v>
      </c>
    </row>
    <row r="159" spans="1:17" x14ac:dyDescent="0.35">
      <c r="A159" s="26">
        <f t="shared" si="22"/>
        <v>0</v>
      </c>
      <c r="B159" s="29"/>
      <c r="C159" s="25" t="e">
        <f t="shared" si="12"/>
        <v>#DIV/0!</v>
      </c>
      <c r="D159" s="27" t="e">
        <f t="shared" si="23"/>
        <v>#DIV/0!</v>
      </c>
      <c r="E159" s="28" t="e">
        <f t="shared" si="13"/>
        <v>#DIV/0!</v>
      </c>
      <c r="F159" s="27" t="e">
        <f t="shared" si="14"/>
        <v>#DIV/0!</v>
      </c>
      <c r="G159" s="27" t="e">
        <f t="shared" si="15"/>
        <v>#DIV/0!</v>
      </c>
      <c r="H159" s="27" t="e">
        <f t="shared" si="16"/>
        <v>#DIV/0!</v>
      </c>
      <c r="I159" s="194" t="e">
        <f t="shared" si="17"/>
        <v>#DIV/0!</v>
      </c>
      <c r="J159" s="229" t="e">
        <f t="shared" si="18"/>
        <v>#DIV/0!</v>
      </c>
      <c r="K159" s="27" t="e">
        <f t="shared" si="19"/>
        <v>#DIV/0!</v>
      </c>
      <c r="L159" s="27">
        <f t="shared" si="20"/>
        <v>0</v>
      </c>
      <c r="M159" s="27" t="e">
        <f t="shared" si="21"/>
        <v>#DIV/0!</v>
      </c>
      <c r="N159" s="26" t="e">
        <f t="shared" si="24"/>
        <v>#DIV/0!</v>
      </c>
      <c r="O159" s="26" t="e">
        <f t="shared" si="25"/>
        <v>#DIV/0!</v>
      </c>
      <c r="P159" s="27" t="e">
        <f t="shared" si="10"/>
        <v>#DIV/0!</v>
      </c>
      <c r="Q159" s="25" t="e">
        <f t="shared" si="26"/>
        <v>#DIV/0!</v>
      </c>
    </row>
    <row r="160" spans="1:17" x14ac:dyDescent="0.35">
      <c r="A160" s="26">
        <f t="shared" si="22"/>
        <v>0</v>
      </c>
      <c r="B160" s="29"/>
      <c r="C160" s="25" t="e">
        <f t="shared" si="12"/>
        <v>#DIV/0!</v>
      </c>
      <c r="D160" s="27" t="e">
        <f t="shared" si="23"/>
        <v>#DIV/0!</v>
      </c>
      <c r="E160" s="28" t="e">
        <f t="shared" si="13"/>
        <v>#DIV/0!</v>
      </c>
      <c r="F160" s="27" t="e">
        <f t="shared" si="14"/>
        <v>#DIV/0!</v>
      </c>
      <c r="G160" s="27" t="e">
        <f t="shared" si="15"/>
        <v>#DIV/0!</v>
      </c>
      <c r="H160" s="27" t="e">
        <f t="shared" si="16"/>
        <v>#DIV/0!</v>
      </c>
      <c r="I160" s="194" t="e">
        <f t="shared" si="17"/>
        <v>#DIV/0!</v>
      </c>
      <c r="J160" s="229" t="e">
        <f t="shared" si="18"/>
        <v>#DIV/0!</v>
      </c>
      <c r="K160" s="27" t="e">
        <f t="shared" si="19"/>
        <v>#DIV/0!</v>
      </c>
      <c r="L160" s="27">
        <f t="shared" si="20"/>
        <v>0</v>
      </c>
      <c r="M160" s="27" t="e">
        <f t="shared" si="21"/>
        <v>#DIV/0!</v>
      </c>
      <c r="N160" s="26" t="e">
        <f t="shared" si="24"/>
        <v>#DIV/0!</v>
      </c>
      <c r="O160" s="26" t="e">
        <f t="shared" si="25"/>
        <v>#DIV/0!</v>
      </c>
      <c r="P160" s="27" t="e">
        <f t="shared" si="10"/>
        <v>#DIV/0!</v>
      </c>
      <c r="Q160" s="25" t="e">
        <f t="shared" si="26"/>
        <v>#DIV/0!</v>
      </c>
    </row>
    <row r="161" spans="1:17" x14ac:dyDescent="0.35">
      <c r="A161" s="26">
        <f t="shared" si="22"/>
        <v>0</v>
      </c>
      <c r="B161" s="29"/>
      <c r="C161" s="25" t="e">
        <f t="shared" si="12"/>
        <v>#DIV/0!</v>
      </c>
      <c r="D161" s="27" t="e">
        <f t="shared" si="23"/>
        <v>#DIV/0!</v>
      </c>
      <c r="E161" s="28" t="e">
        <f t="shared" si="13"/>
        <v>#DIV/0!</v>
      </c>
      <c r="F161" s="27" t="e">
        <f t="shared" si="14"/>
        <v>#DIV/0!</v>
      </c>
      <c r="G161" s="27" t="e">
        <f t="shared" si="15"/>
        <v>#DIV/0!</v>
      </c>
      <c r="H161" s="27" t="e">
        <f t="shared" si="16"/>
        <v>#DIV/0!</v>
      </c>
      <c r="I161" s="194" t="e">
        <f t="shared" si="17"/>
        <v>#DIV/0!</v>
      </c>
      <c r="J161" s="229" t="e">
        <f t="shared" si="18"/>
        <v>#DIV/0!</v>
      </c>
      <c r="K161" s="27" t="e">
        <f t="shared" si="19"/>
        <v>#DIV/0!</v>
      </c>
      <c r="L161" s="27">
        <f t="shared" si="20"/>
        <v>0</v>
      </c>
      <c r="M161" s="27" t="e">
        <f t="shared" si="21"/>
        <v>#DIV/0!</v>
      </c>
      <c r="N161" s="26" t="e">
        <f t="shared" si="24"/>
        <v>#DIV/0!</v>
      </c>
      <c r="O161" s="26" t="e">
        <f t="shared" si="25"/>
        <v>#DIV/0!</v>
      </c>
      <c r="P161" s="27" t="e">
        <f t="shared" si="10"/>
        <v>#DIV/0!</v>
      </c>
      <c r="Q161" s="25" t="e">
        <f t="shared" si="26"/>
        <v>#DIV/0!</v>
      </c>
    </row>
    <row r="162" spans="1:17" x14ac:dyDescent="0.35">
      <c r="A162" s="26">
        <f t="shared" si="22"/>
        <v>0</v>
      </c>
      <c r="B162" s="29"/>
      <c r="C162" s="25" t="e">
        <f t="shared" si="12"/>
        <v>#DIV/0!</v>
      </c>
      <c r="D162" s="27" t="e">
        <f t="shared" si="23"/>
        <v>#DIV/0!</v>
      </c>
      <c r="E162" s="28" t="e">
        <f t="shared" si="13"/>
        <v>#DIV/0!</v>
      </c>
      <c r="F162" s="27" t="e">
        <f t="shared" si="14"/>
        <v>#DIV/0!</v>
      </c>
      <c r="G162" s="27" t="e">
        <f t="shared" si="15"/>
        <v>#DIV/0!</v>
      </c>
      <c r="H162" s="27" t="e">
        <f t="shared" si="16"/>
        <v>#DIV/0!</v>
      </c>
      <c r="I162" s="194" t="e">
        <f t="shared" si="17"/>
        <v>#DIV/0!</v>
      </c>
      <c r="J162" s="229" t="e">
        <f t="shared" si="18"/>
        <v>#DIV/0!</v>
      </c>
      <c r="K162" s="27" t="e">
        <f t="shared" si="19"/>
        <v>#DIV/0!</v>
      </c>
      <c r="L162" s="27">
        <f t="shared" si="20"/>
        <v>0</v>
      </c>
      <c r="M162" s="27" t="e">
        <f t="shared" si="21"/>
        <v>#DIV/0!</v>
      </c>
      <c r="N162" s="26" t="e">
        <f t="shared" si="24"/>
        <v>#DIV/0!</v>
      </c>
      <c r="O162" s="26" t="e">
        <f t="shared" si="25"/>
        <v>#DIV/0!</v>
      </c>
      <c r="P162" s="27" t="e">
        <f t="shared" si="10"/>
        <v>#DIV/0!</v>
      </c>
      <c r="Q162" s="25" t="e">
        <f t="shared" si="26"/>
        <v>#DIV/0!</v>
      </c>
    </row>
    <row r="163" spans="1:17" x14ac:dyDescent="0.35">
      <c r="A163" s="26">
        <f t="shared" si="22"/>
        <v>0</v>
      </c>
      <c r="B163" s="29"/>
      <c r="C163" s="25" t="e">
        <f t="shared" si="12"/>
        <v>#DIV/0!</v>
      </c>
      <c r="D163" s="27" t="e">
        <f t="shared" si="23"/>
        <v>#DIV/0!</v>
      </c>
      <c r="E163" s="28" t="e">
        <f t="shared" si="13"/>
        <v>#DIV/0!</v>
      </c>
      <c r="F163" s="27" t="e">
        <f t="shared" si="14"/>
        <v>#DIV/0!</v>
      </c>
      <c r="G163" s="27" t="e">
        <f t="shared" si="15"/>
        <v>#DIV/0!</v>
      </c>
      <c r="H163" s="27" t="e">
        <f t="shared" si="16"/>
        <v>#DIV/0!</v>
      </c>
      <c r="I163" s="194" t="e">
        <f t="shared" si="17"/>
        <v>#DIV/0!</v>
      </c>
      <c r="J163" s="229" t="e">
        <f t="shared" si="18"/>
        <v>#DIV/0!</v>
      </c>
      <c r="K163" s="27" t="e">
        <f t="shared" si="19"/>
        <v>#DIV/0!</v>
      </c>
      <c r="L163" s="27">
        <f t="shared" si="20"/>
        <v>0</v>
      </c>
      <c r="M163" s="27" t="e">
        <f t="shared" si="21"/>
        <v>#DIV/0!</v>
      </c>
      <c r="N163" s="26" t="e">
        <f t="shared" si="24"/>
        <v>#DIV/0!</v>
      </c>
      <c r="O163" s="26" t="e">
        <f t="shared" si="25"/>
        <v>#DIV/0!</v>
      </c>
      <c r="P163" s="27" t="e">
        <f t="shared" si="10"/>
        <v>#DIV/0!</v>
      </c>
      <c r="Q163" s="25" t="e">
        <f t="shared" si="26"/>
        <v>#DIV/0!</v>
      </c>
    </row>
    <row r="164" spans="1:17" x14ac:dyDescent="0.35">
      <c r="A164" s="26">
        <f t="shared" si="22"/>
        <v>0</v>
      </c>
      <c r="B164" s="29"/>
      <c r="C164" s="25" t="e">
        <f t="shared" si="12"/>
        <v>#DIV/0!</v>
      </c>
      <c r="D164" s="27" t="e">
        <f t="shared" si="23"/>
        <v>#DIV/0!</v>
      </c>
      <c r="E164" s="28" t="e">
        <f t="shared" si="13"/>
        <v>#DIV/0!</v>
      </c>
      <c r="F164" s="27" t="e">
        <f t="shared" si="14"/>
        <v>#DIV/0!</v>
      </c>
      <c r="G164" s="27" t="e">
        <f t="shared" si="15"/>
        <v>#DIV/0!</v>
      </c>
      <c r="H164" s="27" t="e">
        <f t="shared" si="16"/>
        <v>#DIV/0!</v>
      </c>
      <c r="I164" s="194" t="e">
        <f t="shared" si="17"/>
        <v>#DIV/0!</v>
      </c>
      <c r="J164" s="229" t="e">
        <f t="shared" si="18"/>
        <v>#DIV/0!</v>
      </c>
      <c r="K164" s="27" t="e">
        <f t="shared" si="19"/>
        <v>#DIV/0!</v>
      </c>
      <c r="L164" s="27">
        <f t="shared" si="20"/>
        <v>0</v>
      </c>
      <c r="M164" s="27" t="e">
        <f t="shared" si="21"/>
        <v>#DIV/0!</v>
      </c>
      <c r="N164" s="26" t="e">
        <f t="shared" si="24"/>
        <v>#DIV/0!</v>
      </c>
      <c r="O164" s="26" t="e">
        <f t="shared" si="25"/>
        <v>#DIV/0!</v>
      </c>
      <c r="P164" s="27" t="e">
        <f t="shared" si="10"/>
        <v>#DIV/0!</v>
      </c>
      <c r="Q164" s="25" t="e">
        <f t="shared" si="26"/>
        <v>#DIV/0!</v>
      </c>
    </row>
    <row r="165" spans="1:17" x14ac:dyDescent="0.35">
      <c r="A165" s="26">
        <f t="shared" si="22"/>
        <v>0</v>
      </c>
      <c r="B165" s="29"/>
      <c r="C165" s="25" t="e">
        <f t="shared" si="12"/>
        <v>#DIV/0!</v>
      </c>
      <c r="D165" s="27" t="e">
        <f t="shared" si="23"/>
        <v>#DIV/0!</v>
      </c>
      <c r="E165" s="28" t="e">
        <f t="shared" si="13"/>
        <v>#DIV/0!</v>
      </c>
      <c r="F165" s="27" t="e">
        <f t="shared" si="14"/>
        <v>#DIV/0!</v>
      </c>
      <c r="G165" s="27" t="e">
        <f t="shared" si="15"/>
        <v>#DIV/0!</v>
      </c>
      <c r="H165" s="27" t="e">
        <f t="shared" si="16"/>
        <v>#DIV/0!</v>
      </c>
      <c r="I165" s="194" t="e">
        <f t="shared" si="17"/>
        <v>#DIV/0!</v>
      </c>
      <c r="J165" s="229" t="e">
        <f t="shared" si="18"/>
        <v>#DIV/0!</v>
      </c>
      <c r="K165" s="27" t="e">
        <f t="shared" si="19"/>
        <v>#DIV/0!</v>
      </c>
      <c r="L165" s="27">
        <f t="shared" si="20"/>
        <v>0</v>
      </c>
      <c r="M165" s="27" t="e">
        <f t="shared" si="21"/>
        <v>#DIV/0!</v>
      </c>
      <c r="N165" s="26" t="e">
        <f t="shared" si="24"/>
        <v>#DIV/0!</v>
      </c>
      <c r="O165" s="26" t="e">
        <f t="shared" si="25"/>
        <v>#DIV/0!</v>
      </c>
      <c r="P165" s="27" t="e">
        <f t="shared" si="10"/>
        <v>#DIV/0!</v>
      </c>
      <c r="Q165" s="25" t="e">
        <f t="shared" si="26"/>
        <v>#DIV/0!</v>
      </c>
    </row>
    <row r="166" spans="1:17" x14ac:dyDescent="0.35">
      <c r="A166" s="26">
        <f t="shared" si="22"/>
        <v>0</v>
      </c>
      <c r="B166" s="29"/>
      <c r="C166" s="25" t="e">
        <f t="shared" si="12"/>
        <v>#DIV/0!</v>
      </c>
      <c r="D166" s="27" t="e">
        <f t="shared" si="23"/>
        <v>#DIV/0!</v>
      </c>
      <c r="E166" s="28" t="e">
        <f t="shared" si="13"/>
        <v>#DIV/0!</v>
      </c>
      <c r="F166" s="27" t="e">
        <f t="shared" si="14"/>
        <v>#DIV/0!</v>
      </c>
      <c r="G166" s="27" t="e">
        <f t="shared" si="15"/>
        <v>#DIV/0!</v>
      </c>
      <c r="H166" s="27" t="e">
        <f t="shared" si="16"/>
        <v>#DIV/0!</v>
      </c>
      <c r="I166" s="194" t="e">
        <f t="shared" si="17"/>
        <v>#DIV/0!</v>
      </c>
      <c r="J166" s="229" t="e">
        <f t="shared" si="18"/>
        <v>#DIV/0!</v>
      </c>
      <c r="K166" s="27" t="e">
        <f t="shared" si="19"/>
        <v>#DIV/0!</v>
      </c>
      <c r="L166" s="27">
        <f t="shared" si="20"/>
        <v>0</v>
      </c>
      <c r="M166" s="27" t="e">
        <f t="shared" si="21"/>
        <v>#DIV/0!</v>
      </c>
      <c r="N166" s="26" t="e">
        <f t="shared" si="24"/>
        <v>#DIV/0!</v>
      </c>
      <c r="O166" s="26" t="e">
        <f t="shared" si="25"/>
        <v>#DIV/0!</v>
      </c>
      <c r="P166" s="27" t="e">
        <f t="shared" si="10"/>
        <v>#DIV/0!</v>
      </c>
      <c r="Q166" s="25" t="e">
        <f t="shared" si="26"/>
        <v>#DIV/0!</v>
      </c>
    </row>
    <row r="167" spans="1:17" x14ac:dyDescent="0.35">
      <c r="A167" s="26">
        <f t="shared" si="22"/>
        <v>0</v>
      </c>
      <c r="B167" s="29"/>
      <c r="C167" s="25" t="e">
        <f t="shared" si="12"/>
        <v>#DIV/0!</v>
      </c>
      <c r="D167" s="27" t="e">
        <f t="shared" si="23"/>
        <v>#DIV/0!</v>
      </c>
      <c r="E167" s="28" t="e">
        <f t="shared" si="13"/>
        <v>#DIV/0!</v>
      </c>
      <c r="F167" s="27" t="e">
        <f t="shared" si="14"/>
        <v>#DIV/0!</v>
      </c>
      <c r="G167" s="27" t="e">
        <f t="shared" si="15"/>
        <v>#DIV/0!</v>
      </c>
      <c r="H167" s="27" t="e">
        <f t="shared" si="16"/>
        <v>#DIV/0!</v>
      </c>
      <c r="I167" s="194" t="e">
        <f t="shared" si="17"/>
        <v>#DIV/0!</v>
      </c>
      <c r="J167" s="229" t="e">
        <f t="shared" si="18"/>
        <v>#DIV/0!</v>
      </c>
      <c r="K167" s="27" t="e">
        <f t="shared" si="19"/>
        <v>#DIV/0!</v>
      </c>
      <c r="L167" s="27">
        <f t="shared" si="20"/>
        <v>0</v>
      </c>
      <c r="M167" s="27" t="e">
        <f t="shared" si="21"/>
        <v>#DIV/0!</v>
      </c>
      <c r="N167" s="26" t="e">
        <f t="shared" si="24"/>
        <v>#DIV/0!</v>
      </c>
      <c r="O167" s="26" t="e">
        <f t="shared" si="25"/>
        <v>#DIV/0!</v>
      </c>
      <c r="P167" s="27" t="e">
        <f t="shared" si="10"/>
        <v>#DIV/0!</v>
      </c>
      <c r="Q167" s="25" t="e">
        <f t="shared" si="26"/>
        <v>#DIV/0!</v>
      </c>
    </row>
    <row r="168" spans="1:17" x14ac:dyDescent="0.35">
      <c r="A168" s="26">
        <f t="shared" si="22"/>
        <v>0</v>
      </c>
      <c r="B168" s="29"/>
      <c r="C168" s="25" t="e">
        <f t="shared" si="12"/>
        <v>#DIV/0!</v>
      </c>
      <c r="D168" s="27" t="e">
        <f t="shared" si="23"/>
        <v>#DIV/0!</v>
      </c>
      <c r="E168" s="28" t="e">
        <f t="shared" si="13"/>
        <v>#DIV/0!</v>
      </c>
      <c r="F168" s="27" t="e">
        <f t="shared" si="14"/>
        <v>#DIV/0!</v>
      </c>
      <c r="G168" s="27" t="e">
        <f t="shared" si="15"/>
        <v>#DIV/0!</v>
      </c>
      <c r="H168" s="27" t="e">
        <f t="shared" si="16"/>
        <v>#DIV/0!</v>
      </c>
      <c r="I168" s="194" t="e">
        <f t="shared" si="17"/>
        <v>#DIV/0!</v>
      </c>
      <c r="J168" s="229" t="e">
        <f t="shared" si="18"/>
        <v>#DIV/0!</v>
      </c>
      <c r="K168" s="27" t="e">
        <f t="shared" si="19"/>
        <v>#DIV/0!</v>
      </c>
      <c r="L168" s="27">
        <f t="shared" si="20"/>
        <v>0</v>
      </c>
      <c r="M168" s="27" t="e">
        <f t="shared" si="21"/>
        <v>#DIV/0!</v>
      </c>
      <c r="N168" s="26" t="e">
        <f t="shared" si="24"/>
        <v>#DIV/0!</v>
      </c>
      <c r="O168" s="26" t="e">
        <f t="shared" si="25"/>
        <v>#DIV/0!</v>
      </c>
      <c r="P168" s="27" t="e">
        <f t="shared" si="10"/>
        <v>#DIV/0!</v>
      </c>
      <c r="Q168" s="25" t="e">
        <f t="shared" si="26"/>
        <v>#DIV/0!</v>
      </c>
    </row>
    <row r="169" spans="1:17" x14ac:dyDescent="0.35">
      <c r="A169" s="26">
        <f t="shared" si="22"/>
        <v>0</v>
      </c>
      <c r="B169" s="29"/>
      <c r="C169" s="25" t="e">
        <f t="shared" si="12"/>
        <v>#DIV/0!</v>
      </c>
      <c r="D169" s="27" t="e">
        <f t="shared" si="23"/>
        <v>#DIV/0!</v>
      </c>
      <c r="E169" s="28" t="e">
        <f t="shared" si="13"/>
        <v>#DIV/0!</v>
      </c>
      <c r="F169" s="27" t="e">
        <f t="shared" si="14"/>
        <v>#DIV/0!</v>
      </c>
      <c r="G169" s="27" t="e">
        <f t="shared" si="15"/>
        <v>#DIV/0!</v>
      </c>
      <c r="H169" s="27" t="e">
        <f t="shared" si="16"/>
        <v>#DIV/0!</v>
      </c>
      <c r="I169" s="194" t="e">
        <f t="shared" si="17"/>
        <v>#DIV/0!</v>
      </c>
      <c r="J169" s="229" t="e">
        <f t="shared" si="18"/>
        <v>#DIV/0!</v>
      </c>
      <c r="K169" s="27" t="e">
        <f t="shared" si="19"/>
        <v>#DIV/0!</v>
      </c>
      <c r="L169" s="27">
        <f t="shared" si="20"/>
        <v>0</v>
      </c>
      <c r="M169" s="27" t="e">
        <f t="shared" si="21"/>
        <v>#DIV/0!</v>
      </c>
      <c r="N169" s="26" t="e">
        <f t="shared" si="24"/>
        <v>#DIV/0!</v>
      </c>
      <c r="O169" s="26" t="e">
        <f t="shared" si="25"/>
        <v>#DIV/0!</v>
      </c>
      <c r="P169" s="27" t="e">
        <f t="shared" si="10"/>
        <v>#DIV/0!</v>
      </c>
      <c r="Q169" s="25" t="e">
        <f t="shared" si="26"/>
        <v>#DIV/0!</v>
      </c>
    </row>
    <row r="170" spans="1:17" x14ac:dyDescent="0.35">
      <c r="A170" s="26">
        <f t="shared" si="22"/>
        <v>0</v>
      </c>
      <c r="B170" s="29"/>
      <c r="C170" s="25" t="e">
        <f t="shared" si="12"/>
        <v>#DIV/0!</v>
      </c>
      <c r="D170" s="27" t="e">
        <f t="shared" si="23"/>
        <v>#DIV/0!</v>
      </c>
      <c r="E170" s="28" t="e">
        <f t="shared" si="13"/>
        <v>#DIV/0!</v>
      </c>
      <c r="F170" s="27" t="e">
        <f t="shared" si="14"/>
        <v>#DIV/0!</v>
      </c>
      <c r="G170" s="27" t="e">
        <f t="shared" si="15"/>
        <v>#DIV/0!</v>
      </c>
      <c r="H170" s="27" t="e">
        <f t="shared" si="16"/>
        <v>#DIV/0!</v>
      </c>
      <c r="I170" s="194" t="e">
        <f t="shared" si="17"/>
        <v>#DIV/0!</v>
      </c>
      <c r="J170" s="229" t="e">
        <f t="shared" si="18"/>
        <v>#DIV/0!</v>
      </c>
      <c r="K170" s="27" t="e">
        <f t="shared" si="19"/>
        <v>#DIV/0!</v>
      </c>
      <c r="L170" s="27">
        <f t="shared" si="20"/>
        <v>0</v>
      </c>
      <c r="M170" s="27" t="e">
        <f t="shared" si="21"/>
        <v>#DIV/0!</v>
      </c>
      <c r="N170" s="26" t="e">
        <f t="shared" si="24"/>
        <v>#DIV/0!</v>
      </c>
      <c r="O170" s="26" t="e">
        <f t="shared" si="25"/>
        <v>#DIV/0!</v>
      </c>
      <c r="P170" s="27" t="e">
        <f t="shared" si="10"/>
        <v>#DIV/0!</v>
      </c>
      <c r="Q170" s="25" t="e">
        <f t="shared" si="26"/>
        <v>#DIV/0!</v>
      </c>
    </row>
    <row r="171" spans="1:17" x14ac:dyDescent="0.35">
      <c r="A171" s="26">
        <f t="shared" ref="A171:A202" si="27">A67</f>
        <v>0</v>
      </c>
      <c r="B171" s="29"/>
      <c r="C171" s="25" t="e">
        <f t="shared" si="12"/>
        <v>#DIV/0!</v>
      </c>
      <c r="D171" s="27" t="e">
        <f t="shared" si="23"/>
        <v>#DIV/0!</v>
      </c>
      <c r="E171" s="28" t="e">
        <f t="shared" si="13"/>
        <v>#DIV/0!</v>
      </c>
      <c r="F171" s="27" t="e">
        <f t="shared" si="14"/>
        <v>#DIV/0!</v>
      </c>
      <c r="G171" s="27" t="e">
        <f t="shared" si="15"/>
        <v>#DIV/0!</v>
      </c>
      <c r="H171" s="27" t="e">
        <f t="shared" si="16"/>
        <v>#DIV/0!</v>
      </c>
      <c r="I171" s="194" t="e">
        <f t="shared" si="17"/>
        <v>#DIV/0!</v>
      </c>
      <c r="J171" s="229" t="e">
        <f t="shared" si="18"/>
        <v>#DIV/0!</v>
      </c>
      <c r="K171" s="27" t="e">
        <f t="shared" si="19"/>
        <v>#DIV/0!</v>
      </c>
      <c r="L171" s="27">
        <f t="shared" si="20"/>
        <v>0</v>
      </c>
      <c r="M171" s="27" t="e">
        <f t="shared" si="21"/>
        <v>#DIV/0!</v>
      </c>
      <c r="N171" s="26" t="e">
        <f t="shared" si="24"/>
        <v>#DIV/0!</v>
      </c>
      <c r="O171" s="26" t="e">
        <f t="shared" si="25"/>
        <v>#DIV/0!</v>
      </c>
      <c r="P171" s="27" t="e">
        <f t="shared" si="10"/>
        <v>#DIV/0!</v>
      </c>
      <c r="Q171" s="25" t="e">
        <f t="shared" si="26"/>
        <v>#DIV/0!</v>
      </c>
    </row>
    <row r="172" spans="1:17" x14ac:dyDescent="0.35">
      <c r="A172" s="26">
        <f t="shared" si="27"/>
        <v>0</v>
      </c>
      <c r="B172" s="29"/>
      <c r="C172" s="25" t="e">
        <f t="shared" si="12"/>
        <v>#DIV/0!</v>
      </c>
      <c r="D172" s="27" t="e">
        <f t="shared" ref="D172:D203" si="28">H68</f>
        <v>#DIV/0!</v>
      </c>
      <c r="E172" s="28" t="e">
        <f t="shared" si="13"/>
        <v>#DIV/0!</v>
      </c>
      <c r="F172" s="27" t="e">
        <f t="shared" si="14"/>
        <v>#DIV/0!</v>
      </c>
      <c r="G172" s="27" t="e">
        <f t="shared" si="15"/>
        <v>#DIV/0!</v>
      </c>
      <c r="H172" s="27" t="e">
        <f t="shared" si="16"/>
        <v>#DIV/0!</v>
      </c>
      <c r="I172" s="194" t="e">
        <f t="shared" si="17"/>
        <v>#DIV/0!</v>
      </c>
      <c r="J172" s="229" t="e">
        <f t="shared" si="18"/>
        <v>#DIV/0!</v>
      </c>
      <c r="K172" s="27" t="e">
        <f t="shared" si="19"/>
        <v>#DIV/0!</v>
      </c>
      <c r="L172" s="27">
        <f t="shared" si="20"/>
        <v>0</v>
      </c>
      <c r="M172" s="27" t="e">
        <f t="shared" si="21"/>
        <v>#DIV/0!</v>
      </c>
      <c r="N172" s="26" t="e">
        <f t="shared" ref="N172:N203" si="29">IF(D172&gt;=M172,$M$2,$M$3)</f>
        <v>#DIV/0!</v>
      </c>
      <c r="O172" s="26" t="e">
        <f t="shared" ref="O172:O207" si="30">IF(K172&lt;=$L$4,$M$2,$M$3)</f>
        <v>#DIV/0!</v>
      </c>
      <c r="P172" s="27" t="e">
        <f t="shared" ref="P172:P206" si="31">(H172+J68)-F68</f>
        <v>#DIV/0!</v>
      </c>
      <c r="Q172" s="25" t="e">
        <f t="shared" ref="Q172:Q203" si="32">F68-G172</f>
        <v>#DIV/0!</v>
      </c>
    </row>
    <row r="173" spans="1:17" x14ac:dyDescent="0.35">
      <c r="A173" s="26">
        <f t="shared" si="27"/>
        <v>0</v>
      </c>
      <c r="B173" s="29"/>
      <c r="C173" s="25" t="e">
        <f t="shared" ref="C173:C207" si="33">ROUND(F69/E69,2)</f>
        <v>#DIV/0!</v>
      </c>
      <c r="D173" s="27" t="e">
        <f t="shared" si="28"/>
        <v>#DIV/0!</v>
      </c>
      <c r="E173" s="28" t="e">
        <f t="shared" ref="E173:E207" si="34">ROUND(D173/C173,2)</f>
        <v>#DIV/0!</v>
      </c>
      <c r="F173" s="27" t="e">
        <f t="shared" ref="F173:F207" si="35">ROUND(D173*E69,2)</f>
        <v>#DIV/0!</v>
      </c>
      <c r="G173" s="27" t="e">
        <f t="shared" ref="G173:G207" si="36">ROUND(G69*E69,2)</f>
        <v>#DIV/0!</v>
      </c>
      <c r="H173" s="27" t="e">
        <f t="shared" ref="H173:H207" si="37">ROUND(J173*E69,2)</f>
        <v>#DIV/0!</v>
      </c>
      <c r="I173" s="194" t="e">
        <f t="shared" ref="I173:I207" si="38">ROUND(J173*E69,2)</f>
        <v>#DIV/0!</v>
      </c>
      <c r="J173" s="229" t="e">
        <f t="shared" ref="J173:J207" si="39">IF((F69-J69)/E69&gt;=$L$4,$L$4,(F69-J69)/E69)</f>
        <v>#DIV/0!</v>
      </c>
      <c r="K173" s="27" t="e">
        <f t="shared" ref="K173:K207" si="40">ROUND(K69/E69,2)</f>
        <v>#DIV/0!</v>
      </c>
      <c r="L173" s="27">
        <f t="shared" ref="L173:L207" si="41">ROUND(F69*0.1,2)</f>
        <v>0</v>
      </c>
      <c r="M173" s="27" t="e">
        <f t="shared" ref="M173:M207" si="42">ROUND(C173*0.1,2)</f>
        <v>#DIV/0!</v>
      </c>
      <c r="N173" s="26" t="e">
        <f t="shared" si="29"/>
        <v>#DIV/0!</v>
      </c>
      <c r="O173" s="26" t="e">
        <f t="shared" si="30"/>
        <v>#DIV/0!</v>
      </c>
      <c r="P173" s="27" t="e">
        <f t="shared" si="31"/>
        <v>#DIV/0!</v>
      </c>
      <c r="Q173" s="25" t="e">
        <f t="shared" si="32"/>
        <v>#DIV/0!</v>
      </c>
    </row>
    <row r="174" spans="1:17" x14ac:dyDescent="0.35">
      <c r="A174" s="26">
        <f t="shared" si="27"/>
        <v>0</v>
      </c>
      <c r="B174" s="29"/>
      <c r="C174" s="25" t="e">
        <f t="shared" si="33"/>
        <v>#DIV/0!</v>
      </c>
      <c r="D174" s="27" t="e">
        <f t="shared" si="28"/>
        <v>#DIV/0!</v>
      </c>
      <c r="E174" s="28" t="e">
        <f t="shared" si="34"/>
        <v>#DIV/0!</v>
      </c>
      <c r="F174" s="27" t="e">
        <f t="shared" si="35"/>
        <v>#DIV/0!</v>
      </c>
      <c r="G174" s="27" t="e">
        <f t="shared" si="36"/>
        <v>#DIV/0!</v>
      </c>
      <c r="H174" s="27" t="e">
        <f t="shared" si="37"/>
        <v>#DIV/0!</v>
      </c>
      <c r="I174" s="194" t="e">
        <f t="shared" si="38"/>
        <v>#DIV/0!</v>
      </c>
      <c r="J174" s="229" t="e">
        <f t="shared" si="39"/>
        <v>#DIV/0!</v>
      </c>
      <c r="K174" s="27" t="e">
        <f t="shared" si="40"/>
        <v>#DIV/0!</v>
      </c>
      <c r="L174" s="27">
        <f t="shared" si="41"/>
        <v>0</v>
      </c>
      <c r="M174" s="27" t="e">
        <f t="shared" si="42"/>
        <v>#DIV/0!</v>
      </c>
      <c r="N174" s="26" t="e">
        <f t="shared" si="29"/>
        <v>#DIV/0!</v>
      </c>
      <c r="O174" s="26" t="e">
        <f t="shared" si="30"/>
        <v>#DIV/0!</v>
      </c>
      <c r="P174" s="27" t="e">
        <f t="shared" si="31"/>
        <v>#DIV/0!</v>
      </c>
      <c r="Q174" s="25" t="e">
        <f t="shared" si="32"/>
        <v>#DIV/0!</v>
      </c>
    </row>
    <row r="175" spans="1:17" x14ac:dyDescent="0.35">
      <c r="A175" s="26">
        <f t="shared" si="27"/>
        <v>0</v>
      </c>
      <c r="B175" s="29"/>
      <c r="C175" s="25" t="e">
        <f t="shared" si="33"/>
        <v>#DIV/0!</v>
      </c>
      <c r="D175" s="27" t="e">
        <f t="shared" si="28"/>
        <v>#DIV/0!</v>
      </c>
      <c r="E175" s="28" t="e">
        <f t="shared" si="34"/>
        <v>#DIV/0!</v>
      </c>
      <c r="F175" s="27" t="e">
        <f t="shared" si="35"/>
        <v>#DIV/0!</v>
      </c>
      <c r="G175" s="27" t="e">
        <f t="shared" si="36"/>
        <v>#DIV/0!</v>
      </c>
      <c r="H175" s="27" t="e">
        <f t="shared" si="37"/>
        <v>#DIV/0!</v>
      </c>
      <c r="I175" s="194" t="e">
        <f t="shared" si="38"/>
        <v>#DIV/0!</v>
      </c>
      <c r="J175" s="229" t="e">
        <f t="shared" si="39"/>
        <v>#DIV/0!</v>
      </c>
      <c r="K175" s="27" t="e">
        <f t="shared" si="40"/>
        <v>#DIV/0!</v>
      </c>
      <c r="L175" s="27">
        <f t="shared" si="41"/>
        <v>0</v>
      </c>
      <c r="M175" s="27" t="e">
        <f t="shared" si="42"/>
        <v>#DIV/0!</v>
      </c>
      <c r="N175" s="26" t="e">
        <f t="shared" si="29"/>
        <v>#DIV/0!</v>
      </c>
      <c r="O175" s="26" t="e">
        <f t="shared" si="30"/>
        <v>#DIV/0!</v>
      </c>
      <c r="P175" s="27" t="e">
        <f t="shared" si="31"/>
        <v>#DIV/0!</v>
      </c>
      <c r="Q175" s="25" t="e">
        <f t="shared" si="32"/>
        <v>#DIV/0!</v>
      </c>
    </row>
    <row r="176" spans="1:17" x14ac:dyDescent="0.35">
      <c r="A176" s="26">
        <f t="shared" si="27"/>
        <v>0</v>
      </c>
      <c r="B176" s="29"/>
      <c r="C176" s="25" t="e">
        <f t="shared" si="33"/>
        <v>#DIV/0!</v>
      </c>
      <c r="D176" s="27" t="e">
        <f t="shared" si="28"/>
        <v>#DIV/0!</v>
      </c>
      <c r="E176" s="28" t="e">
        <f t="shared" si="34"/>
        <v>#DIV/0!</v>
      </c>
      <c r="F176" s="27" t="e">
        <f t="shared" si="35"/>
        <v>#DIV/0!</v>
      </c>
      <c r="G176" s="27" t="e">
        <f t="shared" si="36"/>
        <v>#DIV/0!</v>
      </c>
      <c r="H176" s="27" t="e">
        <f t="shared" si="37"/>
        <v>#DIV/0!</v>
      </c>
      <c r="I176" s="194" t="e">
        <f t="shared" si="38"/>
        <v>#DIV/0!</v>
      </c>
      <c r="J176" s="229" t="e">
        <f t="shared" si="39"/>
        <v>#DIV/0!</v>
      </c>
      <c r="K176" s="27" t="e">
        <f t="shared" si="40"/>
        <v>#DIV/0!</v>
      </c>
      <c r="L176" s="27">
        <f t="shared" si="41"/>
        <v>0</v>
      </c>
      <c r="M176" s="27" t="e">
        <f t="shared" si="42"/>
        <v>#DIV/0!</v>
      </c>
      <c r="N176" s="26" t="e">
        <f t="shared" si="29"/>
        <v>#DIV/0!</v>
      </c>
      <c r="O176" s="26" t="e">
        <f t="shared" si="30"/>
        <v>#DIV/0!</v>
      </c>
      <c r="P176" s="27" t="e">
        <f t="shared" si="31"/>
        <v>#DIV/0!</v>
      </c>
      <c r="Q176" s="25" t="e">
        <f t="shared" si="32"/>
        <v>#DIV/0!</v>
      </c>
    </row>
    <row r="177" spans="1:17" x14ac:dyDescent="0.35">
      <c r="A177" s="26">
        <f t="shared" si="27"/>
        <v>0</v>
      </c>
      <c r="B177" s="29"/>
      <c r="C177" s="25" t="e">
        <f t="shared" si="33"/>
        <v>#DIV/0!</v>
      </c>
      <c r="D177" s="27" t="e">
        <f t="shared" si="28"/>
        <v>#DIV/0!</v>
      </c>
      <c r="E177" s="28" t="e">
        <f t="shared" si="34"/>
        <v>#DIV/0!</v>
      </c>
      <c r="F177" s="27" t="e">
        <f t="shared" si="35"/>
        <v>#DIV/0!</v>
      </c>
      <c r="G177" s="27" t="e">
        <f t="shared" si="36"/>
        <v>#DIV/0!</v>
      </c>
      <c r="H177" s="27" t="e">
        <f t="shared" si="37"/>
        <v>#DIV/0!</v>
      </c>
      <c r="I177" s="194" t="e">
        <f t="shared" si="38"/>
        <v>#DIV/0!</v>
      </c>
      <c r="J177" s="229" t="e">
        <f t="shared" si="39"/>
        <v>#DIV/0!</v>
      </c>
      <c r="K177" s="27" t="e">
        <f t="shared" si="40"/>
        <v>#DIV/0!</v>
      </c>
      <c r="L177" s="27">
        <f t="shared" si="41"/>
        <v>0</v>
      </c>
      <c r="M177" s="27" t="e">
        <f t="shared" si="42"/>
        <v>#DIV/0!</v>
      </c>
      <c r="N177" s="26" t="e">
        <f t="shared" si="29"/>
        <v>#DIV/0!</v>
      </c>
      <c r="O177" s="26" t="e">
        <f t="shared" si="30"/>
        <v>#DIV/0!</v>
      </c>
      <c r="P177" s="27" t="e">
        <f t="shared" si="31"/>
        <v>#DIV/0!</v>
      </c>
      <c r="Q177" s="25" t="e">
        <f t="shared" si="32"/>
        <v>#DIV/0!</v>
      </c>
    </row>
    <row r="178" spans="1:17" x14ac:dyDescent="0.35">
      <c r="A178" s="26">
        <f t="shared" si="27"/>
        <v>0</v>
      </c>
      <c r="B178" s="29"/>
      <c r="C178" s="25" t="e">
        <f t="shared" si="33"/>
        <v>#DIV/0!</v>
      </c>
      <c r="D178" s="27" t="e">
        <f t="shared" si="28"/>
        <v>#DIV/0!</v>
      </c>
      <c r="E178" s="28" t="e">
        <f t="shared" si="34"/>
        <v>#DIV/0!</v>
      </c>
      <c r="F178" s="27" t="e">
        <f t="shared" si="35"/>
        <v>#DIV/0!</v>
      </c>
      <c r="G178" s="27" t="e">
        <f t="shared" si="36"/>
        <v>#DIV/0!</v>
      </c>
      <c r="H178" s="27" t="e">
        <f t="shared" si="37"/>
        <v>#DIV/0!</v>
      </c>
      <c r="I178" s="194" t="e">
        <f t="shared" si="38"/>
        <v>#DIV/0!</v>
      </c>
      <c r="J178" s="229" t="e">
        <f t="shared" si="39"/>
        <v>#DIV/0!</v>
      </c>
      <c r="K178" s="27" t="e">
        <f t="shared" si="40"/>
        <v>#DIV/0!</v>
      </c>
      <c r="L178" s="27">
        <f t="shared" si="41"/>
        <v>0</v>
      </c>
      <c r="M178" s="27" t="e">
        <f t="shared" si="42"/>
        <v>#DIV/0!</v>
      </c>
      <c r="N178" s="26" t="e">
        <f t="shared" si="29"/>
        <v>#DIV/0!</v>
      </c>
      <c r="O178" s="26" t="e">
        <f t="shared" si="30"/>
        <v>#DIV/0!</v>
      </c>
      <c r="P178" s="27" t="e">
        <f t="shared" si="31"/>
        <v>#DIV/0!</v>
      </c>
      <c r="Q178" s="25" t="e">
        <f t="shared" si="32"/>
        <v>#DIV/0!</v>
      </c>
    </row>
    <row r="179" spans="1:17" x14ac:dyDescent="0.35">
      <c r="A179" s="26">
        <f t="shared" si="27"/>
        <v>0</v>
      </c>
      <c r="B179" s="29"/>
      <c r="C179" s="25" t="e">
        <f t="shared" si="33"/>
        <v>#DIV/0!</v>
      </c>
      <c r="D179" s="27" t="e">
        <f t="shared" si="28"/>
        <v>#DIV/0!</v>
      </c>
      <c r="E179" s="28" t="e">
        <f t="shared" si="34"/>
        <v>#DIV/0!</v>
      </c>
      <c r="F179" s="27" t="e">
        <f t="shared" si="35"/>
        <v>#DIV/0!</v>
      </c>
      <c r="G179" s="27" t="e">
        <f t="shared" si="36"/>
        <v>#DIV/0!</v>
      </c>
      <c r="H179" s="27" t="e">
        <f t="shared" si="37"/>
        <v>#DIV/0!</v>
      </c>
      <c r="I179" s="194" t="e">
        <f t="shared" si="38"/>
        <v>#DIV/0!</v>
      </c>
      <c r="J179" s="229" t="e">
        <f t="shared" si="39"/>
        <v>#DIV/0!</v>
      </c>
      <c r="K179" s="27" t="e">
        <f t="shared" si="40"/>
        <v>#DIV/0!</v>
      </c>
      <c r="L179" s="27">
        <f t="shared" si="41"/>
        <v>0</v>
      </c>
      <c r="M179" s="27" t="e">
        <f t="shared" si="42"/>
        <v>#DIV/0!</v>
      </c>
      <c r="N179" s="26" t="e">
        <f t="shared" si="29"/>
        <v>#DIV/0!</v>
      </c>
      <c r="O179" s="26" t="e">
        <f t="shared" si="30"/>
        <v>#DIV/0!</v>
      </c>
      <c r="P179" s="27" t="e">
        <f t="shared" si="31"/>
        <v>#DIV/0!</v>
      </c>
      <c r="Q179" s="25" t="e">
        <f t="shared" si="32"/>
        <v>#DIV/0!</v>
      </c>
    </row>
    <row r="180" spans="1:17" x14ac:dyDescent="0.35">
      <c r="A180" s="26">
        <f t="shared" si="27"/>
        <v>0</v>
      </c>
      <c r="B180" s="29"/>
      <c r="C180" s="25" t="e">
        <f t="shared" si="33"/>
        <v>#DIV/0!</v>
      </c>
      <c r="D180" s="27" t="e">
        <f t="shared" si="28"/>
        <v>#DIV/0!</v>
      </c>
      <c r="E180" s="28" t="e">
        <f t="shared" si="34"/>
        <v>#DIV/0!</v>
      </c>
      <c r="F180" s="27" t="e">
        <f t="shared" si="35"/>
        <v>#DIV/0!</v>
      </c>
      <c r="G180" s="27" t="e">
        <f t="shared" si="36"/>
        <v>#DIV/0!</v>
      </c>
      <c r="H180" s="27" t="e">
        <f t="shared" si="37"/>
        <v>#DIV/0!</v>
      </c>
      <c r="I180" s="194" t="e">
        <f t="shared" si="38"/>
        <v>#DIV/0!</v>
      </c>
      <c r="J180" s="229" t="e">
        <f t="shared" si="39"/>
        <v>#DIV/0!</v>
      </c>
      <c r="K180" s="27" t="e">
        <f t="shared" si="40"/>
        <v>#DIV/0!</v>
      </c>
      <c r="L180" s="27">
        <f t="shared" si="41"/>
        <v>0</v>
      </c>
      <c r="M180" s="27" t="e">
        <f t="shared" si="42"/>
        <v>#DIV/0!</v>
      </c>
      <c r="N180" s="26" t="e">
        <f t="shared" si="29"/>
        <v>#DIV/0!</v>
      </c>
      <c r="O180" s="26" t="e">
        <f t="shared" si="30"/>
        <v>#DIV/0!</v>
      </c>
      <c r="P180" s="27" t="e">
        <f t="shared" si="31"/>
        <v>#DIV/0!</v>
      </c>
      <c r="Q180" s="25" t="e">
        <f t="shared" si="32"/>
        <v>#DIV/0!</v>
      </c>
    </row>
    <row r="181" spans="1:17" x14ac:dyDescent="0.35">
      <c r="A181" s="26">
        <f t="shared" si="27"/>
        <v>0</v>
      </c>
      <c r="B181" s="29"/>
      <c r="C181" s="25" t="e">
        <f t="shared" si="33"/>
        <v>#DIV/0!</v>
      </c>
      <c r="D181" s="27" t="e">
        <f t="shared" si="28"/>
        <v>#DIV/0!</v>
      </c>
      <c r="E181" s="28" t="e">
        <f t="shared" si="34"/>
        <v>#DIV/0!</v>
      </c>
      <c r="F181" s="27" t="e">
        <f t="shared" si="35"/>
        <v>#DIV/0!</v>
      </c>
      <c r="G181" s="27" t="e">
        <f t="shared" si="36"/>
        <v>#DIV/0!</v>
      </c>
      <c r="H181" s="27" t="e">
        <f t="shared" si="37"/>
        <v>#DIV/0!</v>
      </c>
      <c r="I181" s="194" t="e">
        <f t="shared" si="38"/>
        <v>#DIV/0!</v>
      </c>
      <c r="J181" s="229" t="e">
        <f t="shared" si="39"/>
        <v>#DIV/0!</v>
      </c>
      <c r="K181" s="27" t="e">
        <f t="shared" si="40"/>
        <v>#DIV/0!</v>
      </c>
      <c r="L181" s="27">
        <f t="shared" si="41"/>
        <v>0</v>
      </c>
      <c r="M181" s="27" t="e">
        <f t="shared" si="42"/>
        <v>#DIV/0!</v>
      </c>
      <c r="N181" s="26" t="e">
        <f t="shared" si="29"/>
        <v>#DIV/0!</v>
      </c>
      <c r="O181" s="26" t="e">
        <f t="shared" si="30"/>
        <v>#DIV/0!</v>
      </c>
      <c r="P181" s="27" t="e">
        <f t="shared" si="31"/>
        <v>#DIV/0!</v>
      </c>
      <c r="Q181" s="25" t="e">
        <f t="shared" si="32"/>
        <v>#DIV/0!</v>
      </c>
    </row>
    <row r="182" spans="1:17" x14ac:dyDescent="0.35">
      <c r="A182" s="26">
        <f t="shared" si="27"/>
        <v>0</v>
      </c>
      <c r="B182" s="29"/>
      <c r="C182" s="25" t="e">
        <f t="shared" si="33"/>
        <v>#DIV/0!</v>
      </c>
      <c r="D182" s="27" t="e">
        <f t="shared" si="28"/>
        <v>#DIV/0!</v>
      </c>
      <c r="E182" s="28" t="e">
        <f t="shared" si="34"/>
        <v>#DIV/0!</v>
      </c>
      <c r="F182" s="27" t="e">
        <f t="shared" si="35"/>
        <v>#DIV/0!</v>
      </c>
      <c r="G182" s="27" t="e">
        <f t="shared" si="36"/>
        <v>#DIV/0!</v>
      </c>
      <c r="H182" s="27" t="e">
        <f t="shared" si="37"/>
        <v>#DIV/0!</v>
      </c>
      <c r="I182" s="194" t="e">
        <f t="shared" si="38"/>
        <v>#DIV/0!</v>
      </c>
      <c r="J182" s="229" t="e">
        <f t="shared" si="39"/>
        <v>#DIV/0!</v>
      </c>
      <c r="K182" s="27" t="e">
        <f t="shared" si="40"/>
        <v>#DIV/0!</v>
      </c>
      <c r="L182" s="27">
        <f t="shared" si="41"/>
        <v>0</v>
      </c>
      <c r="M182" s="27" t="e">
        <f t="shared" si="42"/>
        <v>#DIV/0!</v>
      </c>
      <c r="N182" s="26" t="e">
        <f t="shared" si="29"/>
        <v>#DIV/0!</v>
      </c>
      <c r="O182" s="26" t="e">
        <f t="shared" si="30"/>
        <v>#DIV/0!</v>
      </c>
      <c r="P182" s="27" t="e">
        <f t="shared" si="31"/>
        <v>#DIV/0!</v>
      </c>
      <c r="Q182" s="25" t="e">
        <f t="shared" si="32"/>
        <v>#DIV/0!</v>
      </c>
    </row>
    <row r="183" spans="1:17" x14ac:dyDescent="0.35">
      <c r="A183" s="26">
        <f t="shared" si="27"/>
        <v>0</v>
      </c>
      <c r="B183" s="29"/>
      <c r="C183" s="25" t="e">
        <f t="shared" si="33"/>
        <v>#DIV/0!</v>
      </c>
      <c r="D183" s="27" t="e">
        <f t="shared" si="28"/>
        <v>#DIV/0!</v>
      </c>
      <c r="E183" s="28" t="e">
        <f t="shared" si="34"/>
        <v>#DIV/0!</v>
      </c>
      <c r="F183" s="27" t="e">
        <f t="shared" si="35"/>
        <v>#DIV/0!</v>
      </c>
      <c r="G183" s="27" t="e">
        <f t="shared" si="36"/>
        <v>#DIV/0!</v>
      </c>
      <c r="H183" s="27" t="e">
        <f t="shared" si="37"/>
        <v>#DIV/0!</v>
      </c>
      <c r="I183" s="194" t="e">
        <f t="shared" si="38"/>
        <v>#DIV/0!</v>
      </c>
      <c r="J183" s="229" t="e">
        <f t="shared" si="39"/>
        <v>#DIV/0!</v>
      </c>
      <c r="K183" s="27" t="e">
        <f t="shared" si="40"/>
        <v>#DIV/0!</v>
      </c>
      <c r="L183" s="27">
        <f t="shared" si="41"/>
        <v>0</v>
      </c>
      <c r="M183" s="27" t="e">
        <f t="shared" si="42"/>
        <v>#DIV/0!</v>
      </c>
      <c r="N183" s="26" t="e">
        <f t="shared" si="29"/>
        <v>#DIV/0!</v>
      </c>
      <c r="O183" s="26" t="e">
        <f t="shared" si="30"/>
        <v>#DIV/0!</v>
      </c>
      <c r="P183" s="27" t="e">
        <f t="shared" si="31"/>
        <v>#DIV/0!</v>
      </c>
      <c r="Q183" s="25" t="e">
        <f t="shared" si="32"/>
        <v>#DIV/0!</v>
      </c>
    </row>
    <row r="184" spans="1:17" x14ac:dyDescent="0.35">
      <c r="A184" s="26">
        <f t="shared" si="27"/>
        <v>0</v>
      </c>
      <c r="B184" s="29"/>
      <c r="C184" s="25" t="e">
        <f t="shared" si="33"/>
        <v>#DIV/0!</v>
      </c>
      <c r="D184" s="27" t="e">
        <f t="shared" si="28"/>
        <v>#DIV/0!</v>
      </c>
      <c r="E184" s="28" t="e">
        <f t="shared" si="34"/>
        <v>#DIV/0!</v>
      </c>
      <c r="F184" s="27" t="e">
        <f t="shared" si="35"/>
        <v>#DIV/0!</v>
      </c>
      <c r="G184" s="27" t="e">
        <f t="shared" si="36"/>
        <v>#DIV/0!</v>
      </c>
      <c r="H184" s="27" t="e">
        <f t="shared" si="37"/>
        <v>#DIV/0!</v>
      </c>
      <c r="I184" s="194" t="e">
        <f t="shared" si="38"/>
        <v>#DIV/0!</v>
      </c>
      <c r="J184" s="229" t="e">
        <f t="shared" si="39"/>
        <v>#DIV/0!</v>
      </c>
      <c r="K184" s="27" t="e">
        <f t="shared" si="40"/>
        <v>#DIV/0!</v>
      </c>
      <c r="L184" s="27">
        <f t="shared" si="41"/>
        <v>0</v>
      </c>
      <c r="M184" s="27" t="e">
        <f t="shared" si="42"/>
        <v>#DIV/0!</v>
      </c>
      <c r="N184" s="26" t="e">
        <f t="shared" si="29"/>
        <v>#DIV/0!</v>
      </c>
      <c r="O184" s="26" t="e">
        <f t="shared" si="30"/>
        <v>#DIV/0!</v>
      </c>
      <c r="P184" s="27" t="e">
        <f t="shared" si="31"/>
        <v>#DIV/0!</v>
      </c>
      <c r="Q184" s="25" t="e">
        <f t="shared" si="32"/>
        <v>#DIV/0!</v>
      </c>
    </row>
    <row r="185" spans="1:17" x14ac:dyDescent="0.35">
      <c r="A185" s="26">
        <f t="shared" si="27"/>
        <v>0</v>
      </c>
      <c r="B185" s="29"/>
      <c r="C185" s="25" t="e">
        <f t="shared" si="33"/>
        <v>#DIV/0!</v>
      </c>
      <c r="D185" s="27" t="e">
        <f t="shared" si="28"/>
        <v>#DIV/0!</v>
      </c>
      <c r="E185" s="28" t="e">
        <f t="shared" si="34"/>
        <v>#DIV/0!</v>
      </c>
      <c r="F185" s="27" t="e">
        <f t="shared" si="35"/>
        <v>#DIV/0!</v>
      </c>
      <c r="G185" s="27" t="e">
        <f t="shared" si="36"/>
        <v>#DIV/0!</v>
      </c>
      <c r="H185" s="27" t="e">
        <f t="shared" si="37"/>
        <v>#DIV/0!</v>
      </c>
      <c r="I185" s="194" t="e">
        <f t="shared" si="38"/>
        <v>#DIV/0!</v>
      </c>
      <c r="J185" s="229" t="e">
        <f t="shared" si="39"/>
        <v>#DIV/0!</v>
      </c>
      <c r="K185" s="27" t="e">
        <f t="shared" si="40"/>
        <v>#DIV/0!</v>
      </c>
      <c r="L185" s="27">
        <f t="shared" si="41"/>
        <v>0</v>
      </c>
      <c r="M185" s="27" t="e">
        <f t="shared" si="42"/>
        <v>#DIV/0!</v>
      </c>
      <c r="N185" s="26" t="e">
        <f t="shared" si="29"/>
        <v>#DIV/0!</v>
      </c>
      <c r="O185" s="26" t="e">
        <f t="shared" si="30"/>
        <v>#DIV/0!</v>
      </c>
      <c r="P185" s="27" t="e">
        <f t="shared" si="31"/>
        <v>#DIV/0!</v>
      </c>
      <c r="Q185" s="25" t="e">
        <f t="shared" si="32"/>
        <v>#DIV/0!</v>
      </c>
    </row>
    <row r="186" spans="1:17" x14ac:dyDescent="0.35">
      <c r="A186" s="26">
        <f t="shared" si="27"/>
        <v>0</v>
      </c>
      <c r="B186" s="29"/>
      <c r="C186" s="25" t="e">
        <f t="shared" si="33"/>
        <v>#DIV/0!</v>
      </c>
      <c r="D186" s="27" t="e">
        <f t="shared" si="28"/>
        <v>#DIV/0!</v>
      </c>
      <c r="E186" s="28" t="e">
        <f t="shared" si="34"/>
        <v>#DIV/0!</v>
      </c>
      <c r="F186" s="27" t="e">
        <f t="shared" si="35"/>
        <v>#DIV/0!</v>
      </c>
      <c r="G186" s="27" t="e">
        <f t="shared" si="36"/>
        <v>#DIV/0!</v>
      </c>
      <c r="H186" s="27" t="e">
        <f t="shared" si="37"/>
        <v>#DIV/0!</v>
      </c>
      <c r="I186" s="194" t="e">
        <f t="shared" si="38"/>
        <v>#DIV/0!</v>
      </c>
      <c r="J186" s="229" t="e">
        <f t="shared" si="39"/>
        <v>#DIV/0!</v>
      </c>
      <c r="K186" s="27" t="e">
        <f t="shared" si="40"/>
        <v>#DIV/0!</v>
      </c>
      <c r="L186" s="27">
        <f t="shared" si="41"/>
        <v>0</v>
      </c>
      <c r="M186" s="27" t="e">
        <f t="shared" si="42"/>
        <v>#DIV/0!</v>
      </c>
      <c r="N186" s="26" t="e">
        <f t="shared" si="29"/>
        <v>#DIV/0!</v>
      </c>
      <c r="O186" s="26" t="e">
        <f t="shared" si="30"/>
        <v>#DIV/0!</v>
      </c>
      <c r="P186" s="27" t="e">
        <f t="shared" si="31"/>
        <v>#DIV/0!</v>
      </c>
      <c r="Q186" s="25" t="e">
        <f t="shared" si="32"/>
        <v>#DIV/0!</v>
      </c>
    </row>
    <row r="187" spans="1:17" x14ac:dyDescent="0.35">
      <c r="A187" s="26">
        <f t="shared" si="27"/>
        <v>0</v>
      </c>
      <c r="B187" s="29"/>
      <c r="C187" s="25" t="e">
        <f t="shared" si="33"/>
        <v>#DIV/0!</v>
      </c>
      <c r="D187" s="27" t="e">
        <f t="shared" si="28"/>
        <v>#DIV/0!</v>
      </c>
      <c r="E187" s="28" t="e">
        <f t="shared" si="34"/>
        <v>#DIV/0!</v>
      </c>
      <c r="F187" s="27" t="e">
        <f t="shared" si="35"/>
        <v>#DIV/0!</v>
      </c>
      <c r="G187" s="27" t="e">
        <f t="shared" si="36"/>
        <v>#DIV/0!</v>
      </c>
      <c r="H187" s="27" t="e">
        <f t="shared" si="37"/>
        <v>#DIV/0!</v>
      </c>
      <c r="I187" s="194" t="e">
        <f t="shared" si="38"/>
        <v>#DIV/0!</v>
      </c>
      <c r="J187" s="229" t="e">
        <f t="shared" si="39"/>
        <v>#DIV/0!</v>
      </c>
      <c r="K187" s="27" t="e">
        <f t="shared" si="40"/>
        <v>#DIV/0!</v>
      </c>
      <c r="L187" s="27">
        <f t="shared" si="41"/>
        <v>0</v>
      </c>
      <c r="M187" s="27" t="e">
        <f t="shared" si="42"/>
        <v>#DIV/0!</v>
      </c>
      <c r="N187" s="26" t="e">
        <f t="shared" si="29"/>
        <v>#DIV/0!</v>
      </c>
      <c r="O187" s="26" t="e">
        <f t="shared" si="30"/>
        <v>#DIV/0!</v>
      </c>
      <c r="P187" s="27" t="e">
        <f t="shared" si="31"/>
        <v>#DIV/0!</v>
      </c>
      <c r="Q187" s="25" t="e">
        <f t="shared" si="32"/>
        <v>#DIV/0!</v>
      </c>
    </row>
    <row r="188" spans="1:17" x14ac:dyDescent="0.35">
      <c r="A188" s="26">
        <f t="shared" si="27"/>
        <v>0</v>
      </c>
      <c r="B188" s="29"/>
      <c r="C188" s="25" t="e">
        <f t="shared" si="33"/>
        <v>#DIV/0!</v>
      </c>
      <c r="D188" s="27" t="e">
        <f t="shared" si="28"/>
        <v>#DIV/0!</v>
      </c>
      <c r="E188" s="28" t="e">
        <f t="shared" si="34"/>
        <v>#DIV/0!</v>
      </c>
      <c r="F188" s="27" t="e">
        <f t="shared" si="35"/>
        <v>#DIV/0!</v>
      </c>
      <c r="G188" s="27" t="e">
        <f t="shared" si="36"/>
        <v>#DIV/0!</v>
      </c>
      <c r="H188" s="27" t="e">
        <f t="shared" si="37"/>
        <v>#DIV/0!</v>
      </c>
      <c r="I188" s="194" t="e">
        <f t="shared" si="38"/>
        <v>#DIV/0!</v>
      </c>
      <c r="J188" s="229" t="e">
        <f t="shared" si="39"/>
        <v>#DIV/0!</v>
      </c>
      <c r="K188" s="27" t="e">
        <f t="shared" si="40"/>
        <v>#DIV/0!</v>
      </c>
      <c r="L188" s="27">
        <f t="shared" si="41"/>
        <v>0</v>
      </c>
      <c r="M188" s="27" t="e">
        <f t="shared" si="42"/>
        <v>#DIV/0!</v>
      </c>
      <c r="N188" s="26" t="e">
        <f t="shared" si="29"/>
        <v>#DIV/0!</v>
      </c>
      <c r="O188" s="26" t="e">
        <f t="shared" si="30"/>
        <v>#DIV/0!</v>
      </c>
      <c r="P188" s="27" t="e">
        <f t="shared" si="31"/>
        <v>#DIV/0!</v>
      </c>
      <c r="Q188" s="25" t="e">
        <f t="shared" si="32"/>
        <v>#DIV/0!</v>
      </c>
    </row>
    <row r="189" spans="1:17" x14ac:dyDescent="0.35">
      <c r="A189" s="26">
        <f t="shared" si="27"/>
        <v>0</v>
      </c>
      <c r="B189" s="29"/>
      <c r="C189" s="25" t="e">
        <f t="shared" si="33"/>
        <v>#DIV/0!</v>
      </c>
      <c r="D189" s="27" t="e">
        <f t="shared" si="28"/>
        <v>#DIV/0!</v>
      </c>
      <c r="E189" s="28" t="e">
        <f t="shared" si="34"/>
        <v>#DIV/0!</v>
      </c>
      <c r="F189" s="27" t="e">
        <f t="shared" si="35"/>
        <v>#DIV/0!</v>
      </c>
      <c r="G189" s="27" t="e">
        <f t="shared" si="36"/>
        <v>#DIV/0!</v>
      </c>
      <c r="H189" s="27" t="e">
        <f t="shared" si="37"/>
        <v>#DIV/0!</v>
      </c>
      <c r="I189" s="194" t="e">
        <f t="shared" si="38"/>
        <v>#DIV/0!</v>
      </c>
      <c r="J189" s="229" t="e">
        <f t="shared" si="39"/>
        <v>#DIV/0!</v>
      </c>
      <c r="K189" s="27" t="e">
        <f t="shared" si="40"/>
        <v>#DIV/0!</v>
      </c>
      <c r="L189" s="27">
        <f t="shared" si="41"/>
        <v>0</v>
      </c>
      <c r="M189" s="27" t="e">
        <f t="shared" si="42"/>
        <v>#DIV/0!</v>
      </c>
      <c r="N189" s="26" t="e">
        <f t="shared" si="29"/>
        <v>#DIV/0!</v>
      </c>
      <c r="O189" s="26" t="e">
        <f t="shared" si="30"/>
        <v>#DIV/0!</v>
      </c>
      <c r="P189" s="27" t="e">
        <f t="shared" si="31"/>
        <v>#DIV/0!</v>
      </c>
      <c r="Q189" s="25" t="e">
        <f t="shared" si="32"/>
        <v>#DIV/0!</v>
      </c>
    </row>
    <row r="190" spans="1:17" x14ac:dyDescent="0.35">
      <c r="A190" s="26">
        <f t="shared" si="27"/>
        <v>0</v>
      </c>
      <c r="B190" s="29"/>
      <c r="C190" s="25" t="e">
        <f t="shared" si="33"/>
        <v>#DIV/0!</v>
      </c>
      <c r="D190" s="27" t="e">
        <f t="shared" si="28"/>
        <v>#DIV/0!</v>
      </c>
      <c r="E190" s="28" t="e">
        <f t="shared" si="34"/>
        <v>#DIV/0!</v>
      </c>
      <c r="F190" s="27" t="e">
        <f t="shared" si="35"/>
        <v>#DIV/0!</v>
      </c>
      <c r="G190" s="27" t="e">
        <f t="shared" si="36"/>
        <v>#DIV/0!</v>
      </c>
      <c r="H190" s="27" t="e">
        <f t="shared" si="37"/>
        <v>#DIV/0!</v>
      </c>
      <c r="I190" s="194" t="e">
        <f t="shared" si="38"/>
        <v>#DIV/0!</v>
      </c>
      <c r="J190" s="229" t="e">
        <f t="shared" si="39"/>
        <v>#DIV/0!</v>
      </c>
      <c r="K190" s="27" t="e">
        <f t="shared" si="40"/>
        <v>#DIV/0!</v>
      </c>
      <c r="L190" s="27">
        <f t="shared" si="41"/>
        <v>0</v>
      </c>
      <c r="M190" s="27" t="e">
        <f t="shared" si="42"/>
        <v>#DIV/0!</v>
      </c>
      <c r="N190" s="26" t="e">
        <f t="shared" si="29"/>
        <v>#DIV/0!</v>
      </c>
      <c r="O190" s="26" t="e">
        <f t="shared" si="30"/>
        <v>#DIV/0!</v>
      </c>
      <c r="P190" s="27" t="e">
        <f t="shared" si="31"/>
        <v>#DIV/0!</v>
      </c>
      <c r="Q190" s="25" t="e">
        <f t="shared" si="32"/>
        <v>#DIV/0!</v>
      </c>
    </row>
    <row r="191" spans="1:17" x14ac:dyDescent="0.35">
      <c r="A191" s="26">
        <f t="shared" si="27"/>
        <v>0</v>
      </c>
      <c r="B191" s="29"/>
      <c r="C191" s="25" t="e">
        <f t="shared" si="33"/>
        <v>#DIV/0!</v>
      </c>
      <c r="D191" s="27" t="e">
        <f t="shared" si="28"/>
        <v>#DIV/0!</v>
      </c>
      <c r="E191" s="28" t="e">
        <f t="shared" si="34"/>
        <v>#DIV/0!</v>
      </c>
      <c r="F191" s="27" t="e">
        <f t="shared" si="35"/>
        <v>#DIV/0!</v>
      </c>
      <c r="G191" s="27" t="e">
        <f t="shared" si="36"/>
        <v>#DIV/0!</v>
      </c>
      <c r="H191" s="27" t="e">
        <f t="shared" si="37"/>
        <v>#DIV/0!</v>
      </c>
      <c r="I191" s="194" t="e">
        <f t="shared" si="38"/>
        <v>#DIV/0!</v>
      </c>
      <c r="J191" s="229" t="e">
        <f t="shared" si="39"/>
        <v>#DIV/0!</v>
      </c>
      <c r="K191" s="27" t="e">
        <f t="shared" si="40"/>
        <v>#DIV/0!</v>
      </c>
      <c r="L191" s="27">
        <f t="shared" si="41"/>
        <v>0</v>
      </c>
      <c r="M191" s="27" t="e">
        <f t="shared" si="42"/>
        <v>#DIV/0!</v>
      </c>
      <c r="N191" s="26" t="e">
        <f t="shared" si="29"/>
        <v>#DIV/0!</v>
      </c>
      <c r="O191" s="26" t="e">
        <f t="shared" si="30"/>
        <v>#DIV/0!</v>
      </c>
      <c r="P191" s="27" t="e">
        <f t="shared" si="31"/>
        <v>#DIV/0!</v>
      </c>
      <c r="Q191" s="25" t="e">
        <f t="shared" si="32"/>
        <v>#DIV/0!</v>
      </c>
    </row>
    <row r="192" spans="1:17" x14ac:dyDescent="0.35">
      <c r="A192" s="26">
        <f t="shared" si="27"/>
        <v>0</v>
      </c>
      <c r="B192" s="29"/>
      <c r="C192" s="25" t="e">
        <f t="shared" si="33"/>
        <v>#DIV/0!</v>
      </c>
      <c r="D192" s="27" t="e">
        <f t="shared" si="28"/>
        <v>#DIV/0!</v>
      </c>
      <c r="E192" s="28" t="e">
        <f t="shared" si="34"/>
        <v>#DIV/0!</v>
      </c>
      <c r="F192" s="27" t="e">
        <f t="shared" si="35"/>
        <v>#DIV/0!</v>
      </c>
      <c r="G192" s="27" t="e">
        <f t="shared" si="36"/>
        <v>#DIV/0!</v>
      </c>
      <c r="H192" s="27" t="e">
        <f t="shared" si="37"/>
        <v>#DIV/0!</v>
      </c>
      <c r="I192" s="194" t="e">
        <f t="shared" si="38"/>
        <v>#DIV/0!</v>
      </c>
      <c r="J192" s="229" t="e">
        <f t="shared" si="39"/>
        <v>#DIV/0!</v>
      </c>
      <c r="K192" s="27" t="e">
        <f t="shared" si="40"/>
        <v>#DIV/0!</v>
      </c>
      <c r="L192" s="27">
        <f t="shared" si="41"/>
        <v>0</v>
      </c>
      <c r="M192" s="27" t="e">
        <f t="shared" si="42"/>
        <v>#DIV/0!</v>
      </c>
      <c r="N192" s="26" t="e">
        <f t="shared" si="29"/>
        <v>#DIV/0!</v>
      </c>
      <c r="O192" s="26" t="e">
        <f t="shared" si="30"/>
        <v>#DIV/0!</v>
      </c>
      <c r="P192" s="27" t="e">
        <f t="shared" si="31"/>
        <v>#DIV/0!</v>
      </c>
      <c r="Q192" s="25" t="e">
        <f t="shared" si="32"/>
        <v>#DIV/0!</v>
      </c>
    </row>
    <row r="193" spans="1:17" x14ac:dyDescent="0.35">
      <c r="A193" s="26">
        <f t="shared" si="27"/>
        <v>0</v>
      </c>
      <c r="B193" s="29"/>
      <c r="C193" s="25" t="e">
        <f t="shared" si="33"/>
        <v>#DIV/0!</v>
      </c>
      <c r="D193" s="27" t="e">
        <f t="shared" si="28"/>
        <v>#DIV/0!</v>
      </c>
      <c r="E193" s="28" t="e">
        <f t="shared" si="34"/>
        <v>#DIV/0!</v>
      </c>
      <c r="F193" s="27" t="e">
        <f t="shared" si="35"/>
        <v>#DIV/0!</v>
      </c>
      <c r="G193" s="27" t="e">
        <f t="shared" si="36"/>
        <v>#DIV/0!</v>
      </c>
      <c r="H193" s="27" t="e">
        <f t="shared" si="37"/>
        <v>#DIV/0!</v>
      </c>
      <c r="I193" s="194" t="e">
        <f t="shared" si="38"/>
        <v>#DIV/0!</v>
      </c>
      <c r="J193" s="229" t="e">
        <f t="shared" si="39"/>
        <v>#DIV/0!</v>
      </c>
      <c r="K193" s="27" t="e">
        <f t="shared" si="40"/>
        <v>#DIV/0!</v>
      </c>
      <c r="L193" s="27">
        <f t="shared" si="41"/>
        <v>0</v>
      </c>
      <c r="M193" s="27" t="e">
        <f t="shared" si="42"/>
        <v>#DIV/0!</v>
      </c>
      <c r="N193" s="26" t="e">
        <f t="shared" si="29"/>
        <v>#DIV/0!</v>
      </c>
      <c r="O193" s="26" t="e">
        <f t="shared" si="30"/>
        <v>#DIV/0!</v>
      </c>
      <c r="P193" s="27" t="e">
        <f t="shared" si="31"/>
        <v>#DIV/0!</v>
      </c>
      <c r="Q193" s="25" t="e">
        <f t="shared" si="32"/>
        <v>#DIV/0!</v>
      </c>
    </row>
    <row r="194" spans="1:17" x14ac:dyDescent="0.35">
      <c r="A194" s="26">
        <f t="shared" si="27"/>
        <v>0</v>
      </c>
      <c r="B194" s="29"/>
      <c r="C194" s="25" t="e">
        <f t="shared" si="33"/>
        <v>#DIV/0!</v>
      </c>
      <c r="D194" s="27" t="e">
        <f t="shared" si="28"/>
        <v>#DIV/0!</v>
      </c>
      <c r="E194" s="28" t="e">
        <f t="shared" si="34"/>
        <v>#DIV/0!</v>
      </c>
      <c r="F194" s="27" t="e">
        <f t="shared" si="35"/>
        <v>#DIV/0!</v>
      </c>
      <c r="G194" s="27" t="e">
        <f t="shared" si="36"/>
        <v>#DIV/0!</v>
      </c>
      <c r="H194" s="27" t="e">
        <f t="shared" si="37"/>
        <v>#DIV/0!</v>
      </c>
      <c r="I194" s="194" t="e">
        <f t="shared" si="38"/>
        <v>#DIV/0!</v>
      </c>
      <c r="J194" s="229" t="e">
        <f t="shared" si="39"/>
        <v>#DIV/0!</v>
      </c>
      <c r="K194" s="27" t="e">
        <f t="shared" si="40"/>
        <v>#DIV/0!</v>
      </c>
      <c r="L194" s="27">
        <f t="shared" si="41"/>
        <v>0</v>
      </c>
      <c r="M194" s="27" t="e">
        <f t="shared" si="42"/>
        <v>#DIV/0!</v>
      </c>
      <c r="N194" s="26" t="e">
        <f t="shared" si="29"/>
        <v>#DIV/0!</v>
      </c>
      <c r="O194" s="26" t="e">
        <f t="shared" si="30"/>
        <v>#DIV/0!</v>
      </c>
      <c r="P194" s="27" t="e">
        <f t="shared" si="31"/>
        <v>#DIV/0!</v>
      </c>
      <c r="Q194" s="25" t="e">
        <f t="shared" si="32"/>
        <v>#DIV/0!</v>
      </c>
    </row>
    <row r="195" spans="1:17" x14ac:dyDescent="0.35">
      <c r="A195" s="26">
        <f t="shared" si="27"/>
        <v>0</v>
      </c>
      <c r="B195" s="29"/>
      <c r="C195" s="25" t="e">
        <f t="shared" si="33"/>
        <v>#DIV/0!</v>
      </c>
      <c r="D195" s="27" t="e">
        <f t="shared" si="28"/>
        <v>#DIV/0!</v>
      </c>
      <c r="E195" s="28" t="e">
        <f t="shared" si="34"/>
        <v>#DIV/0!</v>
      </c>
      <c r="F195" s="27" t="e">
        <f t="shared" si="35"/>
        <v>#DIV/0!</v>
      </c>
      <c r="G195" s="27" t="e">
        <f t="shared" si="36"/>
        <v>#DIV/0!</v>
      </c>
      <c r="H195" s="27" t="e">
        <f t="shared" si="37"/>
        <v>#DIV/0!</v>
      </c>
      <c r="I195" s="194" t="e">
        <f t="shared" si="38"/>
        <v>#DIV/0!</v>
      </c>
      <c r="J195" s="229" t="e">
        <f t="shared" si="39"/>
        <v>#DIV/0!</v>
      </c>
      <c r="K195" s="27" t="e">
        <f t="shared" si="40"/>
        <v>#DIV/0!</v>
      </c>
      <c r="L195" s="27">
        <f t="shared" si="41"/>
        <v>0</v>
      </c>
      <c r="M195" s="27" t="e">
        <f t="shared" si="42"/>
        <v>#DIV/0!</v>
      </c>
      <c r="N195" s="26" t="e">
        <f t="shared" si="29"/>
        <v>#DIV/0!</v>
      </c>
      <c r="O195" s="26" t="e">
        <f t="shared" si="30"/>
        <v>#DIV/0!</v>
      </c>
      <c r="P195" s="27" t="e">
        <f t="shared" si="31"/>
        <v>#DIV/0!</v>
      </c>
      <c r="Q195" s="25" t="e">
        <f t="shared" si="32"/>
        <v>#DIV/0!</v>
      </c>
    </row>
    <row r="196" spans="1:17" x14ac:dyDescent="0.35">
      <c r="A196" s="26">
        <f t="shared" si="27"/>
        <v>0</v>
      </c>
      <c r="B196" s="29"/>
      <c r="C196" s="25" t="e">
        <f t="shared" si="33"/>
        <v>#DIV/0!</v>
      </c>
      <c r="D196" s="27" t="e">
        <f t="shared" si="28"/>
        <v>#DIV/0!</v>
      </c>
      <c r="E196" s="28" t="e">
        <f t="shared" si="34"/>
        <v>#DIV/0!</v>
      </c>
      <c r="F196" s="27" t="e">
        <f t="shared" si="35"/>
        <v>#DIV/0!</v>
      </c>
      <c r="G196" s="27" t="e">
        <f t="shared" si="36"/>
        <v>#DIV/0!</v>
      </c>
      <c r="H196" s="27" t="e">
        <f t="shared" si="37"/>
        <v>#DIV/0!</v>
      </c>
      <c r="I196" s="194" t="e">
        <f t="shared" si="38"/>
        <v>#DIV/0!</v>
      </c>
      <c r="J196" s="229" t="e">
        <f t="shared" si="39"/>
        <v>#DIV/0!</v>
      </c>
      <c r="K196" s="27" t="e">
        <f t="shared" si="40"/>
        <v>#DIV/0!</v>
      </c>
      <c r="L196" s="27">
        <f t="shared" si="41"/>
        <v>0</v>
      </c>
      <c r="M196" s="27" t="e">
        <f t="shared" si="42"/>
        <v>#DIV/0!</v>
      </c>
      <c r="N196" s="26" t="e">
        <f t="shared" si="29"/>
        <v>#DIV/0!</v>
      </c>
      <c r="O196" s="26" t="e">
        <f t="shared" si="30"/>
        <v>#DIV/0!</v>
      </c>
      <c r="P196" s="27" t="e">
        <f t="shared" si="31"/>
        <v>#DIV/0!</v>
      </c>
      <c r="Q196" s="25" t="e">
        <f t="shared" si="32"/>
        <v>#DIV/0!</v>
      </c>
    </row>
    <row r="197" spans="1:17" x14ac:dyDescent="0.35">
      <c r="A197" s="26">
        <f t="shared" si="27"/>
        <v>0</v>
      </c>
      <c r="B197" s="29"/>
      <c r="C197" s="25" t="e">
        <f t="shared" si="33"/>
        <v>#DIV/0!</v>
      </c>
      <c r="D197" s="27" t="e">
        <f t="shared" si="28"/>
        <v>#DIV/0!</v>
      </c>
      <c r="E197" s="28" t="e">
        <f t="shared" si="34"/>
        <v>#DIV/0!</v>
      </c>
      <c r="F197" s="27" t="e">
        <f t="shared" si="35"/>
        <v>#DIV/0!</v>
      </c>
      <c r="G197" s="27" t="e">
        <f t="shared" si="36"/>
        <v>#DIV/0!</v>
      </c>
      <c r="H197" s="27" t="e">
        <f t="shared" si="37"/>
        <v>#DIV/0!</v>
      </c>
      <c r="I197" s="194" t="e">
        <f t="shared" si="38"/>
        <v>#DIV/0!</v>
      </c>
      <c r="J197" s="229" t="e">
        <f t="shared" si="39"/>
        <v>#DIV/0!</v>
      </c>
      <c r="K197" s="27" t="e">
        <f t="shared" si="40"/>
        <v>#DIV/0!</v>
      </c>
      <c r="L197" s="27">
        <f t="shared" si="41"/>
        <v>0</v>
      </c>
      <c r="M197" s="27" t="e">
        <f t="shared" si="42"/>
        <v>#DIV/0!</v>
      </c>
      <c r="N197" s="26" t="e">
        <f t="shared" si="29"/>
        <v>#DIV/0!</v>
      </c>
      <c r="O197" s="26" t="e">
        <f t="shared" si="30"/>
        <v>#DIV/0!</v>
      </c>
      <c r="P197" s="27" t="e">
        <f t="shared" si="31"/>
        <v>#DIV/0!</v>
      </c>
      <c r="Q197" s="25" t="e">
        <f t="shared" si="32"/>
        <v>#DIV/0!</v>
      </c>
    </row>
    <row r="198" spans="1:17" x14ac:dyDescent="0.35">
      <c r="A198" s="26">
        <f t="shared" si="27"/>
        <v>0</v>
      </c>
      <c r="B198" s="29"/>
      <c r="C198" s="25" t="e">
        <f t="shared" si="33"/>
        <v>#DIV/0!</v>
      </c>
      <c r="D198" s="27" t="e">
        <f t="shared" si="28"/>
        <v>#DIV/0!</v>
      </c>
      <c r="E198" s="28" t="e">
        <f t="shared" si="34"/>
        <v>#DIV/0!</v>
      </c>
      <c r="F198" s="27" t="e">
        <f t="shared" si="35"/>
        <v>#DIV/0!</v>
      </c>
      <c r="G198" s="27" t="e">
        <f t="shared" si="36"/>
        <v>#DIV/0!</v>
      </c>
      <c r="H198" s="27" t="e">
        <f t="shared" si="37"/>
        <v>#DIV/0!</v>
      </c>
      <c r="I198" s="194" t="e">
        <f t="shared" si="38"/>
        <v>#DIV/0!</v>
      </c>
      <c r="J198" s="229" t="e">
        <f t="shared" si="39"/>
        <v>#DIV/0!</v>
      </c>
      <c r="K198" s="27" t="e">
        <f t="shared" si="40"/>
        <v>#DIV/0!</v>
      </c>
      <c r="L198" s="27">
        <f t="shared" si="41"/>
        <v>0</v>
      </c>
      <c r="M198" s="27" t="e">
        <f t="shared" si="42"/>
        <v>#DIV/0!</v>
      </c>
      <c r="N198" s="26" t="e">
        <f t="shared" si="29"/>
        <v>#DIV/0!</v>
      </c>
      <c r="O198" s="26" t="e">
        <f t="shared" si="30"/>
        <v>#DIV/0!</v>
      </c>
      <c r="P198" s="27" t="e">
        <f t="shared" si="31"/>
        <v>#DIV/0!</v>
      </c>
      <c r="Q198" s="25" t="e">
        <f t="shared" si="32"/>
        <v>#DIV/0!</v>
      </c>
    </row>
    <row r="199" spans="1:17" x14ac:dyDescent="0.35">
      <c r="A199" s="26">
        <f t="shared" si="27"/>
        <v>0</v>
      </c>
      <c r="B199" s="29"/>
      <c r="C199" s="25" t="e">
        <f t="shared" si="33"/>
        <v>#DIV/0!</v>
      </c>
      <c r="D199" s="27" t="e">
        <f t="shared" si="28"/>
        <v>#DIV/0!</v>
      </c>
      <c r="E199" s="28" t="e">
        <f t="shared" si="34"/>
        <v>#DIV/0!</v>
      </c>
      <c r="F199" s="27" t="e">
        <f t="shared" si="35"/>
        <v>#DIV/0!</v>
      </c>
      <c r="G199" s="27" t="e">
        <f t="shared" si="36"/>
        <v>#DIV/0!</v>
      </c>
      <c r="H199" s="27" t="e">
        <f t="shared" si="37"/>
        <v>#DIV/0!</v>
      </c>
      <c r="I199" s="194" t="e">
        <f t="shared" si="38"/>
        <v>#DIV/0!</v>
      </c>
      <c r="J199" s="229" t="e">
        <f t="shared" si="39"/>
        <v>#DIV/0!</v>
      </c>
      <c r="K199" s="27" t="e">
        <f t="shared" si="40"/>
        <v>#DIV/0!</v>
      </c>
      <c r="L199" s="27">
        <f t="shared" si="41"/>
        <v>0</v>
      </c>
      <c r="M199" s="27" t="e">
        <f t="shared" si="42"/>
        <v>#DIV/0!</v>
      </c>
      <c r="N199" s="26" t="e">
        <f t="shared" si="29"/>
        <v>#DIV/0!</v>
      </c>
      <c r="O199" s="26" t="e">
        <f t="shared" si="30"/>
        <v>#DIV/0!</v>
      </c>
      <c r="P199" s="27" t="e">
        <f t="shared" si="31"/>
        <v>#DIV/0!</v>
      </c>
      <c r="Q199" s="25" t="e">
        <f t="shared" si="32"/>
        <v>#DIV/0!</v>
      </c>
    </row>
    <row r="200" spans="1:17" x14ac:dyDescent="0.35">
      <c r="A200" s="26">
        <f t="shared" si="27"/>
        <v>0</v>
      </c>
      <c r="B200" s="29"/>
      <c r="C200" s="25" t="e">
        <f t="shared" si="33"/>
        <v>#DIV/0!</v>
      </c>
      <c r="D200" s="27" t="e">
        <f t="shared" si="28"/>
        <v>#DIV/0!</v>
      </c>
      <c r="E200" s="28" t="e">
        <f t="shared" si="34"/>
        <v>#DIV/0!</v>
      </c>
      <c r="F200" s="27" t="e">
        <f t="shared" si="35"/>
        <v>#DIV/0!</v>
      </c>
      <c r="G200" s="27" t="e">
        <f t="shared" si="36"/>
        <v>#DIV/0!</v>
      </c>
      <c r="H200" s="27" t="e">
        <f t="shared" si="37"/>
        <v>#DIV/0!</v>
      </c>
      <c r="I200" s="194" t="e">
        <f t="shared" si="38"/>
        <v>#DIV/0!</v>
      </c>
      <c r="J200" s="229" t="e">
        <f t="shared" si="39"/>
        <v>#DIV/0!</v>
      </c>
      <c r="K200" s="27" t="e">
        <f t="shared" si="40"/>
        <v>#DIV/0!</v>
      </c>
      <c r="L200" s="27">
        <f t="shared" si="41"/>
        <v>0</v>
      </c>
      <c r="M200" s="27" t="e">
        <f t="shared" si="42"/>
        <v>#DIV/0!</v>
      </c>
      <c r="N200" s="26" t="e">
        <f t="shared" si="29"/>
        <v>#DIV/0!</v>
      </c>
      <c r="O200" s="26" t="e">
        <f t="shared" si="30"/>
        <v>#DIV/0!</v>
      </c>
      <c r="P200" s="27" t="e">
        <f t="shared" si="31"/>
        <v>#DIV/0!</v>
      </c>
      <c r="Q200" s="25" t="e">
        <f t="shared" si="32"/>
        <v>#DIV/0!</v>
      </c>
    </row>
    <row r="201" spans="1:17" x14ac:dyDescent="0.35">
      <c r="A201" s="26">
        <f t="shared" si="27"/>
        <v>0</v>
      </c>
      <c r="B201" s="29"/>
      <c r="C201" s="25" t="e">
        <f t="shared" si="33"/>
        <v>#DIV/0!</v>
      </c>
      <c r="D201" s="27" t="e">
        <f t="shared" si="28"/>
        <v>#DIV/0!</v>
      </c>
      <c r="E201" s="28" t="e">
        <f t="shared" si="34"/>
        <v>#DIV/0!</v>
      </c>
      <c r="F201" s="27" t="e">
        <f t="shared" si="35"/>
        <v>#DIV/0!</v>
      </c>
      <c r="G201" s="27" t="e">
        <f t="shared" si="36"/>
        <v>#DIV/0!</v>
      </c>
      <c r="H201" s="27" t="e">
        <f t="shared" si="37"/>
        <v>#DIV/0!</v>
      </c>
      <c r="I201" s="194" t="e">
        <f t="shared" si="38"/>
        <v>#DIV/0!</v>
      </c>
      <c r="J201" s="229" t="e">
        <f t="shared" si="39"/>
        <v>#DIV/0!</v>
      </c>
      <c r="K201" s="27" t="e">
        <f t="shared" si="40"/>
        <v>#DIV/0!</v>
      </c>
      <c r="L201" s="27">
        <f t="shared" si="41"/>
        <v>0</v>
      </c>
      <c r="M201" s="27" t="e">
        <f t="shared" si="42"/>
        <v>#DIV/0!</v>
      </c>
      <c r="N201" s="26" t="e">
        <f t="shared" si="29"/>
        <v>#DIV/0!</v>
      </c>
      <c r="O201" s="26" t="e">
        <f t="shared" si="30"/>
        <v>#DIV/0!</v>
      </c>
      <c r="P201" s="27" t="e">
        <f t="shared" si="31"/>
        <v>#DIV/0!</v>
      </c>
      <c r="Q201" s="25" t="e">
        <f t="shared" si="32"/>
        <v>#DIV/0!</v>
      </c>
    </row>
    <row r="202" spans="1:17" x14ac:dyDescent="0.35">
      <c r="A202" s="26">
        <f t="shared" si="27"/>
        <v>0</v>
      </c>
      <c r="B202" s="29"/>
      <c r="C202" s="25" t="e">
        <f t="shared" si="33"/>
        <v>#DIV/0!</v>
      </c>
      <c r="D202" s="27" t="e">
        <f t="shared" si="28"/>
        <v>#DIV/0!</v>
      </c>
      <c r="E202" s="28" t="e">
        <f t="shared" si="34"/>
        <v>#DIV/0!</v>
      </c>
      <c r="F202" s="27" t="e">
        <f t="shared" si="35"/>
        <v>#DIV/0!</v>
      </c>
      <c r="G202" s="27" t="e">
        <f t="shared" si="36"/>
        <v>#DIV/0!</v>
      </c>
      <c r="H202" s="27" t="e">
        <f t="shared" si="37"/>
        <v>#DIV/0!</v>
      </c>
      <c r="I202" s="194" t="e">
        <f t="shared" si="38"/>
        <v>#DIV/0!</v>
      </c>
      <c r="J202" s="229" t="e">
        <f t="shared" si="39"/>
        <v>#DIV/0!</v>
      </c>
      <c r="K202" s="27" t="e">
        <f t="shared" si="40"/>
        <v>#DIV/0!</v>
      </c>
      <c r="L202" s="27">
        <f t="shared" si="41"/>
        <v>0</v>
      </c>
      <c r="M202" s="27" t="e">
        <f t="shared" si="42"/>
        <v>#DIV/0!</v>
      </c>
      <c r="N202" s="26" t="e">
        <f t="shared" si="29"/>
        <v>#DIV/0!</v>
      </c>
      <c r="O202" s="26" t="e">
        <f t="shared" si="30"/>
        <v>#DIV/0!</v>
      </c>
      <c r="P202" s="27" t="e">
        <f t="shared" si="31"/>
        <v>#DIV/0!</v>
      </c>
      <c r="Q202" s="25" t="e">
        <f t="shared" si="32"/>
        <v>#DIV/0!</v>
      </c>
    </row>
    <row r="203" spans="1:17" x14ac:dyDescent="0.35">
      <c r="A203" s="26">
        <f t="shared" ref="A203:A207" si="43">A99</f>
        <v>0</v>
      </c>
      <c r="B203" s="29"/>
      <c r="C203" s="25" t="e">
        <f t="shared" si="33"/>
        <v>#DIV/0!</v>
      </c>
      <c r="D203" s="27" t="e">
        <f t="shared" si="28"/>
        <v>#DIV/0!</v>
      </c>
      <c r="E203" s="28" t="e">
        <f t="shared" si="34"/>
        <v>#DIV/0!</v>
      </c>
      <c r="F203" s="27" t="e">
        <f t="shared" si="35"/>
        <v>#DIV/0!</v>
      </c>
      <c r="G203" s="27" t="e">
        <f t="shared" si="36"/>
        <v>#DIV/0!</v>
      </c>
      <c r="H203" s="27" t="e">
        <f t="shared" si="37"/>
        <v>#DIV/0!</v>
      </c>
      <c r="I203" s="194" t="e">
        <f t="shared" si="38"/>
        <v>#DIV/0!</v>
      </c>
      <c r="J203" s="229" t="e">
        <f t="shared" si="39"/>
        <v>#DIV/0!</v>
      </c>
      <c r="K203" s="27" t="e">
        <f t="shared" si="40"/>
        <v>#DIV/0!</v>
      </c>
      <c r="L203" s="27">
        <f t="shared" si="41"/>
        <v>0</v>
      </c>
      <c r="M203" s="27" t="e">
        <f t="shared" si="42"/>
        <v>#DIV/0!</v>
      </c>
      <c r="N203" s="26" t="e">
        <f t="shared" si="29"/>
        <v>#DIV/0!</v>
      </c>
      <c r="O203" s="26" t="e">
        <f t="shared" si="30"/>
        <v>#DIV/0!</v>
      </c>
      <c r="P203" s="27" t="e">
        <f t="shared" si="31"/>
        <v>#DIV/0!</v>
      </c>
      <c r="Q203" s="25" t="e">
        <f t="shared" si="32"/>
        <v>#DIV/0!</v>
      </c>
    </row>
    <row r="204" spans="1:17" x14ac:dyDescent="0.35">
      <c r="A204" s="26">
        <f t="shared" si="43"/>
        <v>0</v>
      </c>
      <c r="B204" s="29"/>
      <c r="C204" s="25" t="e">
        <f t="shared" si="33"/>
        <v>#DIV/0!</v>
      </c>
      <c r="D204" s="27" t="e">
        <f t="shared" ref="D204:D207" si="44">H100</f>
        <v>#DIV/0!</v>
      </c>
      <c r="E204" s="28" t="e">
        <f t="shared" si="34"/>
        <v>#DIV/0!</v>
      </c>
      <c r="F204" s="27" t="e">
        <f t="shared" si="35"/>
        <v>#DIV/0!</v>
      </c>
      <c r="G204" s="27" t="e">
        <f t="shared" si="36"/>
        <v>#DIV/0!</v>
      </c>
      <c r="H204" s="27" t="e">
        <f t="shared" si="37"/>
        <v>#DIV/0!</v>
      </c>
      <c r="I204" s="194" t="e">
        <f t="shared" si="38"/>
        <v>#DIV/0!</v>
      </c>
      <c r="J204" s="229" t="e">
        <f t="shared" si="39"/>
        <v>#DIV/0!</v>
      </c>
      <c r="K204" s="27" t="e">
        <f t="shared" si="40"/>
        <v>#DIV/0!</v>
      </c>
      <c r="L204" s="27">
        <f t="shared" si="41"/>
        <v>0</v>
      </c>
      <c r="M204" s="27" t="e">
        <f t="shared" si="42"/>
        <v>#DIV/0!</v>
      </c>
      <c r="N204" s="26" t="e">
        <f t="shared" ref="N204:N207" si="45">IF(D204&gt;=M204,$M$2,$M$3)</f>
        <v>#DIV/0!</v>
      </c>
      <c r="O204" s="26" t="e">
        <f t="shared" si="30"/>
        <v>#DIV/0!</v>
      </c>
      <c r="P204" s="27" t="e">
        <f t="shared" si="31"/>
        <v>#DIV/0!</v>
      </c>
      <c r="Q204" s="25" t="e">
        <f t="shared" ref="Q204:Q207" si="46">F100-G204</f>
        <v>#DIV/0!</v>
      </c>
    </row>
    <row r="205" spans="1:17" x14ac:dyDescent="0.35">
      <c r="A205" s="26">
        <f t="shared" si="43"/>
        <v>0</v>
      </c>
      <c r="B205" s="29"/>
      <c r="C205" s="25" t="e">
        <f t="shared" si="33"/>
        <v>#DIV/0!</v>
      </c>
      <c r="D205" s="27" t="e">
        <f t="shared" si="44"/>
        <v>#DIV/0!</v>
      </c>
      <c r="E205" s="28" t="e">
        <f t="shared" si="34"/>
        <v>#DIV/0!</v>
      </c>
      <c r="F205" s="27" t="e">
        <f t="shared" si="35"/>
        <v>#DIV/0!</v>
      </c>
      <c r="G205" s="27" t="e">
        <f t="shared" si="36"/>
        <v>#DIV/0!</v>
      </c>
      <c r="H205" s="27" t="e">
        <f t="shared" si="37"/>
        <v>#DIV/0!</v>
      </c>
      <c r="I205" s="194" t="e">
        <f t="shared" si="38"/>
        <v>#DIV/0!</v>
      </c>
      <c r="J205" s="229" t="e">
        <f t="shared" si="39"/>
        <v>#DIV/0!</v>
      </c>
      <c r="K205" s="27" t="e">
        <f t="shared" si="40"/>
        <v>#DIV/0!</v>
      </c>
      <c r="L205" s="27">
        <f t="shared" si="41"/>
        <v>0</v>
      </c>
      <c r="M205" s="27" t="e">
        <f t="shared" si="42"/>
        <v>#DIV/0!</v>
      </c>
      <c r="N205" s="26" t="e">
        <f t="shared" si="45"/>
        <v>#DIV/0!</v>
      </c>
      <c r="O205" s="26" t="e">
        <f t="shared" si="30"/>
        <v>#DIV/0!</v>
      </c>
      <c r="P205" s="27" t="e">
        <f t="shared" si="31"/>
        <v>#DIV/0!</v>
      </c>
      <c r="Q205" s="25" t="e">
        <f t="shared" si="46"/>
        <v>#DIV/0!</v>
      </c>
    </row>
    <row r="206" spans="1:17" x14ac:dyDescent="0.35">
      <c r="A206" s="26">
        <f t="shared" si="43"/>
        <v>0</v>
      </c>
      <c r="B206" s="29"/>
      <c r="C206" s="25" t="e">
        <f t="shared" si="33"/>
        <v>#DIV/0!</v>
      </c>
      <c r="D206" s="27" t="e">
        <f t="shared" si="44"/>
        <v>#DIV/0!</v>
      </c>
      <c r="E206" s="28" t="e">
        <f t="shared" si="34"/>
        <v>#DIV/0!</v>
      </c>
      <c r="F206" s="27" t="e">
        <f t="shared" si="35"/>
        <v>#DIV/0!</v>
      </c>
      <c r="G206" s="27" t="e">
        <f t="shared" si="36"/>
        <v>#DIV/0!</v>
      </c>
      <c r="H206" s="27" t="e">
        <f t="shared" si="37"/>
        <v>#DIV/0!</v>
      </c>
      <c r="I206" s="194" t="e">
        <f t="shared" si="38"/>
        <v>#DIV/0!</v>
      </c>
      <c r="J206" s="229" t="e">
        <f t="shared" si="39"/>
        <v>#DIV/0!</v>
      </c>
      <c r="K206" s="27" t="e">
        <f t="shared" si="40"/>
        <v>#DIV/0!</v>
      </c>
      <c r="L206" s="27">
        <f t="shared" si="41"/>
        <v>0</v>
      </c>
      <c r="M206" s="27" t="e">
        <f t="shared" si="42"/>
        <v>#DIV/0!</v>
      </c>
      <c r="N206" s="26" t="e">
        <f t="shared" si="45"/>
        <v>#DIV/0!</v>
      </c>
      <c r="O206" s="26" t="e">
        <f t="shared" si="30"/>
        <v>#DIV/0!</v>
      </c>
      <c r="P206" s="27" t="e">
        <f t="shared" si="31"/>
        <v>#DIV/0!</v>
      </c>
      <c r="Q206" s="25" t="e">
        <f t="shared" si="46"/>
        <v>#DIV/0!</v>
      </c>
    </row>
    <row r="207" spans="1:17" x14ac:dyDescent="0.35">
      <c r="A207" s="26">
        <f t="shared" si="43"/>
        <v>0</v>
      </c>
      <c r="B207" s="29"/>
      <c r="C207" s="25" t="e">
        <f t="shared" si="33"/>
        <v>#DIV/0!</v>
      </c>
      <c r="D207" s="27" t="e">
        <f t="shared" si="44"/>
        <v>#DIV/0!</v>
      </c>
      <c r="E207" s="28" t="e">
        <f t="shared" si="34"/>
        <v>#DIV/0!</v>
      </c>
      <c r="F207" s="27" t="e">
        <f t="shared" si="35"/>
        <v>#DIV/0!</v>
      </c>
      <c r="G207" s="27" t="e">
        <f t="shared" si="36"/>
        <v>#DIV/0!</v>
      </c>
      <c r="H207" s="27" t="e">
        <f t="shared" si="37"/>
        <v>#DIV/0!</v>
      </c>
      <c r="I207" s="194" t="e">
        <f t="shared" si="38"/>
        <v>#DIV/0!</v>
      </c>
      <c r="J207" s="229" t="e">
        <f t="shared" si="39"/>
        <v>#DIV/0!</v>
      </c>
      <c r="K207" s="27" t="e">
        <f t="shared" si="40"/>
        <v>#DIV/0!</v>
      </c>
      <c r="L207" s="27">
        <f t="shared" si="41"/>
        <v>0</v>
      </c>
      <c r="M207" s="27" t="e">
        <f t="shared" si="42"/>
        <v>#DIV/0!</v>
      </c>
      <c r="N207" s="26" t="e">
        <f t="shared" si="45"/>
        <v>#DIV/0!</v>
      </c>
      <c r="O207" s="26" t="e">
        <f t="shared" si="30"/>
        <v>#DIV/0!</v>
      </c>
      <c r="P207" s="27" t="e">
        <f>(H207+J103)-F103</f>
        <v>#DIV/0!</v>
      </c>
      <c r="Q207" s="25" t="e">
        <f t="shared" si="46"/>
        <v>#DIV/0!</v>
      </c>
    </row>
    <row r="208" spans="1:17" x14ac:dyDescent="0.35">
      <c r="A208" s="24"/>
      <c r="B208" s="24">
        <f>SUMIF(B108:B207,"&gt;0")</f>
        <v>0</v>
      </c>
      <c r="C208" s="24"/>
      <c r="D208" s="24"/>
      <c r="E208" s="24"/>
      <c r="F208" s="24">
        <f>SUMIF(F108:F207,"&gt;0")</f>
        <v>0</v>
      </c>
      <c r="G208" s="24">
        <f>SUMIF(G108:G207,"&gt;0")</f>
        <v>0</v>
      </c>
      <c r="H208" s="24">
        <f>SUMIF(H108:H207,"&gt;0")</f>
        <v>0</v>
      </c>
      <c r="I208" s="80">
        <f>SUMIF(I108:I207,"&gt;0")</f>
        <v>0</v>
      </c>
      <c r="J208" s="24"/>
      <c r="K208" s="24"/>
      <c r="L208" s="24">
        <f>SUM(L108:L207)</f>
        <v>0</v>
      </c>
      <c r="M208" s="24"/>
      <c r="N208" s="24"/>
      <c r="O208" s="24"/>
      <c r="P208" s="24"/>
      <c r="Q208" s="24"/>
    </row>
  </sheetData>
  <autoFilter ref="A3:A208" xr:uid="{00000000-0009-0000-0000-000002000000}"/>
  <customSheetViews>
    <customSheetView guid="{E2CA3BA4-8D76-48E8-9723-93E9D6FE16B2}" scale="70" fitToPage="1" showAutoFilter="1" state="hidden" topLeftCell="A88">
      <selection activeCell="K110" sqref="K110"/>
      <pageMargins left="0.7" right="0.7" top="0.75" bottom="0.75" header="0.3" footer="0.3"/>
      <pageSetup paperSize="9" scale="39" fitToHeight="0" orientation="landscape" r:id="rId1"/>
      <autoFilter ref="A3:A208" xr:uid="{00000000-0000-0000-0000-000000000000}"/>
    </customSheetView>
  </customSheetViews>
  <mergeCells count="104">
    <mergeCell ref="B10:D10"/>
    <mergeCell ref="B11:D11"/>
    <mergeCell ref="B12:D12"/>
    <mergeCell ref="B13:D13"/>
    <mergeCell ref="B14:D14"/>
    <mergeCell ref="B2:L2"/>
    <mergeCell ref="B106:Q106"/>
    <mergeCell ref="B3:D3"/>
    <mergeCell ref="B4:D4"/>
    <mergeCell ref="B5:D5"/>
    <mergeCell ref="B6:D6"/>
    <mergeCell ref="B7:D7"/>
    <mergeCell ref="B8:D8"/>
    <mergeCell ref="B9:D9"/>
    <mergeCell ref="B16:D16"/>
    <mergeCell ref="B15:D15"/>
    <mergeCell ref="B28:D28"/>
    <mergeCell ref="B29:D29"/>
    <mergeCell ref="B30:D30"/>
    <mergeCell ref="B31:D31"/>
    <mergeCell ref="B32:D32"/>
    <mergeCell ref="B17:D17"/>
    <mergeCell ref="B18:D18"/>
    <mergeCell ref="B19:D19"/>
    <mergeCell ref="B20:D20"/>
    <mergeCell ref="B21:D21"/>
    <mergeCell ref="B43:D43"/>
    <mergeCell ref="B44:D44"/>
    <mergeCell ref="B45:D45"/>
    <mergeCell ref="B33:D33"/>
    <mergeCell ref="B22:D22"/>
    <mergeCell ref="B23:D23"/>
    <mergeCell ref="B24:D24"/>
    <mergeCell ref="B25:D25"/>
    <mergeCell ref="B26:D26"/>
    <mergeCell ref="B27:D27"/>
    <mergeCell ref="B34:D34"/>
    <mergeCell ref="B35:D35"/>
    <mergeCell ref="B36:D36"/>
    <mergeCell ref="B37:D37"/>
    <mergeCell ref="B38:D38"/>
    <mergeCell ref="B39:D39"/>
    <mergeCell ref="B40:D40"/>
    <mergeCell ref="B41:D41"/>
    <mergeCell ref="B42:D42"/>
    <mergeCell ref="B62:D62"/>
    <mergeCell ref="B63:D63"/>
    <mergeCell ref="B64:D64"/>
    <mergeCell ref="B65:D65"/>
    <mergeCell ref="B66:D66"/>
    <mergeCell ref="B67:D67"/>
    <mergeCell ref="B68:D68"/>
    <mergeCell ref="B69:D69"/>
    <mergeCell ref="B46:D46"/>
    <mergeCell ref="B47:D47"/>
    <mergeCell ref="B48:D48"/>
    <mergeCell ref="B49:D49"/>
    <mergeCell ref="B50:D50"/>
    <mergeCell ref="B51:D51"/>
    <mergeCell ref="B52:D52"/>
    <mergeCell ref="B53:D53"/>
    <mergeCell ref="B54:D54"/>
    <mergeCell ref="B55:D55"/>
    <mergeCell ref="B56:D56"/>
    <mergeCell ref="B57:D57"/>
    <mergeCell ref="B75:D75"/>
    <mergeCell ref="B100:D100"/>
    <mergeCell ref="B101:D101"/>
    <mergeCell ref="B102:D102"/>
    <mergeCell ref="B103:D103"/>
    <mergeCell ref="A1:M1"/>
    <mergeCell ref="B94:D94"/>
    <mergeCell ref="B95:D95"/>
    <mergeCell ref="B96:D96"/>
    <mergeCell ref="B97:D97"/>
    <mergeCell ref="B77:D77"/>
    <mergeCell ref="B78:D78"/>
    <mergeCell ref="B79:D79"/>
    <mergeCell ref="B80:D80"/>
    <mergeCell ref="B81:D81"/>
    <mergeCell ref="B70:D70"/>
    <mergeCell ref="B71:D71"/>
    <mergeCell ref="B72:D72"/>
    <mergeCell ref="B73:D73"/>
    <mergeCell ref="B74:D74"/>
    <mergeCell ref="B58:D58"/>
    <mergeCell ref="B59:D59"/>
    <mergeCell ref="B60:D60"/>
    <mergeCell ref="B61:D61"/>
    <mergeCell ref="B76:D76"/>
    <mergeCell ref="B82:D82"/>
    <mergeCell ref="B83:D83"/>
    <mergeCell ref="B84:D84"/>
    <mergeCell ref="B85:D85"/>
    <mergeCell ref="B86:D86"/>
    <mergeCell ref="B87:D87"/>
    <mergeCell ref="B98:D98"/>
    <mergeCell ref="B99:D99"/>
    <mergeCell ref="B88:D88"/>
    <mergeCell ref="B89:D89"/>
    <mergeCell ref="B90:D90"/>
    <mergeCell ref="B91:D91"/>
    <mergeCell ref="B92:D92"/>
    <mergeCell ref="B93:D93"/>
  </mergeCells>
  <conditionalFormatting sqref="N108:N207">
    <cfRule type="cellIs" dxfId="146" priority="10" operator="equal">
      <formula>$M$2</formula>
    </cfRule>
    <cfRule type="cellIs" dxfId="145" priority="11" operator="equal">
      <formula>$M$3</formula>
    </cfRule>
  </conditionalFormatting>
  <conditionalFormatting sqref="O108:O207">
    <cfRule type="cellIs" dxfId="144" priority="8" operator="equal">
      <formula>$M$2</formula>
    </cfRule>
    <cfRule type="cellIs" dxfId="143" priority="9" operator="equal">
      <formula>$M$3</formula>
    </cfRule>
  </conditionalFormatting>
  <conditionalFormatting sqref="P108:Q207">
    <cfRule type="cellIs" dxfId="142" priority="3" operator="lessThan">
      <formula>0</formula>
    </cfRule>
    <cfRule type="cellIs" dxfId="141" priority="4" operator="greaterThan">
      <formula>0</formula>
    </cfRule>
    <cfRule type="cellIs" dxfId="140" priority="5" operator="equal">
      <formula>0</formula>
    </cfRule>
    <cfRule type="cellIs" dxfId="139" priority="6" operator="lessThan">
      <formula>0</formula>
    </cfRule>
    <cfRule type="cellIs" dxfId="138" priority="7" operator="greaterThan">
      <formula>0</formula>
    </cfRule>
  </conditionalFormatting>
  <conditionalFormatting sqref="H108:I207">
    <cfRule type="cellIs" dxfId="137" priority="2" operator="lessThan">
      <formula>0</formula>
    </cfRule>
  </conditionalFormatting>
  <conditionalFormatting sqref="J108:J207">
    <cfRule type="cellIs" dxfId="136" priority="1" operator="lessThan">
      <formula>0</formula>
    </cfRule>
  </conditionalFormatting>
  <pageMargins left="0.7" right="0.7" top="0.75" bottom="0.75" header="0.3" footer="0.3"/>
  <pageSetup paperSize="9" scale="3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554F3-494A-4663-A744-81129C5B14D8}">
  <sheetPr>
    <pageSetUpPr fitToPage="1"/>
  </sheetPr>
  <dimension ref="A1:Q208"/>
  <sheetViews>
    <sheetView topLeftCell="A183" zoomScale="70" zoomScaleNormal="70" workbookViewId="0">
      <selection activeCell="B134" sqref="B134:C134"/>
    </sheetView>
  </sheetViews>
  <sheetFormatPr defaultColWidth="9.1796875" defaultRowHeight="14.5" x14ac:dyDescent="0.35"/>
  <cols>
    <col min="1" max="1" width="9.1796875" style="23"/>
    <col min="2" max="2" width="15" style="23" customWidth="1"/>
    <col min="3" max="3" width="13.1796875" style="23" customWidth="1"/>
    <col min="4" max="4" width="19.54296875" style="23" customWidth="1"/>
    <col min="5" max="5" width="17.54296875" style="23" customWidth="1"/>
    <col min="6" max="6" width="19.26953125" style="23" customWidth="1"/>
    <col min="7" max="7" width="19.453125" style="23" customWidth="1"/>
    <col min="8" max="8" width="23.453125" style="23" customWidth="1"/>
    <col min="9" max="9" width="33.81640625" style="23" customWidth="1"/>
    <col min="10" max="10" width="36" style="23" customWidth="1"/>
    <col min="11" max="11" width="16.1796875" style="23" customWidth="1"/>
    <col min="12" max="12" width="15" style="23" customWidth="1"/>
    <col min="13" max="13" width="16" style="23" customWidth="1"/>
    <col min="14" max="14" width="17" style="23" bestFit="1" customWidth="1"/>
    <col min="15" max="15" width="19.453125" style="23" customWidth="1"/>
    <col min="16" max="16" width="16.1796875" style="23" customWidth="1"/>
    <col min="17" max="17" width="22.81640625" style="23" bestFit="1" customWidth="1"/>
    <col min="18" max="16384" width="9.1796875" style="23"/>
  </cols>
  <sheetData>
    <row r="1" spans="1:13" x14ac:dyDescent="0.35">
      <c r="A1" s="522" t="str">
        <f>Rozliczenie!I247</f>
        <v>LUTY</v>
      </c>
      <c r="B1" s="522"/>
      <c r="C1" s="522"/>
      <c r="D1" s="522"/>
      <c r="E1" s="522"/>
      <c r="F1" s="522"/>
      <c r="G1" s="522"/>
      <c r="H1" s="522"/>
      <c r="I1" s="522"/>
      <c r="J1" s="522"/>
      <c r="K1" s="522"/>
      <c r="L1" s="522"/>
      <c r="M1" s="522"/>
    </row>
    <row r="2" spans="1:13" x14ac:dyDescent="0.35">
      <c r="B2" s="523">
        <v>2022</v>
      </c>
      <c r="C2" s="523"/>
      <c r="D2" s="523"/>
      <c r="E2" s="523"/>
      <c r="F2" s="523"/>
      <c r="G2" s="523"/>
      <c r="H2" s="523"/>
      <c r="I2" s="523"/>
      <c r="J2" s="523"/>
      <c r="K2" s="523"/>
      <c r="L2" s="523"/>
      <c r="M2" s="60" t="s">
        <v>107</v>
      </c>
    </row>
    <row r="3" spans="1:13" x14ac:dyDescent="0.35">
      <c r="A3" s="23" t="s">
        <v>106</v>
      </c>
      <c r="B3" s="525" t="s">
        <v>105</v>
      </c>
      <c r="C3" s="525"/>
      <c r="D3" s="525"/>
      <c r="E3" s="53" t="s">
        <v>104</v>
      </c>
      <c r="F3" s="59" t="s">
        <v>103</v>
      </c>
      <c r="G3" s="58" t="s">
        <v>102</v>
      </c>
      <c r="H3" s="57" t="s">
        <v>101</v>
      </c>
      <c r="I3" s="56" t="s">
        <v>100</v>
      </c>
      <c r="J3" s="55" t="s">
        <v>99</v>
      </c>
      <c r="K3" s="54" t="s">
        <v>98</v>
      </c>
      <c r="L3" s="53" t="s">
        <v>97</v>
      </c>
      <c r="M3" s="52" t="s">
        <v>96</v>
      </c>
    </row>
    <row r="4" spans="1:13" s="47" customFormat="1" x14ac:dyDescent="0.35">
      <c r="A4" s="47">
        <f>Rozliczenie!A255</f>
        <v>0</v>
      </c>
      <c r="B4" s="521">
        <f>Rozliczenie!B255</f>
        <v>0</v>
      </c>
      <c r="C4" s="521"/>
      <c r="D4" s="521"/>
      <c r="E4" s="51">
        <f>Rozliczenie!L255</f>
        <v>0</v>
      </c>
      <c r="F4" s="49">
        <f>Rozliczenie!O255</f>
        <v>0</v>
      </c>
      <c r="G4" s="49" t="e">
        <f>(F4/E4)</f>
        <v>#DIV/0!</v>
      </c>
      <c r="H4" s="79" t="e">
        <f>ROUND(J4/E4,2)</f>
        <v>#DIV/0!</v>
      </c>
      <c r="I4" s="50" t="e">
        <f>ROUND(J4/F4,2)</f>
        <v>#DIV/0!</v>
      </c>
      <c r="J4" s="49">
        <f>Rozliczenie!F255</f>
        <v>0</v>
      </c>
      <c r="K4" s="49">
        <f>Rozliczenie!H255</f>
        <v>0</v>
      </c>
      <c r="L4" s="48">
        <v>3</v>
      </c>
    </row>
    <row r="5" spans="1:13" s="47" customFormat="1" x14ac:dyDescent="0.35">
      <c r="A5" s="47">
        <f>Rozliczenie!A256</f>
        <v>0</v>
      </c>
      <c r="B5" s="521">
        <f>Rozliczenie!B256</f>
        <v>0</v>
      </c>
      <c r="C5" s="521"/>
      <c r="D5" s="521"/>
      <c r="E5" s="51">
        <f>Rozliczenie!L256</f>
        <v>0</v>
      </c>
      <c r="F5" s="49">
        <f>Rozliczenie!O256</f>
        <v>0</v>
      </c>
      <c r="G5" s="49" t="e">
        <f t="shared" ref="G5:G68" si="0">(F5/E5)</f>
        <v>#DIV/0!</v>
      </c>
      <c r="H5" s="79" t="e">
        <f t="shared" ref="H5:H68" si="1">ROUND(J5/E5,2)</f>
        <v>#DIV/0!</v>
      </c>
      <c r="I5" s="50" t="e">
        <f t="shared" ref="I5:I68" si="2">ROUND(J5/F5,2)</f>
        <v>#DIV/0!</v>
      </c>
      <c r="J5" s="49">
        <f>Rozliczenie!F256</f>
        <v>0</v>
      </c>
      <c r="K5" s="49">
        <f>Rozliczenie!H256</f>
        <v>0</v>
      </c>
      <c r="L5" s="48"/>
    </row>
    <row r="6" spans="1:13" s="47" customFormat="1" x14ac:dyDescent="0.35">
      <c r="A6" s="47">
        <f>Rozliczenie!A257</f>
        <v>0</v>
      </c>
      <c r="B6" s="521">
        <f>Rozliczenie!B257</f>
        <v>0</v>
      </c>
      <c r="C6" s="521"/>
      <c r="D6" s="521"/>
      <c r="E6" s="51">
        <f>Rozliczenie!L257</f>
        <v>0</v>
      </c>
      <c r="F6" s="49">
        <f>Rozliczenie!O257</f>
        <v>0</v>
      </c>
      <c r="G6" s="49" t="e">
        <f t="shared" si="0"/>
        <v>#DIV/0!</v>
      </c>
      <c r="H6" s="79" t="e">
        <f t="shared" si="1"/>
        <v>#DIV/0!</v>
      </c>
      <c r="I6" s="50" t="e">
        <f t="shared" si="2"/>
        <v>#DIV/0!</v>
      </c>
      <c r="J6" s="49">
        <f>Rozliczenie!F257</f>
        <v>0</v>
      </c>
      <c r="K6" s="49">
        <f>Rozliczenie!H257</f>
        <v>0</v>
      </c>
      <c r="L6" s="48"/>
    </row>
    <row r="7" spans="1:13" s="47" customFormat="1" x14ac:dyDescent="0.35">
      <c r="A7" s="47">
        <f>Rozliczenie!A258</f>
        <v>0</v>
      </c>
      <c r="B7" s="521">
        <f>Rozliczenie!B258</f>
        <v>0</v>
      </c>
      <c r="C7" s="521"/>
      <c r="D7" s="521"/>
      <c r="E7" s="51">
        <f>Rozliczenie!L258</f>
        <v>0</v>
      </c>
      <c r="F7" s="49">
        <f>Rozliczenie!O258</f>
        <v>0</v>
      </c>
      <c r="G7" s="49" t="e">
        <f t="shared" si="0"/>
        <v>#DIV/0!</v>
      </c>
      <c r="H7" s="79" t="e">
        <f t="shared" si="1"/>
        <v>#DIV/0!</v>
      </c>
      <c r="I7" s="50" t="e">
        <f t="shared" si="2"/>
        <v>#DIV/0!</v>
      </c>
      <c r="J7" s="49">
        <f>Rozliczenie!F258</f>
        <v>0</v>
      </c>
      <c r="K7" s="49">
        <f>Rozliczenie!H258</f>
        <v>0</v>
      </c>
      <c r="L7" s="48"/>
    </row>
    <row r="8" spans="1:13" s="47" customFormat="1" x14ac:dyDescent="0.35">
      <c r="A8" s="47">
        <f>Rozliczenie!A259</f>
        <v>0</v>
      </c>
      <c r="B8" s="521">
        <f>Rozliczenie!B259</f>
        <v>0</v>
      </c>
      <c r="C8" s="521"/>
      <c r="D8" s="521"/>
      <c r="E8" s="51">
        <f>Rozliczenie!L259</f>
        <v>0</v>
      </c>
      <c r="F8" s="49">
        <f>Rozliczenie!O259</f>
        <v>0</v>
      </c>
      <c r="G8" s="49" t="e">
        <f t="shared" si="0"/>
        <v>#DIV/0!</v>
      </c>
      <c r="H8" s="79" t="e">
        <f t="shared" si="1"/>
        <v>#DIV/0!</v>
      </c>
      <c r="I8" s="50" t="e">
        <f t="shared" si="2"/>
        <v>#DIV/0!</v>
      </c>
      <c r="J8" s="49">
        <f>Rozliczenie!F259</f>
        <v>0</v>
      </c>
      <c r="K8" s="49">
        <f>Rozliczenie!H259</f>
        <v>0</v>
      </c>
      <c r="L8" s="48"/>
    </row>
    <row r="9" spans="1:13" s="47" customFormat="1" x14ac:dyDescent="0.35">
      <c r="A9" s="47">
        <f>Rozliczenie!A260</f>
        <v>0</v>
      </c>
      <c r="B9" s="521">
        <f>Rozliczenie!B260</f>
        <v>0</v>
      </c>
      <c r="C9" s="521"/>
      <c r="D9" s="521"/>
      <c r="E9" s="51">
        <f>Rozliczenie!L260</f>
        <v>0</v>
      </c>
      <c r="F9" s="49">
        <f>Rozliczenie!O260</f>
        <v>0</v>
      </c>
      <c r="G9" s="49" t="e">
        <f t="shared" si="0"/>
        <v>#DIV/0!</v>
      </c>
      <c r="H9" s="79" t="e">
        <f t="shared" si="1"/>
        <v>#DIV/0!</v>
      </c>
      <c r="I9" s="50" t="e">
        <f t="shared" si="2"/>
        <v>#DIV/0!</v>
      </c>
      <c r="J9" s="49">
        <f>Rozliczenie!F260</f>
        <v>0</v>
      </c>
      <c r="K9" s="49">
        <f>Rozliczenie!H260</f>
        <v>0</v>
      </c>
      <c r="L9" s="48"/>
    </row>
    <row r="10" spans="1:13" s="47" customFormat="1" x14ac:dyDescent="0.35">
      <c r="A10" s="47">
        <f>Rozliczenie!A261</f>
        <v>0</v>
      </c>
      <c r="B10" s="521">
        <f>Rozliczenie!B261</f>
        <v>0</v>
      </c>
      <c r="C10" s="521"/>
      <c r="D10" s="521"/>
      <c r="E10" s="51">
        <f>Rozliczenie!L261</f>
        <v>0</v>
      </c>
      <c r="F10" s="49">
        <f>Rozliczenie!O261</f>
        <v>0</v>
      </c>
      <c r="G10" s="49" t="e">
        <f t="shared" si="0"/>
        <v>#DIV/0!</v>
      </c>
      <c r="H10" s="79" t="e">
        <f t="shared" si="1"/>
        <v>#DIV/0!</v>
      </c>
      <c r="I10" s="50" t="e">
        <f t="shared" si="2"/>
        <v>#DIV/0!</v>
      </c>
      <c r="J10" s="49">
        <f>Rozliczenie!F261</f>
        <v>0</v>
      </c>
      <c r="K10" s="49">
        <f>Rozliczenie!H261</f>
        <v>0</v>
      </c>
      <c r="L10" s="48"/>
    </row>
    <row r="11" spans="1:13" s="47" customFormat="1" x14ac:dyDescent="0.35">
      <c r="A11" s="47">
        <f>Rozliczenie!A262</f>
        <v>0</v>
      </c>
      <c r="B11" s="521">
        <f>Rozliczenie!B262</f>
        <v>0</v>
      </c>
      <c r="C11" s="521"/>
      <c r="D11" s="521"/>
      <c r="E11" s="51">
        <f>Rozliczenie!L262</f>
        <v>0</v>
      </c>
      <c r="F11" s="49">
        <f>Rozliczenie!O262</f>
        <v>0</v>
      </c>
      <c r="G11" s="49" t="e">
        <f t="shared" si="0"/>
        <v>#DIV/0!</v>
      </c>
      <c r="H11" s="79" t="e">
        <f t="shared" si="1"/>
        <v>#DIV/0!</v>
      </c>
      <c r="I11" s="50" t="e">
        <f t="shared" si="2"/>
        <v>#DIV/0!</v>
      </c>
      <c r="J11" s="49">
        <f>Rozliczenie!F262</f>
        <v>0</v>
      </c>
      <c r="K11" s="49">
        <f>Rozliczenie!H262</f>
        <v>0</v>
      </c>
      <c r="L11" s="48"/>
    </row>
    <row r="12" spans="1:13" s="47" customFormat="1" x14ac:dyDescent="0.35">
      <c r="A12" s="47">
        <f>Rozliczenie!A263</f>
        <v>0</v>
      </c>
      <c r="B12" s="521">
        <f>Rozliczenie!B263</f>
        <v>0</v>
      </c>
      <c r="C12" s="521"/>
      <c r="D12" s="521"/>
      <c r="E12" s="51">
        <f>Rozliczenie!L263</f>
        <v>0</v>
      </c>
      <c r="F12" s="49">
        <f>Rozliczenie!O263</f>
        <v>0</v>
      </c>
      <c r="G12" s="49" t="e">
        <f t="shared" si="0"/>
        <v>#DIV/0!</v>
      </c>
      <c r="H12" s="79" t="e">
        <f t="shared" si="1"/>
        <v>#DIV/0!</v>
      </c>
      <c r="I12" s="50" t="e">
        <f t="shared" si="2"/>
        <v>#DIV/0!</v>
      </c>
      <c r="J12" s="49">
        <f>Rozliczenie!F263</f>
        <v>0</v>
      </c>
      <c r="K12" s="49">
        <f>Rozliczenie!H263</f>
        <v>0</v>
      </c>
      <c r="L12" s="48"/>
    </row>
    <row r="13" spans="1:13" s="47" customFormat="1" x14ac:dyDescent="0.35">
      <c r="A13" s="47">
        <f>Rozliczenie!A264</f>
        <v>0</v>
      </c>
      <c r="B13" s="521">
        <f>Rozliczenie!B264</f>
        <v>0</v>
      </c>
      <c r="C13" s="521"/>
      <c r="D13" s="521"/>
      <c r="E13" s="51">
        <f>Rozliczenie!L264</f>
        <v>0</v>
      </c>
      <c r="F13" s="49">
        <f>Rozliczenie!O264</f>
        <v>0</v>
      </c>
      <c r="G13" s="49" t="e">
        <f t="shared" si="0"/>
        <v>#DIV/0!</v>
      </c>
      <c r="H13" s="79" t="e">
        <f t="shared" si="1"/>
        <v>#DIV/0!</v>
      </c>
      <c r="I13" s="50" t="e">
        <f t="shared" si="2"/>
        <v>#DIV/0!</v>
      </c>
      <c r="J13" s="49">
        <f>Rozliczenie!F264</f>
        <v>0</v>
      </c>
      <c r="K13" s="49">
        <f>Rozliczenie!H264</f>
        <v>0</v>
      </c>
      <c r="L13" s="48"/>
    </row>
    <row r="14" spans="1:13" s="47" customFormat="1" x14ac:dyDescent="0.35">
      <c r="A14" s="47">
        <f>Rozliczenie!A265</f>
        <v>0</v>
      </c>
      <c r="B14" s="521">
        <f>Rozliczenie!B265</f>
        <v>0</v>
      </c>
      <c r="C14" s="521"/>
      <c r="D14" s="521"/>
      <c r="E14" s="51">
        <f>Rozliczenie!L265</f>
        <v>0</v>
      </c>
      <c r="F14" s="49">
        <f>Rozliczenie!O265</f>
        <v>0</v>
      </c>
      <c r="G14" s="49" t="e">
        <f t="shared" si="0"/>
        <v>#DIV/0!</v>
      </c>
      <c r="H14" s="79" t="e">
        <f t="shared" si="1"/>
        <v>#DIV/0!</v>
      </c>
      <c r="I14" s="50" t="e">
        <f t="shared" si="2"/>
        <v>#DIV/0!</v>
      </c>
      <c r="J14" s="49">
        <f>Rozliczenie!F265</f>
        <v>0</v>
      </c>
      <c r="K14" s="49">
        <f>Rozliczenie!H265</f>
        <v>0</v>
      </c>
      <c r="L14" s="48"/>
    </row>
    <row r="15" spans="1:13" s="47" customFormat="1" x14ac:dyDescent="0.35">
      <c r="A15" s="47">
        <f>Rozliczenie!A266</f>
        <v>0</v>
      </c>
      <c r="B15" s="521">
        <f>Rozliczenie!B266</f>
        <v>0</v>
      </c>
      <c r="C15" s="521"/>
      <c r="D15" s="521"/>
      <c r="E15" s="51">
        <f>Rozliczenie!L266</f>
        <v>0</v>
      </c>
      <c r="F15" s="49">
        <f>Rozliczenie!O266</f>
        <v>0</v>
      </c>
      <c r="G15" s="49" t="e">
        <f t="shared" si="0"/>
        <v>#DIV/0!</v>
      </c>
      <c r="H15" s="79" t="e">
        <f t="shared" si="1"/>
        <v>#DIV/0!</v>
      </c>
      <c r="I15" s="50" t="e">
        <f t="shared" si="2"/>
        <v>#DIV/0!</v>
      </c>
      <c r="J15" s="49">
        <f>Rozliczenie!F266</f>
        <v>0</v>
      </c>
      <c r="K15" s="49">
        <f>Rozliczenie!H266</f>
        <v>0</v>
      </c>
      <c r="L15" s="48"/>
    </row>
    <row r="16" spans="1:13" s="47" customFormat="1" x14ac:dyDescent="0.35">
      <c r="A16" s="47">
        <f>Rozliczenie!A267</f>
        <v>0</v>
      </c>
      <c r="B16" s="521">
        <f>Rozliczenie!B267</f>
        <v>0</v>
      </c>
      <c r="C16" s="521"/>
      <c r="D16" s="521"/>
      <c r="E16" s="51">
        <f>Rozliczenie!L267</f>
        <v>0</v>
      </c>
      <c r="F16" s="49">
        <f>Rozliczenie!O267</f>
        <v>0</v>
      </c>
      <c r="G16" s="49" t="e">
        <f t="shared" si="0"/>
        <v>#DIV/0!</v>
      </c>
      <c r="H16" s="79" t="e">
        <f t="shared" si="1"/>
        <v>#DIV/0!</v>
      </c>
      <c r="I16" s="50" t="e">
        <f t="shared" si="2"/>
        <v>#DIV/0!</v>
      </c>
      <c r="J16" s="49">
        <f>Rozliczenie!F267</f>
        <v>0</v>
      </c>
      <c r="K16" s="49">
        <f>Rozliczenie!H267</f>
        <v>0</v>
      </c>
      <c r="L16" s="48"/>
    </row>
    <row r="17" spans="1:12" s="47" customFormat="1" x14ac:dyDescent="0.35">
      <c r="A17" s="47">
        <f>Rozliczenie!A268</f>
        <v>0</v>
      </c>
      <c r="B17" s="521">
        <f>Rozliczenie!B268</f>
        <v>0</v>
      </c>
      <c r="C17" s="521"/>
      <c r="D17" s="521"/>
      <c r="E17" s="51">
        <f>Rozliczenie!L268</f>
        <v>0</v>
      </c>
      <c r="F17" s="49">
        <f>Rozliczenie!O268</f>
        <v>0</v>
      </c>
      <c r="G17" s="49" t="e">
        <f t="shared" si="0"/>
        <v>#DIV/0!</v>
      </c>
      <c r="H17" s="79" t="e">
        <f t="shared" si="1"/>
        <v>#DIV/0!</v>
      </c>
      <c r="I17" s="50" t="e">
        <f t="shared" si="2"/>
        <v>#DIV/0!</v>
      </c>
      <c r="J17" s="49">
        <f>Rozliczenie!F268</f>
        <v>0</v>
      </c>
      <c r="K17" s="49">
        <f>Rozliczenie!H268</f>
        <v>0</v>
      </c>
      <c r="L17" s="48"/>
    </row>
    <row r="18" spans="1:12" s="47" customFormat="1" x14ac:dyDescent="0.35">
      <c r="A18" s="47">
        <f>Rozliczenie!A269</f>
        <v>0</v>
      </c>
      <c r="B18" s="521">
        <f>Rozliczenie!B269</f>
        <v>0</v>
      </c>
      <c r="C18" s="521"/>
      <c r="D18" s="521"/>
      <c r="E18" s="51">
        <f>Rozliczenie!L269</f>
        <v>0</v>
      </c>
      <c r="F18" s="49">
        <f>Rozliczenie!O269</f>
        <v>0</v>
      </c>
      <c r="G18" s="49" t="e">
        <f t="shared" si="0"/>
        <v>#DIV/0!</v>
      </c>
      <c r="H18" s="79" t="e">
        <f t="shared" si="1"/>
        <v>#DIV/0!</v>
      </c>
      <c r="I18" s="50" t="e">
        <f t="shared" si="2"/>
        <v>#DIV/0!</v>
      </c>
      <c r="J18" s="49">
        <f>Rozliczenie!F269</f>
        <v>0</v>
      </c>
      <c r="K18" s="49">
        <f>Rozliczenie!H269</f>
        <v>0</v>
      </c>
      <c r="L18" s="48"/>
    </row>
    <row r="19" spans="1:12" s="47" customFormat="1" x14ac:dyDescent="0.35">
      <c r="A19" s="47">
        <f>Rozliczenie!A270</f>
        <v>0</v>
      </c>
      <c r="B19" s="521">
        <f>Rozliczenie!B270</f>
        <v>0</v>
      </c>
      <c r="C19" s="521"/>
      <c r="D19" s="521"/>
      <c r="E19" s="51">
        <f>Rozliczenie!L270</f>
        <v>0</v>
      </c>
      <c r="F19" s="49">
        <f>Rozliczenie!O270</f>
        <v>0</v>
      </c>
      <c r="G19" s="49" t="e">
        <f t="shared" si="0"/>
        <v>#DIV/0!</v>
      </c>
      <c r="H19" s="79" t="e">
        <f t="shared" si="1"/>
        <v>#DIV/0!</v>
      </c>
      <c r="I19" s="50" t="e">
        <f t="shared" si="2"/>
        <v>#DIV/0!</v>
      </c>
      <c r="J19" s="49">
        <f>Rozliczenie!F270</f>
        <v>0</v>
      </c>
      <c r="K19" s="49">
        <f>Rozliczenie!H270</f>
        <v>0</v>
      </c>
      <c r="L19" s="48"/>
    </row>
    <row r="20" spans="1:12" s="47" customFormat="1" x14ac:dyDescent="0.35">
      <c r="A20" s="47">
        <f>Rozliczenie!A271</f>
        <v>0</v>
      </c>
      <c r="B20" s="521">
        <f>Rozliczenie!B271</f>
        <v>0</v>
      </c>
      <c r="C20" s="521"/>
      <c r="D20" s="521"/>
      <c r="E20" s="51">
        <f>Rozliczenie!L271</f>
        <v>0</v>
      </c>
      <c r="F20" s="49">
        <f>Rozliczenie!O271</f>
        <v>0</v>
      </c>
      <c r="G20" s="49" t="e">
        <f t="shared" si="0"/>
        <v>#DIV/0!</v>
      </c>
      <c r="H20" s="79" t="e">
        <f t="shared" si="1"/>
        <v>#DIV/0!</v>
      </c>
      <c r="I20" s="50" t="e">
        <f t="shared" si="2"/>
        <v>#DIV/0!</v>
      </c>
      <c r="J20" s="49">
        <f>Rozliczenie!F271</f>
        <v>0</v>
      </c>
      <c r="K20" s="49">
        <f>Rozliczenie!H271</f>
        <v>0</v>
      </c>
      <c r="L20" s="48"/>
    </row>
    <row r="21" spans="1:12" s="47" customFormat="1" x14ac:dyDescent="0.35">
      <c r="A21" s="47">
        <f>Rozliczenie!A272</f>
        <v>0</v>
      </c>
      <c r="B21" s="521">
        <f>Rozliczenie!B272</f>
        <v>0</v>
      </c>
      <c r="C21" s="521"/>
      <c r="D21" s="521"/>
      <c r="E21" s="51">
        <f>Rozliczenie!L272</f>
        <v>0</v>
      </c>
      <c r="F21" s="49">
        <f>Rozliczenie!O272</f>
        <v>0</v>
      </c>
      <c r="G21" s="49" t="e">
        <f t="shared" si="0"/>
        <v>#DIV/0!</v>
      </c>
      <c r="H21" s="79" t="e">
        <f t="shared" si="1"/>
        <v>#DIV/0!</v>
      </c>
      <c r="I21" s="50" t="e">
        <f t="shared" si="2"/>
        <v>#DIV/0!</v>
      </c>
      <c r="J21" s="49">
        <f>Rozliczenie!F272</f>
        <v>0</v>
      </c>
      <c r="K21" s="49">
        <f>Rozliczenie!H272</f>
        <v>0</v>
      </c>
      <c r="L21" s="48"/>
    </row>
    <row r="22" spans="1:12" s="47" customFormat="1" x14ac:dyDescent="0.35">
      <c r="A22" s="47">
        <f>Rozliczenie!A273</f>
        <v>0</v>
      </c>
      <c r="B22" s="521">
        <f>Rozliczenie!B273</f>
        <v>0</v>
      </c>
      <c r="C22" s="521"/>
      <c r="D22" s="521"/>
      <c r="E22" s="51">
        <f>Rozliczenie!L273</f>
        <v>0</v>
      </c>
      <c r="F22" s="49">
        <f>Rozliczenie!O273</f>
        <v>0</v>
      </c>
      <c r="G22" s="49" t="e">
        <f t="shared" si="0"/>
        <v>#DIV/0!</v>
      </c>
      <c r="H22" s="79" t="e">
        <f t="shared" si="1"/>
        <v>#DIV/0!</v>
      </c>
      <c r="I22" s="50" t="e">
        <f t="shared" si="2"/>
        <v>#DIV/0!</v>
      </c>
      <c r="J22" s="49">
        <f>Rozliczenie!F273</f>
        <v>0</v>
      </c>
      <c r="K22" s="49">
        <f>Rozliczenie!H273</f>
        <v>0</v>
      </c>
      <c r="L22" s="48"/>
    </row>
    <row r="23" spans="1:12" s="47" customFormat="1" x14ac:dyDescent="0.35">
      <c r="A23" s="47">
        <f>Rozliczenie!A274</f>
        <v>0</v>
      </c>
      <c r="B23" s="521">
        <f>Rozliczenie!B274</f>
        <v>0</v>
      </c>
      <c r="C23" s="521"/>
      <c r="D23" s="521"/>
      <c r="E23" s="51">
        <f>Rozliczenie!L274</f>
        <v>0</v>
      </c>
      <c r="F23" s="49">
        <f>Rozliczenie!O274</f>
        <v>0</v>
      </c>
      <c r="G23" s="49" t="e">
        <f t="shared" si="0"/>
        <v>#DIV/0!</v>
      </c>
      <c r="H23" s="79" t="e">
        <f t="shared" si="1"/>
        <v>#DIV/0!</v>
      </c>
      <c r="I23" s="50" t="e">
        <f t="shared" si="2"/>
        <v>#DIV/0!</v>
      </c>
      <c r="J23" s="49">
        <f>Rozliczenie!F274</f>
        <v>0</v>
      </c>
      <c r="K23" s="49">
        <f>Rozliczenie!H274</f>
        <v>0</v>
      </c>
      <c r="L23" s="48"/>
    </row>
    <row r="24" spans="1:12" s="47" customFormat="1" x14ac:dyDescent="0.35">
      <c r="A24" s="47">
        <f>Rozliczenie!A275</f>
        <v>0</v>
      </c>
      <c r="B24" s="521">
        <f>Rozliczenie!B275</f>
        <v>0</v>
      </c>
      <c r="C24" s="521"/>
      <c r="D24" s="521"/>
      <c r="E24" s="51">
        <f>Rozliczenie!L275</f>
        <v>0</v>
      </c>
      <c r="F24" s="49">
        <f>Rozliczenie!O275</f>
        <v>0</v>
      </c>
      <c r="G24" s="49" t="e">
        <f t="shared" si="0"/>
        <v>#DIV/0!</v>
      </c>
      <c r="H24" s="79" t="e">
        <f t="shared" si="1"/>
        <v>#DIV/0!</v>
      </c>
      <c r="I24" s="50" t="e">
        <f t="shared" si="2"/>
        <v>#DIV/0!</v>
      </c>
      <c r="J24" s="49">
        <f>Rozliczenie!F275</f>
        <v>0</v>
      </c>
      <c r="K24" s="49">
        <f>Rozliczenie!H275</f>
        <v>0</v>
      </c>
      <c r="L24" s="48"/>
    </row>
    <row r="25" spans="1:12" s="47" customFormat="1" x14ac:dyDescent="0.35">
      <c r="A25" s="47">
        <f>Rozliczenie!A276</f>
        <v>0</v>
      </c>
      <c r="B25" s="521">
        <f>Rozliczenie!B276</f>
        <v>0</v>
      </c>
      <c r="C25" s="521"/>
      <c r="D25" s="521"/>
      <c r="E25" s="51">
        <f>Rozliczenie!L276</f>
        <v>0</v>
      </c>
      <c r="F25" s="49">
        <f>Rozliczenie!O276</f>
        <v>0</v>
      </c>
      <c r="G25" s="49" t="e">
        <f t="shared" si="0"/>
        <v>#DIV/0!</v>
      </c>
      <c r="H25" s="79" t="e">
        <f t="shared" si="1"/>
        <v>#DIV/0!</v>
      </c>
      <c r="I25" s="50" t="e">
        <f t="shared" si="2"/>
        <v>#DIV/0!</v>
      </c>
      <c r="J25" s="49">
        <f>Rozliczenie!F276</f>
        <v>0</v>
      </c>
      <c r="K25" s="49">
        <f>Rozliczenie!H276</f>
        <v>0</v>
      </c>
      <c r="L25" s="48"/>
    </row>
    <row r="26" spans="1:12" s="47" customFormat="1" x14ac:dyDescent="0.35">
      <c r="A26" s="47">
        <f>Rozliczenie!A277</f>
        <v>0</v>
      </c>
      <c r="B26" s="521">
        <f>Rozliczenie!B277</f>
        <v>0</v>
      </c>
      <c r="C26" s="521"/>
      <c r="D26" s="521"/>
      <c r="E26" s="51">
        <f>Rozliczenie!L277</f>
        <v>0</v>
      </c>
      <c r="F26" s="49">
        <f>Rozliczenie!O277</f>
        <v>0</v>
      </c>
      <c r="G26" s="49" t="e">
        <f t="shared" si="0"/>
        <v>#DIV/0!</v>
      </c>
      <c r="H26" s="79" t="e">
        <f t="shared" si="1"/>
        <v>#DIV/0!</v>
      </c>
      <c r="I26" s="50" t="e">
        <f t="shared" si="2"/>
        <v>#DIV/0!</v>
      </c>
      <c r="J26" s="49">
        <f>Rozliczenie!F277</f>
        <v>0</v>
      </c>
      <c r="K26" s="49">
        <f>Rozliczenie!H277</f>
        <v>0</v>
      </c>
      <c r="L26" s="48"/>
    </row>
    <row r="27" spans="1:12" s="47" customFormat="1" x14ac:dyDescent="0.35">
      <c r="A27" s="47">
        <f>Rozliczenie!A278</f>
        <v>0</v>
      </c>
      <c r="B27" s="521">
        <f>Rozliczenie!B278</f>
        <v>0</v>
      </c>
      <c r="C27" s="521"/>
      <c r="D27" s="521"/>
      <c r="E27" s="51">
        <f>Rozliczenie!L278</f>
        <v>0</v>
      </c>
      <c r="F27" s="49">
        <f>Rozliczenie!O278</f>
        <v>0</v>
      </c>
      <c r="G27" s="49" t="e">
        <f t="shared" si="0"/>
        <v>#DIV/0!</v>
      </c>
      <c r="H27" s="79" t="e">
        <f t="shared" si="1"/>
        <v>#DIV/0!</v>
      </c>
      <c r="I27" s="50" t="e">
        <f t="shared" si="2"/>
        <v>#DIV/0!</v>
      </c>
      <c r="J27" s="49">
        <f>Rozliczenie!F278</f>
        <v>0</v>
      </c>
      <c r="K27" s="49">
        <f>Rozliczenie!H278</f>
        <v>0</v>
      </c>
      <c r="L27" s="48"/>
    </row>
    <row r="28" spans="1:12" s="47" customFormat="1" x14ac:dyDescent="0.35">
      <c r="A28" s="47">
        <f>Rozliczenie!A279</f>
        <v>0</v>
      </c>
      <c r="B28" s="521">
        <f>Rozliczenie!B279</f>
        <v>0</v>
      </c>
      <c r="C28" s="521"/>
      <c r="D28" s="521"/>
      <c r="E28" s="51">
        <f>Rozliczenie!L279</f>
        <v>0</v>
      </c>
      <c r="F28" s="49">
        <f>Rozliczenie!O279</f>
        <v>0</v>
      </c>
      <c r="G28" s="49" t="e">
        <f t="shared" si="0"/>
        <v>#DIV/0!</v>
      </c>
      <c r="H28" s="79" t="e">
        <f t="shared" si="1"/>
        <v>#DIV/0!</v>
      </c>
      <c r="I28" s="50" t="e">
        <f t="shared" si="2"/>
        <v>#DIV/0!</v>
      </c>
      <c r="J28" s="49">
        <f>Rozliczenie!F279</f>
        <v>0</v>
      </c>
      <c r="K28" s="49">
        <f>Rozliczenie!H279</f>
        <v>0</v>
      </c>
      <c r="L28" s="48"/>
    </row>
    <row r="29" spans="1:12" s="47" customFormat="1" x14ac:dyDescent="0.35">
      <c r="A29" s="47">
        <f>Rozliczenie!A280</f>
        <v>0</v>
      </c>
      <c r="B29" s="521">
        <f>Rozliczenie!B280</f>
        <v>0</v>
      </c>
      <c r="C29" s="521"/>
      <c r="D29" s="521"/>
      <c r="E29" s="51">
        <f>Rozliczenie!L280</f>
        <v>0</v>
      </c>
      <c r="F29" s="49">
        <f>Rozliczenie!O280</f>
        <v>0</v>
      </c>
      <c r="G29" s="49" t="e">
        <f t="shared" si="0"/>
        <v>#DIV/0!</v>
      </c>
      <c r="H29" s="79" t="e">
        <f t="shared" si="1"/>
        <v>#DIV/0!</v>
      </c>
      <c r="I29" s="50" t="e">
        <f t="shared" si="2"/>
        <v>#DIV/0!</v>
      </c>
      <c r="J29" s="49">
        <f>Rozliczenie!F280</f>
        <v>0</v>
      </c>
      <c r="K29" s="49">
        <f>Rozliczenie!H280</f>
        <v>0</v>
      </c>
      <c r="L29" s="48"/>
    </row>
    <row r="30" spans="1:12" s="47" customFormat="1" x14ac:dyDescent="0.35">
      <c r="A30" s="47">
        <f>Rozliczenie!A281</f>
        <v>0</v>
      </c>
      <c r="B30" s="521">
        <f>Rozliczenie!B281</f>
        <v>0</v>
      </c>
      <c r="C30" s="521"/>
      <c r="D30" s="521"/>
      <c r="E30" s="51">
        <f>Rozliczenie!L281</f>
        <v>0</v>
      </c>
      <c r="F30" s="49">
        <f>Rozliczenie!O281</f>
        <v>0</v>
      </c>
      <c r="G30" s="49" t="e">
        <f t="shared" si="0"/>
        <v>#DIV/0!</v>
      </c>
      <c r="H30" s="79" t="e">
        <f t="shared" si="1"/>
        <v>#DIV/0!</v>
      </c>
      <c r="I30" s="50" t="e">
        <f t="shared" si="2"/>
        <v>#DIV/0!</v>
      </c>
      <c r="J30" s="49">
        <f>Rozliczenie!F281</f>
        <v>0</v>
      </c>
      <c r="K30" s="49">
        <f>Rozliczenie!H281</f>
        <v>0</v>
      </c>
      <c r="L30" s="48"/>
    </row>
    <row r="31" spans="1:12" s="47" customFormat="1" x14ac:dyDescent="0.35">
      <c r="A31" s="47">
        <f>Rozliczenie!A282</f>
        <v>0</v>
      </c>
      <c r="B31" s="521">
        <f>Rozliczenie!B282</f>
        <v>0</v>
      </c>
      <c r="C31" s="521"/>
      <c r="D31" s="521"/>
      <c r="E31" s="51">
        <f>Rozliczenie!L282</f>
        <v>0</v>
      </c>
      <c r="F31" s="49">
        <f>Rozliczenie!O282</f>
        <v>0</v>
      </c>
      <c r="G31" s="49" t="e">
        <f t="shared" si="0"/>
        <v>#DIV/0!</v>
      </c>
      <c r="H31" s="79" t="e">
        <f t="shared" si="1"/>
        <v>#DIV/0!</v>
      </c>
      <c r="I31" s="50" t="e">
        <f t="shared" si="2"/>
        <v>#DIV/0!</v>
      </c>
      <c r="J31" s="49">
        <f>Rozliczenie!F282</f>
        <v>0</v>
      </c>
      <c r="K31" s="49">
        <f>Rozliczenie!H282</f>
        <v>0</v>
      </c>
      <c r="L31" s="48"/>
    </row>
    <row r="32" spans="1:12" s="47" customFormat="1" x14ac:dyDescent="0.35">
      <c r="A32" s="47">
        <f>Rozliczenie!A283</f>
        <v>0</v>
      </c>
      <c r="B32" s="521">
        <f>Rozliczenie!B283</f>
        <v>0</v>
      </c>
      <c r="C32" s="521"/>
      <c r="D32" s="521"/>
      <c r="E32" s="51">
        <f>Rozliczenie!L283</f>
        <v>0</v>
      </c>
      <c r="F32" s="49">
        <f>Rozliczenie!O283</f>
        <v>0</v>
      </c>
      <c r="G32" s="49" t="e">
        <f t="shared" si="0"/>
        <v>#DIV/0!</v>
      </c>
      <c r="H32" s="79" t="e">
        <f t="shared" si="1"/>
        <v>#DIV/0!</v>
      </c>
      <c r="I32" s="50" t="e">
        <f t="shared" si="2"/>
        <v>#DIV/0!</v>
      </c>
      <c r="J32" s="49">
        <f>Rozliczenie!F283</f>
        <v>0</v>
      </c>
      <c r="K32" s="49">
        <f>Rozliczenie!H283</f>
        <v>0</v>
      </c>
      <c r="L32" s="48"/>
    </row>
    <row r="33" spans="1:12" s="47" customFormat="1" x14ac:dyDescent="0.35">
      <c r="A33" s="47">
        <f>Rozliczenie!A284</f>
        <v>0</v>
      </c>
      <c r="B33" s="521">
        <f>Rozliczenie!B284</f>
        <v>0</v>
      </c>
      <c r="C33" s="521"/>
      <c r="D33" s="521"/>
      <c r="E33" s="51">
        <f>Rozliczenie!L284</f>
        <v>0</v>
      </c>
      <c r="F33" s="49">
        <f>Rozliczenie!O284</f>
        <v>0</v>
      </c>
      <c r="G33" s="49" t="e">
        <f t="shared" si="0"/>
        <v>#DIV/0!</v>
      </c>
      <c r="H33" s="79" t="e">
        <f t="shared" si="1"/>
        <v>#DIV/0!</v>
      </c>
      <c r="I33" s="50" t="e">
        <f t="shared" si="2"/>
        <v>#DIV/0!</v>
      </c>
      <c r="J33" s="49">
        <f>Rozliczenie!F284</f>
        <v>0</v>
      </c>
      <c r="K33" s="49">
        <f>Rozliczenie!H284</f>
        <v>0</v>
      </c>
      <c r="L33" s="48"/>
    </row>
    <row r="34" spans="1:12" s="47" customFormat="1" x14ac:dyDescent="0.35">
      <c r="A34" s="47">
        <f>Rozliczenie!A285</f>
        <v>0</v>
      </c>
      <c r="B34" s="521">
        <f>Rozliczenie!B285</f>
        <v>0</v>
      </c>
      <c r="C34" s="521"/>
      <c r="D34" s="521"/>
      <c r="E34" s="51">
        <f>Rozliczenie!L285</f>
        <v>0</v>
      </c>
      <c r="F34" s="49">
        <f>Rozliczenie!O285</f>
        <v>0</v>
      </c>
      <c r="G34" s="49" t="e">
        <f t="shared" si="0"/>
        <v>#DIV/0!</v>
      </c>
      <c r="H34" s="79" t="e">
        <f t="shared" si="1"/>
        <v>#DIV/0!</v>
      </c>
      <c r="I34" s="50" t="e">
        <f t="shared" si="2"/>
        <v>#DIV/0!</v>
      </c>
      <c r="J34" s="49">
        <f>Rozliczenie!F285</f>
        <v>0</v>
      </c>
      <c r="K34" s="49">
        <f>Rozliczenie!H285</f>
        <v>0</v>
      </c>
      <c r="L34" s="48"/>
    </row>
    <row r="35" spans="1:12" s="47" customFormat="1" x14ac:dyDescent="0.35">
      <c r="A35" s="47">
        <f>Rozliczenie!A286</f>
        <v>0</v>
      </c>
      <c r="B35" s="521">
        <f>Rozliczenie!B286</f>
        <v>0</v>
      </c>
      <c r="C35" s="521"/>
      <c r="D35" s="521"/>
      <c r="E35" s="51">
        <f>Rozliczenie!L286</f>
        <v>0</v>
      </c>
      <c r="F35" s="49">
        <f>Rozliczenie!O286</f>
        <v>0</v>
      </c>
      <c r="G35" s="49" t="e">
        <f t="shared" si="0"/>
        <v>#DIV/0!</v>
      </c>
      <c r="H35" s="79" t="e">
        <f t="shared" si="1"/>
        <v>#DIV/0!</v>
      </c>
      <c r="I35" s="50" t="e">
        <f t="shared" si="2"/>
        <v>#DIV/0!</v>
      </c>
      <c r="J35" s="49">
        <f>Rozliczenie!F286</f>
        <v>0</v>
      </c>
      <c r="K35" s="49">
        <f>Rozliczenie!H286</f>
        <v>0</v>
      </c>
      <c r="L35" s="48"/>
    </row>
    <row r="36" spans="1:12" s="47" customFormat="1" x14ac:dyDescent="0.35">
      <c r="A36" s="47">
        <f>Rozliczenie!A287</f>
        <v>0</v>
      </c>
      <c r="B36" s="521">
        <f>Rozliczenie!B287</f>
        <v>0</v>
      </c>
      <c r="C36" s="521"/>
      <c r="D36" s="521"/>
      <c r="E36" s="51">
        <f>Rozliczenie!L287</f>
        <v>0</v>
      </c>
      <c r="F36" s="49">
        <f>Rozliczenie!O287</f>
        <v>0</v>
      </c>
      <c r="G36" s="49" t="e">
        <f t="shared" si="0"/>
        <v>#DIV/0!</v>
      </c>
      <c r="H36" s="79" t="e">
        <f t="shared" si="1"/>
        <v>#DIV/0!</v>
      </c>
      <c r="I36" s="50" t="e">
        <f t="shared" si="2"/>
        <v>#DIV/0!</v>
      </c>
      <c r="J36" s="49">
        <f>Rozliczenie!F287</f>
        <v>0</v>
      </c>
      <c r="K36" s="49">
        <f>Rozliczenie!H287</f>
        <v>0</v>
      </c>
      <c r="L36" s="48"/>
    </row>
    <row r="37" spans="1:12" s="47" customFormat="1" x14ac:dyDescent="0.35">
      <c r="A37" s="47">
        <f>Rozliczenie!A288</f>
        <v>0</v>
      </c>
      <c r="B37" s="521">
        <f>Rozliczenie!B288</f>
        <v>0</v>
      </c>
      <c r="C37" s="521"/>
      <c r="D37" s="521"/>
      <c r="E37" s="51">
        <f>Rozliczenie!L288</f>
        <v>0</v>
      </c>
      <c r="F37" s="49">
        <f>Rozliczenie!O288</f>
        <v>0</v>
      </c>
      <c r="G37" s="49" t="e">
        <f t="shared" si="0"/>
        <v>#DIV/0!</v>
      </c>
      <c r="H37" s="79" t="e">
        <f t="shared" si="1"/>
        <v>#DIV/0!</v>
      </c>
      <c r="I37" s="50" t="e">
        <f t="shared" si="2"/>
        <v>#DIV/0!</v>
      </c>
      <c r="J37" s="49">
        <f>Rozliczenie!F288</f>
        <v>0</v>
      </c>
      <c r="K37" s="49">
        <f>Rozliczenie!H288</f>
        <v>0</v>
      </c>
      <c r="L37" s="48"/>
    </row>
    <row r="38" spans="1:12" s="47" customFormat="1" x14ac:dyDescent="0.35">
      <c r="A38" s="47">
        <f>Rozliczenie!A289</f>
        <v>0</v>
      </c>
      <c r="B38" s="521">
        <f>Rozliczenie!B289</f>
        <v>0</v>
      </c>
      <c r="C38" s="521"/>
      <c r="D38" s="521"/>
      <c r="E38" s="51">
        <f>Rozliczenie!L289</f>
        <v>0</v>
      </c>
      <c r="F38" s="49">
        <f>Rozliczenie!O289</f>
        <v>0</v>
      </c>
      <c r="G38" s="49" t="e">
        <f t="shared" si="0"/>
        <v>#DIV/0!</v>
      </c>
      <c r="H38" s="79" t="e">
        <f t="shared" si="1"/>
        <v>#DIV/0!</v>
      </c>
      <c r="I38" s="50" t="e">
        <f t="shared" si="2"/>
        <v>#DIV/0!</v>
      </c>
      <c r="J38" s="49">
        <f>Rozliczenie!F289</f>
        <v>0</v>
      </c>
      <c r="K38" s="49">
        <f>Rozliczenie!H289</f>
        <v>0</v>
      </c>
      <c r="L38" s="48"/>
    </row>
    <row r="39" spans="1:12" s="47" customFormat="1" x14ac:dyDescent="0.35">
      <c r="A39" s="47">
        <f>Rozliczenie!A290</f>
        <v>0</v>
      </c>
      <c r="B39" s="521">
        <f>Rozliczenie!B290</f>
        <v>0</v>
      </c>
      <c r="C39" s="521"/>
      <c r="D39" s="521"/>
      <c r="E39" s="51">
        <f>Rozliczenie!L290</f>
        <v>0</v>
      </c>
      <c r="F39" s="49">
        <f>Rozliczenie!O290</f>
        <v>0</v>
      </c>
      <c r="G39" s="49" t="e">
        <f t="shared" si="0"/>
        <v>#DIV/0!</v>
      </c>
      <c r="H39" s="79" t="e">
        <f t="shared" si="1"/>
        <v>#DIV/0!</v>
      </c>
      <c r="I39" s="50" t="e">
        <f t="shared" si="2"/>
        <v>#DIV/0!</v>
      </c>
      <c r="J39" s="49">
        <f>Rozliczenie!F290</f>
        <v>0</v>
      </c>
      <c r="K39" s="49">
        <f>Rozliczenie!H290</f>
        <v>0</v>
      </c>
      <c r="L39" s="48"/>
    </row>
    <row r="40" spans="1:12" s="47" customFormat="1" x14ac:dyDescent="0.35">
      <c r="A40" s="47">
        <f>Rozliczenie!A291</f>
        <v>0</v>
      </c>
      <c r="B40" s="521">
        <f>Rozliczenie!B291</f>
        <v>0</v>
      </c>
      <c r="C40" s="521"/>
      <c r="D40" s="521"/>
      <c r="E40" s="51">
        <f>Rozliczenie!L291</f>
        <v>0</v>
      </c>
      <c r="F40" s="49">
        <f>Rozliczenie!O291</f>
        <v>0</v>
      </c>
      <c r="G40" s="49" t="e">
        <f t="shared" si="0"/>
        <v>#DIV/0!</v>
      </c>
      <c r="H40" s="79" t="e">
        <f t="shared" si="1"/>
        <v>#DIV/0!</v>
      </c>
      <c r="I40" s="50" t="e">
        <f t="shared" si="2"/>
        <v>#DIV/0!</v>
      </c>
      <c r="J40" s="49">
        <f>Rozliczenie!F291</f>
        <v>0</v>
      </c>
      <c r="K40" s="49">
        <f>Rozliczenie!H291</f>
        <v>0</v>
      </c>
      <c r="L40" s="48"/>
    </row>
    <row r="41" spans="1:12" s="47" customFormat="1" x14ac:dyDescent="0.35">
      <c r="A41" s="47">
        <f>Rozliczenie!A292</f>
        <v>0</v>
      </c>
      <c r="B41" s="521">
        <f>Rozliczenie!B292</f>
        <v>0</v>
      </c>
      <c r="C41" s="521"/>
      <c r="D41" s="521"/>
      <c r="E41" s="51">
        <f>Rozliczenie!L292</f>
        <v>0</v>
      </c>
      <c r="F41" s="49">
        <f>Rozliczenie!O292</f>
        <v>0</v>
      </c>
      <c r="G41" s="49" t="e">
        <f t="shared" si="0"/>
        <v>#DIV/0!</v>
      </c>
      <c r="H41" s="79" t="e">
        <f t="shared" si="1"/>
        <v>#DIV/0!</v>
      </c>
      <c r="I41" s="50" t="e">
        <f t="shared" si="2"/>
        <v>#DIV/0!</v>
      </c>
      <c r="J41" s="49">
        <f>Rozliczenie!F292</f>
        <v>0</v>
      </c>
      <c r="K41" s="49">
        <f>Rozliczenie!H292</f>
        <v>0</v>
      </c>
      <c r="L41" s="48"/>
    </row>
    <row r="42" spans="1:12" s="47" customFormat="1" x14ac:dyDescent="0.35">
      <c r="A42" s="47">
        <f>Rozliczenie!A293</f>
        <v>0</v>
      </c>
      <c r="B42" s="521">
        <f>Rozliczenie!B293</f>
        <v>0</v>
      </c>
      <c r="C42" s="521"/>
      <c r="D42" s="521"/>
      <c r="E42" s="51">
        <f>Rozliczenie!L293</f>
        <v>0</v>
      </c>
      <c r="F42" s="49">
        <f>Rozliczenie!O293</f>
        <v>0</v>
      </c>
      <c r="G42" s="49" t="e">
        <f t="shared" si="0"/>
        <v>#DIV/0!</v>
      </c>
      <c r="H42" s="79" t="e">
        <f t="shared" si="1"/>
        <v>#DIV/0!</v>
      </c>
      <c r="I42" s="50" t="e">
        <f t="shared" si="2"/>
        <v>#DIV/0!</v>
      </c>
      <c r="J42" s="49">
        <f>Rozliczenie!F293</f>
        <v>0</v>
      </c>
      <c r="K42" s="49">
        <f>Rozliczenie!H293</f>
        <v>0</v>
      </c>
      <c r="L42" s="48"/>
    </row>
    <row r="43" spans="1:12" s="47" customFormat="1" x14ac:dyDescent="0.35">
      <c r="A43" s="47">
        <f>Rozliczenie!A294</f>
        <v>0</v>
      </c>
      <c r="B43" s="521">
        <f>Rozliczenie!B294</f>
        <v>0</v>
      </c>
      <c r="C43" s="521"/>
      <c r="D43" s="521"/>
      <c r="E43" s="51">
        <f>Rozliczenie!L294</f>
        <v>0</v>
      </c>
      <c r="F43" s="49">
        <f>Rozliczenie!O294</f>
        <v>0</v>
      </c>
      <c r="G43" s="49" t="e">
        <f t="shared" si="0"/>
        <v>#DIV/0!</v>
      </c>
      <c r="H43" s="79" t="e">
        <f t="shared" si="1"/>
        <v>#DIV/0!</v>
      </c>
      <c r="I43" s="50" t="e">
        <f t="shared" si="2"/>
        <v>#DIV/0!</v>
      </c>
      <c r="J43" s="49">
        <f>Rozliczenie!F294</f>
        <v>0</v>
      </c>
      <c r="K43" s="49">
        <f>Rozliczenie!H294</f>
        <v>0</v>
      </c>
      <c r="L43" s="48"/>
    </row>
    <row r="44" spans="1:12" s="47" customFormat="1" x14ac:dyDescent="0.35">
      <c r="A44" s="47">
        <f>Rozliczenie!A295</f>
        <v>0</v>
      </c>
      <c r="B44" s="521">
        <f>Rozliczenie!B295</f>
        <v>0</v>
      </c>
      <c r="C44" s="521"/>
      <c r="D44" s="521"/>
      <c r="E44" s="51">
        <f>Rozliczenie!L295</f>
        <v>0</v>
      </c>
      <c r="F44" s="49">
        <f>Rozliczenie!O295</f>
        <v>0</v>
      </c>
      <c r="G44" s="49" t="e">
        <f t="shared" si="0"/>
        <v>#DIV/0!</v>
      </c>
      <c r="H44" s="79" t="e">
        <f t="shared" si="1"/>
        <v>#DIV/0!</v>
      </c>
      <c r="I44" s="50" t="e">
        <f t="shared" si="2"/>
        <v>#DIV/0!</v>
      </c>
      <c r="J44" s="49">
        <f>Rozliczenie!F295</f>
        <v>0</v>
      </c>
      <c r="K44" s="49">
        <f>Rozliczenie!H295</f>
        <v>0</v>
      </c>
      <c r="L44" s="48"/>
    </row>
    <row r="45" spans="1:12" s="47" customFormat="1" x14ac:dyDescent="0.35">
      <c r="A45" s="47">
        <f>Rozliczenie!A296</f>
        <v>0</v>
      </c>
      <c r="B45" s="521">
        <f>Rozliczenie!B296</f>
        <v>0</v>
      </c>
      <c r="C45" s="521"/>
      <c r="D45" s="521"/>
      <c r="E45" s="51">
        <f>Rozliczenie!L296</f>
        <v>0</v>
      </c>
      <c r="F45" s="49">
        <f>Rozliczenie!O296</f>
        <v>0</v>
      </c>
      <c r="G45" s="49" t="e">
        <f t="shared" si="0"/>
        <v>#DIV/0!</v>
      </c>
      <c r="H45" s="79" t="e">
        <f t="shared" si="1"/>
        <v>#DIV/0!</v>
      </c>
      <c r="I45" s="50" t="e">
        <f t="shared" si="2"/>
        <v>#DIV/0!</v>
      </c>
      <c r="J45" s="49">
        <f>Rozliczenie!F296</f>
        <v>0</v>
      </c>
      <c r="K45" s="49">
        <f>Rozliczenie!H296</f>
        <v>0</v>
      </c>
      <c r="L45" s="48"/>
    </row>
    <row r="46" spans="1:12" s="47" customFormat="1" x14ac:dyDescent="0.35">
      <c r="A46" s="47">
        <f>Rozliczenie!A297</f>
        <v>0</v>
      </c>
      <c r="B46" s="521">
        <f>Rozliczenie!B297</f>
        <v>0</v>
      </c>
      <c r="C46" s="521"/>
      <c r="D46" s="521"/>
      <c r="E46" s="51">
        <f>Rozliczenie!L297</f>
        <v>0</v>
      </c>
      <c r="F46" s="49">
        <f>Rozliczenie!O297</f>
        <v>0</v>
      </c>
      <c r="G46" s="49" t="e">
        <f t="shared" si="0"/>
        <v>#DIV/0!</v>
      </c>
      <c r="H46" s="79" t="e">
        <f t="shared" si="1"/>
        <v>#DIV/0!</v>
      </c>
      <c r="I46" s="50" t="e">
        <f t="shared" si="2"/>
        <v>#DIV/0!</v>
      </c>
      <c r="J46" s="49">
        <f>Rozliczenie!F297</f>
        <v>0</v>
      </c>
      <c r="K46" s="49">
        <f>Rozliczenie!H297</f>
        <v>0</v>
      </c>
      <c r="L46" s="48"/>
    </row>
    <row r="47" spans="1:12" s="47" customFormat="1" x14ac:dyDescent="0.35">
      <c r="A47" s="47">
        <f>Rozliczenie!A298</f>
        <v>0</v>
      </c>
      <c r="B47" s="521">
        <f>Rozliczenie!B298</f>
        <v>0</v>
      </c>
      <c r="C47" s="521"/>
      <c r="D47" s="521"/>
      <c r="E47" s="51">
        <f>Rozliczenie!L298</f>
        <v>0</v>
      </c>
      <c r="F47" s="49">
        <f>Rozliczenie!O298</f>
        <v>0</v>
      </c>
      <c r="G47" s="49" t="e">
        <f t="shared" si="0"/>
        <v>#DIV/0!</v>
      </c>
      <c r="H47" s="79" t="e">
        <f t="shared" si="1"/>
        <v>#DIV/0!</v>
      </c>
      <c r="I47" s="50" t="e">
        <f t="shared" si="2"/>
        <v>#DIV/0!</v>
      </c>
      <c r="J47" s="49">
        <f>Rozliczenie!F298</f>
        <v>0</v>
      </c>
      <c r="K47" s="49">
        <f>Rozliczenie!H298</f>
        <v>0</v>
      </c>
      <c r="L47" s="48"/>
    </row>
    <row r="48" spans="1:12" s="47" customFormat="1" x14ac:dyDescent="0.35">
      <c r="A48" s="47">
        <f>Rozliczenie!A299</f>
        <v>0</v>
      </c>
      <c r="B48" s="521">
        <f>Rozliczenie!B299</f>
        <v>0</v>
      </c>
      <c r="C48" s="521"/>
      <c r="D48" s="521"/>
      <c r="E48" s="51">
        <f>Rozliczenie!L299</f>
        <v>0</v>
      </c>
      <c r="F48" s="49">
        <f>Rozliczenie!O299</f>
        <v>0</v>
      </c>
      <c r="G48" s="49" t="e">
        <f t="shared" si="0"/>
        <v>#DIV/0!</v>
      </c>
      <c r="H48" s="79" t="e">
        <f t="shared" si="1"/>
        <v>#DIV/0!</v>
      </c>
      <c r="I48" s="50" t="e">
        <f t="shared" si="2"/>
        <v>#DIV/0!</v>
      </c>
      <c r="J48" s="49">
        <f>Rozliczenie!F299</f>
        <v>0</v>
      </c>
      <c r="K48" s="49">
        <f>Rozliczenie!H299</f>
        <v>0</v>
      </c>
      <c r="L48" s="48"/>
    </row>
    <row r="49" spans="1:12" s="47" customFormat="1" x14ac:dyDescent="0.35">
      <c r="A49" s="47">
        <f>Rozliczenie!A300</f>
        <v>0</v>
      </c>
      <c r="B49" s="521">
        <f>Rozliczenie!B300</f>
        <v>0</v>
      </c>
      <c r="C49" s="521"/>
      <c r="D49" s="521"/>
      <c r="E49" s="51">
        <f>Rozliczenie!L300</f>
        <v>0</v>
      </c>
      <c r="F49" s="49">
        <f>Rozliczenie!O300</f>
        <v>0</v>
      </c>
      <c r="G49" s="49" t="e">
        <f t="shared" si="0"/>
        <v>#DIV/0!</v>
      </c>
      <c r="H49" s="79" t="e">
        <f t="shared" si="1"/>
        <v>#DIV/0!</v>
      </c>
      <c r="I49" s="50" t="e">
        <f t="shared" si="2"/>
        <v>#DIV/0!</v>
      </c>
      <c r="J49" s="49">
        <f>Rozliczenie!F300</f>
        <v>0</v>
      </c>
      <c r="K49" s="49">
        <f>Rozliczenie!H300</f>
        <v>0</v>
      </c>
      <c r="L49" s="48"/>
    </row>
    <row r="50" spans="1:12" s="47" customFormat="1" x14ac:dyDescent="0.35">
      <c r="A50" s="47">
        <f>Rozliczenie!A301</f>
        <v>0</v>
      </c>
      <c r="B50" s="521">
        <f>Rozliczenie!B301</f>
        <v>0</v>
      </c>
      <c r="C50" s="521"/>
      <c r="D50" s="521"/>
      <c r="E50" s="51">
        <f>Rozliczenie!L301</f>
        <v>0</v>
      </c>
      <c r="F50" s="49">
        <f>Rozliczenie!O301</f>
        <v>0</v>
      </c>
      <c r="G50" s="49" t="e">
        <f t="shared" si="0"/>
        <v>#DIV/0!</v>
      </c>
      <c r="H50" s="79" t="e">
        <f t="shared" si="1"/>
        <v>#DIV/0!</v>
      </c>
      <c r="I50" s="50" t="e">
        <f t="shared" si="2"/>
        <v>#DIV/0!</v>
      </c>
      <c r="J50" s="49">
        <f>Rozliczenie!F301</f>
        <v>0</v>
      </c>
      <c r="K50" s="49">
        <f>Rozliczenie!H301</f>
        <v>0</v>
      </c>
      <c r="L50" s="48"/>
    </row>
    <row r="51" spans="1:12" s="47" customFormat="1" x14ac:dyDescent="0.35">
      <c r="A51" s="47">
        <f>Rozliczenie!A302</f>
        <v>0</v>
      </c>
      <c r="B51" s="521">
        <f>Rozliczenie!B302</f>
        <v>0</v>
      </c>
      <c r="C51" s="521"/>
      <c r="D51" s="521"/>
      <c r="E51" s="51">
        <f>Rozliczenie!L302</f>
        <v>0</v>
      </c>
      <c r="F51" s="49">
        <f>Rozliczenie!O302</f>
        <v>0</v>
      </c>
      <c r="G51" s="49" t="e">
        <f t="shared" si="0"/>
        <v>#DIV/0!</v>
      </c>
      <c r="H51" s="79" t="e">
        <f t="shared" si="1"/>
        <v>#DIV/0!</v>
      </c>
      <c r="I51" s="50" t="e">
        <f t="shared" si="2"/>
        <v>#DIV/0!</v>
      </c>
      <c r="J51" s="49">
        <f>Rozliczenie!F302</f>
        <v>0</v>
      </c>
      <c r="K51" s="49">
        <f>Rozliczenie!H302</f>
        <v>0</v>
      </c>
      <c r="L51" s="48"/>
    </row>
    <row r="52" spans="1:12" s="47" customFormat="1" x14ac:dyDescent="0.35">
      <c r="A52" s="47">
        <f>Rozliczenie!A303</f>
        <v>0</v>
      </c>
      <c r="B52" s="521">
        <f>Rozliczenie!B303</f>
        <v>0</v>
      </c>
      <c r="C52" s="521"/>
      <c r="D52" s="521"/>
      <c r="E52" s="51">
        <f>Rozliczenie!L303</f>
        <v>0</v>
      </c>
      <c r="F52" s="49">
        <f>Rozliczenie!O303</f>
        <v>0</v>
      </c>
      <c r="G52" s="49" t="e">
        <f t="shared" si="0"/>
        <v>#DIV/0!</v>
      </c>
      <c r="H52" s="79" t="e">
        <f t="shared" si="1"/>
        <v>#DIV/0!</v>
      </c>
      <c r="I52" s="50" t="e">
        <f t="shared" si="2"/>
        <v>#DIV/0!</v>
      </c>
      <c r="J52" s="49">
        <f>Rozliczenie!F303</f>
        <v>0</v>
      </c>
      <c r="K52" s="49">
        <f>Rozliczenie!H303</f>
        <v>0</v>
      </c>
      <c r="L52" s="48"/>
    </row>
    <row r="53" spans="1:12" s="47" customFormat="1" x14ac:dyDescent="0.35">
      <c r="A53" s="47">
        <f>Rozliczenie!A304</f>
        <v>0</v>
      </c>
      <c r="B53" s="521">
        <f>Rozliczenie!B304</f>
        <v>0</v>
      </c>
      <c r="C53" s="521"/>
      <c r="D53" s="521"/>
      <c r="E53" s="51">
        <f>Rozliczenie!L304</f>
        <v>0</v>
      </c>
      <c r="F53" s="49">
        <f>Rozliczenie!O304</f>
        <v>0</v>
      </c>
      <c r="G53" s="49" t="e">
        <f t="shared" si="0"/>
        <v>#DIV/0!</v>
      </c>
      <c r="H53" s="79" t="e">
        <f t="shared" si="1"/>
        <v>#DIV/0!</v>
      </c>
      <c r="I53" s="50" t="e">
        <f t="shared" si="2"/>
        <v>#DIV/0!</v>
      </c>
      <c r="J53" s="49">
        <f>Rozliczenie!F304</f>
        <v>0</v>
      </c>
      <c r="K53" s="49">
        <f>Rozliczenie!H304</f>
        <v>0</v>
      </c>
      <c r="L53" s="48"/>
    </row>
    <row r="54" spans="1:12" s="47" customFormat="1" x14ac:dyDescent="0.35">
      <c r="A54" s="47">
        <f>Rozliczenie!A305</f>
        <v>0</v>
      </c>
      <c r="B54" s="521">
        <f>Rozliczenie!B305</f>
        <v>0</v>
      </c>
      <c r="C54" s="521"/>
      <c r="D54" s="521"/>
      <c r="E54" s="51">
        <f>Rozliczenie!L305</f>
        <v>0</v>
      </c>
      <c r="F54" s="49">
        <f>Rozliczenie!O305</f>
        <v>0</v>
      </c>
      <c r="G54" s="49" t="e">
        <f t="shared" si="0"/>
        <v>#DIV/0!</v>
      </c>
      <c r="H54" s="79" t="e">
        <f t="shared" si="1"/>
        <v>#DIV/0!</v>
      </c>
      <c r="I54" s="50" t="e">
        <f t="shared" si="2"/>
        <v>#DIV/0!</v>
      </c>
      <c r="J54" s="49">
        <f>Rozliczenie!F305</f>
        <v>0</v>
      </c>
      <c r="K54" s="49">
        <f>Rozliczenie!H305</f>
        <v>0</v>
      </c>
      <c r="L54" s="48"/>
    </row>
    <row r="55" spans="1:12" s="47" customFormat="1" x14ac:dyDescent="0.35">
      <c r="A55" s="47">
        <f>Rozliczenie!A306</f>
        <v>0</v>
      </c>
      <c r="B55" s="521">
        <f>Rozliczenie!B306</f>
        <v>0</v>
      </c>
      <c r="C55" s="521"/>
      <c r="D55" s="521"/>
      <c r="E55" s="51">
        <f>Rozliczenie!L306</f>
        <v>0</v>
      </c>
      <c r="F55" s="49">
        <f>Rozliczenie!O306</f>
        <v>0</v>
      </c>
      <c r="G55" s="49" t="e">
        <f t="shared" si="0"/>
        <v>#DIV/0!</v>
      </c>
      <c r="H55" s="79" t="e">
        <f t="shared" si="1"/>
        <v>#DIV/0!</v>
      </c>
      <c r="I55" s="50" t="e">
        <f t="shared" si="2"/>
        <v>#DIV/0!</v>
      </c>
      <c r="J55" s="49">
        <f>Rozliczenie!F306</f>
        <v>0</v>
      </c>
      <c r="K55" s="49">
        <f>Rozliczenie!H306</f>
        <v>0</v>
      </c>
      <c r="L55" s="48"/>
    </row>
    <row r="56" spans="1:12" s="47" customFormat="1" x14ac:dyDescent="0.35">
      <c r="A56" s="47">
        <f>Rozliczenie!A307</f>
        <v>0</v>
      </c>
      <c r="B56" s="521">
        <f>Rozliczenie!B307</f>
        <v>0</v>
      </c>
      <c r="C56" s="521"/>
      <c r="D56" s="521"/>
      <c r="E56" s="51">
        <f>Rozliczenie!L307</f>
        <v>0</v>
      </c>
      <c r="F56" s="49">
        <f>Rozliczenie!O307</f>
        <v>0</v>
      </c>
      <c r="G56" s="49" t="e">
        <f t="shared" si="0"/>
        <v>#DIV/0!</v>
      </c>
      <c r="H56" s="79" t="e">
        <f t="shared" si="1"/>
        <v>#DIV/0!</v>
      </c>
      <c r="I56" s="50" t="e">
        <f t="shared" si="2"/>
        <v>#DIV/0!</v>
      </c>
      <c r="J56" s="49">
        <f>Rozliczenie!F307</f>
        <v>0</v>
      </c>
      <c r="K56" s="49">
        <f>Rozliczenie!H307</f>
        <v>0</v>
      </c>
      <c r="L56" s="48"/>
    </row>
    <row r="57" spans="1:12" s="47" customFormat="1" x14ac:dyDescent="0.35">
      <c r="A57" s="47">
        <f>Rozliczenie!A308</f>
        <v>0</v>
      </c>
      <c r="B57" s="521">
        <f>Rozliczenie!B308</f>
        <v>0</v>
      </c>
      <c r="C57" s="521"/>
      <c r="D57" s="521"/>
      <c r="E57" s="51">
        <f>Rozliczenie!L308</f>
        <v>0</v>
      </c>
      <c r="F57" s="49">
        <f>Rozliczenie!O308</f>
        <v>0</v>
      </c>
      <c r="G57" s="49" t="e">
        <f t="shared" si="0"/>
        <v>#DIV/0!</v>
      </c>
      <c r="H57" s="79" t="e">
        <f t="shared" si="1"/>
        <v>#DIV/0!</v>
      </c>
      <c r="I57" s="50" t="e">
        <f t="shared" si="2"/>
        <v>#DIV/0!</v>
      </c>
      <c r="J57" s="49">
        <f>Rozliczenie!F308</f>
        <v>0</v>
      </c>
      <c r="K57" s="49">
        <f>Rozliczenie!H308</f>
        <v>0</v>
      </c>
      <c r="L57" s="48"/>
    </row>
    <row r="58" spans="1:12" s="47" customFormat="1" x14ac:dyDescent="0.35">
      <c r="A58" s="47">
        <f>Rozliczenie!A309</f>
        <v>0</v>
      </c>
      <c r="B58" s="521">
        <f>Rozliczenie!B309</f>
        <v>0</v>
      </c>
      <c r="C58" s="521"/>
      <c r="D58" s="521"/>
      <c r="E58" s="51">
        <f>Rozliczenie!L309</f>
        <v>0</v>
      </c>
      <c r="F58" s="49">
        <f>Rozliczenie!O309</f>
        <v>0</v>
      </c>
      <c r="G58" s="49" t="e">
        <f t="shared" si="0"/>
        <v>#DIV/0!</v>
      </c>
      <c r="H58" s="79" t="e">
        <f t="shared" si="1"/>
        <v>#DIV/0!</v>
      </c>
      <c r="I58" s="50" t="e">
        <f t="shared" si="2"/>
        <v>#DIV/0!</v>
      </c>
      <c r="J58" s="49">
        <f>Rozliczenie!F309</f>
        <v>0</v>
      </c>
      <c r="K58" s="49">
        <f>Rozliczenie!H309</f>
        <v>0</v>
      </c>
      <c r="L58" s="48"/>
    </row>
    <row r="59" spans="1:12" s="47" customFormat="1" x14ac:dyDescent="0.35">
      <c r="A59" s="47">
        <f>Rozliczenie!A310</f>
        <v>0</v>
      </c>
      <c r="B59" s="521">
        <f>Rozliczenie!B310</f>
        <v>0</v>
      </c>
      <c r="C59" s="521"/>
      <c r="D59" s="521"/>
      <c r="E59" s="51">
        <f>Rozliczenie!L310</f>
        <v>0</v>
      </c>
      <c r="F59" s="49">
        <f>Rozliczenie!O310</f>
        <v>0</v>
      </c>
      <c r="G59" s="49" t="e">
        <f t="shared" si="0"/>
        <v>#DIV/0!</v>
      </c>
      <c r="H59" s="79" t="e">
        <f t="shared" si="1"/>
        <v>#DIV/0!</v>
      </c>
      <c r="I59" s="50" t="e">
        <f t="shared" si="2"/>
        <v>#DIV/0!</v>
      </c>
      <c r="J59" s="49">
        <f>Rozliczenie!F310</f>
        <v>0</v>
      </c>
      <c r="K59" s="49">
        <f>Rozliczenie!H310</f>
        <v>0</v>
      </c>
      <c r="L59" s="48"/>
    </row>
    <row r="60" spans="1:12" s="47" customFormat="1" x14ac:dyDescent="0.35">
      <c r="A60" s="47">
        <f>Rozliczenie!A311</f>
        <v>0</v>
      </c>
      <c r="B60" s="521">
        <f>Rozliczenie!B311</f>
        <v>0</v>
      </c>
      <c r="C60" s="521"/>
      <c r="D60" s="521"/>
      <c r="E60" s="51">
        <f>Rozliczenie!L311</f>
        <v>0</v>
      </c>
      <c r="F60" s="49">
        <f>Rozliczenie!O311</f>
        <v>0</v>
      </c>
      <c r="G60" s="49" t="e">
        <f t="shared" si="0"/>
        <v>#DIV/0!</v>
      </c>
      <c r="H60" s="79" t="e">
        <f t="shared" si="1"/>
        <v>#DIV/0!</v>
      </c>
      <c r="I60" s="50" t="e">
        <f t="shared" si="2"/>
        <v>#DIV/0!</v>
      </c>
      <c r="J60" s="49">
        <f>Rozliczenie!F311</f>
        <v>0</v>
      </c>
      <c r="K60" s="49">
        <f>Rozliczenie!H311</f>
        <v>0</v>
      </c>
      <c r="L60" s="48"/>
    </row>
    <row r="61" spans="1:12" s="47" customFormat="1" x14ac:dyDescent="0.35">
      <c r="A61" s="47">
        <f>Rozliczenie!A312</f>
        <v>0</v>
      </c>
      <c r="B61" s="521">
        <f>Rozliczenie!B312</f>
        <v>0</v>
      </c>
      <c r="C61" s="521"/>
      <c r="D61" s="521"/>
      <c r="E61" s="51">
        <f>Rozliczenie!L312</f>
        <v>0</v>
      </c>
      <c r="F61" s="49">
        <f>Rozliczenie!O312</f>
        <v>0</v>
      </c>
      <c r="G61" s="49" t="e">
        <f t="shared" si="0"/>
        <v>#DIV/0!</v>
      </c>
      <c r="H61" s="79" t="e">
        <f t="shared" si="1"/>
        <v>#DIV/0!</v>
      </c>
      <c r="I61" s="50" t="e">
        <f t="shared" si="2"/>
        <v>#DIV/0!</v>
      </c>
      <c r="J61" s="49">
        <f>Rozliczenie!F312</f>
        <v>0</v>
      </c>
      <c r="K61" s="49">
        <f>Rozliczenie!H312</f>
        <v>0</v>
      </c>
      <c r="L61" s="48"/>
    </row>
    <row r="62" spans="1:12" s="47" customFormat="1" x14ac:dyDescent="0.35">
      <c r="A62" s="47">
        <f>Rozliczenie!A313</f>
        <v>0</v>
      </c>
      <c r="B62" s="521">
        <f>Rozliczenie!B313</f>
        <v>0</v>
      </c>
      <c r="C62" s="521"/>
      <c r="D62" s="521"/>
      <c r="E62" s="51">
        <f>Rozliczenie!L313</f>
        <v>0</v>
      </c>
      <c r="F62" s="49">
        <f>Rozliczenie!O313</f>
        <v>0</v>
      </c>
      <c r="G62" s="49" t="e">
        <f t="shared" si="0"/>
        <v>#DIV/0!</v>
      </c>
      <c r="H62" s="79" t="e">
        <f t="shared" si="1"/>
        <v>#DIV/0!</v>
      </c>
      <c r="I62" s="50" t="e">
        <f t="shared" si="2"/>
        <v>#DIV/0!</v>
      </c>
      <c r="J62" s="49">
        <f>Rozliczenie!F313</f>
        <v>0</v>
      </c>
      <c r="K62" s="49">
        <f>Rozliczenie!H313</f>
        <v>0</v>
      </c>
      <c r="L62" s="48"/>
    </row>
    <row r="63" spans="1:12" s="47" customFormat="1" x14ac:dyDescent="0.35">
      <c r="A63" s="47">
        <f>Rozliczenie!A314</f>
        <v>0</v>
      </c>
      <c r="B63" s="521">
        <f>Rozliczenie!B314</f>
        <v>0</v>
      </c>
      <c r="C63" s="521"/>
      <c r="D63" s="521"/>
      <c r="E63" s="51">
        <f>Rozliczenie!L314</f>
        <v>0</v>
      </c>
      <c r="F63" s="49">
        <f>Rozliczenie!O314</f>
        <v>0</v>
      </c>
      <c r="G63" s="49" t="e">
        <f t="shared" si="0"/>
        <v>#DIV/0!</v>
      </c>
      <c r="H63" s="79" t="e">
        <f t="shared" si="1"/>
        <v>#DIV/0!</v>
      </c>
      <c r="I63" s="50" t="e">
        <f t="shared" si="2"/>
        <v>#DIV/0!</v>
      </c>
      <c r="J63" s="49">
        <f>Rozliczenie!F314</f>
        <v>0</v>
      </c>
      <c r="K63" s="49">
        <f>Rozliczenie!H314</f>
        <v>0</v>
      </c>
      <c r="L63" s="48"/>
    </row>
    <row r="64" spans="1:12" s="47" customFormat="1" x14ac:dyDescent="0.35">
      <c r="A64" s="47">
        <f>Rozliczenie!A315</f>
        <v>0</v>
      </c>
      <c r="B64" s="521">
        <f>Rozliczenie!B315</f>
        <v>0</v>
      </c>
      <c r="C64" s="521"/>
      <c r="D64" s="521"/>
      <c r="E64" s="51">
        <f>Rozliczenie!L315</f>
        <v>0</v>
      </c>
      <c r="F64" s="49">
        <f>Rozliczenie!O315</f>
        <v>0</v>
      </c>
      <c r="G64" s="49" t="e">
        <f t="shared" si="0"/>
        <v>#DIV/0!</v>
      </c>
      <c r="H64" s="79" t="e">
        <f t="shared" si="1"/>
        <v>#DIV/0!</v>
      </c>
      <c r="I64" s="50" t="e">
        <f t="shared" si="2"/>
        <v>#DIV/0!</v>
      </c>
      <c r="J64" s="49">
        <f>Rozliczenie!F315</f>
        <v>0</v>
      </c>
      <c r="K64" s="49">
        <f>Rozliczenie!H315</f>
        <v>0</v>
      </c>
      <c r="L64" s="48"/>
    </row>
    <row r="65" spans="1:12" s="47" customFormat="1" x14ac:dyDescent="0.35">
      <c r="A65" s="47">
        <f>Rozliczenie!A316</f>
        <v>0</v>
      </c>
      <c r="B65" s="521">
        <f>Rozliczenie!B316</f>
        <v>0</v>
      </c>
      <c r="C65" s="521"/>
      <c r="D65" s="521"/>
      <c r="E65" s="51">
        <f>Rozliczenie!L316</f>
        <v>0</v>
      </c>
      <c r="F65" s="49">
        <f>Rozliczenie!O316</f>
        <v>0</v>
      </c>
      <c r="G65" s="49" t="e">
        <f t="shared" si="0"/>
        <v>#DIV/0!</v>
      </c>
      <c r="H65" s="79" t="e">
        <f t="shared" si="1"/>
        <v>#DIV/0!</v>
      </c>
      <c r="I65" s="50" t="e">
        <f t="shared" si="2"/>
        <v>#DIV/0!</v>
      </c>
      <c r="J65" s="49">
        <f>Rozliczenie!F316</f>
        <v>0</v>
      </c>
      <c r="K65" s="49">
        <f>Rozliczenie!H316</f>
        <v>0</v>
      </c>
      <c r="L65" s="48"/>
    </row>
    <row r="66" spans="1:12" s="47" customFormat="1" x14ac:dyDescent="0.35">
      <c r="A66" s="47">
        <f>Rozliczenie!A317</f>
        <v>0</v>
      </c>
      <c r="B66" s="521">
        <f>Rozliczenie!B317</f>
        <v>0</v>
      </c>
      <c r="C66" s="521"/>
      <c r="D66" s="521"/>
      <c r="E66" s="51">
        <f>Rozliczenie!L317</f>
        <v>0</v>
      </c>
      <c r="F66" s="49">
        <f>Rozliczenie!O317</f>
        <v>0</v>
      </c>
      <c r="G66" s="49" t="e">
        <f t="shared" si="0"/>
        <v>#DIV/0!</v>
      </c>
      <c r="H66" s="79" t="e">
        <f t="shared" si="1"/>
        <v>#DIV/0!</v>
      </c>
      <c r="I66" s="50" t="e">
        <f t="shared" si="2"/>
        <v>#DIV/0!</v>
      </c>
      <c r="J66" s="49">
        <f>Rozliczenie!F317</f>
        <v>0</v>
      </c>
      <c r="K66" s="49">
        <f>Rozliczenie!H317</f>
        <v>0</v>
      </c>
      <c r="L66" s="48"/>
    </row>
    <row r="67" spans="1:12" s="47" customFormat="1" x14ac:dyDescent="0.35">
      <c r="A67" s="47">
        <f>Rozliczenie!A318</f>
        <v>0</v>
      </c>
      <c r="B67" s="521">
        <f>Rozliczenie!B318</f>
        <v>0</v>
      </c>
      <c r="C67" s="521"/>
      <c r="D67" s="521"/>
      <c r="E67" s="51">
        <f>Rozliczenie!L318</f>
        <v>0</v>
      </c>
      <c r="F67" s="49">
        <f>Rozliczenie!O318</f>
        <v>0</v>
      </c>
      <c r="G67" s="49" t="e">
        <f t="shared" si="0"/>
        <v>#DIV/0!</v>
      </c>
      <c r="H67" s="79" t="e">
        <f t="shared" si="1"/>
        <v>#DIV/0!</v>
      </c>
      <c r="I67" s="50" t="e">
        <f t="shared" si="2"/>
        <v>#DIV/0!</v>
      </c>
      <c r="J67" s="49">
        <f>Rozliczenie!F318</f>
        <v>0</v>
      </c>
      <c r="K67" s="49">
        <f>Rozliczenie!H318</f>
        <v>0</v>
      </c>
      <c r="L67" s="48"/>
    </row>
    <row r="68" spans="1:12" s="47" customFormat="1" x14ac:dyDescent="0.35">
      <c r="A68" s="47">
        <f>Rozliczenie!A319</f>
        <v>0</v>
      </c>
      <c r="B68" s="521">
        <f>Rozliczenie!B319</f>
        <v>0</v>
      </c>
      <c r="C68" s="521"/>
      <c r="D68" s="521"/>
      <c r="E68" s="51">
        <f>Rozliczenie!L319</f>
        <v>0</v>
      </c>
      <c r="F68" s="49">
        <f>Rozliczenie!O319</f>
        <v>0</v>
      </c>
      <c r="G68" s="49" t="e">
        <f t="shared" si="0"/>
        <v>#DIV/0!</v>
      </c>
      <c r="H68" s="79" t="e">
        <f t="shared" si="1"/>
        <v>#DIV/0!</v>
      </c>
      <c r="I68" s="50" t="e">
        <f t="shared" si="2"/>
        <v>#DIV/0!</v>
      </c>
      <c r="J68" s="49">
        <f>Rozliczenie!F319</f>
        <v>0</v>
      </c>
      <c r="K68" s="49">
        <f>Rozliczenie!H319</f>
        <v>0</v>
      </c>
      <c r="L68" s="48"/>
    </row>
    <row r="69" spans="1:12" s="47" customFormat="1" x14ac:dyDescent="0.35">
      <c r="A69" s="47">
        <f>Rozliczenie!A320</f>
        <v>0</v>
      </c>
      <c r="B69" s="521">
        <f>Rozliczenie!B320</f>
        <v>0</v>
      </c>
      <c r="C69" s="521"/>
      <c r="D69" s="521"/>
      <c r="E69" s="51">
        <f>Rozliczenie!L320</f>
        <v>0</v>
      </c>
      <c r="F69" s="49">
        <f>Rozliczenie!O320</f>
        <v>0</v>
      </c>
      <c r="G69" s="49" t="e">
        <f t="shared" ref="G69:G103" si="3">(F69/E69)</f>
        <v>#DIV/0!</v>
      </c>
      <c r="H69" s="79" t="e">
        <f t="shared" ref="H69:H103" si="4">ROUND(J69/E69,2)</f>
        <v>#DIV/0!</v>
      </c>
      <c r="I69" s="50" t="e">
        <f t="shared" ref="I69:I103" si="5">ROUND(J69/F69,2)</f>
        <v>#DIV/0!</v>
      </c>
      <c r="J69" s="49">
        <f>Rozliczenie!F320</f>
        <v>0</v>
      </c>
      <c r="K69" s="49">
        <f>Rozliczenie!H320</f>
        <v>0</v>
      </c>
      <c r="L69" s="48"/>
    </row>
    <row r="70" spans="1:12" s="47" customFormat="1" x14ac:dyDescent="0.35">
      <c r="A70" s="47">
        <f>Rozliczenie!A321</f>
        <v>0</v>
      </c>
      <c r="B70" s="521">
        <f>Rozliczenie!B321</f>
        <v>0</v>
      </c>
      <c r="C70" s="521"/>
      <c r="D70" s="521"/>
      <c r="E70" s="51">
        <f>Rozliczenie!L321</f>
        <v>0</v>
      </c>
      <c r="F70" s="49">
        <f>Rozliczenie!O321</f>
        <v>0</v>
      </c>
      <c r="G70" s="49" t="e">
        <f t="shared" si="3"/>
        <v>#DIV/0!</v>
      </c>
      <c r="H70" s="79" t="e">
        <f t="shared" si="4"/>
        <v>#DIV/0!</v>
      </c>
      <c r="I70" s="50" t="e">
        <f t="shared" si="5"/>
        <v>#DIV/0!</v>
      </c>
      <c r="J70" s="49">
        <f>Rozliczenie!F321</f>
        <v>0</v>
      </c>
      <c r="K70" s="49">
        <f>Rozliczenie!H321</f>
        <v>0</v>
      </c>
      <c r="L70" s="48"/>
    </row>
    <row r="71" spans="1:12" s="47" customFormat="1" x14ac:dyDescent="0.35">
      <c r="A71" s="47">
        <f>Rozliczenie!A322</f>
        <v>0</v>
      </c>
      <c r="B71" s="521">
        <f>Rozliczenie!B322</f>
        <v>0</v>
      </c>
      <c r="C71" s="521"/>
      <c r="D71" s="521"/>
      <c r="E71" s="51">
        <f>Rozliczenie!L322</f>
        <v>0</v>
      </c>
      <c r="F71" s="49">
        <f>Rozliczenie!O322</f>
        <v>0</v>
      </c>
      <c r="G71" s="49" t="e">
        <f t="shared" si="3"/>
        <v>#DIV/0!</v>
      </c>
      <c r="H71" s="79" t="e">
        <f t="shared" si="4"/>
        <v>#DIV/0!</v>
      </c>
      <c r="I71" s="50" t="e">
        <f t="shared" si="5"/>
        <v>#DIV/0!</v>
      </c>
      <c r="J71" s="49">
        <f>Rozliczenie!F322</f>
        <v>0</v>
      </c>
      <c r="K71" s="49">
        <f>Rozliczenie!H322</f>
        <v>0</v>
      </c>
      <c r="L71" s="48"/>
    </row>
    <row r="72" spans="1:12" s="47" customFormat="1" x14ac:dyDescent="0.35">
      <c r="A72" s="47">
        <f>Rozliczenie!A323</f>
        <v>0</v>
      </c>
      <c r="B72" s="521">
        <f>Rozliczenie!B323</f>
        <v>0</v>
      </c>
      <c r="C72" s="521"/>
      <c r="D72" s="521"/>
      <c r="E72" s="51">
        <f>Rozliczenie!L323</f>
        <v>0</v>
      </c>
      <c r="F72" s="49">
        <f>Rozliczenie!O323</f>
        <v>0</v>
      </c>
      <c r="G72" s="49" t="e">
        <f t="shared" si="3"/>
        <v>#DIV/0!</v>
      </c>
      <c r="H72" s="79" t="e">
        <f t="shared" si="4"/>
        <v>#DIV/0!</v>
      </c>
      <c r="I72" s="50" t="e">
        <f t="shared" si="5"/>
        <v>#DIV/0!</v>
      </c>
      <c r="J72" s="49">
        <f>Rozliczenie!F323</f>
        <v>0</v>
      </c>
      <c r="K72" s="49">
        <f>Rozliczenie!H323</f>
        <v>0</v>
      </c>
      <c r="L72" s="48"/>
    </row>
    <row r="73" spans="1:12" s="47" customFormat="1" x14ac:dyDescent="0.35">
      <c r="A73" s="47">
        <f>Rozliczenie!A324</f>
        <v>0</v>
      </c>
      <c r="B73" s="521">
        <f>Rozliczenie!B324</f>
        <v>0</v>
      </c>
      <c r="C73" s="521"/>
      <c r="D73" s="521"/>
      <c r="E73" s="51">
        <f>Rozliczenie!L324</f>
        <v>0</v>
      </c>
      <c r="F73" s="49">
        <f>Rozliczenie!O324</f>
        <v>0</v>
      </c>
      <c r="G73" s="49" t="e">
        <f t="shared" si="3"/>
        <v>#DIV/0!</v>
      </c>
      <c r="H73" s="79" t="e">
        <f t="shared" si="4"/>
        <v>#DIV/0!</v>
      </c>
      <c r="I73" s="50" t="e">
        <f t="shared" si="5"/>
        <v>#DIV/0!</v>
      </c>
      <c r="J73" s="49">
        <f>Rozliczenie!F324</f>
        <v>0</v>
      </c>
      <c r="K73" s="49">
        <f>Rozliczenie!H324</f>
        <v>0</v>
      </c>
      <c r="L73" s="48"/>
    </row>
    <row r="74" spans="1:12" s="47" customFormat="1" x14ac:dyDescent="0.35">
      <c r="A74" s="47">
        <f>Rozliczenie!A325</f>
        <v>0</v>
      </c>
      <c r="B74" s="521">
        <f>Rozliczenie!B325</f>
        <v>0</v>
      </c>
      <c r="C74" s="521"/>
      <c r="D74" s="521"/>
      <c r="E74" s="51">
        <f>Rozliczenie!L325</f>
        <v>0</v>
      </c>
      <c r="F74" s="49">
        <f>Rozliczenie!O325</f>
        <v>0</v>
      </c>
      <c r="G74" s="49" t="e">
        <f t="shared" si="3"/>
        <v>#DIV/0!</v>
      </c>
      <c r="H74" s="79" t="e">
        <f t="shared" si="4"/>
        <v>#DIV/0!</v>
      </c>
      <c r="I74" s="50" t="e">
        <f t="shared" si="5"/>
        <v>#DIV/0!</v>
      </c>
      <c r="J74" s="49">
        <f>Rozliczenie!F325</f>
        <v>0</v>
      </c>
      <c r="K74" s="49">
        <f>Rozliczenie!H325</f>
        <v>0</v>
      </c>
      <c r="L74" s="48"/>
    </row>
    <row r="75" spans="1:12" s="47" customFormat="1" x14ac:dyDescent="0.35">
      <c r="A75" s="47">
        <f>Rozliczenie!A326</f>
        <v>0</v>
      </c>
      <c r="B75" s="521">
        <f>Rozliczenie!B326</f>
        <v>0</v>
      </c>
      <c r="C75" s="521"/>
      <c r="D75" s="521"/>
      <c r="E75" s="51">
        <f>Rozliczenie!L326</f>
        <v>0</v>
      </c>
      <c r="F75" s="49">
        <f>Rozliczenie!O326</f>
        <v>0</v>
      </c>
      <c r="G75" s="49" t="e">
        <f t="shared" si="3"/>
        <v>#DIV/0!</v>
      </c>
      <c r="H75" s="79" t="e">
        <f t="shared" si="4"/>
        <v>#DIV/0!</v>
      </c>
      <c r="I75" s="50" t="e">
        <f t="shared" si="5"/>
        <v>#DIV/0!</v>
      </c>
      <c r="J75" s="49">
        <f>Rozliczenie!F326</f>
        <v>0</v>
      </c>
      <c r="K75" s="49">
        <f>Rozliczenie!H326</f>
        <v>0</v>
      </c>
      <c r="L75" s="48"/>
    </row>
    <row r="76" spans="1:12" s="47" customFormat="1" x14ac:dyDescent="0.35">
      <c r="A76" s="47">
        <f>Rozliczenie!A327</f>
        <v>0</v>
      </c>
      <c r="B76" s="521">
        <f>Rozliczenie!B327</f>
        <v>0</v>
      </c>
      <c r="C76" s="521"/>
      <c r="D76" s="521"/>
      <c r="E76" s="51">
        <f>Rozliczenie!L327</f>
        <v>0</v>
      </c>
      <c r="F76" s="49">
        <f>Rozliczenie!O327</f>
        <v>0</v>
      </c>
      <c r="G76" s="49" t="e">
        <f t="shared" si="3"/>
        <v>#DIV/0!</v>
      </c>
      <c r="H76" s="79" t="e">
        <f t="shared" si="4"/>
        <v>#DIV/0!</v>
      </c>
      <c r="I76" s="50" t="e">
        <f t="shared" si="5"/>
        <v>#DIV/0!</v>
      </c>
      <c r="J76" s="49">
        <f>Rozliczenie!F327</f>
        <v>0</v>
      </c>
      <c r="K76" s="49">
        <f>Rozliczenie!H327</f>
        <v>0</v>
      </c>
      <c r="L76" s="48"/>
    </row>
    <row r="77" spans="1:12" s="47" customFormat="1" x14ac:dyDescent="0.35">
      <c r="A77" s="47">
        <f>Rozliczenie!A328</f>
        <v>0</v>
      </c>
      <c r="B77" s="521">
        <f>Rozliczenie!B328</f>
        <v>0</v>
      </c>
      <c r="C77" s="521"/>
      <c r="D77" s="521"/>
      <c r="E77" s="51">
        <f>Rozliczenie!L328</f>
        <v>0</v>
      </c>
      <c r="F77" s="49">
        <f>Rozliczenie!O328</f>
        <v>0</v>
      </c>
      <c r="G77" s="49" t="e">
        <f t="shared" si="3"/>
        <v>#DIV/0!</v>
      </c>
      <c r="H77" s="79" t="e">
        <f t="shared" si="4"/>
        <v>#DIV/0!</v>
      </c>
      <c r="I77" s="50" t="e">
        <f t="shared" si="5"/>
        <v>#DIV/0!</v>
      </c>
      <c r="J77" s="49">
        <f>Rozliczenie!F328</f>
        <v>0</v>
      </c>
      <c r="K77" s="49">
        <f>Rozliczenie!H328</f>
        <v>0</v>
      </c>
      <c r="L77" s="48"/>
    </row>
    <row r="78" spans="1:12" s="47" customFormat="1" x14ac:dyDescent="0.35">
      <c r="A78" s="47">
        <f>Rozliczenie!A329</f>
        <v>0</v>
      </c>
      <c r="B78" s="521">
        <f>Rozliczenie!B329</f>
        <v>0</v>
      </c>
      <c r="C78" s="521"/>
      <c r="D78" s="521"/>
      <c r="E78" s="51">
        <f>Rozliczenie!L329</f>
        <v>0</v>
      </c>
      <c r="F78" s="49">
        <f>Rozliczenie!O329</f>
        <v>0</v>
      </c>
      <c r="G78" s="49" t="e">
        <f t="shared" si="3"/>
        <v>#DIV/0!</v>
      </c>
      <c r="H78" s="79" t="e">
        <f t="shared" si="4"/>
        <v>#DIV/0!</v>
      </c>
      <c r="I78" s="50" t="e">
        <f t="shared" si="5"/>
        <v>#DIV/0!</v>
      </c>
      <c r="J78" s="49">
        <f>Rozliczenie!F329</f>
        <v>0</v>
      </c>
      <c r="K78" s="49">
        <f>Rozliczenie!H329</f>
        <v>0</v>
      </c>
      <c r="L78" s="48"/>
    </row>
    <row r="79" spans="1:12" s="47" customFormat="1" x14ac:dyDescent="0.35">
      <c r="A79" s="47">
        <f>Rozliczenie!A330</f>
        <v>0</v>
      </c>
      <c r="B79" s="521">
        <f>Rozliczenie!B330</f>
        <v>0</v>
      </c>
      <c r="C79" s="521"/>
      <c r="D79" s="521"/>
      <c r="E79" s="51">
        <f>Rozliczenie!L330</f>
        <v>0</v>
      </c>
      <c r="F79" s="49">
        <f>Rozliczenie!O330</f>
        <v>0</v>
      </c>
      <c r="G79" s="49" t="e">
        <f t="shared" si="3"/>
        <v>#DIV/0!</v>
      </c>
      <c r="H79" s="79" t="e">
        <f t="shared" si="4"/>
        <v>#DIV/0!</v>
      </c>
      <c r="I79" s="50" t="e">
        <f t="shared" si="5"/>
        <v>#DIV/0!</v>
      </c>
      <c r="J79" s="49">
        <f>Rozliczenie!F330</f>
        <v>0</v>
      </c>
      <c r="K79" s="49">
        <f>Rozliczenie!H330</f>
        <v>0</v>
      </c>
      <c r="L79" s="48"/>
    </row>
    <row r="80" spans="1:12" s="47" customFormat="1" x14ac:dyDescent="0.35">
      <c r="A80" s="47">
        <f>Rozliczenie!A331</f>
        <v>0</v>
      </c>
      <c r="B80" s="521">
        <f>Rozliczenie!B331</f>
        <v>0</v>
      </c>
      <c r="C80" s="521"/>
      <c r="D80" s="521"/>
      <c r="E80" s="51">
        <f>Rozliczenie!L331</f>
        <v>0</v>
      </c>
      <c r="F80" s="49">
        <f>Rozliczenie!O331</f>
        <v>0</v>
      </c>
      <c r="G80" s="49" t="e">
        <f t="shared" si="3"/>
        <v>#DIV/0!</v>
      </c>
      <c r="H80" s="79" t="e">
        <f t="shared" si="4"/>
        <v>#DIV/0!</v>
      </c>
      <c r="I80" s="50" t="e">
        <f t="shared" si="5"/>
        <v>#DIV/0!</v>
      </c>
      <c r="J80" s="49">
        <f>Rozliczenie!F331</f>
        <v>0</v>
      </c>
      <c r="K80" s="49">
        <f>Rozliczenie!H331</f>
        <v>0</v>
      </c>
      <c r="L80" s="48"/>
    </row>
    <row r="81" spans="1:12" s="47" customFormat="1" x14ac:dyDescent="0.35">
      <c r="A81" s="47">
        <f>Rozliczenie!A332</f>
        <v>0</v>
      </c>
      <c r="B81" s="521">
        <f>Rozliczenie!B332</f>
        <v>0</v>
      </c>
      <c r="C81" s="521"/>
      <c r="D81" s="521"/>
      <c r="E81" s="51">
        <f>Rozliczenie!L332</f>
        <v>0</v>
      </c>
      <c r="F81" s="49">
        <f>Rozliczenie!O332</f>
        <v>0</v>
      </c>
      <c r="G81" s="49" t="e">
        <f t="shared" si="3"/>
        <v>#DIV/0!</v>
      </c>
      <c r="H81" s="79" t="e">
        <f t="shared" si="4"/>
        <v>#DIV/0!</v>
      </c>
      <c r="I81" s="50" t="e">
        <f t="shared" si="5"/>
        <v>#DIV/0!</v>
      </c>
      <c r="J81" s="49">
        <f>Rozliczenie!F332</f>
        <v>0</v>
      </c>
      <c r="K81" s="49">
        <f>Rozliczenie!H332</f>
        <v>0</v>
      </c>
      <c r="L81" s="48"/>
    </row>
    <row r="82" spans="1:12" s="47" customFormat="1" x14ac:dyDescent="0.35">
      <c r="A82" s="47">
        <f>Rozliczenie!A333</f>
        <v>0</v>
      </c>
      <c r="B82" s="521">
        <f>Rozliczenie!B333</f>
        <v>0</v>
      </c>
      <c r="C82" s="521"/>
      <c r="D82" s="521"/>
      <c r="E82" s="51">
        <f>Rozliczenie!L333</f>
        <v>0</v>
      </c>
      <c r="F82" s="49">
        <f>Rozliczenie!O333</f>
        <v>0</v>
      </c>
      <c r="G82" s="49" t="e">
        <f t="shared" si="3"/>
        <v>#DIV/0!</v>
      </c>
      <c r="H82" s="79" t="e">
        <f t="shared" si="4"/>
        <v>#DIV/0!</v>
      </c>
      <c r="I82" s="50" t="e">
        <f t="shared" si="5"/>
        <v>#DIV/0!</v>
      </c>
      <c r="J82" s="49">
        <f>Rozliczenie!F333</f>
        <v>0</v>
      </c>
      <c r="K82" s="49">
        <f>Rozliczenie!H333</f>
        <v>0</v>
      </c>
      <c r="L82" s="48"/>
    </row>
    <row r="83" spans="1:12" s="47" customFormat="1" x14ac:dyDescent="0.35">
      <c r="A83" s="47">
        <f>Rozliczenie!A334</f>
        <v>0</v>
      </c>
      <c r="B83" s="521">
        <f>Rozliczenie!B334</f>
        <v>0</v>
      </c>
      <c r="C83" s="521"/>
      <c r="D83" s="521"/>
      <c r="E83" s="51">
        <f>Rozliczenie!L334</f>
        <v>0</v>
      </c>
      <c r="F83" s="49">
        <f>Rozliczenie!O334</f>
        <v>0</v>
      </c>
      <c r="G83" s="49" t="e">
        <f t="shared" si="3"/>
        <v>#DIV/0!</v>
      </c>
      <c r="H83" s="79" t="e">
        <f t="shared" si="4"/>
        <v>#DIV/0!</v>
      </c>
      <c r="I83" s="50" t="e">
        <f t="shared" si="5"/>
        <v>#DIV/0!</v>
      </c>
      <c r="J83" s="49">
        <f>Rozliczenie!F334</f>
        <v>0</v>
      </c>
      <c r="K83" s="49">
        <f>Rozliczenie!H334</f>
        <v>0</v>
      </c>
      <c r="L83" s="48"/>
    </row>
    <row r="84" spans="1:12" s="47" customFormat="1" x14ac:dyDescent="0.35">
      <c r="A84" s="47">
        <f>Rozliczenie!A335</f>
        <v>0</v>
      </c>
      <c r="B84" s="521">
        <f>Rozliczenie!B335</f>
        <v>0</v>
      </c>
      <c r="C84" s="521"/>
      <c r="D84" s="521"/>
      <c r="E84" s="51">
        <f>Rozliczenie!L335</f>
        <v>0</v>
      </c>
      <c r="F84" s="49">
        <f>Rozliczenie!O335</f>
        <v>0</v>
      </c>
      <c r="G84" s="49" t="e">
        <f t="shared" si="3"/>
        <v>#DIV/0!</v>
      </c>
      <c r="H84" s="79" t="e">
        <f t="shared" si="4"/>
        <v>#DIV/0!</v>
      </c>
      <c r="I84" s="50" t="e">
        <f t="shared" si="5"/>
        <v>#DIV/0!</v>
      </c>
      <c r="J84" s="49">
        <f>Rozliczenie!F335</f>
        <v>0</v>
      </c>
      <c r="K84" s="49">
        <f>Rozliczenie!H335</f>
        <v>0</v>
      </c>
      <c r="L84" s="48"/>
    </row>
    <row r="85" spans="1:12" s="47" customFormat="1" x14ac:dyDescent="0.35">
      <c r="A85" s="47">
        <f>Rozliczenie!A336</f>
        <v>0</v>
      </c>
      <c r="B85" s="521">
        <f>Rozliczenie!B336</f>
        <v>0</v>
      </c>
      <c r="C85" s="521"/>
      <c r="D85" s="521"/>
      <c r="E85" s="51">
        <f>Rozliczenie!L336</f>
        <v>0</v>
      </c>
      <c r="F85" s="49">
        <f>Rozliczenie!O336</f>
        <v>0</v>
      </c>
      <c r="G85" s="49" t="e">
        <f t="shared" si="3"/>
        <v>#DIV/0!</v>
      </c>
      <c r="H85" s="79" t="e">
        <f t="shared" si="4"/>
        <v>#DIV/0!</v>
      </c>
      <c r="I85" s="50" t="e">
        <f t="shared" si="5"/>
        <v>#DIV/0!</v>
      </c>
      <c r="J85" s="49">
        <f>Rozliczenie!F336</f>
        <v>0</v>
      </c>
      <c r="K85" s="49">
        <f>Rozliczenie!H336</f>
        <v>0</v>
      </c>
      <c r="L85" s="48"/>
    </row>
    <row r="86" spans="1:12" s="47" customFormat="1" x14ac:dyDescent="0.35">
      <c r="A86" s="47">
        <f>Rozliczenie!A337</f>
        <v>0</v>
      </c>
      <c r="B86" s="521">
        <f>Rozliczenie!B337</f>
        <v>0</v>
      </c>
      <c r="C86" s="521"/>
      <c r="D86" s="521"/>
      <c r="E86" s="51">
        <f>Rozliczenie!L337</f>
        <v>0</v>
      </c>
      <c r="F86" s="49">
        <f>Rozliczenie!O337</f>
        <v>0</v>
      </c>
      <c r="G86" s="49" t="e">
        <f t="shared" si="3"/>
        <v>#DIV/0!</v>
      </c>
      <c r="H86" s="79" t="e">
        <f t="shared" si="4"/>
        <v>#DIV/0!</v>
      </c>
      <c r="I86" s="50" t="e">
        <f t="shared" si="5"/>
        <v>#DIV/0!</v>
      </c>
      <c r="J86" s="49">
        <f>Rozliczenie!F337</f>
        <v>0</v>
      </c>
      <c r="K86" s="49">
        <f>Rozliczenie!H337</f>
        <v>0</v>
      </c>
      <c r="L86" s="48"/>
    </row>
    <row r="87" spans="1:12" s="47" customFormat="1" x14ac:dyDescent="0.35">
      <c r="A87" s="47">
        <f>Rozliczenie!A338</f>
        <v>0</v>
      </c>
      <c r="B87" s="521">
        <f>Rozliczenie!B338</f>
        <v>0</v>
      </c>
      <c r="C87" s="521"/>
      <c r="D87" s="521"/>
      <c r="E87" s="51">
        <f>Rozliczenie!L338</f>
        <v>0</v>
      </c>
      <c r="F87" s="49">
        <f>Rozliczenie!O338</f>
        <v>0</v>
      </c>
      <c r="G87" s="49" t="e">
        <f t="shared" si="3"/>
        <v>#DIV/0!</v>
      </c>
      <c r="H87" s="79" t="e">
        <f t="shared" si="4"/>
        <v>#DIV/0!</v>
      </c>
      <c r="I87" s="50" t="e">
        <f t="shared" si="5"/>
        <v>#DIV/0!</v>
      </c>
      <c r="J87" s="49">
        <f>Rozliczenie!F338</f>
        <v>0</v>
      </c>
      <c r="K87" s="49">
        <f>Rozliczenie!H338</f>
        <v>0</v>
      </c>
      <c r="L87" s="48"/>
    </row>
    <row r="88" spans="1:12" s="47" customFormat="1" x14ac:dyDescent="0.35">
      <c r="A88" s="47">
        <f>Rozliczenie!A339</f>
        <v>0</v>
      </c>
      <c r="B88" s="521">
        <f>Rozliczenie!B339</f>
        <v>0</v>
      </c>
      <c r="C88" s="521"/>
      <c r="D88" s="521"/>
      <c r="E88" s="51">
        <f>Rozliczenie!L339</f>
        <v>0</v>
      </c>
      <c r="F88" s="49">
        <f>Rozliczenie!O339</f>
        <v>0</v>
      </c>
      <c r="G88" s="49" t="e">
        <f t="shared" si="3"/>
        <v>#DIV/0!</v>
      </c>
      <c r="H88" s="79" t="e">
        <f t="shared" si="4"/>
        <v>#DIV/0!</v>
      </c>
      <c r="I88" s="50" t="e">
        <f t="shared" si="5"/>
        <v>#DIV/0!</v>
      </c>
      <c r="J88" s="49">
        <f>Rozliczenie!F339</f>
        <v>0</v>
      </c>
      <c r="K88" s="49">
        <f>Rozliczenie!H339</f>
        <v>0</v>
      </c>
      <c r="L88" s="48"/>
    </row>
    <row r="89" spans="1:12" s="47" customFormat="1" x14ac:dyDescent="0.35">
      <c r="A89" s="47">
        <f>Rozliczenie!A340</f>
        <v>0</v>
      </c>
      <c r="B89" s="521">
        <f>Rozliczenie!B340</f>
        <v>0</v>
      </c>
      <c r="C89" s="521"/>
      <c r="D89" s="521"/>
      <c r="E89" s="51">
        <f>Rozliczenie!L340</f>
        <v>0</v>
      </c>
      <c r="F89" s="49">
        <f>Rozliczenie!O340</f>
        <v>0</v>
      </c>
      <c r="G89" s="49" t="e">
        <f t="shared" si="3"/>
        <v>#DIV/0!</v>
      </c>
      <c r="H89" s="79" t="e">
        <f t="shared" si="4"/>
        <v>#DIV/0!</v>
      </c>
      <c r="I89" s="50" t="e">
        <f t="shared" si="5"/>
        <v>#DIV/0!</v>
      </c>
      <c r="J89" s="49">
        <f>Rozliczenie!F340</f>
        <v>0</v>
      </c>
      <c r="K89" s="49">
        <f>Rozliczenie!H340</f>
        <v>0</v>
      </c>
      <c r="L89" s="48"/>
    </row>
    <row r="90" spans="1:12" s="47" customFormat="1" x14ac:dyDescent="0.35">
      <c r="A90" s="47">
        <f>Rozliczenie!A341</f>
        <v>0</v>
      </c>
      <c r="B90" s="521">
        <f>Rozliczenie!B341</f>
        <v>0</v>
      </c>
      <c r="C90" s="521"/>
      <c r="D90" s="521"/>
      <c r="E90" s="51">
        <f>Rozliczenie!L341</f>
        <v>0</v>
      </c>
      <c r="F90" s="49">
        <f>Rozliczenie!O341</f>
        <v>0</v>
      </c>
      <c r="G90" s="49" t="e">
        <f t="shared" si="3"/>
        <v>#DIV/0!</v>
      </c>
      <c r="H90" s="79" t="e">
        <f t="shared" si="4"/>
        <v>#DIV/0!</v>
      </c>
      <c r="I90" s="50" t="e">
        <f t="shared" si="5"/>
        <v>#DIV/0!</v>
      </c>
      <c r="J90" s="49">
        <f>Rozliczenie!F341</f>
        <v>0</v>
      </c>
      <c r="K90" s="49">
        <f>Rozliczenie!H341</f>
        <v>0</v>
      </c>
      <c r="L90" s="48"/>
    </row>
    <row r="91" spans="1:12" s="47" customFormat="1" x14ac:dyDescent="0.35">
      <c r="A91" s="47">
        <f>Rozliczenie!A342</f>
        <v>0</v>
      </c>
      <c r="B91" s="521">
        <f>Rozliczenie!B342</f>
        <v>0</v>
      </c>
      <c r="C91" s="521"/>
      <c r="D91" s="521"/>
      <c r="E91" s="51">
        <f>Rozliczenie!L342</f>
        <v>0</v>
      </c>
      <c r="F91" s="49">
        <f>Rozliczenie!O342</f>
        <v>0</v>
      </c>
      <c r="G91" s="49" t="e">
        <f t="shared" si="3"/>
        <v>#DIV/0!</v>
      </c>
      <c r="H91" s="79" t="e">
        <f t="shared" si="4"/>
        <v>#DIV/0!</v>
      </c>
      <c r="I91" s="50" t="e">
        <f t="shared" si="5"/>
        <v>#DIV/0!</v>
      </c>
      <c r="J91" s="49">
        <f>Rozliczenie!F342</f>
        <v>0</v>
      </c>
      <c r="K91" s="49">
        <f>Rozliczenie!H342</f>
        <v>0</v>
      </c>
      <c r="L91" s="48"/>
    </row>
    <row r="92" spans="1:12" s="47" customFormat="1" x14ac:dyDescent="0.35">
      <c r="A92" s="47">
        <f>Rozliczenie!A343</f>
        <v>0</v>
      </c>
      <c r="B92" s="521">
        <f>Rozliczenie!B343</f>
        <v>0</v>
      </c>
      <c r="C92" s="521"/>
      <c r="D92" s="521"/>
      <c r="E92" s="51">
        <f>Rozliczenie!L343</f>
        <v>0</v>
      </c>
      <c r="F92" s="49">
        <f>Rozliczenie!O343</f>
        <v>0</v>
      </c>
      <c r="G92" s="49" t="e">
        <f t="shared" si="3"/>
        <v>#DIV/0!</v>
      </c>
      <c r="H92" s="79" t="e">
        <f t="shared" si="4"/>
        <v>#DIV/0!</v>
      </c>
      <c r="I92" s="50" t="e">
        <f t="shared" si="5"/>
        <v>#DIV/0!</v>
      </c>
      <c r="J92" s="49">
        <f>Rozliczenie!F343</f>
        <v>0</v>
      </c>
      <c r="K92" s="49">
        <f>Rozliczenie!H343</f>
        <v>0</v>
      </c>
      <c r="L92" s="48"/>
    </row>
    <row r="93" spans="1:12" s="47" customFormat="1" x14ac:dyDescent="0.35">
      <c r="A93" s="47">
        <f>Rozliczenie!A344</f>
        <v>0</v>
      </c>
      <c r="B93" s="521">
        <f>Rozliczenie!B344</f>
        <v>0</v>
      </c>
      <c r="C93" s="521"/>
      <c r="D93" s="521"/>
      <c r="E93" s="51">
        <f>Rozliczenie!L344</f>
        <v>0</v>
      </c>
      <c r="F93" s="49">
        <f>Rozliczenie!O344</f>
        <v>0</v>
      </c>
      <c r="G93" s="49" t="e">
        <f t="shared" si="3"/>
        <v>#DIV/0!</v>
      </c>
      <c r="H93" s="79" t="e">
        <f t="shared" si="4"/>
        <v>#DIV/0!</v>
      </c>
      <c r="I93" s="50" t="e">
        <f t="shared" si="5"/>
        <v>#DIV/0!</v>
      </c>
      <c r="J93" s="49">
        <f>Rozliczenie!F344</f>
        <v>0</v>
      </c>
      <c r="K93" s="49">
        <f>Rozliczenie!H344</f>
        <v>0</v>
      </c>
      <c r="L93" s="48"/>
    </row>
    <row r="94" spans="1:12" s="47" customFormat="1" x14ac:dyDescent="0.35">
      <c r="A94" s="47">
        <f>Rozliczenie!A345</f>
        <v>0</v>
      </c>
      <c r="B94" s="521">
        <f>Rozliczenie!B345</f>
        <v>0</v>
      </c>
      <c r="C94" s="521"/>
      <c r="D94" s="521"/>
      <c r="E94" s="51">
        <f>Rozliczenie!L345</f>
        <v>0</v>
      </c>
      <c r="F94" s="49">
        <f>Rozliczenie!O345</f>
        <v>0</v>
      </c>
      <c r="G94" s="49" t="e">
        <f t="shared" si="3"/>
        <v>#DIV/0!</v>
      </c>
      <c r="H94" s="79" t="e">
        <f t="shared" si="4"/>
        <v>#DIV/0!</v>
      </c>
      <c r="I94" s="50" t="e">
        <f t="shared" si="5"/>
        <v>#DIV/0!</v>
      </c>
      <c r="J94" s="49">
        <f>Rozliczenie!F345</f>
        <v>0</v>
      </c>
      <c r="K94" s="49">
        <f>Rozliczenie!H345</f>
        <v>0</v>
      </c>
      <c r="L94" s="48"/>
    </row>
    <row r="95" spans="1:12" s="47" customFormat="1" x14ac:dyDescent="0.35">
      <c r="A95" s="47">
        <f>Rozliczenie!A346</f>
        <v>0</v>
      </c>
      <c r="B95" s="521">
        <f>Rozliczenie!B346</f>
        <v>0</v>
      </c>
      <c r="C95" s="521"/>
      <c r="D95" s="521"/>
      <c r="E95" s="51">
        <f>Rozliczenie!L346</f>
        <v>0</v>
      </c>
      <c r="F95" s="49">
        <f>Rozliczenie!O346</f>
        <v>0</v>
      </c>
      <c r="G95" s="49" t="e">
        <f t="shared" si="3"/>
        <v>#DIV/0!</v>
      </c>
      <c r="H95" s="79" t="e">
        <f t="shared" si="4"/>
        <v>#DIV/0!</v>
      </c>
      <c r="I95" s="50" t="e">
        <f t="shared" si="5"/>
        <v>#DIV/0!</v>
      </c>
      <c r="J95" s="49">
        <f>Rozliczenie!F346</f>
        <v>0</v>
      </c>
      <c r="K95" s="49">
        <f>Rozliczenie!H346</f>
        <v>0</v>
      </c>
      <c r="L95" s="48"/>
    </row>
    <row r="96" spans="1:12" s="47" customFormat="1" x14ac:dyDescent="0.35">
      <c r="A96" s="47">
        <f>Rozliczenie!A347</f>
        <v>0</v>
      </c>
      <c r="B96" s="521">
        <f>Rozliczenie!B347</f>
        <v>0</v>
      </c>
      <c r="C96" s="521"/>
      <c r="D96" s="521"/>
      <c r="E96" s="51">
        <f>Rozliczenie!L347</f>
        <v>0</v>
      </c>
      <c r="F96" s="49">
        <f>Rozliczenie!O347</f>
        <v>0</v>
      </c>
      <c r="G96" s="49" t="e">
        <f t="shared" si="3"/>
        <v>#DIV/0!</v>
      </c>
      <c r="H96" s="79" t="e">
        <f t="shared" si="4"/>
        <v>#DIV/0!</v>
      </c>
      <c r="I96" s="50" t="e">
        <f t="shared" si="5"/>
        <v>#DIV/0!</v>
      </c>
      <c r="J96" s="49">
        <f>Rozliczenie!F347</f>
        <v>0</v>
      </c>
      <c r="K96" s="49">
        <f>Rozliczenie!H347</f>
        <v>0</v>
      </c>
      <c r="L96" s="48"/>
    </row>
    <row r="97" spans="1:17" s="47" customFormat="1" x14ac:dyDescent="0.35">
      <c r="A97" s="47">
        <f>Rozliczenie!A348</f>
        <v>0</v>
      </c>
      <c r="B97" s="521">
        <f>Rozliczenie!B348</f>
        <v>0</v>
      </c>
      <c r="C97" s="521"/>
      <c r="D97" s="521"/>
      <c r="E97" s="51">
        <f>Rozliczenie!L348</f>
        <v>0</v>
      </c>
      <c r="F97" s="49">
        <f>Rozliczenie!O348</f>
        <v>0</v>
      </c>
      <c r="G97" s="49" t="e">
        <f t="shared" si="3"/>
        <v>#DIV/0!</v>
      </c>
      <c r="H97" s="79" t="e">
        <f t="shared" si="4"/>
        <v>#DIV/0!</v>
      </c>
      <c r="I97" s="50" t="e">
        <f t="shared" si="5"/>
        <v>#DIV/0!</v>
      </c>
      <c r="J97" s="49">
        <f>Rozliczenie!F348</f>
        <v>0</v>
      </c>
      <c r="K97" s="49">
        <f>Rozliczenie!H348</f>
        <v>0</v>
      </c>
      <c r="L97" s="48"/>
    </row>
    <row r="98" spans="1:17" s="47" customFormat="1" x14ac:dyDescent="0.35">
      <c r="A98" s="47">
        <f>Rozliczenie!A349</f>
        <v>0</v>
      </c>
      <c r="B98" s="521">
        <f>Rozliczenie!B349</f>
        <v>0</v>
      </c>
      <c r="C98" s="521"/>
      <c r="D98" s="521"/>
      <c r="E98" s="51">
        <f>Rozliczenie!L349</f>
        <v>0</v>
      </c>
      <c r="F98" s="49">
        <f>Rozliczenie!O349</f>
        <v>0</v>
      </c>
      <c r="G98" s="49" t="e">
        <f t="shared" si="3"/>
        <v>#DIV/0!</v>
      </c>
      <c r="H98" s="79" t="e">
        <f t="shared" si="4"/>
        <v>#DIV/0!</v>
      </c>
      <c r="I98" s="50" t="e">
        <f t="shared" si="5"/>
        <v>#DIV/0!</v>
      </c>
      <c r="J98" s="49">
        <f>Rozliczenie!F349</f>
        <v>0</v>
      </c>
      <c r="K98" s="49">
        <f>Rozliczenie!H349</f>
        <v>0</v>
      </c>
      <c r="L98" s="48"/>
    </row>
    <row r="99" spans="1:17" s="47" customFormat="1" x14ac:dyDescent="0.35">
      <c r="A99" s="47">
        <f>Rozliczenie!A350</f>
        <v>0</v>
      </c>
      <c r="B99" s="521">
        <f>Rozliczenie!B350</f>
        <v>0</v>
      </c>
      <c r="C99" s="521"/>
      <c r="D99" s="521"/>
      <c r="E99" s="51">
        <f>Rozliczenie!L350</f>
        <v>0</v>
      </c>
      <c r="F99" s="49">
        <f>Rozliczenie!O350</f>
        <v>0</v>
      </c>
      <c r="G99" s="49" t="e">
        <f t="shared" si="3"/>
        <v>#DIV/0!</v>
      </c>
      <c r="H99" s="79" t="e">
        <f t="shared" si="4"/>
        <v>#DIV/0!</v>
      </c>
      <c r="I99" s="50" t="e">
        <f t="shared" si="5"/>
        <v>#DIV/0!</v>
      </c>
      <c r="J99" s="49">
        <f>Rozliczenie!F350</f>
        <v>0</v>
      </c>
      <c r="K99" s="49">
        <f>Rozliczenie!H350</f>
        <v>0</v>
      </c>
      <c r="L99" s="48"/>
    </row>
    <row r="100" spans="1:17" s="47" customFormat="1" x14ac:dyDescent="0.35">
      <c r="A100" s="47">
        <f>Rozliczenie!A351</f>
        <v>0</v>
      </c>
      <c r="B100" s="521">
        <f>Rozliczenie!B351</f>
        <v>0</v>
      </c>
      <c r="C100" s="521"/>
      <c r="D100" s="521"/>
      <c r="E100" s="51">
        <f>Rozliczenie!L351</f>
        <v>0</v>
      </c>
      <c r="F100" s="49">
        <f>Rozliczenie!O351</f>
        <v>0</v>
      </c>
      <c r="G100" s="49" t="e">
        <f t="shared" si="3"/>
        <v>#DIV/0!</v>
      </c>
      <c r="H100" s="79" t="e">
        <f t="shared" si="4"/>
        <v>#DIV/0!</v>
      </c>
      <c r="I100" s="50" t="e">
        <f t="shared" si="5"/>
        <v>#DIV/0!</v>
      </c>
      <c r="J100" s="49">
        <f>Rozliczenie!F351</f>
        <v>0</v>
      </c>
      <c r="K100" s="49">
        <f>Rozliczenie!H351</f>
        <v>0</v>
      </c>
      <c r="L100" s="48"/>
    </row>
    <row r="101" spans="1:17" s="47" customFormat="1" x14ac:dyDescent="0.35">
      <c r="A101" s="47">
        <f>Rozliczenie!A352</f>
        <v>0</v>
      </c>
      <c r="B101" s="521">
        <f>Rozliczenie!B352</f>
        <v>0</v>
      </c>
      <c r="C101" s="521"/>
      <c r="D101" s="521"/>
      <c r="E101" s="51">
        <f>Rozliczenie!L352</f>
        <v>0</v>
      </c>
      <c r="F101" s="49">
        <f>Rozliczenie!O352</f>
        <v>0</v>
      </c>
      <c r="G101" s="49" t="e">
        <f t="shared" si="3"/>
        <v>#DIV/0!</v>
      </c>
      <c r="H101" s="79" t="e">
        <f t="shared" si="4"/>
        <v>#DIV/0!</v>
      </c>
      <c r="I101" s="50" t="e">
        <f t="shared" si="5"/>
        <v>#DIV/0!</v>
      </c>
      <c r="J101" s="49">
        <f>Rozliczenie!F352</f>
        <v>0</v>
      </c>
      <c r="K101" s="49">
        <f>Rozliczenie!H352</f>
        <v>0</v>
      </c>
      <c r="L101" s="48"/>
    </row>
    <row r="102" spans="1:17" s="47" customFormat="1" x14ac:dyDescent="0.35">
      <c r="A102" s="47">
        <f>Rozliczenie!A353</f>
        <v>0</v>
      </c>
      <c r="B102" s="521">
        <f>Rozliczenie!B353</f>
        <v>0</v>
      </c>
      <c r="C102" s="521"/>
      <c r="D102" s="521"/>
      <c r="E102" s="51">
        <f>Rozliczenie!L353</f>
        <v>0</v>
      </c>
      <c r="F102" s="49">
        <f>Rozliczenie!O353</f>
        <v>0</v>
      </c>
      <c r="G102" s="49" t="e">
        <f t="shared" si="3"/>
        <v>#DIV/0!</v>
      </c>
      <c r="H102" s="79" t="e">
        <f t="shared" si="4"/>
        <v>#DIV/0!</v>
      </c>
      <c r="I102" s="50" t="e">
        <f t="shared" si="5"/>
        <v>#DIV/0!</v>
      </c>
      <c r="J102" s="49">
        <f>Rozliczenie!F353</f>
        <v>0</v>
      </c>
      <c r="K102" s="49">
        <f>Rozliczenie!H353</f>
        <v>0</v>
      </c>
      <c r="L102" s="48"/>
    </row>
    <row r="103" spans="1:17" s="47" customFormat="1" x14ac:dyDescent="0.35">
      <c r="A103" s="47">
        <f>Rozliczenie!A354</f>
        <v>0</v>
      </c>
      <c r="B103" s="521">
        <f>Rozliczenie!B354</f>
        <v>0</v>
      </c>
      <c r="C103" s="521"/>
      <c r="D103" s="521"/>
      <c r="E103" s="51">
        <f>Rozliczenie!L354</f>
        <v>0</v>
      </c>
      <c r="F103" s="49">
        <f>Rozliczenie!O354</f>
        <v>0</v>
      </c>
      <c r="G103" s="49" t="e">
        <f t="shared" si="3"/>
        <v>#DIV/0!</v>
      </c>
      <c r="H103" s="79" t="e">
        <f t="shared" si="4"/>
        <v>#DIV/0!</v>
      </c>
      <c r="I103" s="50" t="e">
        <f t="shared" si="5"/>
        <v>#DIV/0!</v>
      </c>
      <c r="J103" s="49">
        <f>Rozliczenie!F354</f>
        <v>0</v>
      </c>
      <c r="K103" s="49">
        <f>Rozliczenie!H354</f>
        <v>0</v>
      </c>
      <c r="L103" s="48"/>
    </row>
    <row r="104" spans="1:17" s="24" customFormat="1" x14ac:dyDescent="0.35">
      <c r="A104" s="24" t="s">
        <v>95</v>
      </c>
      <c r="C104" s="45">
        <f>SUM(C4:C103)</f>
        <v>0</v>
      </c>
      <c r="D104" s="46">
        <f>SUMIF(D4:D103,"&gt;0")</f>
        <v>0</v>
      </c>
      <c r="E104" s="44">
        <f>SUM(E4:E103)</f>
        <v>0</v>
      </c>
      <c r="F104" s="44">
        <f>SUM(F4:F103)</f>
        <v>0</v>
      </c>
      <c r="G104" s="45"/>
      <c r="H104" s="45"/>
      <c r="I104" s="45"/>
      <c r="J104" s="44">
        <f>SUM(J4:J103)</f>
        <v>0</v>
      </c>
      <c r="K104" s="43">
        <f>SUMIF(K4:K103,"&gt;0")</f>
        <v>0</v>
      </c>
    </row>
    <row r="105" spans="1:17" x14ac:dyDescent="0.35">
      <c r="C105" s="41"/>
      <c r="D105" s="41"/>
      <c r="E105" s="41"/>
      <c r="F105" s="42"/>
      <c r="K105" s="41"/>
    </row>
    <row r="106" spans="1:17" x14ac:dyDescent="0.35">
      <c r="B106" s="524" t="s">
        <v>94</v>
      </c>
      <c r="C106" s="524"/>
      <c r="D106" s="524"/>
      <c r="E106" s="524"/>
      <c r="F106" s="524"/>
      <c r="G106" s="524"/>
      <c r="H106" s="524"/>
      <c r="I106" s="524"/>
      <c r="J106" s="524"/>
      <c r="K106" s="524"/>
      <c r="L106" s="524"/>
      <c r="M106" s="524"/>
      <c r="N106" s="524"/>
      <c r="O106" s="524"/>
      <c r="P106" s="524"/>
      <c r="Q106" s="524"/>
    </row>
    <row r="107" spans="1:17" ht="42" customHeight="1" x14ac:dyDescent="0.35">
      <c r="A107" s="40" t="str">
        <f t="shared" ref="A107:A138" si="6">A3</f>
        <v>l.p</v>
      </c>
      <c r="B107" s="39"/>
      <c r="C107" s="38" t="s">
        <v>93</v>
      </c>
      <c r="D107" s="37" t="s">
        <v>92</v>
      </c>
      <c r="E107" s="36" t="s">
        <v>91</v>
      </c>
      <c r="F107" s="35" t="s">
        <v>90</v>
      </c>
      <c r="G107" s="34" t="s">
        <v>89</v>
      </c>
      <c r="H107" s="33" t="s">
        <v>88</v>
      </c>
      <c r="I107" s="33" t="s">
        <v>87</v>
      </c>
      <c r="J107" s="33" t="s">
        <v>86</v>
      </c>
      <c r="K107" s="31" t="s">
        <v>85</v>
      </c>
      <c r="L107" s="32" t="s">
        <v>84</v>
      </c>
      <c r="M107" s="31" t="s">
        <v>83</v>
      </c>
      <c r="N107" s="31" t="s">
        <v>82</v>
      </c>
      <c r="O107" s="31" t="s">
        <v>81</v>
      </c>
      <c r="P107" s="30" t="s">
        <v>80</v>
      </c>
      <c r="Q107" s="30" t="s">
        <v>79</v>
      </c>
    </row>
    <row r="108" spans="1:17" s="26" customFormat="1" x14ac:dyDescent="0.35">
      <c r="A108" s="26">
        <f t="shared" si="6"/>
        <v>0</v>
      </c>
      <c r="B108" s="29"/>
      <c r="C108" s="25" t="e">
        <f>ROUND(F4/E4,2)</f>
        <v>#DIV/0!</v>
      </c>
      <c r="D108" s="27" t="e">
        <f t="shared" ref="D108:D139" si="7">H4</f>
        <v>#DIV/0!</v>
      </c>
      <c r="E108" s="28" t="e">
        <f>ROUND(D108/C108,2)</f>
        <v>#DIV/0!</v>
      </c>
      <c r="F108" s="27" t="e">
        <f>ROUND(D108*E4,2)</f>
        <v>#DIV/0!</v>
      </c>
      <c r="G108" s="27" t="e">
        <f>ROUND(G4*E4,2)</f>
        <v>#DIV/0!</v>
      </c>
      <c r="H108" s="27" t="e">
        <f>ROUND(J108*E4,2)</f>
        <v>#DIV/0!</v>
      </c>
      <c r="I108" s="26" t="e">
        <f>ROUND(J108*E4,2)</f>
        <v>#DIV/0!</v>
      </c>
      <c r="J108" s="229" t="e">
        <f t="shared" ref="J108:J171" si="8">IF((F4-J4)/E4&gt;=$L$4,$L$4,((F4-J4)/E4))</f>
        <v>#DIV/0!</v>
      </c>
      <c r="K108" s="27" t="e">
        <f>ROUND(K4/E4,2)</f>
        <v>#DIV/0!</v>
      </c>
      <c r="L108" s="27">
        <f>ROUND(F4*0.1,2)</f>
        <v>0</v>
      </c>
      <c r="M108" s="27" t="e">
        <f>ROUND(C108*0.1,2)</f>
        <v>#DIV/0!</v>
      </c>
      <c r="N108" s="26" t="e">
        <f t="shared" ref="N108:N139" si="9">IF(D108&gt;=M108,$M$2,$M$3)</f>
        <v>#DIV/0!</v>
      </c>
      <c r="O108" s="26" t="e">
        <f t="shared" ref="O108:O139" si="10">IF(K108&lt;=$L$4,$M$2,$M$3)</f>
        <v>#DIV/0!</v>
      </c>
      <c r="P108" s="27" t="e">
        <f t="shared" ref="P108:P171" si="11">(H108+J4)-F4</f>
        <v>#DIV/0!</v>
      </c>
      <c r="Q108" s="25" t="e">
        <f t="shared" ref="Q108:Q139" si="12">F4-G108</f>
        <v>#DIV/0!</v>
      </c>
    </row>
    <row r="109" spans="1:17" s="26" customFormat="1" x14ac:dyDescent="0.35">
      <c r="A109" s="26">
        <f t="shared" si="6"/>
        <v>0</v>
      </c>
      <c r="B109" s="29"/>
      <c r="C109" s="25" t="e">
        <f t="shared" ref="C109:C172" si="13">ROUND(F5/E5,2)</f>
        <v>#DIV/0!</v>
      </c>
      <c r="D109" s="27" t="e">
        <f t="shared" si="7"/>
        <v>#DIV/0!</v>
      </c>
      <c r="E109" s="28" t="e">
        <f t="shared" ref="E109:E172" si="14">ROUND(D109/C109,2)</f>
        <v>#DIV/0!</v>
      </c>
      <c r="F109" s="27" t="e">
        <f t="shared" ref="F109:F172" si="15">ROUND(D109*E5,2)</f>
        <v>#DIV/0!</v>
      </c>
      <c r="G109" s="27" t="e">
        <f t="shared" ref="G109:G172" si="16">ROUND(G5*E5,2)</f>
        <v>#DIV/0!</v>
      </c>
      <c r="H109" s="27" t="e">
        <f t="shared" ref="H109:H172" si="17">ROUND(J109*E5,2)</f>
        <v>#DIV/0!</v>
      </c>
      <c r="I109" s="194" t="e">
        <f t="shared" ref="I109:I172" si="18">ROUND(J109*E5,2)</f>
        <v>#DIV/0!</v>
      </c>
      <c r="J109" s="229" t="e">
        <f t="shared" si="8"/>
        <v>#DIV/0!</v>
      </c>
      <c r="K109" s="27" t="e">
        <f t="shared" ref="K109:K172" si="19">ROUND(K5/E5,2)</f>
        <v>#DIV/0!</v>
      </c>
      <c r="L109" s="27">
        <f t="shared" ref="L109:L172" si="20">ROUND(F5*0.1,2)</f>
        <v>0</v>
      </c>
      <c r="M109" s="27" t="e">
        <f t="shared" ref="M109:M172" si="21">ROUND(C109*0.1,2)</f>
        <v>#DIV/0!</v>
      </c>
      <c r="N109" s="26" t="e">
        <f t="shared" si="9"/>
        <v>#DIV/0!</v>
      </c>
      <c r="O109" s="26" t="e">
        <f t="shared" si="10"/>
        <v>#DIV/0!</v>
      </c>
      <c r="P109" s="27" t="e">
        <f t="shared" si="11"/>
        <v>#DIV/0!</v>
      </c>
      <c r="Q109" s="25" t="e">
        <f t="shared" si="12"/>
        <v>#DIV/0!</v>
      </c>
    </row>
    <row r="110" spans="1:17" s="26" customFormat="1" x14ac:dyDescent="0.35">
      <c r="A110" s="26">
        <f t="shared" si="6"/>
        <v>0</v>
      </c>
      <c r="B110" s="29"/>
      <c r="C110" s="25" t="e">
        <f t="shared" si="13"/>
        <v>#DIV/0!</v>
      </c>
      <c r="D110" s="27" t="e">
        <f t="shared" si="7"/>
        <v>#DIV/0!</v>
      </c>
      <c r="E110" s="28" t="e">
        <f t="shared" si="14"/>
        <v>#DIV/0!</v>
      </c>
      <c r="F110" s="27" t="e">
        <f t="shared" si="15"/>
        <v>#DIV/0!</v>
      </c>
      <c r="G110" s="27" t="e">
        <f t="shared" si="16"/>
        <v>#DIV/0!</v>
      </c>
      <c r="H110" s="27" t="e">
        <f t="shared" si="17"/>
        <v>#DIV/0!</v>
      </c>
      <c r="I110" s="194" t="e">
        <f t="shared" si="18"/>
        <v>#DIV/0!</v>
      </c>
      <c r="J110" s="229" t="e">
        <f t="shared" si="8"/>
        <v>#DIV/0!</v>
      </c>
      <c r="K110" s="27" t="e">
        <f t="shared" si="19"/>
        <v>#DIV/0!</v>
      </c>
      <c r="L110" s="27">
        <f t="shared" si="20"/>
        <v>0</v>
      </c>
      <c r="M110" s="27" t="e">
        <f t="shared" si="21"/>
        <v>#DIV/0!</v>
      </c>
      <c r="N110" s="26" t="e">
        <f t="shared" si="9"/>
        <v>#DIV/0!</v>
      </c>
      <c r="O110" s="26" t="e">
        <f t="shared" si="10"/>
        <v>#DIV/0!</v>
      </c>
      <c r="P110" s="27" t="e">
        <f t="shared" si="11"/>
        <v>#DIV/0!</v>
      </c>
      <c r="Q110" s="25" t="e">
        <f t="shared" si="12"/>
        <v>#DIV/0!</v>
      </c>
    </row>
    <row r="111" spans="1:17" s="26" customFormat="1" x14ac:dyDescent="0.35">
      <c r="A111" s="26">
        <f t="shared" si="6"/>
        <v>0</v>
      </c>
      <c r="B111" s="29"/>
      <c r="C111" s="25" t="e">
        <f t="shared" si="13"/>
        <v>#DIV/0!</v>
      </c>
      <c r="D111" s="27" t="e">
        <f t="shared" si="7"/>
        <v>#DIV/0!</v>
      </c>
      <c r="E111" s="28" t="e">
        <f t="shared" si="14"/>
        <v>#DIV/0!</v>
      </c>
      <c r="F111" s="27" t="e">
        <f t="shared" si="15"/>
        <v>#DIV/0!</v>
      </c>
      <c r="G111" s="27" t="e">
        <f t="shared" si="16"/>
        <v>#DIV/0!</v>
      </c>
      <c r="H111" s="27" t="e">
        <f t="shared" si="17"/>
        <v>#DIV/0!</v>
      </c>
      <c r="I111" s="194" t="e">
        <f t="shared" si="18"/>
        <v>#DIV/0!</v>
      </c>
      <c r="J111" s="229" t="e">
        <f t="shared" si="8"/>
        <v>#DIV/0!</v>
      </c>
      <c r="K111" s="27" t="e">
        <f t="shared" si="19"/>
        <v>#DIV/0!</v>
      </c>
      <c r="L111" s="27">
        <f t="shared" si="20"/>
        <v>0</v>
      </c>
      <c r="M111" s="27" t="e">
        <f t="shared" si="21"/>
        <v>#DIV/0!</v>
      </c>
      <c r="N111" s="26" t="e">
        <f t="shared" si="9"/>
        <v>#DIV/0!</v>
      </c>
      <c r="O111" s="26" t="e">
        <f t="shared" si="10"/>
        <v>#DIV/0!</v>
      </c>
      <c r="P111" s="27" t="e">
        <f t="shared" si="11"/>
        <v>#DIV/0!</v>
      </c>
      <c r="Q111" s="25" t="e">
        <f t="shared" si="12"/>
        <v>#DIV/0!</v>
      </c>
    </row>
    <row r="112" spans="1:17" x14ac:dyDescent="0.35">
      <c r="A112" s="26">
        <f t="shared" si="6"/>
        <v>0</v>
      </c>
      <c r="B112" s="29"/>
      <c r="C112" s="25" t="e">
        <f t="shared" si="13"/>
        <v>#DIV/0!</v>
      </c>
      <c r="D112" s="27" t="e">
        <f t="shared" si="7"/>
        <v>#DIV/0!</v>
      </c>
      <c r="E112" s="28" t="e">
        <f t="shared" si="14"/>
        <v>#DIV/0!</v>
      </c>
      <c r="F112" s="27" t="e">
        <f t="shared" si="15"/>
        <v>#DIV/0!</v>
      </c>
      <c r="G112" s="27" t="e">
        <f t="shared" si="16"/>
        <v>#DIV/0!</v>
      </c>
      <c r="H112" s="27" t="e">
        <f t="shared" si="17"/>
        <v>#DIV/0!</v>
      </c>
      <c r="I112" s="194" t="e">
        <f t="shared" si="18"/>
        <v>#DIV/0!</v>
      </c>
      <c r="J112" s="229" t="e">
        <f t="shared" si="8"/>
        <v>#DIV/0!</v>
      </c>
      <c r="K112" s="27" t="e">
        <f t="shared" si="19"/>
        <v>#DIV/0!</v>
      </c>
      <c r="L112" s="27">
        <f t="shared" si="20"/>
        <v>0</v>
      </c>
      <c r="M112" s="27" t="e">
        <f t="shared" si="21"/>
        <v>#DIV/0!</v>
      </c>
      <c r="N112" s="26" t="e">
        <f t="shared" si="9"/>
        <v>#DIV/0!</v>
      </c>
      <c r="O112" s="26" t="e">
        <f t="shared" si="10"/>
        <v>#DIV/0!</v>
      </c>
      <c r="P112" s="27" t="e">
        <f t="shared" si="11"/>
        <v>#DIV/0!</v>
      </c>
      <c r="Q112" s="25" t="e">
        <f t="shared" si="12"/>
        <v>#DIV/0!</v>
      </c>
    </row>
    <row r="113" spans="1:17" x14ac:dyDescent="0.35">
      <c r="A113" s="26">
        <f t="shared" si="6"/>
        <v>0</v>
      </c>
      <c r="B113" s="29"/>
      <c r="C113" s="25" t="e">
        <f t="shared" si="13"/>
        <v>#DIV/0!</v>
      </c>
      <c r="D113" s="27" t="e">
        <f t="shared" si="7"/>
        <v>#DIV/0!</v>
      </c>
      <c r="E113" s="28" t="e">
        <f t="shared" si="14"/>
        <v>#DIV/0!</v>
      </c>
      <c r="F113" s="27" t="e">
        <f t="shared" si="15"/>
        <v>#DIV/0!</v>
      </c>
      <c r="G113" s="27" t="e">
        <f t="shared" si="16"/>
        <v>#DIV/0!</v>
      </c>
      <c r="H113" s="27" t="e">
        <f t="shared" si="17"/>
        <v>#DIV/0!</v>
      </c>
      <c r="I113" s="194" t="e">
        <f t="shared" si="18"/>
        <v>#DIV/0!</v>
      </c>
      <c r="J113" s="229" t="e">
        <f t="shared" si="8"/>
        <v>#DIV/0!</v>
      </c>
      <c r="K113" s="27" t="e">
        <f t="shared" si="19"/>
        <v>#DIV/0!</v>
      </c>
      <c r="L113" s="27">
        <f t="shared" si="20"/>
        <v>0</v>
      </c>
      <c r="M113" s="27" t="e">
        <f t="shared" si="21"/>
        <v>#DIV/0!</v>
      </c>
      <c r="N113" s="26" t="e">
        <f t="shared" si="9"/>
        <v>#DIV/0!</v>
      </c>
      <c r="O113" s="26" t="e">
        <f t="shared" si="10"/>
        <v>#DIV/0!</v>
      </c>
      <c r="P113" s="27" t="e">
        <f t="shared" si="11"/>
        <v>#DIV/0!</v>
      </c>
      <c r="Q113" s="25" t="e">
        <f t="shared" si="12"/>
        <v>#DIV/0!</v>
      </c>
    </row>
    <row r="114" spans="1:17" x14ac:dyDescent="0.35">
      <c r="A114" s="26">
        <f t="shared" si="6"/>
        <v>0</v>
      </c>
      <c r="B114" s="29"/>
      <c r="C114" s="25" t="e">
        <f t="shared" si="13"/>
        <v>#DIV/0!</v>
      </c>
      <c r="D114" s="27" t="e">
        <f t="shared" si="7"/>
        <v>#DIV/0!</v>
      </c>
      <c r="E114" s="28" t="e">
        <f t="shared" si="14"/>
        <v>#DIV/0!</v>
      </c>
      <c r="F114" s="27" t="e">
        <f t="shared" si="15"/>
        <v>#DIV/0!</v>
      </c>
      <c r="G114" s="27" t="e">
        <f t="shared" si="16"/>
        <v>#DIV/0!</v>
      </c>
      <c r="H114" s="27" t="e">
        <f t="shared" si="17"/>
        <v>#DIV/0!</v>
      </c>
      <c r="I114" s="194" t="e">
        <f t="shared" si="18"/>
        <v>#DIV/0!</v>
      </c>
      <c r="J114" s="229" t="e">
        <f t="shared" si="8"/>
        <v>#DIV/0!</v>
      </c>
      <c r="K114" s="27" t="e">
        <f t="shared" si="19"/>
        <v>#DIV/0!</v>
      </c>
      <c r="L114" s="27">
        <f t="shared" si="20"/>
        <v>0</v>
      </c>
      <c r="M114" s="27" t="e">
        <f t="shared" si="21"/>
        <v>#DIV/0!</v>
      </c>
      <c r="N114" s="26" t="e">
        <f t="shared" si="9"/>
        <v>#DIV/0!</v>
      </c>
      <c r="O114" s="26" t="e">
        <f t="shared" si="10"/>
        <v>#DIV/0!</v>
      </c>
      <c r="P114" s="27" t="e">
        <f t="shared" si="11"/>
        <v>#DIV/0!</v>
      </c>
      <c r="Q114" s="25" t="e">
        <f t="shared" si="12"/>
        <v>#DIV/0!</v>
      </c>
    </row>
    <row r="115" spans="1:17" x14ac:dyDescent="0.35">
      <c r="A115" s="26">
        <f t="shared" si="6"/>
        <v>0</v>
      </c>
      <c r="B115" s="29"/>
      <c r="C115" s="25" t="e">
        <f t="shared" si="13"/>
        <v>#DIV/0!</v>
      </c>
      <c r="D115" s="27" t="e">
        <f t="shared" si="7"/>
        <v>#DIV/0!</v>
      </c>
      <c r="E115" s="28" t="e">
        <f t="shared" si="14"/>
        <v>#DIV/0!</v>
      </c>
      <c r="F115" s="27" t="e">
        <f t="shared" si="15"/>
        <v>#DIV/0!</v>
      </c>
      <c r="G115" s="27" t="e">
        <f t="shared" si="16"/>
        <v>#DIV/0!</v>
      </c>
      <c r="H115" s="27" t="e">
        <f t="shared" si="17"/>
        <v>#DIV/0!</v>
      </c>
      <c r="I115" s="194" t="e">
        <f t="shared" si="18"/>
        <v>#DIV/0!</v>
      </c>
      <c r="J115" s="229" t="e">
        <f t="shared" si="8"/>
        <v>#DIV/0!</v>
      </c>
      <c r="K115" s="27" t="e">
        <f t="shared" si="19"/>
        <v>#DIV/0!</v>
      </c>
      <c r="L115" s="27">
        <f t="shared" si="20"/>
        <v>0</v>
      </c>
      <c r="M115" s="27" t="e">
        <f t="shared" si="21"/>
        <v>#DIV/0!</v>
      </c>
      <c r="N115" s="26" t="e">
        <f t="shared" si="9"/>
        <v>#DIV/0!</v>
      </c>
      <c r="O115" s="26" t="e">
        <f t="shared" si="10"/>
        <v>#DIV/0!</v>
      </c>
      <c r="P115" s="27" t="e">
        <f t="shared" si="11"/>
        <v>#DIV/0!</v>
      </c>
      <c r="Q115" s="25" t="e">
        <f t="shared" si="12"/>
        <v>#DIV/0!</v>
      </c>
    </row>
    <row r="116" spans="1:17" x14ac:dyDescent="0.35">
      <c r="A116" s="26">
        <f t="shared" si="6"/>
        <v>0</v>
      </c>
      <c r="B116" s="29"/>
      <c r="C116" s="25" t="e">
        <f t="shared" si="13"/>
        <v>#DIV/0!</v>
      </c>
      <c r="D116" s="27" t="e">
        <f t="shared" si="7"/>
        <v>#DIV/0!</v>
      </c>
      <c r="E116" s="28" t="e">
        <f t="shared" si="14"/>
        <v>#DIV/0!</v>
      </c>
      <c r="F116" s="27" t="e">
        <f t="shared" si="15"/>
        <v>#DIV/0!</v>
      </c>
      <c r="G116" s="27" t="e">
        <f t="shared" si="16"/>
        <v>#DIV/0!</v>
      </c>
      <c r="H116" s="27" t="e">
        <f t="shared" si="17"/>
        <v>#DIV/0!</v>
      </c>
      <c r="I116" s="194" t="e">
        <f t="shared" si="18"/>
        <v>#DIV/0!</v>
      </c>
      <c r="J116" s="229" t="e">
        <f t="shared" si="8"/>
        <v>#DIV/0!</v>
      </c>
      <c r="K116" s="27" t="e">
        <f t="shared" si="19"/>
        <v>#DIV/0!</v>
      </c>
      <c r="L116" s="27">
        <f t="shared" si="20"/>
        <v>0</v>
      </c>
      <c r="M116" s="27" t="e">
        <f t="shared" si="21"/>
        <v>#DIV/0!</v>
      </c>
      <c r="N116" s="26" t="e">
        <f t="shared" si="9"/>
        <v>#DIV/0!</v>
      </c>
      <c r="O116" s="26" t="e">
        <f t="shared" si="10"/>
        <v>#DIV/0!</v>
      </c>
      <c r="P116" s="27" t="e">
        <f t="shared" si="11"/>
        <v>#DIV/0!</v>
      </c>
      <c r="Q116" s="25" t="e">
        <f t="shared" si="12"/>
        <v>#DIV/0!</v>
      </c>
    </row>
    <row r="117" spans="1:17" x14ac:dyDescent="0.35">
      <c r="A117" s="26">
        <f t="shared" si="6"/>
        <v>0</v>
      </c>
      <c r="B117" s="29"/>
      <c r="C117" s="25" t="e">
        <f t="shared" si="13"/>
        <v>#DIV/0!</v>
      </c>
      <c r="D117" s="27" t="e">
        <f t="shared" si="7"/>
        <v>#DIV/0!</v>
      </c>
      <c r="E117" s="28" t="e">
        <f t="shared" si="14"/>
        <v>#DIV/0!</v>
      </c>
      <c r="F117" s="27" t="e">
        <f t="shared" si="15"/>
        <v>#DIV/0!</v>
      </c>
      <c r="G117" s="27" t="e">
        <f t="shared" si="16"/>
        <v>#DIV/0!</v>
      </c>
      <c r="H117" s="27" t="e">
        <f t="shared" si="17"/>
        <v>#DIV/0!</v>
      </c>
      <c r="I117" s="194" t="e">
        <f t="shared" si="18"/>
        <v>#DIV/0!</v>
      </c>
      <c r="J117" s="229" t="e">
        <f t="shared" si="8"/>
        <v>#DIV/0!</v>
      </c>
      <c r="K117" s="27" t="e">
        <f t="shared" si="19"/>
        <v>#DIV/0!</v>
      </c>
      <c r="L117" s="27">
        <f t="shared" si="20"/>
        <v>0</v>
      </c>
      <c r="M117" s="27" t="e">
        <f t="shared" si="21"/>
        <v>#DIV/0!</v>
      </c>
      <c r="N117" s="26" t="e">
        <f t="shared" si="9"/>
        <v>#DIV/0!</v>
      </c>
      <c r="O117" s="26" t="e">
        <f t="shared" si="10"/>
        <v>#DIV/0!</v>
      </c>
      <c r="P117" s="27" t="e">
        <f t="shared" si="11"/>
        <v>#DIV/0!</v>
      </c>
      <c r="Q117" s="25" t="e">
        <f t="shared" si="12"/>
        <v>#DIV/0!</v>
      </c>
    </row>
    <row r="118" spans="1:17" x14ac:dyDescent="0.35">
      <c r="A118" s="26">
        <f t="shared" si="6"/>
        <v>0</v>
      </c>
      <c r="B118" s="29"/>
      <c r="C118" s="25" t="e">
        <f t="shared" si="13"/>
        <v>#DIV/0!</v>
      </c>
      <c r="D118" s="27" t="e">
        <f t="shared" si="7"/>
        <v>#DIV/0!</v>
      </c>
      <c r="E118" s="28" t="e">
        <f t="shared" si="14"/>
        <v>#DIV/0!</v>
      </c>
      <c r="F118" s="27" t="e">
        <f t="shared" si="15"/>
        <v>#DIV/0!</v>
      </c>
      <c r="G118" s="27" t="e">
        <f t="shared" si="16"/>
        <v>#DIV/0!</v>
      </c>
      <c r="H118" s="27" t="e">
        <f t="shared" si="17"/>
        <v>#DIV/0!</v>
      </c>
      <c r="I118" s="194" t="e">
        <f t="shared" si="18"/>
        <v>#DIV/0!</v>
      </c>
      <c r="J118" s="229" t="e">
        <f t="shared" si="8"/>
        <v>#DIV/0!</v>
      </c>
      <c r="K118" s="27" t="e">
        <f t="shared" si="19"/>
        <v>#DIV/0!</v>
      </c>
      <c r="L118" s="27">
        <f t="shared" si="20"/>
        <v>0</v>
      </c>
      <c r="M118" s="27" t="e">
        <f t="shared" si="21"/>
        <v>#DIV/0!</v>
      </c>
      <c r="N118" s="26" t="e">
        <f t="shared" si="9"/>
        <v>#DIV/0!</v>
      </c>
      <c r="O118" s="26" t="e">
        <f t="shared" si="10"/>
        <v>#DIV/0!</v>
      </c>
      <c r="P118" s="27" t="e">
        <f t="shared" si="11"/>
        <v>#DIV/0!</v>
      </c>
      <c r="Q118" s="25" t="e">
        <f t="shared" si="12"/>
        <v>#DIV/0!</v>
      </c>
    </row>
    <row r="119" spans="1:17" x14ac:dyDescent="0.35">
      <c r="A119" s="26">
        <f t="shared" si="6"/>
        <v>0</v>
      </c>
      <c r="B119" s="29"/>
      <c r="C119" s="25" t="e">
        <f t="shared" si="13"/>
        <v>#DIV/0!</v>
      </c>
      <c r="D119" s="27" t="e">
        <f t="shared" si="7"/>
        <v>#DIV/0!</v>
      </c>
      <c r="E119" s="28" t="e">
        <f t="shared" si="14"/>
        <v>#DIV/0!</v>
      </c>
      <c r="F119" s="27" t="e">
        <f t="shared" si="15"/>
        <v>#DIV/0!</v>
      </c>
      <c r="G119" s="27" t="e">
        <f t="shared" si="16"/>
        <v>#DIV/0!</v>
      </c>
      <c r="H119" s="27" t="e">
        <f t="shared" si="17"/>
        <v>#DIV/0!</v>
      </c>
      <c r="I119" s="194" t="e">
        <f t="shared" si="18"/>
        <v>#DIV/0!</v>
      </c>
      <c r="J119" s="229" t="e">
        <f t="shared" si="8"/>
        <v>#DIV/0!</v>
      </c>
      <c r="K119" s="27" t="e">
        <f t="shared" si="19"/>
        <v>#DIV/0!</v>
      </c>
      <c r="L119" s="27">
        <f t="shared" si="20"/>
        <v>0</v>
      </c>
      <c r="M119" s="27" t="e">
        <f t="shared" si="21"/>
        <v>#DIV/0!</v>
      </c>
      <c r="N119" s="26" t="e">
        <f t="shared" si="9"/>
        <v>#DIV/0!</v>
      </c>
      <c r="O119" s="26" t="e">
        <f t="shared" si="10"/>
        <v>#DIV/0!</v>
      </c>
      <c r="P119" s="27" t="e">
        <f t="shared" si="11"/>
        <v>#DIV/0!</v>
      </c>
      <c r="Q119" s="25" t="e">
        <f t="shared" si="12"/>
        <v>#DIV/0!</v>
      </c>
    </row>
    <row r="120" spans="1:17" x14ac:dyDescent="0.35">
      <c r="A120" s="26">
        <f t="shared" si="6"/>
        <v>0</v>
      </c>
      <c r="B120" s="29"/>
      <c r="C120" s="25" t="e">
        <f t="shared" si="13"/>
        <v>#DIV/0!</v>
      </c>
      <c r="D120" s="27" t="e">
        <f t="shared" si="7"/>
        <v>#DIV/0!</v>
      </c>
      <c r="E120" s="28" t="e">
        <f t="shared" si="14"/>
        <v>#DIV/0!</v>
      </c>
      <c r="F120" s="27" t="e">
        <f t="shared" si="15"/>
        <v>#DIV/0!</v>
      </c>
      <c r="G120" s="27" t="e">
        <f t="shared" si="16"/>
        <v>#DIV/0!</v>
      </c>
      <c r="H120" s="27" t="e">
        <f t="shared" si="17"/>
        <v>#DIV/0!</v>
      </c>
      <c r="I120" s="194" t="e">
        <f t="shared" si="18"/>
        <v>#DIV/0!</v>
      </c>
      <c r="J120" s="229" t="e">
        <f t="shared" si="8"/>
        <v>#DIV/0!</v>
      </c>
      <c r="K120" s="27" t="e">
        <f t="shared" si="19"/>
        <v>#DIV/0!</v>
      </c>
      <c r="L120" s="27">
        <f t="shared" si="20"/>
        <v>0</v>
      </c>
      <c r="M120" s="27" t="e">
        <f t="shared" si="21"/>
        <v>#DIV/0!</v>
      </c>
      <c r="N120" s="26" t="e">
        <f t="shared" si="9"/>
        <v>#DIV/0!</v>
      </c>
      <c r="O120" s="26" t="e">
        <f t="shared" si="10"/>
        <v>#DIV/0!</v>
      </c>
      <c r="P120" s="27" t="e">
        <f t="shared" si="11"/>
        <v>#DIV/0!</v>
      </c>
      <c r="Q120" s="25" t="e">
        <f t="shared" si="12"/>
        <v>#DIV/0!</v>
      </c>
    </row>
    <row r="121" spans="1:17" x14ac:dyDescent="0.35">
      <c r="A121" s="26">
        <f t="shared" si="6"/>
        <v>0</v>
      </c>
      <c r="B121" s="29"/>
      <c r="C121" s="25" t="e">
        <f t="shared" si="13"/>
        <v>#DIV/0!</v>
      </c>
      <c r="D121" s="27" t="e">
        <f t="shared" si="7"/>
        <v>#DIV/0!</v>
      </c>
      <c r="E121" s="28" t="e">
        <f t="shared" si="14"/>
        <v>#DIV/0!</v>
      </c>
      <c r="F121" s="27" t="e">
        <f t="shared" si="15"/>
        <v>#DIV/0!</v>
      </c>
      <c r="G121" s="27" t="e">
        <f t="shared" si="16"/>
        <v>#DIV/0!</v>
      </c>
      <c r="H121" s="27" t="e">
        <f t="shared" si="17"/>
        <v>#DIV/0!</v>
      </c>
      <c r="I121" s="194" t="e">
        <f t="shared" si="18"/>
        <v>#DIV/0!</v>
      </c>
      <c r="J121" s="229" t="e">
        <f t="shared" si="8"/>
        <v>#DIV/0!</v>
      </c>
      <c r="K121" s="27" t="e">
        <f t="shared" si="19"/>
        <v>#DIV/0!</v>
      </c>
      <c r="L121" s="27">
        <f t="shared" si="20"/>
        <v>0</v>
      </c>
      <c r="M121" s="27" t="e">
        <f t="shared" si="21"/>
        <v>#DIV/0!</v>
      </c>
      <c r="N121" s="26" t="e">
        <f t="shared" si="9"/>
        <v>#DIV/0!</v>
      </c>
      <c r="O121" s="26" t="e">
        <f t="shared" si="10"/>
        <v>#DIV/0!</v>
      </c>
      <c r="P121" s="27" t="e">
        <f t="shared" si="11"/>
        <v>#DIV/0!</v>
      </c>
      <c r="Q121" s="25" t="e">
        <f t="shared" si="12"/>
        <v>#DIV/0!</v>
      </c>
    </row>
    <row r="122" spans="1:17" x14ac:dyDescent="0.35">
      <c r="A122" s="26">
        <f t="shared" si="6"/>
        <v>0</v>
      </c>
      <c r="B122" s="29"/>
      <c r="C122" s="25" t="e">
        <f t="shared" si="13"/>
        <v>#DIV/0!</v>
      </c>
      <c r="D122" s="27" t="e">
        <f t="shared" si="7"/>
        <v>#DIV/0!</v>
      </c>
      <c r="E122" s="28" t="e">
        <f t="shared" si="14"/>
        <v>#DIV/0!</v>
      </c>
      <c r="F122" s="27" t="e">
        <f t="shared" si="15"/>
        <v>#DIV/0!</v>
      </c>
      <c r="G122" s="27" t="e">
        <f t="shared" si="16"/>
        <v>#DIV/0!</v>
      </c>
      <c r="H122" s="27" t="e">
        <f t="shared" si="17"/>
        <v>#DIV/0!</v>
      </c>
      <c r="I122" s="194" t="e">
        <f t="shared" si="18"/>
        <v>#DIV/0!</v>
      </c>
      <c r="J122" s="229" t="e">
        <f t="shared" si="8"/>
        <v>#DIV/0!</v>
      </c>
      <c r="K122" s="27" t="e">
        <f t="shared" si="19"/>
        <v>#DIV/0!</v>
      </c>
      <c r="L122" s="27">
        <f t="shared" si="20"/>
        <v>0</v>
      </c>
      <c r="M122" s="27" t="e">
        <f t="shared" si="21"/>
        <v>#DIV/0!</v>
      </c>
      <c r="N122" s="26" t="e">
        <f t="shared" si="9"/>
        <v>#DIV/0!</v>
      </c>
      <c r="O122" s="26" t="e">
        <f t="shared" si="10"/>
        <v>#DIV/0!</v>
      </c>
      <c r="P122" s="27" t="e">
        <f t="shared" si="11"/>
        <v>#DIV/0!</v>
      </c>
      <c r="Q122" s="25" t="e">
        <f t="shared" si="12"/>
        <v>#DIV/0!</v>
      </c>
    </row>
    <row r="123" spans="1:17" x14ac:dyDescent="0.35">
      <c r="A123" s="26">
        <f t="shared" si="6"/>
        <v>0</v>
      </c>
      <c r="B123" s="29"/>
      <c r="C123" s="25" t="e">
        <f t="shared" si="13"/>
        <v>#DIV/0!</v>
      </c>
      <c r="D123" s="27" t="e">
        <f t="shared" si="7"/>
        <v>#DIV/0!</v>
      </c>
      <c r="E123" s="28" t="e">
        <f t="shared" si="14"/>
        <v>#DIV/0!</v>
      </c>
      <c r="F123" s="27" t="e">
        <f t="shared" si="15"/>
        <v>#DIV/0!</v>
      </c>
      <c r="G123" s="27" t="e">
        <f t="shared" si="16"/>
        <v>#DIV/0!</v>
      </c>
      <c r="H123" s="27" t="e">
        <f t="shared" si="17"/>
        <v>#DIV/0!</v>
      </c>
      <c r="I123" s="194" t="e">
        <f t="shared" si="18"/>
        <v>#DIV/0!</v>
      </c>
      <c r="J123" s="229" t="e">
        <f t="shared" si="8"/>
        <v>#DIV/0!</v>
      </c>
      <c r="K123" s="27" t="e">
        <f t="shared" si="19"/>
        <v>#DIV/0!</v>
      </c>
      <c r="L123" s="27">
        <f t="shared" si="20"/>
        <v>0</v>
      </c>
      <c r="M123" s="27" t="e">
        <f t="shared" si="21"/>
        <v>#DIV/0!</v>
      </c>
      <c r="N123" s="26" t="e">
        <f t="shared" si="9"/>
        <v>#DIV/0!</v>
      </c>
      <c r="O123" s="26" t="e">
        <f t="shared" si="10"/>
        <v>#DIV/0!</v>
      </c>
      <c r="P123" s="27" t="e">
        <f t="shared" si="11"/>
        <v>#DIV/0!</v>
      </c>
      <c r="Q123" s="25" t="e">
        <f t="shared" si="12"/>
        <v>#DIV/0!</v>
      </c>
    </row>
    <row r="124" spans="1:17" x14ac:dyDescent="0.35">
      <c r="A124" s="26">
        <f t="shared" si="6"/>
        <v>0</v>
      </c>
      <c r="B124" s="29"/>
      <c r="C124" s="25" t="e">
        <f t="shared" si="13"/>
        <v>#DIV/0!</v>
      </c>
      <c r="D124" s="27" t="e">
        <f t="shared" si="7"/>
        <v>#DIV/0!</v>
      </c>
      <c r="E124" s="28" t="e">
        <f t="shared" si="14"/>
        <v>#DIV/0!</v>
      </c>
      <c r="F124" s="27" t="e">
        <f t="shared" si="15"/>
        <v>#DIV/0!</v>
      </c>
      <c r="G124" s="27" t="e">
        <f t="shared" si="16"/>
        <v>#DIV/0!</v>
      </c>
      <c r="H124" s="27" t="e">
        <f t="shared" si="17"/>
        <v>#DIV/0!</v>
      </c>
      <c r="I124" s="194" t="e">
        <f t="shared" si="18"/>
        <v>#DIV/0!</v>
      </c>
      <c r="J124" s="229" t="e">
        <f t="shared" si="8"/>
        <v>#DIV/0!</v>
      </c>
      <c r="K124" s="27" t="e">
        <f t="shared" si="19"/>
        <v>#DIV/0!</v>
      </c>
      <c r="L124" s="27">
        <f t="shared" si="20"/>
        <v>0</v>
      </c>
      <c r="M124" s="27" t="e">
        <f t="shared" si="21"/>
        <v>#DIV/0!</v>
      </c>
      <c r="N124" s="26" t="e">
        <f t="shared" si="9"/>
        <v>#DIV/0!</v>
      </c>
      <c r="O124" s="26" t="e">
        <f t="shared" si="10"/>
        <v>#DIV/0!</v>
      </c>
      <c r="P124" s="27" t="e">
        <f t="shared" si="11"/>
        <v>#DIV/0!</v>
      </c>
      <c r="Q124" s="25" t="e">
        <f t="shared" si="12"/>
        <v>#DIV/0!</v>
      </c>
    </row>
    <row r="125" spans="1:17" x14ac:dyDescent="0.35">
      <c r="A125" s="26">
        <f t="shared" si="6"/>
        <v>0</v>
      </c>
      <c r="B125" s="29"/>
      <c r="C125" s="25" t="e">
        <f t="shared" si="13"/>
        <v>#DIV/0!</v>
      </c>
      <c r="D125" s="27" t="e">
        <f t="shared" si="7"/>
        <v>#DIV/0!</v>
      </c>
      <c r="E125" s="28" t="e">
        <f t="shared" si="14"/>
        <v>#DIV/0!</v>
      </c>
      <c r="F125" s="27" t="e">
        <f t="shared" si="15"/>
        <v>#DIV/0!</v>
      </c>
      <c r="G125" s="27" t="e">
        <f t="shared" si="16"/>
        <v>#DIV/0!</v>
      </c>
      <c r="H125" s="27" t="e">
        <f t="shared" si="17"/>
        <v>#DIV/0!</v>
      </c>
      <c r="I125" s="194" t="e">
        <f t="shared" si="18"/>
        <v>#DIV/0!</v>
      </c>
      <c r="J125" s="229" t="e">
        <f t="shared" si="8"/>
        <v>#DIV/0!</v>
      </c>
      <c r="K125" s="27" t="e">
        <f t="shared" si="19"/>
        <v>#DIV/0!</v>
      </c>
      <c r="L125" s="27">
        <f t="shared" si="20"/>
        <v>0</v>
      </c>
      <c r="M125" s="27" t="e">
        <f t="shared" si="21"/>
        <v>#DIV/0!</v>
      </c>
      <c r="N125" s="26" t="e">
        <f t="shared" si="9"/>
        <v>#DIV/0!</v>
      </c>
      <c r="O125" s="26" t="e">
        <f t="shared" si="10"/>
        <v>#DIV/0!</v>
      </c>
      <c r="P125" s="27" t="e">
        <f t="shared" si="11"/>
        <v>#DIV/0!</v>
      </c>
      <c r="Q125" s="25" t="e">
        <f t="shared" si="12"/>
        <v>#DIV/0!</v>
      </c>
    </row>
    <row r="126" spans="1:17" x14ac:dyDescent="0.35">
      <c r="A126" s="26">
        <f t="shared" si="6"/>
        <v>0</v>
      </c>
      <c r="B126" s="29"/>
      <c r="C126" s="25" t="e">
        <f t="shared" si="13"/>
        <v>#DIV/0!</v>
      </c>
      <c r="D126" s="27" t="e">
        <f t="shared" si="7"/>
        <v>#DIV/0!</v>
      </c>
      <c r="E126" s="28" t="e">
        <f t="shared" si="14"/>
        <v>#DIV/0!</v>
      </c>
      <c r="F126" s="27" t="e">
        <f t="shared" si="15"/>
        <v>#DIV/0!</v>
      </c>
      <c r="G126" s="27" t="e">
        <f t="shared" si="16"/>
        <v>#DIV/0!</v>
      </c>
      <c r="H126" s="27" t="e">
        <f t="shared" si="17"/>
        <v>#DIV/0!</v>
      </c>
      <c r="I126" s="194" t="e">
        <f t="shared" si="18"/>
        <v>#DIV/0!</v>
      </c>
      <c r="J126" s="229" t="e">
        <f t="shared" si="8"/>
        <v>#DIV/0!</v>
      </c>
      <c r="K126" s="27" t="e">
        <f t="shared" si="19"/>
        <v>#DIV/0!</v>
      </c>
      <c r="L126" s="27">
        <f t="shared" si="20"/>
        <v>0</v>
      </c>
      <c r="M126" s="27" t="e">
        <f t="shared" si="21"/>
        <v>#DIV/0!</v>
      </c>
      <c r="N126" s="26" t="e">
        <f t="shared" si="9"/>
        <v>#DIV/0!</v>
      </c>
      <c r="O126" s="26" t="e">
        <f t="shared" si="10"/>
        <v>#DIV/0!</v>
      </c>
      <c r="P126" s="27" t="e">
        <f t="shared" si="11"/>
        <v>#DIV/0!</v>
      </c>
      <c r="Q126" s="25" t="e">
        <f t="shared" si="12"/>
        <v>#DIV/0!</v>
      </c>
    </row>
    <row r="127" spans="1:17" x14ac:dyDescent="0.35">
      <c r="A127" s="26">
        <f t="shared" si="6"/>
        <v>0</v>
      </c>
      <c r="B127" s="29"/>
      <c r="C127" s="25" t="e">
        <f t="shared" si="13"/>
        <v>#DIV/0!</v>
      </c>
      <c r="D127" s="27" t="e">
        <f t="shared" si="7"/>
        <v>#DIV/0!</v>
      </c>
      <c r="E127" s="28" t="e">
        <f t="shared" si="14"/>
        <v>#DIV/0!</v>
      </c>
      <c r="F127" s="27" t="e">
        <f t="shared" si="15"/>
        <v>#DIV/0!</v>
      </c>
      <c r="G127" s="27" t="e">
        <f t="shared" si="16"/>
        <v>#DIV/0!</v>
      </c>
      <c r="H127" s="27" t="e">
        <f t="shared" si="17"/>
        <v>#DIV/0!</v>
      </c>
      <c r="I127" s="194" t="e">
        <f t="shared" si="18"/>
        <v>#DIV/0!</v>
      </c>
      <c r="J127" s="229" t="e">
        <f t="shared" si="8"/>
        <v>#DIV/0!</v>
      </c>
      <c r="K127" s="27" t="e">
        <f t="shared" si="19"/>
        <v>#DIV/0!</v>
      </c>
      <c r="L127" s="27">
        <f t="shared" si="20"/>
        <v>0</v>
      </c>
      <c r="M127" s="27" t="e">
        <f t="shared" si="21"/>
        <v>#DIV/0!</v>
      </c>
      <c r="N127" s="26" t="e">
        <f t="shared" si="9"/>
        <v>#DIV/0!</v>
      </c>
      <c r="O127" s="26" t="e">
        <f t="shared" si="10"/>
        <v>#DIV/0!</v>
      </c>
      <c r="P127" s="27" t="e">
        <f t="shared" si="11"/>
        <v>#DIV/0!</v>
      </c>
      <c r="Q127" s="25" t="e">
        <f t="shared" si="12"/>
        <v>#DIV/0!</v>
      </c>
    </row>
    <row r="128" spans="1:17" x14ac:dyDescent="0.35">
      <c r="A128" s="26">
        <f t="shared" si="6"/>
        <v>0</v>
      </c>
      <c r="B128" s="29"/>
      <c r="C128" s="25" t="e">
        <f t="shared" si="13"/>
        <v>#DIV/0!</v>
      </c>
      <c r="D128" s="27" t="e">
        <f t="shared" si="7"/>
        <v>#DIV/0!</v>
      </c>
      <c r="E128" s="28" t="e">
        <f t="shared" si="14"/>
        <v>#DIV/0!</v>
      </c>
      <c r="F128" s="27" t="e">
        <f t="shared" si="15"/>
        <v>#DIV/0!</v>
      </c>
      <c r="G128" s="27" t="e">
        <f t="shared" si="16"/>
        <v>#DIV/0!</v>
      </c>
      <c r="H128" s="27" t="e">
        <f t="shared" si="17"/>
        <v>#DIV/0!</v>
      </c>
      <c r="I128" s="194" t="e">
        <f t="shared" si="18"/>
        <v>#DIV/0!</v>
      </c>
      <c r="J128" s="229" t="e">
        <f t="shared" si="8"/>
        <v>#DIV/0!</v>
      </c>
      <c r="K128" s="27" t="e">
        <f t="shared" si="19"/>
        <v>#DIV/0!</v>
      </c>
      <c r="L128" s="27">
        <f t="shared" si="20"/>
        <v>0</v>
      </c>
      <c r="M128" s="27" t="e">
        <f t="shared" si="21"/>
        <v>#DIV/0!</v>
      </c>
      <c r="N128" s="26" t="e">
        <f t="shared" si="9"/>
        <v>#DIV/0!</v>
      </c>
      <c r="O128" s="26" t="e">
        <f t="shared" si="10"/>
        <v>#DIV/0!</v>
      </c>
      <c r="P128" s="27" t="e">
        <f t="shared" si="11"/>
        <v>#DIV/0!</v>
      </c>
      <c r="Q128" s="25" t="e">
        <f t="shared" si="12"/>
        <v>#DIV/0!</v>
      </c>
    </row>
    <row r="129" spans="1:17" x14ac:dyDescent="0.35">
      <c r="A129" s="26">
        <f t="shared" si="6"/>
        <v>0</v>
      </c>
      <c r="B129" s="29"/>
      <c r="C129" s="25" t="e">
        <f t="shared" si="13"/>
        <v>#DIV/0!</v>
      </c>
      <c r="D129" s="27" t="e">
        <f t="shared" si="7"/>
        <v>#DIV/0!</v>
      </c>
      <c r="E129" s="28" t="e">
        <f t="shared" si="14"/>
        <v>#DIV/0!</v>
      </c>
      <c r="F129" s="27" t="e">
        <f t="shared" si="15"/>
        <v>#DIV/0!</v>
      </c>
      <c r="G129" s="27" t="e">
        <f t="shared" si="16"/>
        <v>#DIV/0!</v>
      </c>
      <c r="H129" s="27" t="e">
        <f t="shared" si="17"/>
        <v>#DIV/0!</v>
      </c>
      <c r="I129" s="194" t="e">
        <f t="shared" si="18"/>
        <v>#DIV/0!</v>
      </c>
      <c r="J129" s="229" t="e">
        <f t="shared" si="8"/>
        <v>#DIV/0!</v>
      </c>
      <c r="K129" s="27" t="e">
        <f t="shared" si="19"/>
        <v>#DIV/0!</v>
      </c>
      <c r="L129" s="27">
        <f t="shared" si="20"/>
        <v>0</v>
      </c>
      <c r="M129" s="27" t="e">
        <f t="shared" si="21"/>
        <v>#DIV/0!</v>
      </c>
      <c r="N129" s="26" t="e">
        <f t="shared" si="9"/>
        <v>#DIV/0!</v>
      </c>
      <c r="O129" s="26" t="e">
        <f t="shared" si="10"/>
        <v>#DIV/0!</v>
      </c>
      <c r="P129" s="27" t="e">
        <f t="shared" si="11"/>
        <v>#DIV/0!</v>
      </c>
      <c r="Q129" s="25" t="e">
        <f t="shared" si="12"/>
        <v>#DIV/0!</v>
      </c>
    </row>
    <row r="130" spans="1:17" x14ac:dyDescent="0.35">
      <c r="A130" s="26">
        <f t="shared" si="6"/>
        <v>0</v>
      </c>
      <c r="B130" s="29"/>
      <c r="C130" s="25" t="e">
        <f t="shared" si="13"/>
        <v>#DIV/0!</v>
      </c>
      <c r="D130" s="27" t="e">
        <f t="shared" si="7"/>
        <v>#DIV/0!</v>
      </c>
      <c r="E130" s="28" t="e">
        <f t="shared" si="14"/>
        <v>#DIV/0!</v>
      </c>
      <c r="F130" s="27" t="e">
        <f t="shared" si="15"/>
        <v>#DIV/0!</v>
      </c>
      <c r="G130" s="27" t="e">
        <f t="shared" si="16"/>
        <v>#DIV/0!</v>
      </c>
      <c r="H130" s="27" t="e">
        <f t="shared" si="17"/>
        <v>#DIV/0!</v>
      </c>
      <c r="I130" s="194" t="e">
        <f t="shared" si="18"/>
        <v>#DIV/0!</v>
      </c>
      <c r="J130" s="229" t="e">
        <f t="shared" si="8"/>
        <v>#DIV/0!</v>
      </c>
      <c r="K130" s="27" t="e">
        <f t="shared" si="19"/>
        <v>#DIV/0!</v>
      </c>
      <c r="L130" s="27">
        <f t="shared" si="20"/>
        <v>0</v>
      </c>
      <c r="M130" s="27" t="e">
        <f t="shared" si="21"/>
        <v>#DIV/0!</v>
      </c>
      <c r="N130" s="26" t="e">
        <f t="shared" si="9"/>
        <v>#DIV/0!</v>
      </c>
      <c r="O130" s="26" t="e">
        <f t="shared" si="10"/>
        <v>#DIV/0!</v>
      </c>
      <c r="P130" s="27" t="e">
        <f t="shared" si="11"/>
        <v>#DIV/0!</v>
      </c>
      <c r="Q130" s="25" t="e">
        <f t="shared" si="12"/>
        <v>#DIV/0!</v>
      </c>
    </row>
    <row r="131" spans="1:17" x14ac:dyDescent="0.35">
      <c r="A131" s="26">
        <f t="shared" si="6"/>
        <v>0</v>
      </c>
      <c r="B131" s="29"/>
      <c r="C131" s="25" t="e">
        <f t="shared" si="13"/>
        <v>#DIV/0!</v>
      </c>
      <c r="D131" s="27" t="e">
        <f t="shared" si="7"/>
        <v>#DIV/0!</v>
      </c>
      <c r="E131" s="28" t="e">
        <f t="shared" si="14"/>
        <v>#DIV/0!</v>
      </c>
      <c r="F131" s="27" t="e">
        <f t="shared" si="15"/>
        <v>#DIV/0!</v>
      </c>
      <c r="G131" s="27" t="e">
        <f t="shared" si="16"/>
        <v>#DIV/0!</v>
      </c>
      <c r="H131" s="27" t="e">
        <f t="shared" si="17"/>
        <v>#DIV/0!</v>
      </c>
      <c r="I131" s="194" t="e">
        <f t="shared" si="18"/>
        <v>#DIV/0!</v>
      </c>
      <c r="J131" s="229" t="e">
        <f t="shared" si="8"/>
        <v>#DIV/0!</v>
      </c>
      <c r="K131" s="27" t="e">
        <f t="shared" si="19"/>
        <v>#DIV/0!</v>
      </c>
      <c r="L131" s="27">
        <f t="shared" si="20"/>
        <v>0</v>
      </c>
      <c r="M131" s="27" t="e">
        <f t="shared" si="21"/>
        <v>#DIV/0!</v>
      </c>
      <c r="N131" s="26" t="e">
        <f t="shared" si="9"/>
        <v>#DIV/0!</v>
      </c>
      <c r="O131" s="26" t="e">
        <f t="shared" si="10"/>
        <v>#DIV/0!</v>
      </c>
      <c r="P131" s="27" t="e">
        <f t="shared" si="11"/>
        <v>#DIV/0!</v>
      </c>
      <c r="Q131" s="25" t="e">
        <f t="shared" si="12"/>
        <v>#DIV/0!</v>
      </c>
    </row>
    <row r="132" spans="1:17" x14ac:dyDescent="0.35">
      <c r="A132" s="26">
        <f t="shared" si="6"/>
        <v>0</v>
      </c>
      <c r="B132" s="29"/>
      <c r="C132" s="25" t="e">
        <f t="shared" si="13"/>
        <v>#DIV/0!</v>
      </c>
      <c r="D132" s="27" t="e">
        <f t="shared" si="7"/>
        <v>#DIV/0!</v>
      </c>
      <c r="E132" s="28" t="e">
        <f t="shared" si="14"/>
        <v>#DIV/0!</v>
      </c>
      <c r="F132" s="27" t="e">
        <f t="shared" si="15"/>
        <v>#DIV/0!</v>
      </c>
      <c r="G132" s="27" t="e">
        <f t="shared" si="16"/>
        <v>#DIV/0!</v>
      </c>
      <c r="H132" s="27" t="e">
        <f t="shared" si="17"/>
        <v>#DIV/0!</v>
      </c>
      <c r="I132" s="194" t="e">
        <f t="shared" si="18"/>
        <v>#DIV/0!</v>
      </c>
      <c r="J132" s="229" t="e">
        <f t="shared" si="8"/>
        <v>#DIV/0!</v>
      </c>
      <c r="K132" s="27" t="e">
        <f t="shared" si="19"/>
        <v>#DIV/0!</v>
      </c>
      <c r="L132" s="27">
        <f t="shared" si="20"/>
        <v>0</v>
      </c>
      <c r="M132" s="27" t="e">
        <f t="shared" si="21"/>
        <v>#DIV/0!</v>
      </c>
      <c r="N132" s="26" t="e">
        <f t="shared" si="9"/>
        <v>#DIV/0!</v>
      </c>
      <c r="O132" s="26" t="e">
        <f t="shared" si="10"/>
        <v>#DIV/0!</v>
      </c>
      <c r="P132" s="27" t="e">
        <f t="shared" si="11"/>
        <v>#DIV/0!</v>
      </c>
      <c r="Q132" s="25" t="e">
        <f t="shared" si="12"/>
        <v>#DIV/0!</v>
      </c>
    </row>
    <row r="133" spans="1:17" x14ac:dyDescent="0.35">
      <c r="A133" s="26">
        <f t="shared" si="6"/>
        <v>0</v>
      </c>
      <c r="B133" s="29"/>
      <c r="C133" s="25" t="e">
        <f t="shared" si="13"/>
        <v>#DIV/0!</v>
      </c>
      <c r="D133" s="27" t="e">
        <f t="shared" si="7"/>
        <v>#DIV/0!</v>
      </c>
      <c r="E133" s="28" t="e">
        <f t="shared" si="14"/>
        <v>#DIV/0!</v>
      </c>
      <c r="F133" s="27" t="e">
        <f t="shared" si="15"/>
        <v>#DIV/0!</v>
      </c>
      <c r="G133" s="27" t="e">
        <f t="shared" si="16"/>
        <v>#DIV/0!</v>
      </c>
      <c r="H133" s="27" t="e">
        <f t="shared" si="17"/>
        <v>#DIV/0!</v>
      </c>
      <c r="I133" s="194" t="e">
        <f t="shared" si="18"/>
        <v>#DIV/0!</v>
      </c>
      <c r="J133" s="229" t="e">
        <f t="shared" si="8"/>
        <v>#DIV/0!</v>
      </c>
      <c r="K133" s="27" t="e">
        <f t="shared" si="19"/>
        <v>#DIV/0!</v>
      </c>
      <c r="L133" s="27">
        <f t="shared" si="20"/>
        <v>0</v>
      </c>
      <c r="M133" s="27" t="e">
        <f t="shared" si="21"/>
        <v>#DIV/0!</v>
      </c>
      <c r="N133" s="26" t="e">
        <f t="shared" si="9"/>
        <v>#DIV/0!</v>
      </c>
      <c r="O133" s="26" t="e">
        <f t="shared" si="10"/>
        <v>#DIV/0!</v>
      </c>
      <c r="P133" s="27" t="e">
        <f t="shared" si="11"/>
        <v>#DIV/0!</v>
      </c>
      <c r="Q133" s="25" t="e">
        <f t="shared" si="12"/>
        <v>#DIV/0!</v>
      </c>
    </row>
    <row r="134" spans="1:17" x14ac:dyDescent="0.35">
      <c r="A134" s="26">
        <f t="shared" si="6"/>
        <v>0</v>
      </c>
      <c r="B134" s="29"/>
      <c r="C134" s="25" t="e">
        <f t="shared" si="13"/>
        <v>#DIV/0!</v>
      </c>
      <c r="D134" s="27" t="e">
        <f t="shared" si="7"/>
        <v>#DIV/0!</v>
      </c>
      <c r="E134" s="28" t="e">
        <f t="shared" si="14"/>
        <v>#DIV/0!</v>
      </c>
      <c r="F134" s="27" t="e">
        <f t="shared" si="15"/>
        <v>#DIV/0!</v>
      </c>
      <c r="G134" s="27" t="e">
        <f t="shared" si="16"/>
        <v>#DIV/0!</v>
      </c>
      <c r="H134" s="27" t="e">
        <f t="shared" si="17"/>
        <v>#DIV/0!</v>
      </c>
      <c r="I134" s="194" t="e">
        <f t="shared" si="18"/>
        <v>#DIV/0!</v>
      </c>
      <c r="J134" s="229" t="e">
        <f t="shared" si="8"/>
        <v>#DIV/0!</v>
      </c>
      <c r="K134" s="27" t="e">
        <f t="shared" si="19"/>
        <v>#DIV/0!</v>
      </c>
      <c r="L134" s="27">
        <f t="shared" si="20"/>
        <v>0</v>
      </c>
      <c r="M134" s="27" t="e">
        <f t="shared" si="21"/>
        <v>#DIV/0!</v>
      </c>
      <c r="N134" s="26" t="e">
        <f t="shared" si="9"/>
        <v>#DIV/0!</v>
      </c>
      <c r="O134" s="26" t="e">
        <f t="shared" si="10"/>
        <v>#DIV/0!</v>
      </c>
      <c r="P134" s="27" t="e">
        <f t="shared" si="11"/>
        <v>#DIV/0!</v>
      </c>
      <c r="Q134" s="25" t="e">
        <f t="shared" si="12"/>
        <v>#DIV/0!</v>
      </c>
    </row>
    <row r="135" spans="1:17" x14ac:dyDescent="0.35">
      <c r="A135" s="26">
        <f t="shared" si="6"/>
        <v>0</v>
      </c>
      <c r="B135" s="29"/>
      <c r="C135" s="25" t="e">
        <f t="shared" si="13"/>
        <v>#DIV/0!</v>
      </c>
      <c r="D135" s="27" t="e">
        <f t="shared" si="7"/>
        <v>#DIV/0!</v>
      </c>
      <c r="E135" s="28" t="e">
        <f t="shared" si="14"/>
        <v>#DIV/0!</v>
      </c>
      <c r="F135" s="27" t="e">
        <f t="shared" si="15"/>
        <v>#DIV/0!</v>
      </c>
      <c r="G135" s="27" t="e">
        <f t="shared" si="16"/>
        <v>#DIV/0!</v>
      </c>
      <c r="H135" s="27" t="e">
        <f t="shared" si="17"/>
        <v>#DIV/0!</v>
      </c>
      <c r="I135" s="194" t="e">
        <f t="shared" si="18"/>
        <v>#DIV/0!</v>
      </c>
      <c r="J135" s="229" t="e">
        <f t="shared" si="8"/>
        <v>#DIV/0!</v>
      </c>
      <c r="K135" s="27" t="e">
        <f t="shared" si="19"/>
        <v>#DIV/0!</v>
      </c>
      <c r="L135" s="27">
        <f t="shared" si="20"/>
        <v>0</v>
      </c>
      <c r="M135" s="27" t="e">
        <f t="shared" si="21"/>
        <v>#DIV/0!</v>
      </c>
      <c r="N135" s="26" t="e">
        <f t="shared" si="9"/>
        <v>#DIV/0!</v>
      </c>
      <c r="O135" s="26" t="e">
        <f t="shared" si="10"/>
        <v>#DIV/0!</v>
      </c>
      <c r="P135" s="27" t="e">
        <f t="shared" si="11"/>
        <v>#DIV/0!</v>
      </c>
      <c r="Q135" s="25" t="e">
        <f t="shared" si="12"/>
        <v>#DIV/0!</v>
      </c>
    </row>
    <row r="136" spans="1:17" x14ac:dyDescent="0.35">
      <c r="A136" s="26">
        <f t="shared" si="6"/>
        <v>0</v>
      </c>
      <c r="B136" s="29"/>
      <c r="C136" s="25" t="e">
        <f t="shared" si="13"/>
        <v>#DIV/0!</v>
      </c>
      <c r="D136" s="27" t="e">
        <f t="shared" si="7"/>
        <v>#DIV/0!</v>
      </c>
      <c r="E136" s="28" t="e">
        <f t="shared" si="14"/>
        <v>#DIV/0!</v>
      </c>
      <c r="F136" s="27" t="e">
        <f t="shared" si="15"/>
        <v>#DIV/0!</v>
      </c>
      <c r="G136" s="27" t="e">
        <f t="shared" si="16"/>
        <v>#DIV/0!</v>
      </c>
      <c r="H136" s="27" t="e">
        <f t="shared" si="17"/>
        <v>#DIV/0!</v>
      </c>
      <c r="I136" s="194" t="e">
        <f t="shared" si="18"/>
        <v>#DIV/0!</v>
      </c>
      <c r="J136" s="229" t="e">
        <f t="shared" si="8"/>
        <v>#DIV/0!</v>
      </c>
      <c r="K136" s="27" t="e">
        <f t="shared" si="19"/>
        <v>#DIV/0!</v>
      </c>
      <c r="L136" s="27">
        <f t="shared" si="20"/>
        <v>0</v>
      </c>
      <c r="M136" s="27" t="e">
        <f t="shared" si="21"/>
        <v>#DIV/0!</v>
      </c>
      <c r="N136" s="26" t="e">
        <f t="shared" si="9"/>
        <v>#DIV/0!</v>
      </c>
      <c r="O136" s="26" t="e">
        <f t="shared" si="10"/>
        <v>#DIV/0!</v>
      </c>
      <c r="P136" s="27" t="e">
        <f t="shared" si="11"/>
        <v>#DIV/0!</v>
      </c>
      <c r="Q136" s="25" t="e">
        <f t="shared" si="12"/>
        <v>#DIV/0!</v>
      </c>
    </row>
    <row r="137" spans="1:17" x14ac:dyDescent="0.35">
      <c r="A137" s="26">
        <f t="shared" si="6"/>
        <v>0</v>
      </c>
      <c r="B137" s="29"/>
      <c r="C137" s="25" t="e">
        <f t="shared" si="13"/>
        <v>#DIV/0!</v>
      </c>
      <c r="D137" s="27" t="e">
        <f t="shared" si="7"/>
        <v>#DIV/0!</v>
      </c>
      <c r="E137" s="28" t="e">
        <f t="shared" si="14"/>
        <v>#DIV/0!</v>
      </c>
      <c r="F137" s="27" t="e">
        <f t="shared" si="15"/>
        <v>#DIV/0!</v>
      </c>
      <c r="G137" s="27" t="e">
        <f t="shared" si="16"/>
        <v>#DIV/0!</v>
      </c>
      <c r="H137" s="27" t="e">
        <f t="shared" si="17"/>
        <v>#DIV/0!</v>
      </c>
      <c r="I137" s="194" t="e">
        <f t="shared" si="18"/>
        <v>#DIV/0!</v>
      </c>
      <c r="J137" s="229" t="e">
        <f t="shared" si="8"/>
        <v>#DIV/0!</v>
      </c>
      <c r="K137" s="27" t="e">
        <f t="shared" si="19"/>
        <v>#DIV/0!</v>
      </c>
      <c r="L137" s="27">
        <f t="shared" si="20"/>
        <v>0</v>
      </c>
      <c r="M137" s="27" t="e">
        <f t="shared" si="21"/>
        <v>#DIV/0!</v>
      </c>
      <c r="N137" s="26" t="e">
        <f t="shared" si="9"/>
        <v>#DIV/0!</v>
      </c>
      <c r="O137" s="26" t="e">
        <f t="shared" si="10"/>
        <v>#DIV/0!</v>
      </c>
      <c r="P137" s="27" t="e">
        <f t="shared" si="11"/>
        <v>#DIV/0!</v>
      </c>
      <c r="Q137" s="25" t="e">
        <f t="shared" si="12"/>
        <v>#DIV/0!</v>
      </c>
    </row>
    <row r="138" spans="1:17" x14ac:dyDescent="0.35">
      <c r="A138" s="26">
        <f t="shared" si="6"/>
        <v>0</v>
      </c>
      <c r="B138" s="29"/>
      <c r="C138" s="25" t="e">
        <f t="shared" si="13"/>
        <v>#DIV/0!</v>
      </c>
      <c r="D138" s="27" t="e">
        <f t="shared" si="7"/>
        <v>#DIV/0!</v>
      </c>
      <c r="E138" s="28" t="e">
        <f t="shared" si="14"/>
        <v>#DIV/0!</v>
      </c>
      <c r="F138" s="27" t="e">
        <f t="shared" si="15"/>
        <v>#DIV/0!</v>
      </c>
      <c r="G138" s="27" t="e">
        <f t="shared" si="16"/>
        <v>#DIV/0!</v>
      </c>
      <c r="H138" s="27" t="e">
        <f t="shared" si="17"/>
        <v>#DIV/0!</v>
      </c>
      <c r="I138" s="194" t="e">
        <f t="shared" si="18"/>
        <v>#DIV/0!</v>
      </c>
      <c r="J138" s="229" t="e">
        <f t="shared" si="8"/>
        <v>#DIV/0!</v>
      </c>
      <c r="K138" s="27" t="e">
        <f t="shared" si="19"/>
        <v>#DIV/0!</v>
      </c>
      <c r="L138" s="27">
        <f t="shared" si="20"/>
        <v>0</v>
      </c>
      <c r="M138" s="27" t="e">
        <f t="shared" si="21"/>
        <v>#DIV/0!</v>
      </c>
      <c r="N138" s="26" t="e">
        <f t="shared" si="9"/>
        <v>#DIV/0!</v>
      </c>
      <c r="O138" s="26" t="e">
        <f t="shared" si="10"/>
        <v>#DIV/0!</v>
      </c>
      <c r="P138" s="27" t="e">
        <f t="shared" si="11"/>
        <v>#DIV/0!</v>
      </c>
      <c r="Q138" s="25" t="e">
        <f t="shared" si="12"/>
        <v>#DIV/0!</v>
      </c>
    </row>
    <row r="139" spans="1:17" x14ac:dyDescent="0.35">
      <c r="A139" s="26">
        <f t="shared" ref="A139:A170" si="22">A35</f>
        <v>0</v>
      </c>
      <c r="B139" s="29"/>
      <c r="C139" s="25" t="e">
        <f t="shared" si="13"/>
        <v>#DIV/0!</v>
      </c>
      <c r="D139" s="27" t="e">
        <f t="shared" si="7"/>
        <v>#DIV/0!</v>
      </c>
      <c r="E139" s="28" t="e">
        <f t="shared" si="14"/>
        <v>#DIV/0!</v>
      </c>
      <c r="F139" s="27" t="e">
        <f t="shared" si="15"/>
        <v>#DIV/0!</v>
      </c>
      <c r="G139" s="27" t="e">
        <f t="shared" si="16"/>
        <v>#DIV/0!</v>
      </c>
      <c r="H139" s="27" t="e">
        <f t="shared" si="17"/>
        <v>#DIV/0!</v>
      </c>
      <c r="I139" s="194" t="e">
        <f t="shared" si="18"/>
        <v>#DIV/0!</v>
      </c>
      <c r="J139" s="229" t="e">
        <f t="shared" si="8"/>
        <v>#DIV/0!</v>
      </c>
      <c r="K139" s="27" t="e">
        <f t="shared" si="19"/>
        <v>#DIV/0!</v>
      </c>
      <c r="L139" s="27">
        <f t="shared" si="20"/>
        <v>0</v>
      </c>
      <c r="M139" s="27" t="e">
        <f t="shared" si="21"/>
        <v>#DIV/0!</v>
      </c>
      <c r="N139" s="26" t="e">
        <f t="shared" si="9"/>
        <v>#DIV/0!</v>
      </c>
      <c r="O139" s="26" t="e">
        <f t="shared" si="10"/>
        <v>#DIV/0!</v>
      </c>
      <c r="P139" s="27" t="e">
        <f t="shared" si="11"/>
        <v>#DIV/0!</v>
      </c>
      <c r="Q139" s="25" t="e">
        <f t="shared" si="12"/>
        <v>#DIV/0!</v>
      </c>
    </row>
    <row r="140" spans="1:17" x14ac:dyDescent="0.35">
      <c r="A140" s="26">
        <f t="shared" si="22"/>
        <v>0</v>
      </c>
      <c r="B140" s="29"/>
      <c r="C140" s="25" t="e">
        <f t="shared" si="13"/>
        <v>#DIV/0!</v>
      </c>
      <c r="D140" s="27" t="e">
        <f t="shared" ref="D140:D171" si="23">H36</f>
        <v>#DIV/0!</v>
      </c>
      <c r="E140" s="28" t="e">
        <f t="shared" si="14"/>
        <v>#DIV/0!</v>
      </c>
      <c r="F140" s="27" t="e">
        <f t="shared" si="15"/>
        <v>#DIV/0!</v>
      </c>
      <c r="G140" s="27" t="e">
        <f t="shared" si="16"/>
        <v>#DIV/0!</v>
      </c>
      <c r="H140" s="27" t="e">
        <f t="shared" si="17"/>
        <v>#DIV/0!</v>
      </c>
      <c r="I140" s="194" t="e">
        <f t="shared" si="18"/>
        <v>#DIV/0!</v>
      </c>
      <c r="J140" s="229" t="e">
        <f t="shared" si="8"/>
        <v>#DIV/0!</v>
      </c>
      <c r="K140" s="27" t="e">
        <f t="shared" si="19"/>
        <v>#DIV/0!</v>
      </c>
      <c r="L140" s="27">
        <f t="shared" si="20"/>
        <v>0</v>
      </c>
      <c r="M140" s="27" t="e">
        <f t="shared" si="21"/>
        <v>#DIV/0!</v>
      </c>
      <c r="N140" s="26" t="e">
        <f t="shared" ref="N140:N171" si="24">IF(D140&gt;=M140,$M$2,$M$3)</f>
        <v>#DIV/0!</v>
      </c>
      <c r="O140" s="26" t="e">
        <f t="shared" ref="O140:O171" si="25">IF(K140&lt;=$L$4,$M$2,$M$3)</f>
        <v>#DIV/0!</v>
      </c>
      <c r="P140" s="27" t="e">
        <f t="shared" si="11"/>
        <v>#DIV/0!</v>
      </c>
      <c r="Q140" s="25" t="e">
        <f t="shared" ref="Q140:Q171" si="26">F36-G140</f>
        <v>#DIV/0!</v>
      </c>
    </row>
    <row r="141" spans="1:17" x14ac:dyDescent="0.35">
      <c r="A141" s="26">
        <f t="shared" si="22"/>
        <v>0</v>
      </c>
      <c r="B141" s="29"/>
      <c r="C141" s="25" t="e">
        <f t="shared" si="13"/>
        <v>#DIV/0!</v>
      </c>
      <c r="D141" s="27" t="e">
        <f t="shared" si="23"/>
        <v>#DIV/0!</v>
      </c>
      <c r="E141" s="28" t="e">
        <f t="shared" si="14"/>
        <v>#DIV/0!</v>
      </c>
      <c r="F141" s="27" t="e">
        <f t="shared" si="15"/>
        <v>#DIV/0!</v>
      </c>
      <c r="G141" s="27" t="e">
        <f t="shared" si="16"/>
        <v>#DIV/0!</v>
      </c>
      <c r="H141" s="27" t="e">
        <f t="shared" si="17"/>
        <v>#DIV/0!</v>
      </c>
      <c r="I141" s="194" t="e">
        <f t="shared" si="18"/>
        <v>#DIV/0!</v>
      </c>
      <c r="J141" s="229" t="e">
        <f t="shared" si="8"/>
        <v>#DIV/0!</v>
      </c>
      <c r="K141" s="27" t="e">
        <f t="shared" si="19"/>
        <v>#DIV/0!</v>
      </c>
      <c r="L141" s="27">
        <f t="shared" si="20"/>
        <v>0</v>
      </c>
      <c r="M141" s="27" t="e">
        <f t="shared" si="21"/>
        <v>#DIV/0!</v>
      </c>
      <c r="N141" s="26" t="e">
        <f t="shared" si="24"/>
        <v>#DIV/0!</v>
      </c>
      <c r="O141" s="26" t="e">
        <f t="shared" si="25"/>
        <v>#DIV/0!</v>
      </c>
      <c r="P141" s="27" t="e">
        <f t="shared" si="11"/>
        <v>#DIV/0!</v>
      </c>
      <c r="Q141" s="25" t="e">
        <f t="shared" si="26"/>
        <v>#DIV/0!</v>
      </c>
    </row>
    <row r="142" spans="1:17" x14ac:dyDescent="0.35">
      <c r="A142" s="26">
        <f t="shared" si="22"/>
        <v>0</v>
      </c>
      <c r="B142" s="29"/>
      <c r="C142" s="25" t="e">
        <f t="shared" si="13"/>
        <v>#DIV/0!</v>
      </c>
      <c r="D142" s="27" t="e">
        <f t="shared" si="23"/>
        <v>#DIV/0!</v>
      </c>
      <c r="E142" s="28" t="e">
        <f t="shared" si="14"/>
        <v>#DIV/0!</v>
      </c>
      <c r="F142" s="27" t="e">
        <f t="shared" si="15"/>
        <v>#DIV/0!</v>
      </c>
      <c r="G142" s="27" t="e">
        <f t="shared" si="16"/>
        <v>#DIV/0!</v>
      </c>
      <c r="H142" s="27" t="e">
        <f t="shared" si="17"/>
        <v>#DIV/0!</v>
      </c>
      <c r="I142" s="194" t="e">
        <f t="shared" si="18"/>
        <v>#DIV/0!</v>
      </c>
      <c r="J142" s="229" t="e">
        <f t="shared" si="8"/>
        <v>#DIV/0!</v>
      </c>
      <c r="K142" s="27" t="e">
        <f t="shared" si="19"/>
        <v>#DIV/0!</v>
      </c>
      <c r="L142" s="27">
        <f t="shared" si="20"/>
        <v>0</v>
      </c>
      <c r="M142" s="27" t="e">
        <f t="shared" si="21"/>
        <v>#DIV/0!</v>
      </c>
      <c r="N142" s="26" t="e">
        <f t="shared" si="24"/>
        <v>#DIV/0!</v>
      </c>
      <c r="O142" s="26" t="e">
        <f t="shared" si="25"/>
        <v>#DIV/0!</v>
      </c>
      <c r="P142" s="27" t="e">
        <f t="shared" si="11"/>
        <v>#DIV/0!</v>
      </c>
      <c r="Q142" s="25" t="e">
        <f t="shared" si="26"/>
        <v>#DIV/0!</v>
      </c>
    </row>
    <row r="143" spans="1:17" x14ac:dyDescent="0.35">
      <c r="A143" s="26">
        <f t="shared" si="22"/>
        <v>0</v>
      </c>
      <c r="B143" s="29"/>
      <c r="C143" s="25" t="e">
        <f t="shared" si="13"/>
        <v>#DIV/0!</v>
      </c>
      <c r="D143" s="27" t="e">
        <f t="shared" si="23"/>
        <v>#DIV/0!</v>
      </c>
      <c r="E143" s="28" t="e">
        <f t="shared" si="14"/>
        <v>#DIV/0!</v>
      </c>
      <c r="F143" s="27" t="e">
        <f t="shared" si="15"/>
        <v>#DIV/0!</v>
      </c>
      <c r="G143" s="27" t="e">
        <f t="shared" si="16"/>
        <v>#DIV/0!</v>
      </c>
      <c r="H143" s="27" t="e">
        <f t="shared" si="17"/>
        <v>#DIV/0!</v>
      </c>
      <c r="I143" s="194" t="e">
        <f t="shared" si="18"/>
        <v>#DIV/0!</v>
      </c>
      <c r="J143" s="229" t="e">
        <f t="shared" si="8"/>
        <v>#DIV/0!</v>
      </c>
      <c r="K143" s="27" t="e">
        <f t="shared" si="19"/>
        <v>#DIV/0!</v>
      </c>
      <c r="L143" s="27">
        <f t="shared" si="20"/>
        <v>0</v>
      </c>
      <c r="M143" s="27" t="e">
        <f t="shared" si="21"/>
        <v>#DIV/0!</v>
      </c>
      <c r="N143" s="26" t="e">
        <f t="shared" si="24"/>
        <v>#DIV/0!</v>
      </c>
      <c r="O143" s="26" t="e">
        <f t="shared" si="25"/>
        <v>#DIV/0!</v>
      </c>
      <c r="P143" s="27" t="e">
        <f t="shared" si="11"/>
        <v>#DIV/0!</v>
      </c>
      <c r="Q143" s="25" t="e">
        <f t="shared" si="26"/>
        <v>#DIV/0!</v>
      </c>
    </row>
    <row r="144" spans="1:17" x14ac:dyDescent="0.35">
      <c r="A144" s="26">
        <f t="shared" si="22"/>
        <v>0</v>
      </c>
      <c r="B144" s="29"/>
      <c r="C144" s="25" t="e">
        <f t="shared" si="13"/>
        <v>#DIV/0!</v>
      </c>
      <c r="D144" s="27" t="e">
        <f t="shared" si="23"/>
        <v>#DIV/0!</v>
      </c>
      <c r="E144" s="28" t="e">
        <f t="shared" si="14"/>
        <v>#DIV/0!</v>
      </c>
      <c r="F144" s="27" t="e">
        <f t="shared" si="15"/>
        <v>#DIV/0!</v>
      </c>
      <c r="G144" s="27" t="e">
        <f t="shared" si="16"/>
        <v>#DIV/0!</v>
      </c>
      <c r="H144" s="27" t="e">
        <f t="shared" si="17"/>
        <v>#DIV/0!</v>
      </c>
      <c r="I144" s="194" t="e">
        <f t="shared" si="18"/>
        <v>#DIV/0!</v>
      </c>
      <c r="J144" s="229" t="e">
        <f t="shared" si="8"/>
        <v>#DIV/0!</v>
      </c>
      <c r="K144" s="27" t="e">
        <f t="shared" si="19"/>
        <v>#DIV/0!</v>
      </c>
      <c r="L144" s="27">
        <f t="shared" si="20"/>
        <v>0</v>
      </c>
      <c r="M144" s="27" t="e">
        <f t="shared" si="21"/>
        <v>#DIV/0!</v>
      </c>
      <c r="N144" s="26" t="e">
        <f t="shared" si="24"/>
        <v>#DIV/0!</v>
      </c>
      <c r="O144" s="26" t="e">
        <f t="shared" si="25"/>
        <v>#DIV/0!</v>
      </c>
      <c r="P144" s="27" t="e">
        <f t="shared" si="11"/>
        <v>#DIV/0!</v>
      </c>
      <c r="Q144" s="25" t="e">
        <f t="shared" si="26"/>
        <v>#DIV/0!</v>
      </c>
    </row>
    <row r="145" spans="1:17" x14ac:dyDescent="0.35">
      <c r="A145" s="26">
        <f t="shared" si="22"/>
        <v>0</v>
      </c>
      <c r="B145" s="29"/>
      <c r="C145" s="25" t="e">
        <f t="shared" si="13"/>
        <v>#DIV/0!</v>
      </c>
      <c r="D145" s="27" t="e">
        <f t="shared" si="23"/>
        <v>#DIV/0!</v>
      </c>
      <c r="E145" s="28" t="e">
        <f t="shared" si="14"/>
        <v>#DIV/0!</v>
      </c>
      <c r="F145" s="27" t="e">
        <f t="shared" si="15"/>
        <v>#DIV/0!</v>
      </c>
      <c r="G145" s="27" t="e">
        <f t="shared" si="16"/>
        <v>#DIV/0!</v>
      </c>
      <c r="H145" s="27" t="e">
        <f t="shared" si="17"/>
        <v>#DIV/0!</v>
      </c>
      <c r="I145" s="194" t="e">
        <f t="shared" si="18"/>
        <v>#DIV/0!</v>
      </c>
      <c r="J145" s="229" t="e">
        <f t="shared" si="8"/>
        <v>#DIV/0!</v>
      </c>
      <c r="K145" s="27" t="e">
        <f t="shared" si="19"/>
        <v>#DIV/0!</v>
      </c>
      <c r="L145" s="27">
        <f t="shared" si="20"/>
        <v>0</v>
      </c>
      <c r="M145" s="27" t="e">
        <f t="shared" si="21"/>
        <v>#DIV/0!</v>
      </c>
      <c r="N145" s="26" t="e">
        <f t="shared" si="24"/>
        <v>#DIV/0!</v>
      </c>
      <c r="O145" s="26" t="e">
        <f t="shared" si="25"/>
        <v>#DIV/0!</v>
      </c>
      <c r="P145" s="27" t="e">
        <f t="shared" si="11"/>
        <v>#DIV/0!</v>
      </c>
      <c r="Q145" s="25" t="e">
        <f t="shared" si="26"/>
        <v>#DIV/0!</v>
      </c>
    </row>
    <row r="146" spans="1:17" x14ac:dyDescent="0.35">
      <c r="A146" s="26">
        <f t="shared" si="22"/>
        <v>0</v>
      </c>
      <c r="B146" s="29"/>
      <c r="C146" s="25" t="e">
        <f t="shared" si="13"/>
        <v>#DIV/0!</v>
      </c>
      <c r="D146" s="27" t="e">
        <f t="shared" si="23"/>
        <v>#DIV/0!</v>
      </c>
      <c r="E146" s="28" t="e">
        <f t="shared" si="14"/>
        <v>#DIV/0!</v>
      </c>
      <c r="F146" s="27" t="e">
        <f t="shared" si="15"/>
        <v>#DIV/0!</v>
      </c>
      <c r="G146" s="27" t="e">
        <f t="shared" si="16"/>
        <v>#DIV/0!</v>
      </c>
      <c r="H146" s="27" t="e">
        <f t="shared" si="17"/>
        <v>#DIV/0!</v>
      </c>
      <c r="I146" s="194" t="e">
        <f t="shared" si="18"/>
        <v>#DIV/0!</v>
      </c>
      <c r="J146" s="229" t="e">
        <f t="shared" si="8"/>
        <v>#DIV/0!</v>
      </c>
      <c r="K146" s="27" t="e">
        <f t="shared" si="19"/>
        <v>#DIV/0!</v>
      </c>
      <c r="L146" s="27">
        <f t="shared" si="20"/>
        <v>0</v>
      </c>
      <c r="M146" s="27" t="e">
        <f t="shared" si="21"/>
        <v>#DIV/0!</v>
      </c>
      <c r="N146" s="26" t="e">
        <f t="shared" si="24"/>
        <v>#DIV/0!</v>
      </c>
      <c r="O146" s="26" t="e">
        <f t="shared" si="25"/>
        <v>#DIV/0!</v>
      </c>
      <c r="P146" s="27" t="e">
        <f t="shared" si="11"/>
        <v>#DIV/0!</v>
      </c>
      <c r="Q146" s="25" t="e">
        <f t="shared" si="26"/>
        <v>#DIV/0!</v>
      </c>
    </row>
    <row r="147" spans="1:17" x14ac:dyDescent="0.35">
      <c r="A147" s="26">
        <f t="shared" si="22"/>
        <v>0</v>
      </c>
      <c r="B147" s="29"/>
      <c r="C147" s="25" t="e">
        <f t="shared" si="13"/>
        <v>#DIV/0!</v>
      </c>
      <c r="D147" s="27" t="e">
        <f t="shared" si="23"/>
        <v>#DIV/0!</v>
      </c>
      <c r="E147" s="28" t="e">
        <f t="shared" si="14"/>
        <v>#DIV/0!</v>
      </c>
      <c r="F147" s="27" t="e">
        <f t="shared" si="15"/>
        <v>#DIV/0!</v>
      </c>
      <c r="G147" s="27" t="e">
        <f t="shared" si="16"/>
        <v>#DIV/0!</v>
      </c>
      <c r="H147" s="27" t="e">
        <f t="shared" si="17"/>
        <v>#DIV/0!</v>
      </c>
      <c r="I147" s="194" t="e">
        <f t="shared" si="18"/>
        <v>#DIV/0!</v>
      </c>
      <c r="J147" s="229" t="e">
        <f t="shared" si="8"/>
        <v>#DIV/0!</v>
      </c>
      <c r="K147" s="27" t="e">
        <f t="shared" si="19"/>
        <v>#DIV/0!</v>
      </c>
      <c r="L147" s="27">
        <f t="shared" si="20"/>
        <v>0</v>
      </c>
      <c r="M147" s="27" t="e">
        <f t="shared" si="21"/>
        <v>#DIV/0!</v>
      </c>
      <c r="N147" s="26" t="e">
        <f t="shared" si="24"/>
        <v>#DIV/0!</v>
      </c>
      <c r="O147" s="26" t="e">
        <f t="shared" si="25"/>
        <v>#DIV/0!</v>
      </c>
      <c r="P147" s="27" t="e">
        <f t="shared" si="11"/>
        <v>#DIV/0!</v>
      </c>
      <c r="Q147" s="25" t="e">
        <f t="shared" si="26"/>
        <v>#DIV/0!</v>
      </c>
    </row>
    <row r="148" spans="1:17" x14ac:dyDescent="0.35">
      <c r="A148" s="26">
        <f t="shared" si="22"/>
        <v>0</v>
      </c>
      <c r="B148" s="29"/>
      <c r="C148" s="25" t="e">
        <f t="shared" si="13"/>
        <v>#DIV/0!</v>
      </c>
      <c r="D148" s="27" t="e">
        <f t="shared" si="23"/>
        <v>#DIV/0!</v>
      </c>
      <c r="E148" s="28" t="e">
        <f t="shared" si="14"/>
        <v>#DIV/0!</v>
      </c>
      <c r="F148" s="27" t="e">
        <f t="shared" si="15"/>
        <v>#DIV/0!</v>
      </c>
      <c r="G148" s="27" t="e">
        <f t="shared" si="16"/>
        <v>#DIV/0!</v>
      </c>
      <c r="H148" s="27" t="e">
        <f t="shared" si="17"/>
        <v>#DIV/0!</v>
      </c>
      <c r="I148" s="194" t="e">
        <f t="shared" si="18"/>
        <v>#DIV/0!</v>
      </c>
      <c r="J148" s="229" t="e">
        <f t="shared" si="8"/>
        <v>#DIV/0!</v>
      </c>
      <c r="K148" s="27" t="e">
        <f t="shared" si="19"/>
        <v>#DIV/0!</v>
      </c>
      <c r="L148" s="27">
        <f t="shared" si="20"/>
        <v>0</v>
      </c>
      <c r="M148" s="27" t="e">
        <f t="shared" si="21"/>
        <v>#DIV/0!</v>
      </c>
      <c r="N148" s="26" t="e">
        <f t="shared" si="24"/>
        <v>#DIV/0!</v>
      </c>
      <c r="O148" s="26" t="e">
        <f t="shared" si="25"/>
        <v>#DIV/0!</v>
      </c>
      <c r="P148" s="27" t="e">
        <f t="shared" si="11"/>
        <v>#DIV/0!</v>
      </c>
      <c r="Q148" s="25" t="e">
        <f t="shared" si="26"/>
        <v>#DIV/0!</v>
      </c>
    </row>
    <row r="149" spans="1:17" x14ac:dyDescent="0.35">
      <c r="A149" s="26">
        <f t="shared" si="22"/>
        <v>0</v>
      </c>
      <c r="B149" s="29"/>
      <c r="C149" s="25" t="e">
        <f t="shared" si="13"/>
        <v>#DIV/0!</v>
      </c>
      <c r="D149" s="27" t="e">
        <f t="shared" si="23"/>
        <v>#DIV/0!</v>
      </c>
      <c r="E149" s="28" t="e">
        <f t="shared" si="14"/>
        <v>#DIV/0!</v>
      </c>
      <c r="F149" s="27" t="e">
        <f t="shared" si="15"/>
        <v>#DIV/0!</v>
      </c>
      <c r="G149" s="27" t="e">
        <f t="shared" si="16"/>
        <v>#DIV/0!</v>
      </c>
      <c r="H149" s="27" t="e">
        <f t="shared" si="17"/>
        <v>#DIV/0!</v>
      </c>
      <c r="I149" s="194" t="e">
        <f t="shared" si="18"/>
        <v>#DIV/0!</v>
      </c>
      <c r="J149" s="229" t="e">
        <f t="shared" si="8"/>
        <v>#DIV/0!</v>
      </c>
      <c r="K149" s="27" t="e">
        <f t="shared" si="19"/>
        <v>#DIV/0!</v>
      </c>
      <c r="L149" s="27">
        <f t="shared" si="20"/>
        <v>0</v>
      </c>
      <c r="M149" s="27" t="e">
        <f t="shared" si="21"/>
        <v>#DIV/0!</v>
      </c>
      <c r="N149" s="26" t="e">
        <f t="shared" si="24"/>
        <v>#DIV/0!</v>
      </c>
      <c r="O149" s="26" t="e">
        <f t="shared" si="25"/>
        <v>#DIV/0!</v>
      </c>
      <c r="P149" s="27" t="e">
        <f t="shared" si="11"/>
        <v>#DIV/0!</v>
      </c>
      <c r="Q149" s="25" t="e">
        <f t="shared" si="26"/>
        <v>#DIV/0!</v>
      </c>
    </row>
    <row r="150" spans="1:17" x14ac:dyDescent="0.35">
      <c r="A150" s="26">
        <f t="shared" si="22"/>
        <v>0</v>
      </c>
      <c r="B150" s="29"/>
      <c r="C150" s="25" t="e">
        <f t="shared" si="13"/>
        <v>#DIV/0!</v>
      </c>
      <c r="D150" s="27" t="e">
        <f t="shared" si="23"/>
        <v>#DIV/0!</v>
      </c>
      <c r="E150" s="28" t="e">
        <f t="shared" si="14"/>
        <v>#DIV/0!</v>
      </c>
      <c r="F150" s="27" t="e">
        <f t="shared" si="15"/>
        <v>#DIV/0!</v>
      </c>
      <c r="G150" s="27" t="e">
        <f t="shared" si="16"/>
        <v>#DIV/0!</v>
      </c>
      <c r="H150" s="27" t="e">
        <f t="shared" si="17"/>
        <v>#DIV/0!</v>
      </c>
      <c r="I150" s="194" t="e">
        <f t="shared" si="18"/>
        <v>#DIV/0!</v>
      </c>
      <c r="J150" s="229" t="e">
        <f t="shared" si="8"/>
        <v>#DIV/0!</v>
      </c>
      <c r="K150" s="27" t="e">
        <f t="shared" si="19"/>
        <v>#DIV/0!</v>
      </c>
      <c r="L150" s="27">
        <f t="shared" si="20"/>
        <v>0</v>
      </c>
      <c r="M150" s="27" t="e">
        <f t="shared" si="21"/>
        <v>#DIV/0!</v>
      </c>
      <c r="N150" s="26" t="e">
        <f t="shared" si="24"/>
        <v>#DIV/0!</v>
      </c>
      <c r="O150" s="26" t="e">
        <f t="shared" si="25"/>
        <v>#DIV/0!</v>
      </c>
      <c r="P150" s="27" t="e">
        <f t="shared" si="11"/>
        <v>#DIV/0!</v>
      </c>
      <c r="Q150" s="25" t="e">
        <f t="shared" si="26"/>
        <v>#DIV/0!</v>
      </c>
    </row>
    <row r="151" spans="1:17" x14ac:dyDescent="0.35">
      <c r="A151" s="26">
        <f t="shared" si="22"/>
        <v>0</v>
      </c>
      <c r="B151" s="29"/>
      <c r="C151" s="25" t="e">
        <f t="shared" si="13"/>
        <v>#DIV/0!</v>
      </c>
      <c r="D151" s="27" t="e">
        <f t="shared" si="23"/>
        <v>#DIV/0!</v>
      </c>
      <c r="E151" s="28" t="e">
        <f t="shared" si="14"/>
        <v>#DIV/0!</v>
      </c>
      <c r="F151" s="27" t="e">
        <f t="shared" si="15"/>
        <v>#DIV/0!</v>
      </c>
      <c r="G151" s="27" t="e">
        <f t="shared" si="16"/>
        <v>#DIV/0!</v>
      </c>
      <c r="H151" s="27" t="e">
        <f t="shared" si="17"/>
        <v>#DIV/0!</v>
      </c>
      <c r="I151" s="194" t="e">
        <f t="shared" si="18"/>
        <v>#DIV/0!</v>
      </c>
      <c r="J151" s="229" t="e">
        <f t="shared" si="8"/>
        <v>#DIV/0!</v>
      </c>
      <c r="K151" s="27" t="e">
        <f t="shared" si="19"/>
        <v>#DIV/0!</v>
      </c>
      <c r="L151" s="27">
        <f t="shared" si="20"/>
        <v>0</v>
      </c>
      <c r="M151" s="27" t="e">
        <f t="shared" si="21"/>
        <v>#DIV/0!</v>
      </c>
      <c r="N151" s="26" t="e">
        <f t="shared" si="24"/>
        <v>#DIV/0!</v>
      </c>
      <c r="O151" s="26" t="e">
        <f t="shared" si="25"/>
        <v>#DIV/0!</v>
      </c>
      <c r="P151" s="27" t="e">
        <f t="shared" si="11"/>
        <v>#DIV/0!</v>
      </c>
      <c r="Q151" s="25" t="e">
        <f t="shared" si="26"/>
        <v>#DIV/0!</v>
      </c>
    </row>
    <row r="152" spans="1:17" x14ac:dyDescent="0.35">
      <c r="A152" s="26">
        <f t="shared" si="22"/>
        <v>0</v>
      </c>
      <c r="B152" s="29"/>
      <c r="C152" s="25" t="e">
        <f t="shared" si="13"/>
        <v>#DIV/0!</v>
      </c>
      <c r="D152" s="27" t="e">
        <f t="shared" si="23"/>
        <v>#DIV/0!</v>
      </c>
      <c r="E152" s="28" t="e">
        <f t="shared" si="14"/>
        <v>#DIV/0!</v>
      </c>
      <c r="F152" s="27" t="e">
        <f t="shared" si="15"/>
        <v>#DIV/0!</v>
      </c>
      <c r="G152" s="27" t="e">
        <f t="shared" si="16"/>
        <v>#DIV/0!</v>
      </c>
      <c r="H152" s="27" t="e">
        <f t="shared" si="17"/>
        <v>#DIV/0!</v>
      </c>
      <c r="I152" s="194" t="e">
        <f t="shared" si="18"/>
        <v>#DIV/0!</v>
      </c>
      <c r="J152" s="229" t="e">
        <f t="shared" si="8"/>
        <v>#DIV/0!</v>
      </c>
      <c r="K152" s="27" t="e">
        <f t="shared" si="19"/>
        <v>#DIV/0!</v>
      </c>
      <c r="L152" s="27">
        <f t="shared" si="20"/>
        <v>0</v>
      </c>
      <c r="M152" s="27" t="e">
        <f t="shared" si="21"/>
        <v>#DIV/0!</v>
      </c>
      <c r="N152" s="26" t="e">
        <f t="shared" si="24"/>
        <v>#DIV/0!</v>
      </c>
      <c r="O152" s="26" t="e">
        <f t="shared" si="25"/>
        <v>#DIV/0!</v>
      </c>
      <c r="P152" s="27" t="e">
        <f t="shared" si="11"/>
        <v>#DIV/0!</v>
      </c>
      <c r="Q152" s="25" t="e">
        <f t="shared" si="26"/>
        <v>#DIV/0!</v>
      </c>
    </row>
    <row r="153" spans="1:17" x14ac:dyDescent="0.35">
      <c r="A153" s="26">
        <f t="shared" si="22"/>
        <v>0</v>
      </c>
      <c r="B153" s="29"/>
      <c r="C153" s="25" t="e">
        <f t="shared" si="13"/>
        <v>#DIV/0!</v>
      </c>
      <c r="D153" s="27" t="e">
        <f t="shared" si="23"/>
        <v>#DIV/0!</v>
      </c>
      <c r="E153" s="28" t="e">
        <f t="shared" si="14"/>
        <v>#DIV/0!</v>
      </c>
      <c r="F153" s="27" t="e">
        <f t="shared" si="15"/>
        <v>#DIV/0!</v>
      </c>
      <c r="G153" s="27" t="e">
        <f t="shared" si="16"/>
        <v>#DIV/0!</v>
      </c>
      <c r="H153" s="27" t="e">
        <f t="shared" si="17"/>
        <v>#DIV/0!</v>
      </c>
      <c r="I153" s="194" t="e">
        <f t="shared" si="18"/>
        <v>#DIV/0!</v>
      </c>
      <c r="J153" s="229" t="e">
        <f t="shared" si="8"/>
        <v>#DIV/0!</v>
      </c>
      <c r="K153" s="27" t="e">
        <f t="shared" si="19"/>
        <v>#DIV/0!</v>
      </c>
      <c r="L153" s="27">
        <f t="shared" si="20"/>
        <v>0</v>
      </c>
      <c r="M153" s="27" t="e">
        <f t="shared" si="21"/>
        <v>#DIV/0!</v>
      </c>
      <c r="N153" s="26" t="e">
        <f t="shared" si="24"/>
        <v>#DIV/0!</v>
      </c>
      <c r="O153" s="26" t="e">
        <f t="shared" si="25"/>
        <v>#DIV/0!</v>
      </c>
      <c r="P153" s="27" t="e">
        <f t="shared" si="11"/>
        <v>#DIV/0!</v>
      </c>
      <c r="Q153" s="25" t="e">
        <f t="shared" si="26"/>
        <v>#DIV/0!</v>
      </c>
    </row>
    <row r="154" spans="1:17" x14ac:dyDescent="0.35">
      <c r="A154" s="26">
        <f t="shared" si="22"/>
        <v>0</v>
      </c>
      <c r="B154" s="29"/>
      <c r="C154" s="25" t="e">
        <f t="shared" si="13"/>
        <v>#DIV/0!</v>
      </c>
      <c r="D154" s="27" t="e">
        <f t="shared" si="23"/>
        <v>#DIV/0!</v>
      </c>
      <c r="E154" s="28" t="e">
        <f t="shared" si="14"/>
        <v>#DIV/0!</v>
      </c>
      <c r="F154" s="27" t="e">
        <f t="shared" si="15"/>
        <v>#DIV/0!</v>
      </c>
      <c r="G154" s="27" t="e">
        <f t="shared" si="16"/>
        <v>#DIV/0!</v>
      </c>
      <c r="H154" s="27" t="e">
        <f t="shared" si="17"/>
        <v>#DIV/0!</v>
      </c>
      <c r="I154" s="194" t="e">
        <f t="shared" si="18"/>
        <v>#DIV/0!</v>
      </c>
      <c r="J154" s="229" t="e">
        <f t="shared" si="8"/>
        <v>#DIV/0!</v>
      </c>
      <c r="K154" s="27" t="e">
        <f t="shared" si="19"/>
        <v>#DIV/0!</v>
      </c>
      <c r="L154" s="27">
        <f t="shared" si="20"/>
        <v>0</v>
      </c>
      <c r="M154" s="27" t="e">
        <f t="shared" si="21"/>
        <v>#DIV/0!</v>
      </c>
      <c r="N154" s="26" t="e">
        <f t="shared" si="24"/>
        <v>#DIV/0!</v>
      </c>
      <c r="O154" s="26" t="e">
        <f t="shared" si="25"/>
        <v>#DIV/0!</v>
      </c>
      <c r="P154" s="27" t="e">
        <f t="shared" si="11"/>
        <v>#DIV/0!</v>
      </c>
      <c r="Q154" s="25" t="e">
        <f t="shared" si="26"/>
        <v>#DIV/0!</v>
      </c>
    </row>
    <row r="155" spans="1:17" x14ac:dyDescent="0.35">
      <c r="A155" s="26">
        <f t="shared" si="22"/>
        <v>0</v>
      </c>
      <c r="B155" s="29"/>
      <c r="C155" s="25" t="e">
        <f t="shared" si="13"/>
        <v>#DIV/0!</v>
      </c>
      <c r="D155" s="27" t="e">
        <f t="shared" si="23"/>
        <v>#DIV/0!</v>
      </c>
      <c r="E155" s="28" t="e">
        <f t="shared" si="14"/>
        <v>#DIV/0!</v>
      </c>
      <c r="F155" s="27" t="e">
        <f t="shared" si="15"/>
        <v>#DIV/0!</v>
      </c>
      <c r="G155" s="27" t="e">
        <f t="shared" si="16"/>
        <v>#DIV/0!</v>
      </c>
      <c r="H155" s="27" t="e">
        <f t="shared" si="17"/>
        <v>#DIV/0!</v>
      </c>
      <c r="I155" s="194" t="e">
        <f t="shared" si="18"/>
        <v>#DIV/0!</v>
      </c>
      <c r="J155" s="229" t="e">
        <f t="shared" si="8"/>
        <v>#DIV/0!</v>
      </c>
      <c r="K155" s="27" t="e">
        <f t="shared" si="19"/>
        <v>#DIV/0!</v>
      </c>
      <c r="L155" s="27">
        <f t="shared" si="20"/>
        <v>0</v>
      </c>
      <c r="M155" s="27" t="e">
        <f t="shared" si="21"/>
        <v>#DIV/0!</v>
      </c>
      <c r="N155" s="26" t="e">
        <f t="shared" si="24"/>
        <v>#DIV/0!</v>
      </c>
      <c r="O155" s="26" t="e">
        <f t="shared" si="25"/>
        <v>#DIV/0!</v>
      </c>
      <c r="P155" s="27" t="e">
        <f t="shared" si="11"/>
        <v>#DIV/0!</v>
      </c>
      <c r="Q155" s="25" t="e">
        <f t="shared" si="26"/>
        <v>#DIV/0!</v>
      </c>
    </row>
    <row r="156" spans="1:17" x14ac:dyDescent="0.35">
      <c r="A156" s="26">
        <f t="shared" si="22"/>
        <v>0</v>
      </c>
      <c r="B156" s="29"/>
      <c r="C156" s="25" t="e">
        <f t="shared" si="13"/>
        <v>#DIV/0!</v>
      </c>
      <c r="D156" s="27" t="e">
        <f t="shared" si="23"/>
        <v>#DIV/0!</v>
      </c>
      <c r="E156" s="28" t="e">
        <f t="shared" si="14"/>
        <v>#DIV/0!</v>
      </c>
      <c r="F156" s="27" t="e">
        <f t="shared" si="15"/>
        <v>#DIV/0!</v>
      </c>
      <c r="G156" s="27" t="e">
        <f t="shared" si="16"/>
        <v>#DIV/0!</v>
      </c>
      <c r="H156" s="27" t="e">
        <f t="shared" si="17"/>
        <v>#DIV/0!</v>
      </c>
      <c r="I156" s="194" t="e">
        <f t="shared" si="18"/>
        <v>#DIV/0!</v>
      </c>
      <c r="J156" s="229" t="e">
        <f t="shared" si="8"/>
        <v>#DIV/0!</v>
      </c>
      <c r="K156" s="27" t="e">
        <f t="shared" si="19"/>
        <v>#DIV/0!</v>
      </c>
      <c r="L156" s="27">
        <f t="shared" si="20"/>
        <v>0</v>
      </c>
      <c r="M156" s="27" t="e">
        <f t="shared" si="21"/>
        <v>#DIV/0!</v>
      </c>
      <c r="N156" s="26" t="e">
        <f t="shared" si="24"/>
        <v>#DIV/0!</v>
      </c>
      <c r="O156" s="26" t="e">
        <f t="shared" si="25"/>
        <v>#DIV/0!</v>
      </c>
      <c r="P156" s="27" t="e">
        <f t="shared" si="11"/>
        <v>#DIV/0!</v>
      </c>
      <c r="Q156" s="25" t="e">
        <f t="shared" si="26"/>
        <v>#DIV/0!</v>
      </c>
    </row>
    <row r="157" spans="1:17" x14ac:dyDescent="0.35">
      <c r="A157" s="26">
        <f t="shared" si="22"/>
        <v>0</v>
      </c>
      <c r="B157" s="29"/>
      <c r="C157" s="25" t="e">
        <f t="shared" si="13"/>
        <v>#DIV/0!</v>
      </c>
      <c r="D157" s="27" t="e">
        <f t="shared" si="23"/>
        <v>#DIV/0!</v>
      </c>
      <c r="E157" s="28" t="e">
        <f t="shared" si="14"/>
        <v>#DIV/0!</v>
      </c>
      <c r="F157" s="27" t="e">
        <f t="shared" si="15"/>
        <v>#DIV/0!</v>
      </c>
      <c r="G157" s="27" t="e">
        <f t="shared" si="16"/>
        <v>#DIV/0!</v>
      </c>
      <c r="H157" s="27" t="e">
        <f t="shared" si="17"/>
        <v>#DIV/0!</v>
      </c>
      <c r="I157" s="194" t="e">
        <f t="shared" si="18"/>
        <v>#DIV/0!</v>
      </c>
      <c r="J157" s="229" t="e">
        <f t="shared" si="8"/>
        <v>#DIV/0!</v>
      </c>
      <c r="K157" s="27" t="e">
        <f t="shared" si="19"/>
        <v>#DIV/0!</v>
      </c>
      <c r="L157" s="27">
        <f t="shared" si="20"/>
        <v>0</v>
      </c>
      <c r="M157" s="27" t="e">
        <f t="shared" si="21"/>
        <v>#DIV/0!</v>
      </c>
      <c r="N157" s="26" t="e">
        <f t="shared" si="24"/>
        <v>#DIV/0!</v>
      </c>
      <c r="O157" s="26" t="e">
        <f t="shared" si="25"/>
        <v>#DIV/0!</v>
      </c>
      <c r="P157" s="27" t="e">
        <f t="shared" si="11"/>
        <v>#DIV/0!</v>
      </c>
      <c r="Q157" s="25" t="e">
        <f t="shared" si="26"/>
        <v>#DIV/0!</v>
      </c>
    </row>
    <row r="158" spans="1:17" x14ac:dyDescent="0.35">
      <c r="A158" s="26">
        <f t="shared" si="22"/>
        <v>0</v>
      </c>
      <c r="B158" s="29"/>
      <c r="C158" s="25" t="e">
        <f t="shared" si="13"/>
        <v>#DIV/0!</v>
      </c>
      <c r="D158" s="27" t="e">
        <f t="shared" si="23"/>
        <v>#DIV/0!</v>
      </c>
      <c r="E158" s="28" t="e">
        <f t="shared" si="14"/>
        <v>#DIV/0!</v>
      </c>
      <c r="F158" s="27" t="e">
        <f t="shared" si="15"/>
        <v>#DIV/0!</v>
      </c>
      <c r="G158" s="27" t="e">
        <f t="shared" si="16"/>
        <v>#DIV/0!</v>
      </c>
      <c r="H158" s="27" t="e">
        <f t="shared" si="17"/>
        <v>#DIV/0!</v>
      </c>
      <c r="I158" s="194" t="e">
        <f t="shared" si="18"/>
        <v>#DIV/0!</v>
      </c>
      <c r="J158" s="229" t="e">
        <f t="shared" si="8"/>
        <v>#DIV/0!</v>
      </c>
      <c r="K158" s="27" t="e">
        <f t="shared" si="19"/>
        <v>#DIV/0!</v>
      </c>
      <c r="L158" s="27">
        <f t="shared" si="20"/>
        <v>0</v>
      </c>
      <c r="M158" s="27" t="e">
        <f t="shared" si="21"/>
        <v>#DIV/0!</v>
      </c>
      <c r="N158" s="26" t="e">
        <f t="shared" si="24"/>
        <v>#DIV/0!</v>
      </c>
      <c r="O158" s="26" t="e">
        <f t="shared" si="25"/>
        <v>#DIV/0!</v>
      </c>
      <c r="P158" s="27" t="e">
        <f t="shared" si="11"/>
        <v>#DIV/0!</v>
      </c>
      <c r="Q158" s="25" t="e">
        <f t="shared" si="26"/>
        <v>#DIV/0!</v>
      </c>
    </row>
    <row r="159" spans="1:17" x14ac:dyDescent="0.35">
      <c r="A159" s="26">
        <f t="shared" si="22"/>
        <v>0</v>
      </c>
      <c r="B159" s="29"/>
      <c r="C159" s="25" t="e">
        <f t="shared" si="13"/>
        <v>#DIV/0!</v>
      </c>
      <c r="D159" s="27" t="e">
        <f t="shared" si="23"/>
        <v>#DIV/0!</v>
      </c>
      <c r="E159" s="28" t="e">
        <f t="shared" si="14"/>
        <v>#DIV/0!</v>
      </c>
      <c r="F159" s="27" t="e">
        <f t="shared" si="15"/>
        <v>#DIV/0!</v>
      </c>
      <c r="G159" s="27" t="e">
        <f t="shared" si="16"/>
        <v>#DIV/0!</v>
      </c>
      <c r="H159" s="27" t="e">
        <f t="shared" si="17"/>
        <v>#DIV/0!</v>
      </c>
      <c r="I159" s="194" t="e">
        <f t="shared" si="18"/>
        <v>#DIV/0!</v>
      </c>
      <c r="J159" s="229" t="e">
        <f t="shared" si="8"/>
        <v>#DIV/0!</v>
      </c>
      <c r="K159" s="27" t="e">
        <f t="shared" si="19"/>
        <v>#DIV/0!</v>
      </c>
      <c r="L159" s="27">
        <f t="shared" si="20"/>
        <v>0</v>
      </c>
      <c r="M159" s="27" t="e">
        <f t="shared" si="21"/>
        <v>#DIV/0!</v>
      </c>
      <c r="N159" s="26" t="e">
        <f t="shared" si="24"/>
        <v>#DIV/0!</v>
      </c>
      <c r="O159" s="26" t="e">
        <f t="shared" si="25"/>
        <v>#DIV/0!</v>
      </c>
      <c r="P159" s="27" t="e">
        <f t="shared" si="11"/>
        <v>#DIV/0!</v>
      </c>
      <c r="Q159" s="25" t="e">
        <f t="shared" si="26"/>
        <v>#DIV/0!</v>
      </c>
    </row>
    <row r="160" spans="1:17" x14ac:dyDescent="0.35">
      <c r="A160" s="26">
        <f t="shared" si="22"/>
        <v>0</v>
      </c>
      <c r="B160" s="29"/>
      <c r="C160" s="25" t="e">
        <f t="shared" si="13"/>
        <v>#DIV/0!</v>
      </c>
      <c r="D160" s="27" t="e">
        <f t="shared" si="23"/>
        <v>#DIV/0!</v>
      </c>
      <c r="E160" s="28" t="e">
        <f t="shared" si="14"/>
        <v>#DIV/0!</v>
      </c>
      <c r="F160" s="27" t="e">
        <f t="shared" si="15"/>
        <v>#DIV/0!</v>
      </c>
      <c r="G160" s="27" t="e">
        <f t="shared" si="16"/>
        <v>#DIV/0!</v>
      </c>
      <c r="H160" s="27" t="e">
        <f t="shared" si="17"/>
        <v>#DIV/0!</v>
      </c>
      <c r="I160" s="194" t="e">
        <f t="shared" si="18"/>
        <v>#DIV/0!</v>
      </c>
      <c r="J160" s="229" t="e">
        <f t="shared" si="8"/>
        <v>#DIV/0!</v>
      </c>
      <c r="K160" s="27" t="e">
        <f t="shared" si="19"/>
        <v>#DIV/0!</v>
      </c>
      <c r="L160" s="27">
        <f t="shared" si="20"/>
        <v>0</v>
      </c>
      <c r="M160" s="27" t="e">
        <f t="shared" si="21"/>
        <v>#DIV/0!</v>
      </c>
      <c r="N160" s="26" t="e">
        <f t="shared" si="24"/>
        <v>#DIV/0!</v>
      </c>
      <c r="O160" s="26" t="e">
        <f t="shared" si="25"/>
        <v>#DIV/0!</v>
      </c>
      <c r="P160" s="27" t="e">
        <f t="shared" si="11"/>
        <v>#DIV/0!</v>
      </c>
      <c r="Q160" s="25" t="e">
        <f t="shared" si="26"/>
        <v>#DIV/0!</v>
      </c>
    </row>
    <row r="161" spans="1:17" x14ac:dyDescent="0.35">
      <c r="A161" s="26">
        <f t="shared" si="22"/>
        <v>0</v>
      </c>
      <c r="B161" s="29"/>
      <c r="C161" s="25" t="e">
        <f t="shared" si="13"/>
        <v>#DIV/0!</v>
      </c>
      <c r="D161" s="27" t="e">
        <f t="shared" si="23"/>
        <v>#DIV/0!</v>
      </c>
      <c r="E161" s="28" t="e">
        <f t="shared" si="14"/>
        <v>#DIV/0!</v>
      </c>
      <c r="F161" s="27" t="e">
        <f t="shared" si="15"/>
        <v>#DIV/0!</v>
      </c>
      <c r="G161" s="27" t="e">
        <f t="shared" si="16"/>
        <v>#DIV/0!</v>
      </c>
      <c r="H161" s="27" t="e">
        <f t="shared" si="17"/>
        <v>#DIV/0!</v>
      </c>
      <c r="I161" s="194" t="e">
        <f t="shared" si="18"/>
        <v>#DIV/0!</v>
      </c>
      <c r="J161" s="229" t="e">
        <f t="shared" si="8"/>
        <v>#DIV/0!</v>
      </c>
      <c r="K161" s="27" t="e">
        <f t="shared" si="19"/>
        <v>#DIV/0!</v>
      </c>
      <c r="L161" s="27">
        <f t="shared" si="20"/>
        <v>0</v>
      </c>
      <c r="M161" s="27" t="e">
        <f t="shared" si="21"/>
        <v>#DIV/0!</v>
      </c>
      <c r="N161" s="26" t="e">
        <f t="shared" si="24"/>
        <v>#DIV/0!</v>
      </c>
      <c r="O161" s="26" t="e">
        <f t="shared" si="25"/>
        <v>#DIV/0!</v>
      </c>
      <c r="P161" s="27" t="e">
        <f t="shared" si="11"/>
        <v>#DIV/0!</v>
      </c>
      <c r="Q161" s="25" t="e">
        <f t="shared" si="26"/>
        <v>#DIV/0!</v>
      </c>
    </row>
    <row r="162" spans="1:17" x14ac:dyDescent="0.35">
      <c r="A162" s="26">
        <f t="shared" si="22"/>
        <v>0</v>
      </c>
      <c r="B162" s="29"/>
      <c r="C162" s="25" t="e">
        <f t="shared" si="13"/>
        <v>#DIV/0!</v>
      </c>
      <c r="D162" s="27" t="e">
        <f t="shared" si="23"/>
        <v>#DIV/0!</v>
      </c>
      <c r="E162" s="28" t="e">
        <f t="shared" si="14"/>
        <v>#DIV/0!</v>
      </c>
      <c r="F162" s="27" t="e">
        <f t="shared" si="15"/>
        <v>#DIV/0!</v>
      </c>
      <c r="G162" s="27" t="e">
        <f t="shared" si="16"/>
        <v>#DIV/0!</v>
      </c>
      <c r="H162" s="27" t="e">
        <f t="shared" si="17"/>
        <v>#DIV/0!</v>
      </c>
      <c r="I162" s="194" t="e">
        <f t="shared" si="18"/>
        <v>#DIV/0!</v>
      </c>
      <c r="J162" s="229" t="e">
        <f t="shared" si="8"/>
        <v>#DIV/0!</v>
      </c>
      <c r="K162" s="27" t="e">
        <f t="shared" si="19"/>
        <v>#DIV/0!</v>
      </c>
      <c r="L162" s="27">
        <f t="shared" si="20"/>
        <v>0</v>
      </c>
      <c r="M162" s="27" t="e">
        <f t="shared" si="21"/>
        <v>#DIV/0!</v>
      </c>
      <c r="N162" s="26" t="e">
        <f t="shared" si="24"/>
        <v>#DIV/0!</v>
      </c>
      <c r="O162" s="26" t="e">
        <f t="shared" si="25"/>
        <v>#DIV/0!</v>
      </c>
      <c r="P162" s="27" t="e">
        <f t="shared" si="11"/>
        <v>#DIV/0!</v>
      </c>
      <c r="Q162" s="25" t="e">
        <f t="shared" si="26"/>
        <v>#DIV/0!</v>
      </c>
    </row>
    <row r="163" spans="1:17" x14ac:dyDescent="0.35">
      <c r="A163" s="26">
        <f t="shared" si="22"/>
        <v>0</v>
      </c>
      <c r="B163" s="29"/>
      <c r="C163" s="25" t="e">
        <f t="shared" si="13"/>
        <v>#DIV/0!</v>
      </c>
      <c r="D163" s="27" t="e">
        <f t="shared" si="23"/>
        <v>#DIV/0!</v>
      </c>
      <c r="E163" s="28" t="e">
        <f t="shared" si="14"/>
        <v>#DIV/0!</v>
      </c>
      <c r="F163" s="27" t="e">
        <f t="shared" si="15"/>
        <v>#DIV/0!</v>
      </c>
      <c r="G163" s="27" t="e">
        <f t="shared" si="16"/>
        <v>#DIV/0!</v>
      </c>
      <c r="H163" s="27" t="e">
        <f t="shared" si="17"/>
        <v>#DIV/0!</v>
      </c>
      <c r="I163" s="194" t="e">
        <f t="shared" si="18"/>
        <v>#DIV/0!</v>
      </c>
      <c r="J163" s="229" t="e">
        <f t="shared" si="8"/>
        <v>#DIV/0!</v>
      </c>
      <c r="K163" s="27" t="e">
        <f t="shared" si="19"/>
        <v>#DIV/0!</v>
      </c>
      <c r="L163" s="27">
        <f t="shared" si="20"/>
        <v>0</v>
      </c>
      <c r="M163" s="27" t="e">
        <f t="shared" si="21"/>
        <v>#DIV/0!</v>
      </c>
      <c r="N163" s="26" t="e">
        <f t="shared" si="24"/>
        <v>#DIV/0!</v>
      </c>
      <c r="O163" s="26" t="e">
        <f t="shared" si="25"/>
        <v>#DIV/0!</v>
      </c>
      <c r="P163" s="27" t="e">
        <f t="shared" si="11"/>
        <v>#DIV/0!</v>
      </c>
      <c r="Q163" s="25" t="e">
        <f t="shared" si="26"/>
        <v>#DIV/0!</v>
      </c>
    </row>
    <row r="164" spans="1:17" x14ac:dyDescent="0.35">
      <c r="A164" s="26">
        <f t="shared" si="22"/>
        <v>0</v>
      </c>
      <c r="B164" s="29"/>
      <c r="C164" s="25" t="e">
        <f t="shared" si="13"/>
        <v>#DIV/0!</v>
      </c>
      <c r="D164" s="27" t="e">
        <f t="shared" si="23"/>
        <v>#DIV/0!</v>
      </c>
      <c r="E164" s="28" t="e">
        <f t="shared" si="14"/>
        <v>#DIV/0!</v>
      </c>
      <c r="F164" s="27" t="e">
        <f t="shared" si="15"/>
        <v>#DIV/0!</v>
      </c>
      <c r="G164" s="27" t="e">
        <f t="shared" si="16"/>
        <v>#DIV/0!</v>
      </c>
      <c r="H164" s="27" t="e">
        <f t="shared" si="17"/>
        <v>#DIV/0!</v>
      </c>
      <c r="I164" s="194" t="e">
        <f t="shared" si="18"/>
        <v>#DIV/0!</v>
      </c>
      <c r="J164" s="229" t="e">
        <f t="shared" si="8"/>
        <v>#DIV/0!</v>
      </c>
      <c r="K164" s="27" t="e">
        <f t="shared" si="19"/>
        <v>#DIV/0!</v>
      </c>
      <c r="L164" s="27">
        <f t="shared" si="20"/>
        <v>0</v>
      </c>
      <c r="M164" s="27" t="e">
        <f t="shared" si="21"/>
        <v>#DIV/0!</v>
      </c>
      <c r="N164" s="26" t="e">
        <f t="shared" si="24"/>
        <v>#DIV/0!</v>
      </c>
      <c r="O164" s="26" t="e">
        <f t="shared" si="25"/>
        <v>#DIV/0!</v>
      </c>
      <c r="P164" s="27" t="e">
        <f t="shared" si="11"/>
        <v>#DIV/0!</v>
      </c>
      <c r="Q164" s="25" t="e">
        <f t="shared" si="26"/>
        <v>#DIV/0!</v>
      </c>
    </row>
    <row r="165" spans="1:17" x14ac:dyDescent="0.35">
      <c r="A165" s="26">
        <f t="shared" si="22"/>
        <v>0</v>
      </c>
      <c r="B165" s="29"/>
      <c r="C165" s="25" t="e">
        <f t="shared" si="13"/>
        <v>#DIV/0!</v>
      </c>
      <c r="D165" s="27" t="e">
        <f t="shared" si="23"/>
        <v>#DIV/0!</v>
      </c>
      <c r="E165" s="28" t="e">
        <f t="shared" si="14"/>
        <v>#DIV/0!</v>
      </c>
      <c r="F165" s="27" t="e">
        <f t="shared" si="15"/>
        <v>#DIV/0!</v>
      </c>
      <c r="G165" s="27" t="e">
        <f t="shared" si="16"/>
        <v>#DIV/0!</v>
      </c>
      <c r="H165" s="27" t="e">
        <f t="shared" si="17"/>
        <v>#DIV/0!</v>
      </c>
      <c r="I165" s="194" t="e">
        <f t="shared" si="18"/>
        <v>#DIV/0!</v>
      </c>
      <c r="J165" s="229" t="e">
        <f t="shared" si="8"/>
        <v>#DIV/0!</v>
      </c>
      <c r="K165" s="27" t="e">
        <f t="shared" si="19"/>
        <v>#DIV/0!</v>
      </c>
      <c r="L165" s="27">
        <f t="shared" si="20"/>
        <v>0</v>
      </c>
      <c r="M165" s="27" t="e">
        <f t="shared" si="21"/>
        <v>#DIV/0!</v>
      </c>
      <c r="N165" s="26" t="e">
        <f t="shared" si="24"/>
        <v>#DIV/0!</v>
      </c>
      <c r="O165" s="26" t="e">
        <f t="shared" si="25"/>
        <v>#DIV/0!</v>
      </c>
      <c r="P165" s="27" t="e">
        <f t="shared" si="11"/>
        <v>#DIV/0!</v>
      </c>
      <c r="Q165" s="25" t="e">
        <f t="shared" si="26"/>
        <v>#DIV/0!</v>
      </c>
    </row>
    <row r="166" spans="1:17" x14ac:dyDescent="0.35">
      <c r="A166" s="26">
        <f t="shared" si="22"/>
        <v>0</v>
      </c>
      <c r="B166" s="29"/>
      <c r="C166" s="25" t="e">
        <f t="shared" si="13"/>
        <v>#DIV/0!</v>
      </c>
      <c r="D166" s="27" t="e">
        <f t="shared" si="23"/>
        <v>#DIV/0!</v>
      </c>
      <c r="E166" s="28" t="e">
        <f t="shared" si="14"/>
        <v>#DIV/0!</v>
      </c>
      <c r="F166" s="27" t="e">
        <f t="shared" si="15"/>
        <v>#DIV/0!</v>
      </c>
      <c r="G166" s="27" t="e">
        <f t="shared" si="16"/>
        <v>#DIV/0!</v>
      </c>
      <c r="H166" s="27" t="e">
        <f t="shared" si="17"/>
        <v>#DIV/0!</v>
      </c>
      <c r="I166" s="194" t="e">
        <f t="shared" si="18"/>
        <v>#DIV/0!</v>
      </c>
      <c r="J166" s="229" t="e">
        <f t="shared" si="8"/>
        <v>#DIV/0!</v>
      </c>
      <c r="K166" s="27" t="e">
        <f t="shared" si="19"/>
        <v>#DIV/0!</v>
      </c>
      <c r="L166" s="27">
        <f t="shared" si="20"/>
        <v>0</v>
      </c>
      <c r="M166" s="27" t="e">
        <f t="shared" si="21"/>
        <v>#DIV/0!</v>
      </c>
      <c r="N166" s="26" t="e">
        <f t="shared" si="24"/>
        <v>#DIV/0!</v>
      </c>
      <c r="O166" s="26" t="e">
        <f t="shared" si="25"/>
        <v>#DIV/0!</v>
      </c>
      <c r="P166" s="27" t="e">
        <f t="shared" si="11"/>
        <v>#DIV/0!</v>
      </c>
      <c r="Q166" s="25" t="e">
        <f t="shared" si="26"/>
        <v>#DIV/0!</v>
      </c>
    </row>
    <row r="167" spans="1:17" x14ac:dyDescent="0.35">
      <c r="A167" s="26">
        <f t="shared" si="22"/>
        <v>0</v>
      </c>
      <c r="B167" s="29"/>
      <c r="C167" s="25" t="e">
        <f t="shared" si="13"/>
        <v>#DIV/0!</v>
      </c>
      <c r="D167" s="27" t="e">
        <f t="shared" si="23"/>
        <v>#DIV/0!</v>
      </c>
      <c r="E167" s="28" t="e">
        <f t="shared" si="14"/>
        <v>#DIV/0!</v>
      </c>
      <c r="F167" s="27" t="e">
        <f t="shared" si="15"/>
        <v>#DIV/0!</v>
      </c>
      <c r="G167" s="27" t="e">
        <f t="shared" si="16"/>
        <v>#DIV/0!</v>
      </c>
      <c r="H167" s="27" t="e">
        <f t="shared" si="17"/>
        <v>#DIV/0!</v>
      </c>
      <c r="I167" s="194" t="e">
        <f t="shared" si="18"/>
        <v>#DIV/0!</v>
      </c>
      <c r="J167" s="229" t="e">
        <f t="shared" si="8"/>
        <v>#DIV/0!</v>
      </c>
      <c r="K167" s="27" t="e">
        <f t="shared" si="19"/>
        <v>#DIV/0!</v>
      </c>
      <c r="L167" s="27">
        <f t="shared" si="20"/>
        <v>0</v>
      </c>
      <c r="M167" s="27" t="e">
        <f t="shared" si="21"/>
        <v>#DIV/0!</v>
      </c>
      <c r="N167" s="26" t="e">
        <f t="shared" si="24"/>
        <v>#DIV/0!</v>
      </c>
      <c r="O167" s="26" t="e">
        <f t="shared" si="25"/>
        <v>#DIV/0!</v>
      </c>
      <c r="P167" s="27" t="e">
        <f t="shared" si="11"/>
        <v>#DIV/0!</v>
      </c>
      <c r="Q167" s="25" t="e">
        <f t="shared" si="26"/>
        <v>#DIV/0!</v>
      </c>
    </row>
    <row r="168" spans="1:17" x14ac:dyDescent="0.35">
      <c r="A168" s="26">
        <f t="shared" si="22"/>
        <v>0</v>
      </c>
      <c r="B168" s="29"/>
      <c r="C168" s="25" t="e">
        <f t="shared" si="13"/>
        <v>#DIV/0!</v>
      </c>
      <c r="D168" s="27" t="e">
        <f t="shared" si="23"/>
        <v>#DIV/0!</v>
      </c>
      <c r="E168" s="28" t="e">
        <f t="shared" si="14"/>
        <v>#DIV/0!</v>
      </c>
      <c r="F168" s="27" t="e">
        <f t="shared" si="15"/>
        <v>#DIV/0!</v>
      </c>
      <c r="G168" s="27" t="e">
        <f t="shared" si="16"/>
        <v>#DIV/0!</v>
      </c>
      <c r="H168" s="27" t="e">
        <f t="shared" si="17"/>
        <v>#DIV/0!</v>
      </c>
      <c r="I168" s="194" t="e">
        <f t="shared" si="18"/>
        <v>#DIV/0!</v>
      </c>
      <c r="J168" s="229" t="e">
        <f t="shared" si="8"/>
        <v>#DIV/0!</v>
      </c>
      <c r="K168" s="27" t="e">
        <f t="shared" si="19"/>
        <v>#DIV/0!</v>
      </c>
      <c r="L168" s="27">
        <f t="shared" si="20"/>
        <v>0</v>
      </c>
      <c r="M168" s="27" t="e">
        <f t="shared" si="21"/>
        <v>#DIV/0!</v>
      </c>
      <c r="N168" s="26" t="e">
        <f t="shared" si="24"/>
        <v>#DIV/0!</v>
      </c>
      <c r="O168" s="26" t="e">
        <f t="shared" si="25"/>
        <v>#DIV/0!</v>
      </c>
      <c r="P168" s="27" t="e">
        <f t="shared" si="11"/>
        <v>#DIV/0!</v>
      </c>
      <c r="Q168" s="25" t="e">
        <f t="shared" si="26"/>
        <v>#DIV/0!</v>
      </c>
    </row>
    <row r="169" spans="1:17" x14ac:dyDescent="0.35">
      <c r="A169" s="26">
        <f t="shared" si="22"/>
        <v>0</v>
      </c>
      <c r="B169" s="29"/>
      <c r="C169" s="25" t="e">
        <f t="shared" si="13"/>
        <v>#DIV/0!</v>
      </c>
      <c r="D169" s="27" t="e">
        <f t="shared" si="23"/>
        <v>#DIV/0!</v>
      </c>
      <c r="E169" s="28" t="e">
        <f t="shared" si="14"/>
        <v>#DIV/0!</v>
      </c>
      <c r="F169" s="27" t="e">
        <f t="shared" si="15"/>
        <v>#DIV/0!</v>
      </c>
      <c r="G169" s="27" t="e">
        <f t="shared" si="16"/>
        <v>#DIV/0!</v>
      </c>
      <c r="H169" s="27" t="e">
        <f t="shared" si="17"/>
        <v>#DIV/0!</v>
      </c>
      <c r="I169" s="194" t="e">
        <f t="shared" si="18"/>
        <v>#DIV/0!</v>
      </c>
      <c r="J169" s="229" t="e">
        <f t="shared" si="8"/>
        <v>#DIV/0!</v>
      </c>
      <c r="K169" s="27" t="e">
        <f t="shared" si="19"/>
        <v>#DIV/0!</v>
      </c>
      <c r="L169" s="27">
        <f t="shared" si="20"/>
        <v>0</v>
      </c>
      <c r="M169" s="27" t="e">
        <f t="shared" si="21"/>
        <v>#DIV/0!</v>
      </c>
      <c r="N169" s="26" t="e">
        <f t="shared" si="24"/>
        <v>#DIV/0!</v>
      </c>
      <c r="O169" s="26" t="e">
        <f t="shared" si="25"/>
        <v>#DIV/0!</v>
      </c>
      <c r="P169" s="27" t="e">
        <f t="shared" si="11"/>
        <v>#DIV/0!</v>
      </c>
      <c r="Q169" s="25" t="e">
        <f t="shared" si="26"/>
        <v>#DIV/0!</v>
      </c>
    </row>
    <row r="170" spans="1:17" x14ac:dyDescent="0.35">
      <c r="A170" s="26">
        <f t="shared" si="22"/>
        <v>0</v>
      </c>
      <c r="B170" s="29"/>
      <c r="C170" s="25" t="e">
        <f t="shared" si="13"/>
        <v>#DIV/0!</v>
      </c>
      <c r="D170" s="27" t="e">
        <f t="shared" si="23"/>
        <v>#DIV/0!</v>
      </c>
      <c r="E170" s="28" t="e">
        <f t="shared" si="14"/>
        <v>#DIV/0!</v>
      </c>
      <c r="F170" s="27" t="e">
        <f t="shared" si="15"/>
        <v>#DIV/0!</v>
      </c>
      <c r="G170" s="27" t="e">
        <f t="shared" si="16"/>
        <v>#DIV/0!</v>
      </c>
      <c r="H170" s="27" t="e">
        <f t="shared" si="17"/>
        <v>#DIV/0!</v>
      </c>
      <c r="I170" s="194" t="e">
        <f t="shared" si="18"/>
        <v>#DIV/0!</v>
      </c>
      <c r="J170" s="229" t="e">
        <f t="shared" si="8"/>
        <v>#DIV/0!</v>
      </c>
      <c r="K170" s="27" t="e">
        <f t="shared" si="19"/>
        <v>#DIV/0!</v>
      </c>
      <c r="L170" s="27">
        <f t="shared" si="20"/>
        <v>0</v>
      </c>
      <c r="M170" s="27" t="e">
        <f t="shared" si="21"/>
        <v>#DIV/0!</v>
      </c>
      <c r="N170" s="26" t="e">
        <f t="shared" si="24"/>
        <v>#DIV/0!</v>
      </c>
      <c r="O170" s="26" t="e">
        <f t="shared" si="25"/>
        <v>#DIV/0!</v>
      </c>
      <c r="P170" s="27" t="e">
        <f t="shared" si="11"/>
        <v>#DIV/0!</v>
      </c>
      <c r="Q170" s="25" t="e">
        <f t="shared" si="26"/>
        <v>#DIV/0!</v>
      </c>
    </row>
    <row r="171" spans="1:17" x14ac:dyDescent="0.35">
      <c r="A171" s="26">
        <f t="shared" ref="A171:A202" si="27">A67</f>
        <v>0</v>
      </c>
      <c r="B171" s="29"/>
      <c r="C171" s="25" t="e">
        <f t="shared" si="13"/>
        <v>#DIV/0!</v>
      </c>
      <c r="D171" s="27" t="e">
        <f t="shared" si="23"/>
        <v>#DIV/0!</v>
      </c>
      <c r="E171" s="28" t="e">
        <f t="shared" si="14"/>
        <v>#DIV/0!</v>
      </c>
      <c r="F171" s="27" t="e">
        <f t="shared" si="15"/>
        <v>#DIV/0!</v>
      </c>
      <c r="G171" s="27" t="e">
        <f t="shared" si="16"/>
        <v>#DIV/0!</v>
      </c>
      <c r="H171" s="27" t="e">
        <f t="shared" si="17"/>
        <v>#DIV/0!</v>
      </c>
      <c r="I171" s="194" t="e">
        <f t="shared" si="18"/>
        <v>#DIV/0!</v>
      </c>
      <c r="J171" s="229" t="e">
        <f t="shared" si="8"/>
        <v>#DIV/0!</v>
      </c>
      <c r="K171" s="27" t="e">
        <f t="shared" si="19"/>
        <v>#DIV/0!</v>
      </c>
      <c r="L171" s="27">
        <f t="shared" si="20"/>
        <v>0</v>
      </c>
      <c r="M171" s="27" t="e">
        <f t="shared" si="21"/>
        <v>#DIV/0!</v>
      </c>
      <c r="N171" s="26" t="e">
        <f t="shared" si="24"/>
        <v>#DIV/0!</v>
      </c>
      <c r="O171" s="26" t="e">
        <f t="shared" si="25"/>
        <v>#DIV/0!</v>
      </c>
      <c r="P171" s="27" t="e">
        <f t="shared" si="11"/>
        <v>#DIV/0!</v>
      </c>
      <c r="Q171" s="25" t="e">
        <f t="shared" si="26"/>
        <v>#DIV/0!</v>
      </c>
    </row>
    <row r="172" spans="1:17" x14ac:dyDescent="0.35">
      <c r="A172" s="26">
        <f t="shared" si="27"/>
        <v>0</v>
      </c>
      <c r="B172" s="29"/>
      <c r="C172" s="25" t="e">
        <f t="shared" si="13"/>
        <v>#DIV/0!</v>
      </c>
      <c r="D172" s="27" t="e">
        <f t="shared" ref="D172:D203" si="28">H68</f>
        <v>#DIV/0!</v>
      </c>
      <c r="E172" s="28" t="e">
        <f t="shared" si="14"/>
        <v>#DIV/0!</v>
      </c>
      <c r="F172" s="27" t="e">
        <f t="shared" si="15"/>
        <v>#DIV/0!</v>
      </c>
      <c r="G172" s="27" t="e">
        <f t="shared" si="16"/>
        <v>#DIV/0!</v>
      </c>
      <c r="H172" s="27" t="e">
        <f t="shared" si="17"/>
        <v>#DIV/0!</v>
      </c>
      <c r="I172" s="194" t="e">
        <f t="shared" si="18"/>
        <v>#DIV/0!</v>
      </c>
      <c r="J172" s="229" t="e">
        <f t="shared" ref="J172:J205" si="29">IF((F68-J68)/E68&gt;=$L$4,$L$4,((F68-J68)/E68))</f>
        <v>#DIV/0!</v>
      </c>
      <c r="K172" s="27" t="e">
        <f t="shared" si="19"/>
        <v>#DIV/0!</v>
      </c>
      <c r="L172" s="27">
        <f t="shared" si="20"/>
        <v>0</v>
      </c>
      <c r="M172" s="27" t="e">
        <f t="shared" si="21"/>
        <v>#DIV/0!</v>
      </c>
      <c r="N172" s="26" t="e">
        <f t="shared" ref="N172:N203" si="30">IF(D172&gt;=M172,$M$2,$M$3)</f>
        <v>#DIV/0!</v>
      </c>
      <c r="O172" s="26" t="e">
        <f t="shared" ref="O172:O207" si="31">IF(K172&lt;=$L$4,$M$2,$M$3)</f>
        <v>#DIV/0!</v>
      </c>
      <c r="P172" s="27" t="e">
        <f t="shared" ref="P172:P206" si="32">(H172+J68)-F68</f>
        <v>#DIV/0!</v>
      </c>
      <c r="Q172" s="25" t="e">
        <f t="shared" ref="Q172:Q203" si="33">F68-G172</f>
        <v>#DIV/0!</v>
      </c>
    </row>
    <row r="173" spans="1:17" x14ac:dyDescent="0.35">
      <c r="A173" s="26">
        <f t="shared" si="27"/>
        <v>0</v>
      </c>
      <c r="B173" s="29"/>
      <c r="C173" s="25" t="e">
        <f t="shared" ref="C173:C207" si="34">ROUND(F69/E69,2)</f>
        <v>#DIV/0!</v>
      </c>
      <c r="D173" s="27" t="e">
        <f t="shared" si="28"/>
        <v>#DIV/0!</v>
      </c>
      <c r="E173" s="28" t="e">
        <f t="shared" ref="E173:E207" si="35">ROUND(D173/C173,2)</f>
        <v>#DIV/0!</v>
      </c>
      <c r="F173" s="27" t="e">
        <f t="shared" ref="F173:F207" si="36">ROUND(D173*E69,2)</f>
        <v>#DIV/0!</v>
      </c>
      <c r="G173" s="27" t="e">
        <f t="shared" ref="G173:G207" si="37">ROUND(G69*E69,2)</f>
        <v>#DIV/0!</v>
      </c>
      <c r="H173" s="27" t="e">
        <f t="shared" ref="H173:H207" si="38">ROUND(J173*E69,2)</f>
        <v>#DIV/0!</v>
      </c>
      <c r="I173" s="194" t="e">
        <f t="shared" ref="I173:I207" si="39">ROUND(J173*E69,2)</f>
        <v>#DIV/0!</v>
      </c>
      <c r="J173" s="229" t="e">
        <f t="shared" si="29"/>
        <v>#DIV/0!</v>
      </c>
      <c r="K173" s="27" t="e">
        <f t="shared" ref="K173:K207" si="40">ROUND(K69/E69,2)</f>
        <v>#DIV/0!</v>
      </c>
      <c r="L173" s="27">
        <f t="shared" ref="L173:L207" si="41">ROUND(F69*0.1,2)</f>
        <v>0</v>
      </c>
      <c r="M173" s="27" t="e">
        <f t="shared" ref="M173:M207" si="42">ROUND(C173*0.1,2)</f>
        <v>#DIV/0!</v>
      </c>
      <c r="N173" s="26" t="e">
        <f t="shared" si="30"/>
        <v>#DIV/0!</v>
      </c>
      <c r="O173" s="26" t="e">
        <f t="shared" si="31"/>
        <v>#DIV/0!</v>
      </c>
      <c r="P173" s="27" t="e">
        <f t="shared" si="32"/>
        <v>#DIV/0!</v>
      </c>
      <c r="Q173" s="25" t="e">
        <f t="shared" si="33"/>
        <v>#DIV/0!</v>
      </c>
    </row>
    <row r="174" spans="1:17" x14ac:dyDescent="0.35">
      <c r="A174" s="26">
        <f t="shared" si="27"/>
        <v>0</v>
      </c>
      <c r="B174" s="29"/>
      <c r="C174" s="25" t="e">
        <f t="shared" si="34"/>
        <v>#DIV/0!</v>
      </c>
      <c r="D174" s="27" t="e">
        <f t="shared" si="28"/>
        <v>#DIV/0!</v>
      </c>
      <c r="E174" s="28" t="e">
        <f t="shared" si="35"/>
        <v>#DIV/0!</v>
      </c>
      <c r="F174" s="27" t="e">
        <f t="shared" si="36"/>
        <v>#DIV/0!</v>
      </c>
      <c r="G174" s="27" t="e">
        <f t="shared" si="37"/>
        <v>#DIV/0!</v>
      </c>
      <c r="H174" s="27" t="e">
        <f t="shared" si="38"/>
        <v>#DIV/0!</v>
      </c>
      <c r="I174" s="194" t="e">
        <f t="shared" si="39"/>
        <v>#DIV/0!</v>
      </c>
      <c r="J174" s="229" t="e">
        <f t="shared" si="29"/>
        <v>#DIV/0!</v>
      </c>
      <c r="K174" s="27" t="e">
        <f t="shared" si="40"/>
        <v>#DIV/0!</v>
      </c>
      <c r="L174" s="27">
        <f t="shared" si="41"/>
        <v>0</v>
      </c>
      <c r="M174" s="27" t="e">
        <f t="shared" si="42"/>
        <v>#DIV/0!</v>
      </c>
      <c r="N174" s="26" t="e">
        <f t="shared" si="30"/>
        <v>#DIV/0!</v>
      </c>
      <c r="O174" s="26" t="e">
        <f t="shared" si="31"/>
        <v>#DIV/0!</v>
      </c>
      <c r="P174" s="27" t="e">
        <f t="shared" si="32"/>
        <v>#DIV/0!</v>
      </c>
      <c r="Q174" s="25" t="e">
        <f t="shared" si="33"/>
        <v>#DIV/0!</v>
      </c>
    </row>
    <row r="175" spans="1:17" x14ac:dyDescent="0.35">
      <c r="A175" s="26">
        <f t="shared" si="27"/>
        <v>0</v>
      </c>
      <c r="B175" s="29"/>
      <c r="C175" s="25" t="e">
        <f t="shared" si="34"/>
        <v>#DIV/0!</v>
      </c>
      <c r="D175" s="27" t="e">
        <f t="shared" si="28"/>
        <v>#DIV/0!</v>
      </c>
      <c r="E175" s="28" t="e">
        <f t="shared" si="35"/>
        <v>#DIV/0!</v>
      </c>
      <c r="F175" s="27" t="e">
        <f t="shared" si="36"/>
        <v>#DIV/0!</v>
      </c>
      <c r="G175" s="27" t="e">
        <f t="shared" si="37"/>
        <v>#DIV/0!</v>
      </c>
      <c r="H175" s="27" t="e">
        <f t="shared" si="38"/>
        <v>#DIV/0!</v>
      </c>
      <c r="I175" s="194" t="e">
        <f t="shared" si="39"/>
        <v>#DIV/0!</v>
      </c>
      <c r="J175" s="229" t="e">
        <f t="shared" si="29"/>
        <v>#DIV/0!</v>
      </c>
      <c r="K175" s="27" t="e">
        <f t="shared" si="40"/>
        <v>#DIV/0!</v>
      </c>
      <c r="L175" s="27">
        <f t="shared" si="41"/>
        <v>0</v>
      </c>
      <c r="M175" s="27" t="e">
        <f t="shared" si="42"/>
        <v>#DIV/0!</v>
      </c>
      <c r="N175" s="26" t="e">
        <f t="shared" si="30"/>
        <v>#DIV/0!</v>
      </c>
      <c r="O175" s="26" t="e">
        <f t="shared" si="31"/>
        <v>#DIV/0!</v>
      </c>
      <c r="P175" s="27" t="e">
        <f t="shared" si="32"/>
        <v>#DIV/0!</v>
      </c>
      <c r="Q175" s="25" t="e">
        <f t="shared" si="33"/>
        <v>#DIV/0!</v>
      </c>
    </row>
    <row r="176" spans="1:17" x14ac:dyDescent="0.35">
      <c r="A176" s="26">
        <f t="shared" si="27"/>
        <v>0</v>
      </c>
      <c r="B176" s="29"/>
      <c r="C176" s="25" t="e">
        <f t="shared" si="34"/>
        <v>#DIV/0!</v>
      </c>
      <c r="D176" s="27" t="e">
        <f t="shared" si="28"/>
        <v>#DIV/0!</v>
      </c>
      <c r="E176" s="28" t="e">
        <f t="shared" si="35"/>
        <v>#DIV/0!</v>
      </c>
      <c r="F176" s="27" t="e">
        <f t="shared" si="36"/>
        <v>#DIV/0!</v>
      </c>
      <c r="G176" s="27" t="e">
        <f t="shared" si="37"/>
        <v>#DIV/0!</v>
      </c>
      <c r="H176" s="27" t="e">
        <f t="shared" si="38"/>
        <v>#DIV/0!</v>
      </c>
      <c r="I176" s="194" t="e">
        <f t="shared" si="39"/>
        <v>#DIV/0!</v>
      </c>
      <c r="J176" s="229" t="e">
        <f t="shared" si="29"/>
        <v>#DIV/0!</v>
      </c>
      <c r="K176" s="27" t="e">
        <f t="shared" si="40"/>
        <v>#DIV/0!</v>
      </c>
      <c r="L176" s="27">
        <f t="shared" si="41"/>
        <v>0</v>
      </c>
      <c r="M176" s="27" t="e">
        <f t="shared" si="42"/>
        <v>#DIV/0!</v>
      </c>
      <c r="N176" s="26" t="e">
        <f t="shared" si="30"/>
        <v>#DIV/0!</v>
      </c>
      <c r="O176" s="26" t="e">
        <f t="shared" si="31"/>
        <v>#DIV/0!</v>
      </c>
      <c r="P176" s="27" t="e">
        <f t="shared" si="32"/>
        <v>#DIV/0!</v>
      </c>
      <c r="Q176" s="25" t="e">
        <f t="shared" si="33"/>
        <v>#DIV/0!</v>
      </c>
    </row>
    <row r="177" spans="1:17" x14ac:dyDescent="0.35">
      <c r="A177" s="26">
        <f t="shared" si="27"/>
        <v>0</v>
      </c>
      <c r="B177" s="29"/>
      <c r="C177" s="25" t="e">
        <f t="shared" si="34"/>
        <v>#DIV/0!</v>
      </c>
      <c r="D177" s="27" t="e">
        <f t="shared" si="28"/>
        <v>#DIV/0!</v>
      </c>
      <c r="E177" s="28" t="e">
        <f t="shared" si="35"/>
        <v>#DIV/0!</v>
      </c>
      <c r="F177" s="27" t="e">
        <f t="shared" si="36"/>
        <v>#DIV/0!</v>
      </c>
      <c r="G177" s="27" t="e">
        <f t="shared" si="37"/>
        <v>#DIV/0!</v>
      </c>
      <c r="H177" s="27" t="e">
        <f t="shared" si="38"/>
        <v>#DIV/0!</v>
      </c>
      <c r="I177" s="194" t="e">
        <f t="shared" si="39"/>
        <v>#DIV/0!</v>
      </c>
      <c r="J177" s="229" t="e">
        <f t="shared" si="29"/>
        <v>#DIV/0!</v>
      </c>
      <c r="K177" s="27" t="e">
        <f t="shared" si="40"/>
        <v>#DIV/0!</v>
      </c>
      <c r="L177" s="27">
        <f t="shared" si="41"/>
        <v>0</v>
      </c>
      <c r="M177" s="27" t="e">
        <f t="shared" si="42"/>
        <v>#DIV/0!</v>
      </c>
      <c r="N177" s="26" t="e">
        <f t="shared" si="30"/>
        <v>#DIV/0!</v>
      </c>
      <c r="O177" s="26" t="e">
        <f t="shared" si="31"/>
        <v>#DIV/0!</v>
      </c>
      <c r="P177" s="27" t="e">
        <f t="shared" si="32"/>
        <v>#DIV/0!</v>
      </c>
      <c r="Q177" s="25" t="e">
        <f t="shared" si="33"/>
        <v>#DIV/0!</v>
      </c>
    </row>
    <row r="178" spans="1:17" x14ac:dyDescent="0.35">
      <c r="A178" s="26">
        <f t="shared" si="27"/>
        <v>0</v>
      </c>
      <c r="B178" s="29"/>
      <c r="C178" s="25" t="e">
        <f t="shared" si="34"/>
        <v>#DIV/0!</v>
      </c>
      <c r="D178" s="27" t="e">
        <f t="shared" si="28"/>
        <v>#DIV/0!</v>
      </c>
      <c r="E178" s="28" t="e">
        <f t="shared" si="35"/>
        <v>#DIV/0!</v>
      </c>
      <c r="F178" s="27" t="e">
        <f t="shared" si="36"/>
        <v>#DIV/0!</v>
      </c>
      <c r="G178" s="27" t="e">
        <f t="shared" si="37"/>
        <v>#DIV/0!</v>
      </c>
      <c r="H178" s="27" t="e">
        <f t="shared" si="38"/>
        <v>#DIV/0!</v>
      </c>
      <c r="I178" s="194" t="e">
        <f t="shared" si="39"/>
        <v>#DIV/0!</v>
      </c>
      <c r="J178" s="229" t="e">
        <f t="shared" si="29"/>
        <v>#DIV/0!</v>
      </c>
      <c r="K178" s="27" t="e">
        <f t="shared" si="40"/>
        <v>#DIV/0!</v>
      </c>
      <c r="L178" s="27">
        <f t="shared" si="41"/>
        <v>0</v>
      </c>
      <c r="M178" s="27" t="e">
        <f t="shared" si="42"/>
        <v>#DIV/0!</v>
      </c>
      <c r="N178" s="26" t="e">
        <f t="shared" si="30"/>
        <v>#DIV/0!</v>
      </c>
      <c r="O178" s="26" t="e">
        <f t="shared" si="31"/>
        <v>#DIV/0!</v>
      </c>
      <c r="P178" s="27" t="e">
        <f t="shared" si="32"/>
        <v>#DIV/0!</v>
      </c>
      <c r="Q178" s="25" t="e">
        <f t="shared" si="33"/>
        <v>#DIV/0!</v>
      </c>
    </row>
    <row r="179" spans="1:17" x14ac:dyDescent="0.35">
      <c r="A179" s="26">
        <f t="shared" si="27"/>
        <v>0</v>
      </c>
      <c r="B179" s="29"/>
      <c r="C179" s="25" t="e">
        <f t="shared" si="34"/>
        <v>#DIV/0!</v>
      </c>
      <c r="D179" s="27" t="e">
        <f t="shared" si="28"/>
        <v>#DIV/0!</v>
      </c>
      <c r="E179" s="28" t="e">
        <f t="shared" si="35"/>
        <v>#DIV/0!</v>
      </c>
      <c r="F179" s="27" t="e">
        <f t="shared" si="36"/>
        <v>#DIV/0!</v>
      </c>
      <c r="G179" s="27" t="e">
        <f t="shared" si="37"/>
        <v>#DIV/0!</v>
      </c>
      <c r="H179" s="27" t="e">
        <f t="shared" si="38"/>
        <v>#DIV/0!</v>
      </c>
      <c r="I179" s="194" t="e">
        <f t="shared" si="39"/>
        <v>#DIV/0!</v>
      </c>
      <c r="J179" s="229" t="e">
        <f t="shared" si="29"/>
        <v>#DIV/0!</v>
      </c>
      <c r="K179" s="27" t="e">
        <f t="shared" si="40"/>
        <v>#DIV/0!</v>
      </c>
      <c r="L179" s="27">
        <f t="shared" si="41"/>
        <v>0</v>
      </c>
      <c r="M179" s="27" t="e">
        <f t="shared" si="42"/>
        <v>#DIV/0!</v>
      </c>
      <c r="N179" s="26" t="e">
        <f t="shared" si="30"/>
        <v>#DIV/0!</v>
      </c>
      <c r="O179" s="26" t="e">
        <f t="shared" si="31"/>
        <v>#DIV/0!</v>
      </c>
      <c r="P179" s="27" t="e">
        <f t="shared" si="32"/>
        <v>#DIV/0!</v>
      </c>
      <c r="Q179" s="25" t="e">
        <f t="shared" si="33"/>
        <v>#DIV/0!</v>
      </c>
    </row>
    <row r="180" spans="1:17" x14ac:dyDescent="0.35">
      <c r="A180" s="26">
        <f t="shared" si="27"/>
        <v>0</v>
      </c>
      <c r="B180" s="29"/>
      <c r="C180" s="25" t="e">
        <f t="shared" si="34"/>
        <v>#DIV/0!</v>
      </c>
      <c r="D180" s="27" t="e">
        <f t="shared" si="28"/>
        <v>#DIV/0!</v>
      </c>
      <c r="E180" s="28" t="e">
        <f t="shared" si="35"/>
        <v>#DIV/0!</v>
      </c>
      <c r="F180" s="27" t="e">
        <f t="shared" si="36"/>
        <v>#DIV/0!</v>
      </c>
      <c r="G180" s="27" t="e">
        <f t="shared" si="37"/>
        <v>#DIV/0!</v>
      </c>
      <c r="H180" s="27" t="e">
        <f t="shared" si="38"/>
        <v>#DIV/0!</v>
      </c>
      <c r="I180" s="194" t="e">
        <f t="shared" si="39"/>
        <v>#DIV/0!</v>
      </c>
      <c r="J180" s="229" t="e">
        <f t="shared" si="29"/>
        <v>#DIV/0!</v>
      </c>
      <c r="K180" s="27" t="e">
        <f t="shared" si="40"/>
        <v>#DIV/0!</v>
      </c>
      <c r="L180" s="27">
        <f t="shared" si="41"/>
        <v>0</v>
      </c>
      <c r="M180" s="27" t="e">
        <f t="shared" si="42"/>
        <v>#DIV/0!</v>
      </c>
      <c r="N180" s="26" t="e">
        <f t="shared" si="30"/>
        <v>#DIV/0!</v>
      </c>
      <c r="O180" s="26" t="e">
        <f t="shared" si="31"/>
        <v>#DIV/0!</v>
      </c>
      <c r="P180" s="27" t="e">
        <f t="shared" si="32"/>
        <v>#DIV/0!</v>
      </c>
      <c r="Q180" s="25" t="e">
        <f t="shared" si="33"/>
        <v>#DIV/0!</v>
      </c>
    </row>
    <row r="181" spans="1:17" x14ac:dyDescent="0.35">
      <c r="A181" s="26">
        <f t="shared" si="27"/>
        <v>0</v>
      </c>
      <c r="B181" s="29"/>
      <c r="C181" s="25" t="e">
        <f t="shared" si="34"/>
        <v>#DIV/0!</v>
      </c>
      <c r="D181" s="27" t="e">
        <f t="shared" si="28"/>
        <v>#DIV/0!</v>
      </c>
      <c r="E181" s="28" t="e">
        <f t="shared" si="35"/>
        <v>#DIV/0!</v>
      </c>
      <c r="F181" s="27" t="e">
        <f t="shared" si="36"/>
        <v>#DIV/0!</v>
      </c>
      <c r="G181" s="27" t="e">
        <f t="shared" si="37"/>
        <v>#DIV/0!</v>
      </c>
      <c r="H181" s="27" t="e">
        <f t="shared" si="38"/>
        <v>#DIV/0!</v>
      </c>
      <c r="I181" s="194" t="e">
        <f t="shared" si="39"/>
        <v>#DIV/0!</v>
      </c>
      <c r="J181" s="229" t="e">
        <f t="shared" si="29"/>
        <v>#DIV/0!</v>
      </c>
      <c r="K181" s="27" t="e">
        <f t="shared" si="40"/>
        <v>#DIV/0!</v>
      </c>
      <c r="L181" s="27">
        <f t="shared" si="41"/>
        <v>0</v>
      </c>
      <c r="M181" s="27" t="e">
        <f t="shared" si="42"/>
        <v>#DIV/0!</v>
      </c>
      <c r="N181" s="26" t="e">
        <f t="shared" si="30"/>
        <v>#DIV/0!</v>
      </c>
      <c r="O181" s="26" t="e">
        <f t="shared" si="31"/>
        <v>#DIV/0!</v>
      </c>
      <c r="P181" s="27" t="e">
        <f t="shared" si="32"/>
        <v>#DIV/0!</v>
      </c>
      <c r="Q181" s="25" t="e">
        <f t="shared" si="33"/>
        <v>#DIV/0!</v>
      </c>
    </row>
    <row r="182" spans="1:17" x14ac:dyDescent="0.35">
      <c r="A182" s="26">
        <f t="shared" si="27"/>
        <v>0</v>
      </c>
      <c r="B182" s="29"/>
      <c r="C182" s="25" t="e">
        <f t="shared" si="34"/>
        <v>#DIV/0!</v>
      </c>
      <c r="D182" s="27" t="e">
        <f t="shared" si="28"/>
        <v>#DIV/0!</v>
      </c>
      <c r="E182" s="28" t="e">
        <f t="shared" si="35"/>
        <v>#DIV/0!</v>
      </c>
      <c r="F182" s="27" t="e">
        <f t="shared" si="36"/>
        <v>#DIV/0!</v>
      </c>
      <c r="G182" s="27" t="e">
        <f t="shared" si="37"/>
        <v>#DIV/0!</v>
      </c>
      <c r="H182" s="27" t="e">
        <f t="shared" si="38"/>
        <v>#DIV/0!</v>
      </c>
      <c r="I182" s="194" t="e">
        <f t="shared" si="39"/>
        <v>#DIV/0!</v>
      </c>
      <c r="J182" s="229" t="e">
        <f t="shared" si="29"/>
        <v>#DIV/0!</v>
      </c>
      <c r="K182" s="27" t="e">
        <f t="shared" si="40"/>
        <v>#DIV/0!</v>
      </c>
      <c r="L182" s="27">
        <f t="shared" si="41"/>
        <v>0</v>
      </c>
      <c r="M182" s="27" t="e">
        <f t="shared" si="42"/>
        <v>#DIV/0!</v>
      </c>
      <c r="N182" s="26" t="e">
        <f t="shared" si="30"/>
        <v>#DIV/0!</v>
      </c>
      <c r="O182" s="26" t="e">
        <f t="shared" si="31"/>
        <v>#DIV/0!</v>
      </c>
      <c r="P182" s="27" t="e">
        <f t="shared" si="32"/>
        <v>#DIV/0!</v>
      </c>
      <c r="Q182" s="25" t="e">
        <f t="shared" si="33"/>
        <v>#DIV/0!</v>
      </c>
    </row>
    <row r="183" spans="1:17" x14ac:dyDescent="0.35">
      <c r="A183" s="26">
        <f t="shared" si="27"/>
        <v>0</v>
      </c>
      <c r="B183" s="29"/>
      <c r="C183" s="25" t="e">
        <f t="shared" si="34"/>
        <v>#DIV/0!</v>
      </c>
      <c r="D183" s="27" t="e">
        <f t="shared" si="28"/>
        <v>#DIV/0!</v>
      </c>
      <c r="E183" s="28" t="e">
        <f t="shared" si="35"/>
        <v>#DIV/0!</v>
      </c>
      <c r="F183" s="27" t="e">
        <f t="shared" si="36"/>
        <v>#DIV/0!</v>
      </c>
      <c r="G183" s="27" t="e">
        <f t="shared" si="37"/>
        <v>#DIV/0!</v>
      </c>
      <c r="H183" s="27" t="e">
        <f t="shared" si="38"/>
        <v>#DIV/0!</v>
      </c>
      <c r="I183" s="194" t="e">
        <f t="shared" si="39"/>
        <v>#DIV/0!</v>
      </c>
      <c r="J183" s="229" t="e">
        <f t="shared" si="29"/>
        <v>#DIV/0!</v>
      </c>
      <c r="K183" s="27" t="e">
        <f t="shared" si="40"/>
        <v>#DIV/0!</v>
      </c>
      <c r="L183" s="27">
        <f t="shared" si="41"/>
        <v>0</v>
      </c>
      <c r="M183" s="27" t="e">
        <f t="shared" si="42"/>
        <v>#DIV/0!</v>
      </c>
      <c r="N183" s="26" t="e">
        <f t="shared" si="30"/>
        <v>#DIV/0!</v>
      </c>
      <c r="O183" s="26" t="e">
        <f t="shared" si="31"/>
        <v>#DIV/0!</v>
      </c>
      <c r="P183" s="27" t="e">
        <f t="shared" si="32"/>
        <v>#DIV/0!</v>
      </c>
      <c r="Q183" s="25" t="e">
        <f t="shared" si="33"/>
        <v>#DIV/0!</v>
      </c>
    </row>
    <row r="184" spans="1:17" x14ac:dyDescent="0.35">
      <c r="A184" s="26">
        <f t="shared" si="27"/>
        <v>0</v>
      </c>
      <c r="B184" s="29"/>
      <c r="C184" s="25" t="e">
        <f t="shared" si="34"/>
        <v>#DIV/0!</v>
      </c>
      <c r="D184" s="27" t="e">
        <f t="shared" si="28"/>
        <v>#DIV/0!</v>
      </c>
      <c r="E184" s="28" t="e">
        <f t="shared" si="35"/>
        <v>#DIV/0!</v>
      </c>
      <c r="F184" s="27" t="e">
        <f t="shared" si="36"/>
        <v>#DIV/0!</v>
      </c>
      <c r="G184" s="27" t="e">
        <f t="shared" si="37"/>
        <v>#DIV/0!</v>
      </c>
      <c r="H184" s="27" t="e">
        <f t="shared" si="38"/>
        <v>#DIV/0!</v>
      </c>
      <c r="I184" s="194" t="e">
        <f t="shared" si="39"/>
        <v>#DIV/0!</v>
      </c>
      <c r="J184" s="229" t="e">
        <f t="shared" si="29"/>
        <v>#DIV/0!</v>
      </c>
      <c r="K184" s="27" t="e">
        <f t="shared" si="40"/>
        <v>#DIV/0!</v>
      </c>
      <c r="L184" s="27">
        <f t="shared" si="41"/>
        <v>0</v>
      </c>
      <c r="M184" s="27" t="e">
        <f t="shared" si="42"/>
        <v>#DIV/0!</v>
      </c>
      <c r="N184" s="26" t="e">
        <f t="shared" si="30"/>
        <v>#DIV/0!</v>
      </c>
      <c r="O184" s="26" t="e">
        <f t="shared" si="31"/>
        <v>#DIV/0!</v>
      </c>
      <c r="P184" s="27" t="e">
        <f t="shared" si="32"/>
        <v>#DIV/0!</v>
      </c>
      <c r="Q184" s="25" t="e">
        <f t="shared" si="33"/>
        <v>#DIV/0!</v>
      </c>
    </row>
    <row r="185" spans="1:17" x14ac:dyDescent="0.35">
      <c r="A185" s="26">
        <f t="shared" si="27"/>
        <v>0</v>
      </c>
      <c r="B185" s="29"/>
      <c r="C185" s="25" t="e">
        <f t="shared" si="34"/>
        <v>#DIV/0!</v>
      </c>
      <c r="D185" s="27" t="e">
        <f t="shared" si="28"/>
        <v>#DIV/0!</v>
      </c>
      <c r="E185" s="28" t="e">
        <f t="shared" si="35"/>
        <v>#DIV/0!</v>
      </c>
      <c r="F185" s="27" t="e">
        <f t="shared" si="36"/>
        <v>#DIV/0!</v>
      </c>
      <c r="G185" s="27" t="e">
        <f t="shared" si="37"/>
        <v>#DIV/0!</v>
      </c>
      <c r="H185" s="27" t="e">
        <f t="shared" si="38"/>
        <v>#DIV/0!</v>
      </c>
      <c r="I185" s="194" t="e">
        <f t="shared" si="39"/>
        <v>#DIV/0!</v>
      </c>
      <c r="J185" s="229" t="e">
        <f t="shared" si="29"/>
        <v>#DIV/0!</v>
      </c>
      <c r="K185" s="27" t="e">
        <f t="shared" si="40"/>
        <v>#DIV/0!</v>
      </c>
      <c r="L185" s="27">
        <f t="shared" si="41"/>
        <v>0</v>
      </c>
      <c r="M185" s="27" t="e">
        <f t="shared" si="42"/>
        <v>#DIV/0!</v>
      </c>
      <c r="N185" s="26" t="e">
        <f t="shared" si="30"/>
        <v>#DIV/0!</v>
      </c>
      <c r="O185" s="26" t="e">
        <f t="shared" si="31"/>
        <v>#DIV/0!</v>
      </c>
      <c r="P185" s="27" t="e">
        <f t="shared" si="32"/>
        <v>#DIV/0!</v>
      </c>
      <c r="Q185" s="25" t="e">
        <f t="shared" si="33"/>
        <v>#DIV/0!</v>
      </c>
    </row>
    <row r="186" spans="1:17" x14ac:dyDescent="0.35">
      <c r="A186" s="26">
        <f t="shared" si="27"/>
        <v>0</v>
      </c>
      <c r="B186" s="29"/>
      <c r="C186" s="25" t="e">
        <f t="shared" si="34"/>
        <v>#DIV/0!</v>
      </c>
      <c r="D186" s="27" t="e">
        <f t="shared" si="28"/>
        <v>#DIV/0!</v>
      </c>
      <c r="E186" s="28" t="e">
        <f t="shared" si="35"/>
        <v>#DIV/0!</v>
      </c>
      <c r="F186" s="27" t="e">
        <f t="shared" si="36"/>
        <v>#DIV/0!</v>
      </c>
      <c r="G186" s="27" t="e">
        <f t="shared" si="37"/>
        <v>#DIV/0!</v>
      </c>
      <c r="H186" s="27" t="e">
        <f t="shared" si="38"/>
        <v>#DIV/0!</v>
      </c>
      <c r="I186" s="194" t="e">
        <f t="shared" si="39"/>
        <v>#DIV/0!</v>
      </c>
      <c r="J186" s="229" t="e">
        <f t="shared" si="29"/>
        <v>#DIV/0!</v>
      </c>
      <c r="K186" s="27" t="e">
        <f t="shared" si="40"/>
        <v>#DIV/0!</v>
      </c>
      <c r="L186" s="27">
        <f t="shared" si="41"/>
        <v>0</v>
      </c>
      <c r="M186" s="27" t="e">
        <f t="shared" si="42"/>
        <v>#DIV/0!</v>
      </c>
      <c r="N186" s="26" t="e">
        <f t="shared" si="30"/>
        <v>#DIV/0!</v>
      </c>
      <c r="O186" s="26" t="e">
        <f t="shared" si="31"/>
        <v>#DIV/0!</v>
      </c>
      <c r="P186" s="27" t="e">
        <f t="shared" si="32"/>
        <v>#DIV/0!</v>
      </c>
      <c r="Q186" s="25" t="e">
        <f t="shared" si="33"/>
        <v>#DIV/0!</v>
      </c>
    </row>
    <row r="187" spans="1:17" x14ac:dyDescent="0.35">
      <c r="A187" s="26">
        <f t="shared" si="27"/>
        <v>0</v>
      </c>
      <c r="B187" s="29"/>
      <c r="C187" s="25" t="e">
        <f t="shared" si="34"/>
        <v>#DIV/0!</v>
      </c>
      <c r="D187" s="27" t="e">
        <f t="shared" si="28"/>
        <v>#DIV/0!</v>
      </c>
      <c r="E187" s="28" t="e">
        <f t="shared" si="35"/>
        <v>#DIV/0!</v>
      </c>
      <c r="F187" s="27" t="e">
        <f t="shared" si="36"/>
        <v>#DIV/0!</v>
      </c>
      <c r="G187" s="27" t="e">
        <f t="shared" si="37"/>
        <v>#DIV/0!</v>
      </c>
      <c r="H187" s="27" t="e">
        <f t="shared" si="38"/>
        <v>#DIV/0!</v>
      </c>
      <c r="I187" s="194" t="e">
        <f t="shared" si="39"/>
        <v>#DIV/0!</v>
      </c>
      <c r="J187" s="229" t="e">
        <f t="shared" si="29"/>
        <v>#DIV/0!</v>
      </c>
      <c r="K187" s="27" t="e">
        <f t="shared" si="40"/>
        <v>#DIV/0!</v>
      </c>
      <c r="L187" s="27">
        <f t="shared" si="41"/>
        <v>0</v>
      </c>
      <c r="M187" s="27" t="e">
        <f t="shared" si="42"/>
        <v>#DIV/0!</v>
      </c>
      <c r="N187" s="26" t="e">
        <f t="shared" si="30"/>
        <v>#DIV/0!</v>
      </c>
      <c r="O187" s="26" t="e">
        <f t="shared" si="31"/>
        <v>#DIV/0!</v>
      </c>
      <c r="P187" s="27" t="e">
        <f t="shared" si="32"/>
        <v>#DIV/0!</v>
      </c>
      <c r="Q187" s="25" t="e">
        <f t="shared" si="33"/>
        <v>#DIV/0!</v>
      </c>
    </row>
    <row r="188" spans="1:17" x14ac:dyDescent="0.35">
      <c r="A188" s="26">
        <f t="shared" si="27"/>
        <v>0</v>
      </c>
      <c r="B188" s="29"/>
      <c r="C188" s="25" t="e">
        <f t="shared" si="34"/>
        <v>#DIV/0!</v>
      </c>
      <c r="D188" s="27" t="e">
        <f t="shared" si="28"/>
        <v>#DIV/0!</v>
      </c>
      <c r="E188" s="28" t="e">
        <f t="shared" si="35"/>
        <v>#DIV/0!</v>
      </c>
      <c r="F188" s="27" t="e">
        <f t="shared" si="36"/>
        <v>#DIV/0!</v>
      </c>
      <c r="G188" s="27" t="e">
        <f t="shared" si="37"/>
        <v>#DIV/0!</v>
      </c>
      <c r="H188" s="27" t="e">
        <f t="shared" si="38"/>
        <v>#DIV/0!</v>
      </c>
      <c r="I188" s="194" t="e">
        <f t="shared" si="39"/>
        <v>#DIV/0!</v>
      </c>
      <c r="J188" s="229" t="e">
        <f t="shared" si="29"/>
        <v>#DIV/0!</v>
      </c>
      <c r="K188" s="27" t="e">
        <f t="shared" si="40"/>
        <v>#DIV/0!</v>
      </c>
      <c r="L188" s="27">
        <f t="shared" si="41"/>
        <v>0</v>
      </c>
      <c r="M188" s="27" t="e">
        <f t="shared" si="42"/>
        <v>#DIV/0!</v>
      </c>
      <c r="N188" s="26" t="e">
        <f t="shared" si="30"/>
        <v>#DIV/0!</v>
      </c>
      <c r="O188" s="26" t="e">
        <f t="shared" si="31"/>
        <v>#DIV/0!</v>
      </c>
      <c r="P188" s="27" t="e">
        <f t="shared" si="32"/>
        <v>#DIV/0!</v>
      </c>
      <c r="Q188" s="25" t="e">
        <f t="shared" si="33"/>
        <v>#DIV/0!</v>
      </c>
    </row>
    <row r="189" spans="1:17" x14ac:dyDescent="0.35">
      <c r="A189" s="26">
        <f t="shared" si="27"/>
        <v>0</v>
      </c>
      <c r="B189" s="29"/>
      <c r="C189" s="25" t="e">
        <f t="shared" si="34"/>
        <v>#DIV/0!</v>
      </c>
      <c r="D189" s="27" t="e">
        <f t="shared" si="28"/>
        <v>#DIV/0!</v>
      </c>
      <c r="E189" s="28" t="e">
        <f t="shared" si="35"/>
        <v>#DIV/0!</v>
      </c>
      <c r="F189" s="27" t="e">
        <f t="shared" si="36"/>
        <v>#DIV/0!</v>
      </c>
      <c r="G189" s="27" t="e">
        <f t="shared" si="37"/>
        <v>#DIV/0!</v>
      </c>
      <c r="H189" s="27" t="e">
        <f t="shared" si="38"/>
        <v>#DIV/0!</v>
      </c>
      <c r="I189" s="194" t="e">
        <f t="shared" si="39"/>
        <v>#DIV/0!</v>
      </c>
      <c r="J189" s="229" t="e">
        <f t="shared" si="29"/>
        <v>#DIV/0!</v>
      </c>
      <c r="K189" s="27" t="e">
        <f t="shared" si="40"/>
        <v>#DIV/0!</v>
      </c>
      <c r="L189" s="27">
        <f t="shared" si="41"/>
        <v>0</v>
      </c>
      <c r="M189" s="27" t="e">
        <f t="shared" si="42"/>
        <v>#DIV/0!</v>
      </c>
      <c r="N189" s="26" t="e">
        <f t="shared" si="30"/>
        <v>#DIV/0!</v>
      </c>
      <c r="O189" s="26" t="e">
        <f t="shared" si="31"/>
        <v>#DIV/0!</v>
      </c>
      <c r="P189" s="27" t="e">
        <f t="shared" si="32"/>
        <v>#DIV/0!</v>
      </c>
      <c r="Q189" s="25" t="e">
        <f t="shared" si="33"/>
        <v>#DIV/0!</v>
      </c>
    </row>
    <row r="190" spans="1:17" x14ac:dyDescent="0.35">
      <c r="A190" s="26">
        <f t="shared" si="27"/>
        <v>0</v>
      </c>
      <c r="B190" s="29"/>
      <c r="C190" s="25" t="e">
        <f t="shared" si="34"/>
        <v>#DIV/0!</v>
      </c>
      <c r="D190" s="27" t="e">
        <f t="shared" si="28"/>
        <v>#DIV/0!</v>
      </c>
      <c r="E190" s="28" t="e">
        <f t="shared" si="35"/>
        <v>#DIV/0!</v>
      </c>
      <c r="F190" s="27" t="e">
        <f t="shared" si="36"/>
        <v>#DIV/0!</v>
      </c>
      <c r="G190" s="27" t="e">
        <f t="shared" si="37"/>
        <v>#DIV/0!</v>
      </c>
      <c r="H190" s="27" t="e">
        <f t="shared" si="38"/>
        <v>#DIV/0!</v>
      </c>
      <c r="I190" s="194" t="e">
        <f t="shared" si="39"/>
        <v>#DIV/0!</v>
      </c>
      <c r="J190" s="229" t="e">
        <f t="shared" si="29"/>
        <v>#DIV/0!</v>
      </c>
      <c r="K190" s="27" t="e">
        <f t="shared" si="40"/>
        <v>#DIV/0!</v>
      </c>
      <c r="L190" s="27">
        <f t="shared" si="41"/>
        <v>0</v>
      </c>
      <c r="M190" s="27" t="e">
        <f t="shared" si="42"/>
        <v>#DIV/0!</v>
      </c>
      <c r="N190" s="26" t="e">
        <f t="shared" si="30"/>
        <v>#DIV/0!</v>
      </c>
      <c r="O190" s="26" t="e">
        <f t="shared" si="31"/>
        <v>#DIV/0!</v>
      </c>
      <c r="P190" s="27" t="e">
        <f t="shared" si="32"/>
        <v>#DIV/0!</v>
      </c>
      <c r="Q190" s="25" t="e">
        <f t="shared" si="33"/>
        <v>#DIV/0!</v>
      </c>
    </row>
    <row r="191" spans="1:17" x14ac:dyDescent="0.35">
      <c r="A191" s="26">
        <f t="shared" si="27"/>
        <v>0</v>
      </c>
      <c r="B191" s="29"/>
      <c r="C191" s="25" t="e">
        <f t="shared" si="34"/>
        <v>#DIV/0!</v>
      </c>
      <c r="D191" s="27" t="e">
        <f t="shared" si="28"/>
        <v>#DIV/0!</v>
      </c>
      <c r="E191" s="28" t="e">
        <f t="shared" si="35"/>
        <v>#DIV/0!</v>
      </c>
      <c r="F191" s="27" t="e">
        <f t="shared" si="36"/>
        <v>#DIV/0!</v>
      </c>
      <c r="G191" s="27" t="e">
        <f t="shared" si="37"/>
        <v>#DIV/0!</v>
      </c>
      <c r="H191" s="27" t="e">
        <f t="shared" si="38"/>
        <v>#DIV/0!</v>
      </c>
      <c r="I191" s="194" t="e">
        <f t="shared" si="39"/>
        <v>#DIV/0!</v>
      </c>
      <c r="J191" s="229" t="e">
        <f t="shared" si="29"/>
        <v>#DIV/0!</v>
      </c>
      <c r="K191" s="27" t="e">
        <f t="shared" si="40"/>
        <v>#DIV/0!</v>
      </c>
      <c r="L191" s="27">
        <f t="shared" si="41"/>
        <v>0</v>
      </c>
      <c r="M191" s="27" t="e">
        <f t="shared" si="42"/>
        <v>#DIV/0!</v>
      </c>
      <c r="N191" s="26" t="e">
        <f t="shared" si="30"/>
        <v>#DIV/0!</v>
      </c>
      <c r="O191" s="26" t="e">
        <f t="shared" si="31"/>
        <v>#DIV/0!</v>
      </c>
      <c r="P191" s="27" t="e">
        <f t="shared" si="32"/>
        <v>#DIV/0!</v>
      </c>
      <c r="Q191" s="25" t="e">
        <f t="shared" si="33"/>
        <v>#DIV/0!</v>
      </c>
    </row>
    <row r="192" spans="1:17" x14ac:dyDescent="0.35">
      <c r="A192" s="26">
        <f t="shared" si="27"/>
        <v>0</v>
      </c>
      <c r="B192" s="29"/>
      <c r="C192" s="25" t="e">
        <f t="shared" si="34"/>
        <v>#DIV/0!</v>
      </c>
      <c r="D192" s="27" t="e">
        <f t="shared" si="28"/>
        <v>#DIV/0!</v>
      </c>
      <c r="E192" s="28" t="e">
        <f t="shared" si="35"/>
        <v>#DIV/0!</v>
      </c>
      <c r="F192" s="27" t="e">
        <f t="shared" si="36"/>
        <v>#DIV/0!</v>
      </c>
      <c r="G192" s="27" t="e">
        <f t="shared" si="37"/>
        <v>#DIV/0!</v>
      </c>
      <c r="H192" s="27" t="e">
        <f t="shared" si="38"/>
        <v>#DIV/0!</v>
      </c>
      <c r="I192" s="194" t="e">
        <f t="shared" si="39"/>
        <v>#DIV/0!</v>
      </c>
      <c r="J192" s="229" t="e">
        <f t="shared" si="29"/>
        <v>#DIV/0!</v>
      </c>
      <c r="K192" s="27" t="e">
        <f t="shared" si="40"/>
        <v>#DIV/0!</v>
      </c>
      <c r="L192" s="27">
        <f t="shared" si="41"/>
        <v>0</v>
      </c>
      <c r="M192" s="27" t="e">
        <f t="shared" si="42"/>
        <v>#DIV/0!</v>
      </c>
      <c r="N192" s="26" t="e">
        <f t="shared" si="30"/>
        <v>#DIV/0!</v>
      </c>
      <c r="O192" s="26" t="e">
        <f t="shared" si="31"/>
        <v>#DIV/0!</v>
      </c>
      <c r="P192" s="27" t="e">
        <f t="shared" si="32"/>
        <v>#DIV/0!</v>
      </c>
      <c r="Q192" s="25" t="e">
        <f t="shared" si="33"/>
        <v>#DIV/0!</v>
      </c>
    </row>
    <row r="193" spans="1:17" x14ac:dyDescent="0.35">
      <c r="A193" s="26">
        <f t="shared" si="27"/>
        <v>0</v>
      </c>
      <c r="B193" s="29"/>
      <c r="C193" s="25" t="e">
        <f t="shared" si="34"/>
        <v>#DIV/0!</v>
      </c>
      <c r="D193" s="27" t="e">
        <f t="shared" si="28"/>
        <v>#DIV/0!</v>
      </c>
      <c r="E193" s="28" t="e">
        <f t="shared" si="35"/>
        <v>#DIV/0!</v>
      </c>
      <c r="F193" s="27" t="e">
        <f t="shared" si="36"/>
        <v>#DIV/0!</v>
      </c>
      <c r="G193" s="27" t="e">
        <f t="shared" si="37"/>
        <v>#DIV/0!</v>
      </c>
      <c r="H193" s="27" t="e">
        <f t="shared" si="38"/>
        <v>#DIV/0!</v>
      </c>
      <c r="I193" s="194" t="e">
        <f t="shared" si="39"/>
        <v>#DIV/0!</v>
      </c>
      <c r="J193" s="229" t="e">
        <f t="shared" si="29"/>
        <v>#DIV/0!</v>
      </c>
      <c r="K193" s="27" t="e">
        <f t="shared" si="40"/>
        <v>#DIV/0!</v>
      </c>
      <c r="L193" s="27">
        <f t="shared" si="41"/>
        <v>0</v>
      </c>
      <c r="M193" s="27" t="e">
        <f t="shared" si="42"/>
        <v>#DIV/0!</v>
      </c>
      <c r="N193" s="26" t="e">
        <f t="shared" si="30"/>
        <v>#DIV/0!</v>
      </c>
      <c r="O193" s="26" t="e">
        <f t="shared" si="31"/>
        <v>#DIV/0!</v>
      </c>
      <c r="P193" s="27" t="e">
        <f t="shared" si="32"/>
        <v>#DIV/0!</v>
      </c>
      <c r="Q193" s="25" t="e">
        <f t="shared" si="33"/>
        <v>#DIV/0!</v>
      </c>
    </row>
    <row r="194" spans="1:17" x14ac:dyDescent="0.35">
      <c r="A194" s="26">
        <f t="shared" si="27"/>
        <v>0</v>
      </c>
      <c r="B194" s="29"/>
      <c r="C194" s="25" t="e">
        <f t="shared" si="34"/>
        <v>#DIV/0!</v>
      </c>
      <c r="D194" s="27" t="e">
        <f t="shared" si="28"/>
        <v>#DIV/0!</v>
      </c>
      <c r="E194" s="28" t="e">
        <f t="shared" si="35"/>
        <v>#DIV/0!</v>
      </c>
      <c r="F194" s="27" t="e">
        <f t="shared" si="36"/>
        <v>#DIV/0!</v>
      </c>
      <c r="G194" s="27" t="e">
        <f t="shared" si="37"/>
        <v>#DIV/0!</v>
      </c>
      <c r="H194" s="27" t="e">
        <f t="shared" si="38"/>
        <v>#DIV/0!</v>
      </c>
      <c r="I194" s="194" t="e">
        <f t="shared" si="39"/>
        <v>#DIV/0!</v>
      </c>
      <c r="J194" s="229" t="e">
        <f t="shared" si="29"/>
        <v>#DIV/0!</v>
      </c>
      <c r="K194" s="27" t="e">
        <f t="shared" si="40"/>
        <v>#DIV/0!</v>
      </c>
      <c r="L194" s="27">
        <f t="shared" si="41"/>
        <v>0</v>
      </c>
      <c r="M194" s="27" t="e">
        <f t="shared" si="42"/>
        <v>#DIV/0!</v>
      </c>
      <c r="N194" s="26" t="e">
        <f t="shared" si="30"/>
        <v>#DIV/0!</v>
      </c>
      <c r="O194" s="26" t="e">
        <f t="shared" si="31"/>
        <v>#DIV/0!</v>
      </c>
      <c r="P194" s="27" t="e">
        <f t="shared" si="32"/>
        <v>#DIV/0!</v>
      </c>
      <c r="Q194" s="25" t="e">
        <f t="shared" si="33"/>
        <v>#DIV/0!</v>
      </c>
    </row>
    <row r="195" spans="1:17" x14ac:dyDescent="0.35">
      <c r="A195" s="26">
        <f t="shared" si="27"/>
        <v>0</v>
      </c>
      <c r="B195" s="29"/>
      <c r="C195" s="25" t="e">
        <f t="shared" si="34"/>
        <v>#DIV/0!</v>
      </c>
      <c r="D195" s="27" t="e">
        <f t="shared" si="28"/>
        <v>#DIV/0!</v>
      </c>
      <c r="E195" s="28" t="e">
        <f t="shared" si="35"/>
        <v>#DIV/0!</v>
      </c>
      <c r="F195" s="27" t="e">
        <f t="shared" si="36"/>
        <v>#DIV/0!</v>
      </c>
      <c r="G195" s="27" t="e">
        <f t="shared" si="37"/>
        <v>#DIV/0!</v>
      </c>
      <c r="H195" s="27" t="e">
        <f t="shared" si="38"/>
        <v>#DIV/0!</v>
      </c>
      <c r="I195" s="194" t="e">
        <f t="shared" si="39"/>
        <v>#DIV/0!</v>
      </c>
      <c r="J195" s="229" t="e">
        <f t="shared" si="29"/>
        <v>#DIV/0!</v>
      </c>
      <c r="K195" s="27" t="e">
        <f t="shared" si="40"/>
        <v>#DIV/0!</v>
      </c>
      <c r="L195" s="27">
        <f t="shared" si="41"/>
        <v>0</v>
      </c>
      <c r="M195" s="27" t="e">
        <f t="shared" si="42"/>
        <v>#DIV/0!</v>
      </c>
      <c r="N195" s="26" t="e">
        <f t="shared" si="30"/>
        <v>#DIV/0!</v>
      </c>
      <c r="O195" s="26" t="e">
        <f t="shared" si="31"/>
        <v>#DIV/0!</v>
      </c>
      <c r="P195" s="27" t="e">
        <f t="shared" si="32"/>
        <v>#DIV/0!</v>
      </c>
      <c r="Q195" s="25" t="e">
        <f t="shared" si="33"/>
        <v>#DIV/0!</v>
      </c>
    </row>
    <row r="196" spans="1:17" x14ac:dyDescent="0.35">
      <c r="A196" s="26">
        <f t="shared" si="27"/>
        <v>0</v>
      </c>
      <c r="B196" s="29"/>
      <c r="C196" s="25" t="e">
        <f t="shared" si="34"/>
        <v>#DIV/0!</v>
      </c>
      <c r="D196" s="27" t="e">
        <f t="shared" si="28"/>
        <v>#DIV/0!</v>
      </c>
      <c r="E196" s="28" t="e">
        <f t="shared" si="35"/>
        <v>#DIV/0!</v>
      </c>
      <c r="F196" s="27" t="e">
        <f t="shared" si="36"/>
        <v>#DIV/0!</v>
      </c>
      <c r="G196" s="27" t="e">
        <f t="shared" si="37"/>
        <v>#DIV/0!</v>
      </c>
      <c r="H196" s="27" t="e">
        <f t="shared" si="38"/>
        <v>#DIV/0!</v>
      </c>
      <c r="I196" s="194" t="e">
        <f t="shared" si="39"/>
        <v>#DIV/0!</v>
      </c>
      <c r="J196" s="229" t="e">
        <f t="shared" si="29"/>
        <v>#DIV/0!</v>
      </c>
      <c r="K196" s="27" t="e">
        <f t="shared" si="40"/>
        <v>#DIV/0!</v>
      </c>
      <c r="L196" s="27">
        <f t="shared" si="41"/>
        <v>0</v>
      </c>
      <c r="M196" s="27" t="e">
        <f t="shared" si="42"/>
        <v>#DIV/0!</v>
      </c>
      <c r="N196" s="26" t="e">
        <f t="shared" si="30"/>
        <v>#DIV/0!</v>
      </c>
      <c r="O196" s="26" t="e">
        <f t="shared" si="31"/>
        <v>#DIV/0!</v>
      </c>
      <c r="P196" s="27" t="e">
        <f t="shared" si="32"/>
        <v>#DIV/0!</v>
      </c>
      <c r="Q196" s="25" t="e">
        <f t="shared" si="33"/>
        <v>#DIV/0!</v>
      </c>
    </row>
    <row r="197" spans="1:17" x14ac:dyDescent="0.35">
      <c r="A197" s="26">
        <f t="shared" si="27"/>
        <v>0</v>
      </c>
      <c r="B197" s="29"/>
      <c r="C197" s="25" t="e">
        <f t="shared" si="34"/>
        <v>#DIV/0!</v>
      </c>
      <c r="D197" s="27" t="e">
        <f t="shared" si="28"/>
        <v>#DIV/0!</v>
      </c>
      <c r="E197" s="28" t="e">
        <f t="shared" si="35"/>
        <v>#DIV/0!</v>
      </c>
      <c r="F197" s="27" t="e">
        <f t="shared" si="36"/>
        <v>#DIV/0!</v>
      </c>
      <c r="G197" s="27" t="e">
        <f t="shared" si="37"/>
        <v>#DIV/0!</v>
      </c>
      <c r="H197" s="27" t="e">
        <f t="shared" si="38"/>
        <v>#DIV/0!</v>
      </c>
      <c r="I197" s="194" t="e">
        <f t="shared" si="39"/>
        <v>#DIV/0!</v>
      </c>
      <c r="J197" s="229" t="e">
        <f t="shared" si="29"/>
        <v>#DIV/0!</v>
      </c>
      <c r="K197" s="27" t="e">
        <f t="shared" si="40"/>
        <v>#DIV/0!</v>
      </c>
      <c r="L197" s="27">
        <f t="shared" si="41"/>
        <v>0</v>
      </c>
      <c r="M197" s="27" t="e">
        <f t="shared" si="42"/>
        <v>#DIV/0!</v>
      </c>
      <c r="N197" s="26" t="e">
        <f t="shared" si="30"/>
        <v>#DIV/0!</v>
      </c>
      <c r="O197" s="26" t="e">
        <f t="shared" si="31"/>
        <v>#DIV/0!</v>
      </c>
      <c r="P197" s="27" t="e">
        <f t="shared" si="32"/>
        <v>#DIV/0!</v>
      </c>
      <c r="Q197" s="25" t="e">
        <f t="shared" si="33"/>
        <v>#DIV/0!</v>
      </c>
    </row>
    <row r="198" spans="1:17" x14ac:dyDescent="0.35">
      <c r="A198" s="26">
        <f t="shared" si="27"/>
        <v>0</v>
      </c>
      <c r="B198" s="29"/>
      <c r="C198" s="25" t="e">
        <f t="shared" si="34"/>
        <v>#DIV/0!</v>
      </c>
      <c r="D198" s="27" t="e">
        <f t="shared" si="28"/>
        <v>#DIV/0!</v>
      </c>
      <c r="E198" s="28" t="e">
        <f t="shared" si="35"/>
        <v>#DIV/0!</v>
      </c>
      <c r="F198" s="27" t="e">
        <f t="shared" si="36"/>
        <v>#DIV/0!</v>
      </c>
      <c r="G198" s="27" t="e">
        <f t="shared" si="37"/>
        <v>#DIV/0!</v>
      </c>
      <c r="H198" s="27" t="e">
        <f t="shared" si="38"/>
        <v>#DIV/0!</v>
      </c>
      <c r="I198" s="194" t="e">
        <f t="shared" si="39"/>
        <v>#DIV/0!</v>
      </c>
      <c r="J198" s="229" t="e">
        <f t="shared" si="29"/>
        <v>#DIV/0!</v>
      </c>
      <c r="K198" s="27" t="e">
        <f t="shared" si="40"/>
        <v>#DIV/0!</v>
      </c>
      <c r="L198" s="27">
        <f t="shared" si="41"/>
        <v>0</v>
      </c>
      <c r="M198" s="27" t="e">
        <f t="shared" si="42"/>
        <v>#DIV/0!</v>
      </c>
      <c r="N198" s="26" t="e">
        <f t="shared" si="30"/>
        <v>#DIV/0!</v>
      </c>
      <c r="O198" s="26" t="e">
        <f t="shared" si="31"/>
        <v>#DIV/0!</v>
      </c>
      <c r="P198" s="27" t="e">
        <f t="shared" si="32"/>
        <v>#DIV/0!</v>
      </c>
      <c r="Q198" s="25" t="e">
        <f t="shared" si="33"/>
        <v>#DIV/0!</v>
      </c>
    </row>
    <row r="199" spans="1:17" x14ac:dyDescent="0.35">
      <c r="A199" s="26">
        <f t="shared" si="27"/>
        <v>0</v>
      </c>
      <c r="B199" s="29"/>
      <c r="C199" s="25" t="e">
        <f t="shared" si="34"/>
        <v>#DIV/0!</v>
      </c>
      <c r="D199" s="27" t="e">
        <f t="shared" si="28"/>
        <v>#DIV/0!</v>
      </c>
      <c r="E199" s="28" t="e">
        <f t="shared" si="35"/>
        <v>#DIV/0!</v>
      </c>
      <c r="F199" s="27" t="e">
        <f t="shared" si="36"/>
        <v>#DIV/0!</v>
      </c>
      <c r="G199" s="27" t="e">
        <f t="shared" si="37"/>
        <v>#DIV/0!</v>
      </c>
      <c r="H199" s="27" t="e">
        <f t="shared" si="38"/>
        <v>#DIV/0!</v>
      </c>
      <c r="I199" s="194" t="e">
        <f t="shared" si="39"/>
        <v>#DIV/0!</v>
      </c>
      <c r="J199" s="229" t="e">
        <f t="shared" si="29"/>
        <v>#DIV/0!</v>
      </c>
      <c r="K199" s="27" t="e">
        <f t="shared" si="40"/>
        <v>#DIV/0!</v>
      </c>
      <c r="L199" s="27">
        <f t="shared" si="41"/>
        <v>0</v>
      </c>
      <c r="M199" s="27" t="e">
        <f t="shared" si="42"/>
        <v>#DIV/0!</v>
      </c>
      <c r="N199" s="26" t="e">
        <f t="shared" si="30"/>
        <v>#DIV/0!</v>
      </c>
      <c r="O199" s="26" t="e">
        <f t="shared" si="31"/>
        <v>#DIV/0!</v>
      </c>
      <c r="P199" s="27" t="e">
        <f t="shared" si="32"/>
        <v>#DIV/0!</v>
      </c>
      <c r="Q199" s="25" t="e">
        <f t="shared" si="33"/>
        <v>#DIV/0!</v>
      </c>
    </row>
    <row r="200" spans="1:17" x14ac:dyDescent="0.35">
      <c r="A200" s="26">
        <f t="shared" si="27"/>
        <v>0</v>
      </c>
      <c r="B200" s="29"/>
      <c r="C200" s="25" t="e">
        <f t="shared" si="34"/>
        <v>#DIV/0!</v>
      </c>
      <c r="D200" s="27" t="e">
        <f t="shared" si="28"/>
        <v>#DIV/0!</v>
      </c>
      <c r="E200" s="28" t="e">
        <f t="shared" si="35"/>
        <v>#DIV/0!</v>
      </c>
      <c r="F200" s="27" t="e">
        <f t="shared" si="36"/>
        <v>#DIV/0!</v>
      </c>
      <c r="G200" s="27" t="e">
        <f t="shared" si="37"/>
        <v>#DIV/0!</v>
      </c>
      <c r="H200" s="27" t="e">
        <f t="shared" si="38"/>
        <v>#DIV/0!</v>
      </c>
      <c r="I200" s="194" t="e">
        <f t="shared" si="39"/>
        <v>#DIV/0!</v>
      </c>
      <c r="J200" s="229" t="e">
        <f t="shared" si="29"/>
        <v>#DIV/0!</v>
      </c>
      <c r="K200" s="27" t="e">
        <f t="shared" si="40"/>
        <v>#DIV/0!</v>
      </c>
      <c r="L200" s="27">
        <f t="shared" si="41"/>
        <v>0</v>
      </c>
      <c r="M200" s="27" t="e">
        <f t="shared" si="42"/>
        <v>#DIV/0!</v>
      </c>
      <c r="N200" s="26" t="e">
        <f t="shared" si="30"/>
        <v>#DIV/0!</v>
      </c>
      <c r="O200" s="26" t="e">
        <f t="shared" si="31"/>
        <v>#DIV/0!</v>
      </c>
      <c r="P200" s="27" t="e">
        <f t="shared" si="32"/>
        <v>#DIV/0!</v>
      </c>
      <c r="Q200" s="25" t="e">
        <f t="shared" si="33"/>
        <v>#DIV/0!</v>
      </c>
    </row>
    <row r="201" spans="1:17" x14ac:dyDescent="0.35">
      <c r="A201" s="26">
        <f t="shared" si="27"/>
        <v>0</v>
      </c>
      <c r="B201" s="29"/>
      <c r="C201" s="25" t="e">
        <f t="shared" si="34"/>
        <v>#DIV/0!</v>
      </c>
      <c r="D201" s="27" t="e">
        <f t="shared" si="28"/>
        <v>#DIV/0!</v>
      </c>
      <c r="E201" s="28" t="e">
        <f t="shared" si="35"/>
        <v>#DIV/0!</v>
      </c>
      <c r="F201" s="27" t="e">
        <f t="shared" si="36"/>
        <v>#DIV/0!</v>
      </c>
      <c r="G201" s="27" t="e">
        <f t="shared" si="37"/>
        <v>#DIV/0!</v>
      </c>
      <c r="H201" s="27" t="e">
        <f t="shared" si="38"/>
        <v>#DIV/0!</v>
      </c>
      <c r="I201" s="194" t="e">
        <f t="shared" si="39"/>
        <v>#DIV/0!</v>
      </c>
      <c r="J201" s="229" t="e">
        <f t="shared" si="29"/>
        <v>#DIV/0!</v>
      </c>
      <c r="K201" s="27" t="e">
        <f t="shared" si="40"/>
        <v>#DIV/0!</v>
      </c>
      <c r="L201" s="27">
        <f t="shared" si="41"/>
        <v>0</v>
      </c>
      <c r="M201" s="27" t="e">
        <f t="shared" si="42"/>
        <v>#DIV/0!</v>
      </c>
      <c r="N201" s="26" t="e">
        <f t="shared" si="30"/>
        <v>#DIV/0!</v>
      </c>
      <c r="O201" s="26" t="e">
        <f t="shared" si="31"/>
        <v>#DIV/0!</v>
      </c>
      <c r="P201" s="27" t="e">
        <f t="shared" si="32"/>
        <v>#DIV/0!</v>
      </c>
      <c r="Q201" s="25" t="e">
        <f t="shared" si="33"/>
        <v>#DIV/0!</v>
      </c>
    </row>
    <row r="202" spans="1:17" x14ac:dyDescent="0.35">
      <c r="A202" s="26">
        <f t="shared" si="27"/>
        <v>0</v>
      </c>
      <c r="B202" s="29"/>
      <c r="C202" s="25" t="e">
        <f t="shared" si="34"/>
        <v>#DIV/0!</v>
      </c>
      <c r="D202" s="27" t="e">
        <f t="shared" si="28"/>
        <v>#DIV/0!</v>
      </c>
      <c r="E202" s="28" t="e">
        <f t="shared" si="35"/>
        <v>#DIV/0!</v>
      </c>
      <c r="F202" s="27" t="e">
        <f t="shared" si="36"/>
        <v>#DIV/0!</v>
      </c>
      <c r="G202" s="27" t="e">
        <f t="shared" si="37"/>
        <v>#DIV/0!</v>
      </c>
      <c r="H202" s="27" t="e">
        <f t="shared" si="38"/>
        <v>#DIV/0!</v>
      </c>
      <c r="I202" s="194" t="e">
        <f t="shared" si="39"/>
        <v>#DIV/0!</v>
      </c>
      <c r="J202" s="229" t="e">
        <f t="shared" si="29"/>
        <v>#DIV/0!</v>
      </c>
      <c r="K202" s="27" t="e">
        <f t="shared" si="40"/>
        <v>#DIV/0!</v>
      </c>
      <c r="L202" s="27">
        <f t="shared" si="41"/>
        <v>0</v>
      </c>
      <c r="M202" s="27" t="e">
        <f t="shared" si="42"/>
        <v>#DIV/0!</v>
      </c>
      <c r="N202" s="26" t="e">
        <f t="shared" si="30"/>
        <v>#DIV/0!</v>
      </c>
      <c r="O202" s="26" t="e">
        <f t="shared" si="31"/>
        <v>#DIV/0!</v>
      </c>
      <c r="P202" s="27" t="e">
        <f t="shared" si="32"/>
        <v>#DIV/0!</v>
      </c>
      <c r="Q202" s="25" t="e">
        <f t="shared" si="33"/>
        <v>#DIV/0!</v>
      </c>
    </row>
    <row r="203" spans="1:17" x14ac:dyDescent="0.35">
      <c r="A203" s="26">
        <f t="shared" ref="A203:A207" si="43">A99</f>
        <v>0</v>
      </c>
      <c r="B203" s="29"/>
      <c r="C203" s="25" t="e">
        <f t="shared" si="34"/>
        <v>#DIV/0!</v>
      </c>
      <c r="D203" s="27" t="e">
        <f t="shared" si="28"/>
        <v>#DIV/0!</v>
      </c>
      <c r="E203" s="28" t="e">
        <f t="shared" si="35"/>
        <v>#DIV/0!</v>
      </c>
      <c r="F203" s="27" t="e">
        <f t="shared" si="36"/>
        <v>#DIV/0!</v>
      </c>
      <c r="G203" s="27" t="e">
        <f t="shared" si="37"/>
        <v>#DIV/0!</v>
      </c>
      <c r="H203" s="27" t="e">
        <f t="shared" si="38"/>
        <v>#DIV/0!</v>
      </c>
      <c r="I203" s="194" t="e">
        <f t="shared" si="39"/>
        <v>#DIV/0!</v>
      </c>
      <c r="J203" s="229" t="e">
        <f t="shared" si="29"/>
        <v>#DIV/0!</v>
      </c>
      <c r="K203" s="27" t="e">
        <f t="shared" si="40"/>
        <v>#DIV/0!</v>
      </c>
      <c r="L203" s="27">
        <f t="shared" si="41"/>
        <v>0</v>
      </c>
      <c r="M203" s="27" t="e">
        <f t="shared" si="42"/>
        <v>#DIV/0!</v>
      </c>
      <c r="N203" s="26" t="e">
        <f t="shared" si="30"/>
        <v>#DIV/0!</v>
      </c>
      <c r="O203" s="26" t="e">
        <f t="shared" si="31"/>
        <v>#DIV/0!</v>
      </c>
      <c r="P203" s="27" t="e">
        <f t="shared" si="32"/>
        <v>#DIV/0!</v>
      </c>
      <c r="Q203" s="25" t="e">
        <f t="shared" si="33"/>
        <v>#DIV/0!</v>
      </c>
    </row>
    <row r="204" spans="1:17" x14ac:dyDescent="0.35">
      <c r="A204" s="26">
        <f t="shared" si="43"/>
        <v>0</v>
      </c>
      <c r="B204" s="29"/>
      <c r="C204" s="25" t="e">
        <f t="shared" si="34"/>
        <v>#DIV/0!</v>
      </c>
      <c r="D204" s="27" t="e">
        <f t="shared" ref="D204:D207" si="44">H100</f>
        <v>#DIV/0!</v>
      </c>
      <c r="E204" s="28" t="e">
        <f t="shared" si="35"/>
        <v>#DIV/0!</v>
      </c>
      <c r="F204" s="27" t="e">
        <f t="shared" si="36"/>
        <v>#DIV/0!</v>
      </c>
      <c r="G204" s="27" t="e">
        <f t="shared" si="37"/>
        <v>#DIV/0!</v>
      </c>
      <c r="H204" s="27" t="e">
        <f t="shared" si="38"/>
        <v>#DIV/0!</v>
      </c>
      <c r="I204" s="194" t="e">
        <f t="shared" si="39"/>
        <v>#DIV/0!</v>
      </c>
      <c r="J204" s="229" t="e">
        <f t="shared" si="29"/>
        <v>#DIV/0!</v>
      </c>
      <c r="K204" s="27" t="e">
        <f t="shared" si="40"/>
        <v>#DIV/0!</v>
      </c>
      <c r="L204" s="27">
        <f t="shared" si="41"/>
        <v>0</v>
      </c>
      <c r="M204" s="27" t="e">
        <f t="shared" si="42"/>
        <v>#DIV/0!</v>
      </c>
      <c r="N204" s="26" t="e">
        <f t="shared" ref="N204:N207" si="45">IF(D204&gt;=M204,$M$2,$M$3)</f>
        <v>#DIV/0!</v>
      </c>
      <c r="O204" s="26" t="e">
        <f t="shared" si="31"/>
        <v>#DIV/0!</v>
      </c>
      <c r="P204" s="27" t="e">
        <f t="shared" si="32"/>
        <v>#DIV/0!</v>
      </c>
      <c r="Q204" s="25" t="e">
        <f t="shared" ref="Q204:Q207" si="46">F100-G204</f>
        <v>#DIV/0!</v>
      </c>
    </row>
    <row r="205" spans="1:17" x14ac:dyDescent="0.35">
      <c r="A205" s="26">
        <f t="shared" si="43"/>
        <v>0</v>
      </c>
      <c r="B205" s="29"/>
      <c r="C205" s="25" t="e">
        <f t="shared" si="34"/>
        <v>#DIV/0!</v>
      </c>
      <c r="D205" s="27" t="e">
        <f t="shared" si="44"/>
        <v>#DIV/0!</v>
      </c>
      <c r="E205" s="28" t="e">
        <f t="shared" si="35"/>
        <v>#DIV/0!</v>
      </c>
      <c r="F205" s="27" t="e">
        <f t="shared" si="36"/>
        <v>#DIV/0!</v>
      </c>
      <c r="G205" s="27" t="e">
        <f t="shared" si="37"/>
        <v>#DIV/0!</v>
      </c>
      <c r="H205" s="27" t="e">
        <f t="shared" si="38"/>
        <v>#DIV/0!</v>
      </c>
      <c r="I205" s="194" t="e">
        <f t="shared" si="39"/>
        <v>#DIV/0!</v>
      </c>
      <c r="J205" s="229" t="e">
        <f t="shared" si="29"/>
        <v>#DIV/0!</v>
      </c>
      <c r="K205" s="27" t="e">
        <f t="shared" si="40"/>
        <v>#DIV/0!</v>
      </c>
      <c r="L205" s="27">
        <f t="shared" si="41"/>
        <v>0</v>
      </c>
      <c r="M205" s="27" t="e">
        <f t="shared" si="42"/>
        <v>#DIV/0!</v>
      </c>
      <c r="N205" s="26" t="e">
        <f t="shared" si="45"/>
        <v>#DIV/0!</v>
      </c>
      <c r="O205" s="26" t="e">
        <f t="shared" si="31"/>
        <v>#DIV/0!</v>
      </c>
      <c r="P205" s="27" t="e">
        <f t="shared" si="32"/>
        <v>#DIV/0!</v>
      </c>
      <c r="Q205" s="25" t="e">
        <f t="shared" si="46"/>
        <v>#DIV/0!</v>
      </c>
    </row>
    <row r="206" spans="1:17" x14ac:dyDescent="0.35">
      <c r="A206" s="26">
        <f t="shared" si="43"/>
        <v>0</v>
      </c>
      <c r="B206" s="29"/>
      <c r="C206" s="25" t="e">
        <f t="shared" si="34"/>
        <v>#DIV/0!</v>
      </c>
      <c r="D206" s="27" t="e">
        <f t="shared" si="44"/>
        <v>#DIV/0!</v>
      </c>
      <c r="E206" s="28" t="e">
        <f t="shared" si="35"/>
        <v>#DIV/0!</v>
      </c>
      <c r="F206" s="27" t="e">
        <f t="shared" si="36"/>
        <v>#DIV/0!</v>
      </c>
      <c r="G206" s="27" t="e">
        <f t="shared" si="37"/>
        <v>#DIV/0!</v>
      </c>
      <c r="H206" s="27" t="e">
        <f t="shared" si="38"/>
        <v>#DIV/0!</v>
      </c>
      <c r="I206" s="194" t="e">
        <f t="shared" si="39"/>
        <v>#DIV/0!</v>
      </c>
      <c r="J206" s="229" t="e">
        <f>IF((F102-J102)/E102&gt;=$L$4,$L$4,((F102-J102)/E102))</f>
        <v>#DIV/0!</v>
      </c>
      <c r="K206" s="27" t="e">
        <f t="shared" si="40"/>
        <v>#DIV/0!</v>
      </c>
      <c r="L206" s="27">
        <f t="shared" si="41"/>
        <v>0</v>
      </c>
      <c r="M206" s="27" t="e">
        <f t="shared" si="42"/>
        <v>#DIV/0!</v>
      </c>
      <c r="N206" s="26" t="e">
        <f t="shared" si="45"/>
        <v>#DIV/0!</v>
      </c>
      <c r="O206" s="26" t="e">
        <f t="shared" si="31"/>
        <v>#DIV/0!</v>
      </c>
      <c r="P206" s="27" t="e">
        <f t="shared" si="32"/>
        <v>#DIV/0!</v>
      </c>
      <c r="Q206" s="25" t="e">
        <f t="shared" si="46"/>
        <v>#DIV/0!</v>
      </c>
    </row>
    <row r="207" spans="1:17" x14ac:dyDescent="0.35">
      <c r="A207" s="26">
        <f t="shared" si="43"/>
        <v>0</v>
      </c>
      <c r="B207" s="29"/>
      <c r="C207" s="25" t="e">
        <f t="shared" si="34"/>
        <v>#DIV/0!</v>
      </c>
      <c r="D207" s="27" t="e">
        <f t="shared" si="44"/>
        <v>#DIV/0!</v>
      </c>
      <c r="E207" s="28" t="e">
        <f t="shared" si="35"/>
        <v>#DIV/0!</v>
      </c>
      <c r="F207" s="27" t="e">
        <f t="shared" si="36"/>
        <v>#DIV/0!</v>
      </c>
      <c r="G207" s="27" t="e">
        <f t="shared" si="37"/>
        <v>#DIV/0!</v>
      </c>
      <c r="H207" s="27" t="e">
        <f t="shared" si="38"/>
        <v>#DIV/0!</v>
      </c>
      <c r="I207" s="194" t="e">
        <f t="shared" si="39"/>
        <v>#DIV/0!</v>
      </c>
      <c r="J207" s="229" t="e">
        <f>IF((F103-J103)/E103&gt;=$L$4,$L$4,((F103-J103)/E103))</f>
        <v>#DIV/0!</v>
      </c>
      <c r="K207" s="27" t="e">
        <f t="shared" si="40"/>
        <v>#DIV/0!</v>
      </c>
      <c r="L207" s="27">
        <f t="shared" si="41"/>
        <v>0</v>
      </c>
      <c r="M207" s="27" t="e">
        <f t="shared" si="42"/>
        <v>#DIV/0!</v>
      </c>
      <c r="N207" s="26" t="e">
        <f t="shared" si="45"/>
        <v>#DIV/0!</v>
      </c>
      <c r="O207" s="26" t="e">
        <f t="shared" si="31"/>
        <v>#DIV/0!</v>
      </c>
      <c r="P207" s="27" t="e">
        <f>(H207+J103)-F103</f>
        <v>#DIV/0!</v>
      </c>
      <c r="Q207" s="25" t="e">
        <f t="shared" si="46"/>
        <v>#DIV/0!</v>
      </c>
    </row>
    <row r="208" spans="1:17" x14ac:dyDescent="0.35">
      <c r="A208" s="24"/>
      <c r="B208" s="24">
        <f>SUMIF(B108:B207,"&gt;0")</f>
        <v>0</v>
      </c>
      <c r="C208" s="24"/>
      <c r="D208" s="24"/>
      <c r="E208" s="24"/>
      <c r="F208" s="24">
        <f>SUMIF(F108:F207,"&gt;0")</f>
        <v>0</v>
      </c>
      <c r="G208" s="24">
        <f>SUMIF(G108:G207,"&gt;0")</f>
        <v>0</v>
      </c>
      <c r="H208" s="24">
        <f>SUMIF(H108:H207,"&gt;0")</f>
        <v>0</v>
      </c>
      <c r="I208" s="24">
        <f>SUMIF(I108:I207,"&gt;0")</f>
        <v>0</v>
      </c>
      <c r="J208" s="24"/>
      <c r="K208" s="80"/>
      <c r="L208" s="80">
        <f>SUM(L108:L207)</f>
        <v>0</v>
      </c>
      <c r="M208" s="24"/>
      <c r="N208" s="24"/>
      <c r="O208" s="24"/>
      <c r="P208" s="24"/>
      <c r="Q208" s="24"/>
    </row>
  </sheetData>
  <autoFilter ref="A3:A207" xr:uid="{00000000-0009-0000-0000-000002000000}"/>
  <customSheetViews>
    <customSheetView guid="{E2CA3BA4-8D76-48E8-9723-93E9D6FE16B2}" scale="70" fitToPage="1" showAutoFilter="1" state="hidden" topLeftCell="A183">
      <selection activeCell="B134" sqref="B134:C134"/>
      <pageMargins left="0.70866141732283472" right="2.0866141732283467" top="0.74803149606299213" bottom="0.74803149606299213" header="0.31496062992125984" footer="0.31496062992125984"/>
      <pageSetup paperSize="9" scale="34" fitToHeight="0" orientation="landscape" r:id="rId1"/>
      <headerFooter scaleWithDoc="0" alignWithMargins="0"/>
      <autoFilter ref="A3:A207" xr:uid="{00000000-0000-0000-0000-000000000000}"/>
    </customSheetView>
  </customSheetViews>
  <mergeCells count="104">
    <mergeCell ref="B2:L2"/>
    <mergeCell ref="B3:D3"/>
    <mergeCell ref="B4:D4"/>
    <mergeCell ref="B5:D5"/>
    <mergeCell ref="B6:D6"/>
    <mergeCell ref="B7:D7"/>
    <mergeCell ref="B29:D29"/>
    <mergeCell ref="B30:D30"/>
    <mergeCell ref="B31:D31"/>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53:D53"/>
    <mergeCell ref="B54:D54"/>
    <mergeCell ref="B55:D55"/>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80:D80"/>
    <mergeCell ref="B81:D81"/>
    <mergeCell ref="B56:D56"/>
    <mergeCell ref="B57:D57"/>
    <mergeCell ref="B58:D58"/>
    <mergeCell ref="B59:D59"/>
    <mergeCell ref="B60:D60"/>
    <mergeCell ref="B61:D61"/>
    <mergeCell ref="B62:D62"/>
    <mergeCell ref="B63:D63"/>
    <mergeCell ref="B64:D64"/>
    <mergeCell ref="B65:D65"/>
    <mergeCell ref="B66:D66"/>
    <mergeCell ref="B67:D67"/>
    <mergeCell ref="B106:Q106"/>
    <mergeCell ref="A1:M1"/>
    <mergeCell ref="B98:D98"/>
    <mergeCell ref="B99:D99"/>
    <mergeCell ref="B100:D100"/>
    <mergeCell ref="B101:D101"/>
    <mergeCell ref="B102:D102"/>
    <mergeCell ref="B103:D103"/>
    <mergeCell ref="B92:D92"/>
    <mergeCell ref="B93:D93"/>
    <mergeCell ref="B68:D68"/>
    <mergeCell ref="B69:D69"/>
    <mergeCell ref="B70:D70"/>
    <mergeCell ref="B71:D71"/>
    <mergeCell ref="B72:D72"/>
    <mergeCell ref="B73:D73"/>
    <mergeCell ref="B84:D84"/>
    <mergeCell ref="B85:D85"/>
    <mergeCell ref="B74:D74"/>
    <mergeCell ref="B75:D75"/>
    <mergeCell ref="B76:D76"/>
    <mergeCell ref="B77:D77"/>
    <mergeCell ref="B78:D78"/>
    <mergeCell ref="B79:D79"/>
    <mergeCell ref="B82:D82"/>
    <mergeCell ref="B83:D83"/>
    <mergeCell ref="B94:D94"/>
    <mergeCell ref="B95:D95"/>
    <mergeCell ref="B96:D96"/>
    <mergeCell ref="B97:D97"/>
    <mergeCell ref="B86:D86"/>
    <mergeCell ref="B87:D87"/>
    <mergeCell ref="B88:D88"/>
    <mergeCell ref="B89:D89"/>
    <mergeCell ref="B90:D90"/>
    <mergeCell ref="B91:D91"/>
  </mergeCells>
  <conditionalFormatting sqref="N108:N207">
    <cfRule type="cellIs" dxfId="135" priority="10" operator="equal">
      <formula>$M$2</formula>
    </cfRule>
    <cfRule type="cellIs" dxfId="134" priority="11" operator="equal">
      <formula>$M$3</formula>
    </cfRule>
  </conditionalFormatting>
  <conditionalFormatting sqref="O108:O207">
    <cfRule type="cellIs" dxfId="133" priority="8" operator="equal">
      <formula>$M$2</formula>
    </cfRule>
    <cfRule type="cellIs" dxfId="132" priority="9" operator="equal">
      <formula>$M$3</formula>
    </cfRule>
  </conditionalFormatting>
  <conditionalFormatting sqref="P108:Q207">
    <cfRule type="cellIs" dxfId="131" priority="3" operator="lessThan">
      <formula>0</formula>
    </cfRule>
    <cfRule type="cellIs" dxfId="130" priority="4" operator="greaterThan">
      <formula>0</formula>
    </cfRule>
    <cfRule type="cellIs" dxfId="129" priority="5" operator="equal">
      <formula>0</formula>
    </cfRule>
    <cfRule type="cellIs" dxfId="128" priority="6" operator="lessThan">
      <formula>0</formula>
    </cfRule>
    <cfRule type="cellIs" dxfId="127" priority="7" operator="greaterThan">
      <formula>0</formula>
    </cfRule>
  </conditionalFormatting>
  <conditionalFormatting sqref="H108:I207">
    <cfRule type="cellIs" dxfId="126" priority="2" operator="lessThan">
      <formula>0</formula>
    </cfRule>
  </conditionalFormatting>
  <conditionalFormatting sqref="J108:J207">
    <cfRule type="cellIs" dxfId="125" priority="1" operator="lessThan">
      <formula>0</formula>
    </cfRule>
  </conditionalFormatting>
  <pageMargins left="0.70866141732283472" right="2.0866141732283467" top="0.74803149606299213" bottom="0.74803149606299213" header="0.31496062992125984" footer="0.31496062992125984"/>
  <pageSetup paperSize="9" scale="34" fitToHeight="0" orientation="landscape" r:id="rId2"/>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8F825-7FD8-4E1A-8847-B7A3D9A6C6D3}">
  <sheetPr>
    <pageSetUpPr fitToPage="1"/>
  </sheetPr>
  <dimension ref="A1:Q208"/>
  <sheetViews>
    <sheetView topLeftCell="A91" zoomScale="70" zoomScaleNormal="70" workbookViewId="0">
      <selection activeCell="B134" sqref="B134:C134"/>
    </sheetView>
  </sheetViews>
  <sheetFormatPr defaultColWidth="9.1796875" defaultRowHeight="14.5" x14ac:dyDescent="0.35"/>
  <cols>
    <col min="1" max="1" width="9.1796875" style="23"/>
    <col min="2" max="2" width="15" style="23" customWidth="1"/>
    <col min="3" max="3" width="13.1796875" style="23" customWidth="1"/>
    <col min="4" max="4" width="19.54296875" style="23" customWidth="1"/>
    <col min="5" max="5" width="17.54296875" style="23" customWidth="1"/>
    <col min="6" max="6" width="19.26953125" style="23" customWidth="1"/>
    <col min="7" max="7" width="19.453125" style="23" customWidth="1"/>
    <col min="8" max="8" width="23.453125" style="23" customWidth="1"/>
    <col min="9" max="9" width="33.81640625" style="23" customWidth="1"/>
    <col min="10" max="10" width="36" style="23" customWidth="1"/>
    <col min="11" max="11" width="16.1796875" style="23" customWidth="1"/>
    <col min="12" max="12" width="15" style="23" customWidth="1"/>
    <col min="13" max="13" width="16" style="23" customWidth="1"/>
    <col min="14" max="14" width="17" style="23" bestFit="1" customWidth="1"/>
    <col min="15" max="15" width="19.453125" style="23" customWidth="1"/>
    <col min="16" max="16" width="16.1796875" style="23" customWidth="1"/>
    <col min="17" max="17" width="22.81640625" style="23" bestFit="1" customWidth="1"/>
    <col min="18" max="16384" width="9.1796875" style="23"/>
  </cols>
  <sheetData>
    <row r="1" spans="1:13" x14ac:dyDescent="0.35">
      <c r="A1" s="522" t="str">
        <f>Rozliczenie!I358</f>
        <v>MARZEC</v>
      </c>
      <c r="B1" s="522"/>
      <c r="C1" s="522"/>
      <c r="D1" s="522"/>
      <c r="E1" s="522"/>
      <c r="F1" s="522"/>
      <c r="G1" s="522"/>
      <c r="H1" s="522"/>
      <c r="I1" s="522"/>
      <c r="J1" s="522"/>
      <c r="K1" s="522"/>
      <c r="L1" s="522"/>
      <c r="M1" s="522"/>
    </row>
    <row r="2" spans="1:13" x14ac:dyDescent="0.35">
      <c r="B2" s="524">
        <v>2022</v>
      </c>
      <c r="C2" s="524"/>
      <c r="D2" s="524"/>
      <c r="E2" s="524"/>
      <c r="F2" s="524"/>
      <c r="G2" s="524"/>
      <c r="H2" s="524"/>
      <c r="I2" s="524"/>
      <c r="J2" s="524"/>
      <c r="K2" s="524"/>
      <c r="L2" s="524"/>
      <c r="M2" s="60" t="s">
        <v>107</v>
      </c>
    </row>
    <row r="3" spans="1:13" x14ac:dyDescent="0.35">
      <c r="A3" s="23" t="s">
        <v>106</v>
      </c>
      <c r="B3" s="525" t="s">
        <v>105</v>
      </c>
      <c r="C3" s="525"/>
      <c r="D3" s="525"/>
      <c r="E3" s="53" t="s">
        <v>104</v>
      </c>
      <c r="F3" s="59" t="s">
        <v>103</v>
      </c>
      <c r="G3" s="58" t="s">
        <v>102</v>
      </c>
      <c r="H3" s="57" t="s">
        <v>101</v>
      </c>
      <c r="I3" s="56" t="s">
        <v>100</v>
      </c>
      <c r="J3" s="55" t="s">
        <v>99</v>
      </c>
      <c r="K3" s="54" t="s">
        <v>98</v>
      </c>
      <c r="L3" s="53" t="s">
        <v>97</v>
      </c>
      <c r="M3" s="52" t="s">
        <v>96</v>
      </c>
    </row>
    <row r="4" spans="1:13" s="47" customFormat="1" x14ac:dyDescent="0.35">
      <c r="A4" s="47">
        <f>Rozliczenie!A366</f>
        <v>0</v>
      </c>
      <c r="B4" s="521">
        <f>Rozliczenie!B366</f>
        <v>0</v>
      </c>
      <c r="C4" s="521"/>
      <c r="D4" s="521"/>
      <c r="E4" s="51">
        <f>Rozliczenie!L366</f>
        <v>0</v>
      </c>
      <c r="F4" s="49">
        <f>Rozliczenie!O366</f>
        <v>0</v>
      </c>
      <c r="G4" s="49" t="e">
        <f>(F4/E4)</f>
        <v>#DIV/0!</v>
      </c>
      <c r="H4" s="79" t="e">
        <f>ROUND(J4/E4,2)</f>
        <v>#DIV/0!</v>
      </c>
      <c r="I4" s="50" t="e">
        <f>ROUND(J4/F4,2)</f>
        <v>#DIV/0!</v>
      </c>
      <c r="J4" s="49">
        <f>Rozliczenie!F366</f>
        <v>0</v>
      </c>
      <c r="K4" s="49">
        <f>Rozliczenie!H366</f>
        <v>0</v>
      </c>
      <c r="L4" s="48">
        <v>3</v>
      </c>
    </row>
    <row r="5" spans="1:13" s="47" customFormat="1" x14ac:dyDescent="0.35">
      <c r="A5" s="47">
        <f>Rozliczenie!A367</f>
        <v>0</v>
      </c>
      <c r="B5" s="521">
        <f>Rozliczenie!B367</f>
        <v>0</v>
      </c>
      <c r="C5" s="521"/>
      <c r="D5" s="521"/>
      <c r="E5" s="51">
        <f>Rozliczenie!L367</f>
        <v>0</v>
      </c>
      <c r="F5" s="49">
        <f>Rozliczenie!O367</f>
        <v>0</v>
      </c>
      <c r="G5" s="49" t="e">
        <f t="shared" ref="G5:G68" si="0">(F5/E5)</f>
        <v>#DIV/0!</v>
      </c>
      <c r="H5" s="79" t="e">
        <f t="shared" ref="H5:H68" si="1">ROUND(J5/E5,2)</f>
        <v>#DIV/0!</v>
      </c>
      <c r="I5" s="50" t="e">
        <f t="shared" ref="I5:I68" si="2">ROUND(J5/F5,2)</f>
        <v>#DIV/0!</v>
      </c>
      <c r="J5" s="49">
        <f>Rozliczenie!F367</f>
        <v>0</v>
      </c>
      <c r="K5" s="49">
        <f>Rozliczenie!H367</f>
        <v>0</v>
      </c>
      <c r="L5" s="48"/>
    </row>
    <row r="6" spans="1:13" s="47" customFormat="1" x14ac:dyDescent="0.35">
      <c r="A6" s="47">
        <f>Rozliczenie!A368</f>
        <v>0</v>
      </c>
      <c r="B6" s="521">
        <f>Rozliczenie!B368</f>
        <v>0</v>
      </c>
      <c r="C6" s="521"/>
      <c r="D6" s="521"/>
      <c r="E6" s="51">
        <f>Rozliczenie!L368</f>
        <v>0</v>
      </c>
      <c r="F6" s="49">
        <f>Rozliczenie!O368</f>
        <v>0</v>
      </c>
      <c r="G6" s="49" t="e">
        <f t="shared" si="0"/>
        <v>#DIV/0!</v>
      </c>
      <c r="H6" s="79" t="e">
        <f t="shared" si="1"/>
        <v>#DIV/0!</v>
      </c>
      <c r="I6" s="50" t="e">
        <f t="shared" si="2"/>
        <v>#DIV/0!</v>
      </c>
      <c r="J6" s="49">
        <f>Rozliczenie!F368</f>
        <v>0</v>
      </c>
      <c r="K6" s="49">
        <f>Rozliczenie!H368</f>
        <v>0</v>
      </c>
      <c r="L6" s="48"/>
    </row>
    <row r="7" spans="1:13" s="47" customFormat="1" x14ac:dyDescent="0.35">
      <c r="A7" s="47">
        <f>Rozliczenie!A369</f>
        <v>0</v>
      </c>
      <c r="B7" s="521">
        <f>Rozliczenie!B369</f>
        <v>0</v>
      </c>
      <c r="C7" s="521"/>
      <c r="D7" s="521"/>
      <c r="E7" s="51">
        <f>Rozliczenie!L369</f>
        <v>0</v>
      </c>
      <c r="F7" s="49">
        <f>Rozliczenie!O369</f>
        <v>0</v>
      </c>
      <c r="G7" s="49" t="e">
        <f t="shared" si="0"/>
        <v>#DIV/0!</v>
      </c>
      <c r="H7" s="79" t="e">
        <f t="shared" si="1"/>
        <v>#DIV/0!</v>
      </c>
      <c r="I7" s="50" t="e">
        <f t="shared" si="2"/>
        <v>#DIV/0!</v>
      </c>
      <c r="J7" s="49">
        <f>Rozliczenie!F369</f>
        <v>0</v>
      </c>
      <c r="K7" s="49">
        <f>Rozliczenie!H369</f>
        <v>0</v>
      </c>
      <c r="L7" s="48"/>
    </row>
    <row r="8" spans="1:13" s="47" customFormat="1" x14ac:dyDescent="0.35">
      <c r="A8" s="47">
        <f>Rozliczenie!A370</f>
        <v>0</v>
      </c>
      <c r="B8" s="521">
        <f>Rozliczenie!B370</f>
        <v>0</v>
      </c>
      <c r="C8" s="521"/>
      <c r="D8" s="521"/>
      <c r="E8" s="51">
        <f>Rozliczenie!L370</f>
        <v>0</v>
      </c>
      <c r="F8" s="49">
        <f>Rozliczenie!O370</f>
        <v>0</v>
      </c>
      <c r="G8" s="49" t="e">
        <f t="shared" si="0"/>
        <v>#DIV/0!</v>
      </c>
      <c r="H8" s="79" t="e">
        <f t="shared" si="1"/>
        <v>#DIV/0!</v>
      </c>
      <c r="I8" s="50" t="e">
        <f t="shared" si="2"/>
        <v>#DIV/0!</v>
      </c>
      <c r="J8" s="49">
        <f>Rozliczenie!F370</f>
        <v>0</v>
      </c>
      <c r="K8" s="49">
        <f>Rozliczenie!H370</f>
        <v>0</v>
      </c>
      <c r="L8" s="48"/>
    </row>
    <row r="9" spans="1:13" s="47" customFormat="1" x14ac:dyDescent="0.35">
      <c r="A9" s="47">
        <f>Rozliczenie!A371</f>
        <v>0</v>
      </c>
      <c r="B9" s="521">
        <f>Rozliczenie!B371</f>
        <v>0</v>
      </c>
      <c r="C9" s="521"/>
      <c r="D9" s="521"/>
      <c r="E9" s="51">
        <f>Rozliczenie!L371</f>
        <v>0</v>
      </c>
      <c r="F9" s="49">
        <f>Rozliczenie!O371</f>
        <v>0</v>
      </c>
      <c r="G9" s="49" t="e">
        <f t="shared" si="0"/>
        <v>#DIV/0!</v>
      </c>
      <c r="H9" s="79" t="e">
        <f t="shared" si="1"/>
        <v>#DIV/0!</v>
      </c>
      <c r="I9" s="50" t="e">
        <f t="shared" si="2"/>
        <v>#DIV/0!</v>
      </c>
      <c r="J9" s="49">
        <f>Rozliczenie!F371</f>
        <v>0</v>
      </c>
      <c r="K9" s="49">
        <f>Rozliczenie!H371</f>
        <v>0</v>
      </c>
      <c r="L9" s="48"/>
    </row>
    <row r="10" spans="1:13" s="47" customFormat="1" x14ac:dyDescent="0.35">
      <c r="A10" s="47">
        <f>Rozliczenie!A372</f>
        <v>0</v>
      </c>
      <c r="B10" s="521">
        <f>Rozliczenie!B372</f>
        <v>0</v>
      </c>
      <c r="C10" s="521"/>
      <c r="D10" s="521"/>
      <c r="E10" s="51">
        <f>Rozliczenie!L372</f>
        <v>0</v>
      </c>
      <c r="F10" s="49">
        <f>Rozliczenie!O372</f>
        <v>0</v>
      </c>
      <c r="G10" s="49" t="e">
        <f t="shared" si="0"/>
        <v>#DIV/0!</v>
      </c>
      <c r="H10" s="79" t="e">
        <f t="shared" si="1"/>
        <v>#DIV/0!</v>
      </c>
      <c r="I10" s="50" t="e">
        <f t="shared" si="2"/>
        <v>#DIV/0!</v>
      </c>
      <c r="J10" s="49">
        <f>Rozliczenie!F372</f>
        <v>0</v>
      </c>
      <c r="K10" s="49">
        <f>Rozliczenie!H372</f>
        <v>0</v>
      </c>
      <c r="L10" s="48"/>
    </row>
    <row r="11" spans="1:13" s="47" customFormat="1" x14ac:dyDescent="0.35">
      <c r="A11" s="47">
        <f>Rozliczenie!A373</f>
        <v>0</v>
      </c>
      <c r="B11" s="521">
        <f>Rozliczenie!B373</f>
        <v>0</v>
      </c>
      <c r="C11" s="521"/>
      <c r="D11" s="521"/>
      <c r="E11" s="51">
        <f>Rozliczenie!L373</f>
        <v>0</v>
      </c>
      <c r="F11" s="49">
        <f>Rozliczenie!O373</f>
        <v>0</v>
      </c>
      <c r="G11" s="49" t="e">
        <f t="shared" si="0"/>
        <v>#DIV/0!</v>
      </c>
      <c r="H11" s="79" t="e">
        <f t="shared" si="1"/>
        <v>#DIV/0!</v>
      </c>
      <c r="I11" s="50" t="e">
        <f t="shared" si="2"/>
        <v>#DIV/0!</v>
      </c>
      <c r="J11" s="49">
        <f>Rozliczenie!F373</f>
        <v>0</v>
      </c>
      <c r="K11" s="49">
        <f>Rozliczenie!H373</f>
        <v>0</v>
      </c>
      <c r="L11" s="48"/>
    </row>
    <row r="12" spans="1:13" s="47" customFormat="1" x14ac:dyDescent="0.35">
      <c r="A12" s="47">
        <f>Rozliczenie!A374</f>
        <v>0</v>
      </c>
      <c r="B12" s="521">
        <f>Rozliczenie!B374</f>
        <v>0</v>
      </c>
      <c r="C12" s="521"/>
      <c r="D12" s="521"/>
      <c r="E12" s="51">
        <f>Rozliczenie!L374</f>
        <v>0</v>
      </c>
      <c r="F12" s="49">
        <f>Rozliczenie!O374</f>
        <v>0</v>
      </c>
      <c r="G12" s="49" t="e">
        <f t="shared" si="0"/>
        <v>#DIV/0!</v>
      </c>
      <c r="H12" s="79" t="e">
        <f t="shared" si="1"/>
        <v>#DIV/0!</v>
      </c>
      <c r="I12" s="50" t="e">
        <f t="shared" si="2"/>
        <v>#DIV/0!</v>
      </c>
      <c r="J12" s="49">
        <f>Rozliczenie!F374</f>
        <v>0</v>
      </c>
      <c r="K12" s="49">
        <f>Rozliczenie!H374</f>
        <v>0</v>
      </c>
      <c r="L12" s="48"/>
    </row>
    <row r="13" spans="1:13" s="47" customFormat="1" x14ac:dyDescent="0.35">
      <c r="A13" s="47">
        <f>Rozliczenie!A375</f>
        <v>0</v>
      </c>
      <c r="B13" s="521">
        <f>Rozliczenie!B375</f>
        <v>0</v>
      </c>
      <c r="C13" s="521"/>
      <c r="D13" s="521"/>
      <c r="E13" s="51">
        <f>Rozliczenie!L375</f>
        <v>0</v>
      </c>
      <c r="F13" s="49">
        <f>Rozliczenie!O375</f>
        <v>0</v>
      </c>
      <c r="G13" s="49" t="e">
        <f t="shared" si="0"/>
        <v>#DIV/0!</v>
      </c>
      <c r="H13" s="79" t="e">
        <f t="shared" si="1"/>
        <v>#DIV/0!</v>
      </c>
      <c r="I13" s="50" t="e">
        <f t="shared" si="2"/>
        <v>#DIV/0!</v>
      </c>
      <c r="J13" s="49">
        <f>Rozliczenie!F375</f>
        <v>0</v>
      </c>
      <c r="K13" s="49">
        <f>Rozliczenie!H375</f>
        <v>0</v>
      </c>
      <c r="L13" s="48"/>
    </row>
    <row r="14" spans="1:13" s="47" customFormat="1" x14ac:dyDescent="0.35">
      <c r="A14" s="47">
        <f>Rozliczenie!A376</f>
        <v>0</v>
      </c>
      <c r="B14" s="521">
        <f>Rozliczenie!B376</f>
        <v>0</v>
      </c>
      <c r="C14" s="521"/>
      <c r="D14" s="521"/>
      <c r="E14" s="51">
        <f>Rozliczenie!L376</f>
        <v>0</v>
      </c>
      <c r="F14" s="49">
        <f>Rozliczenie!O376</f>
        <v>0</v>
      </c>
      <c r="G14" s="49" t="e">
        <f t="shared" si="0"/>
        <v>#DIV/0!</v>
      </c>
      <c r="H14" s="79" t="e">
        <f t="shared" si="1"/>
        <v>#DIV/0!</v>
      </c>
      <c r="I14" s="50" t="e">
        <f t="shared" si="2"/>
        <v>#DIV/0!</v>
      </c>
      <c r="J14" s="49">
        <f>Rozliczenie!F376</f>
        <v>0</v>
      </c>
      <c r="K14" s="49">
        <f>Rozliczenie!H376</f>
        <v>0</v>
      </c>
      <c r="L14" s="48"/>
    </row>
    <row r="15" spans="1:13" s="47" customFormat="1" x14ac:dyDescent="0.35">
      <c r="A15" s="47">
        <f>Rozliczenie!A377</f>
        <v>0</v>
      </c>
      <c r="B15" s="521">
        <f>Rozliczenie!B377</f>
        <v>0</v>
      </c>
      <c r="C15" s="521"/>
      <c r="D15" s="521"/>
      <c r="E15" s="51">
        <f>Rozliczenie!L377</f>
        <v>0</v>
      </c>
      <c r="F15" s="49">
        <f>Rozliczenie!O377</f>
        <v>0</v>
      </c>
      <c r="G15" s="49" t="e">
        <f t="shared" si="0"/>
        <v>#DIV/0!</v>
      </c>
      <c r="H15" s="79" t="e">
        <f t="shared" si="1"/>
        <v>#DIV/0!</v>
      </c>
      <c r="I15" s="50" t="e">
        <f t="shared" si="2"/>
        <v>#DIV/0!</v>
      </c>
      <c r="J15" s="49">
        <f>Rozliczenie!F377</f>
        <v>0</v>
      </c>
      <c r="K15" s="49">
        <f>Rozliczenie!H377</f>
        <v>0</v>
      </c>
      <c r="L15" s="48"/>
    </row>
    <row r="16" spans="1:13" s="47" customFormat="1" x14ac:dyDescent="0.35">
      <c r="A16" s="47">
        <f>Rozliczenie!A378</f>
        <v>0</v>
      </c>
      <c r="B16" s="521">
        <f>Rozliczenie!B378</f>
        <v>0</v>
      </c>
      <c r="C16" s="521"/>
      <c r="D16" s="521"/>
      <c r="E16" s="51">
        <f>Rozliczenie!L378</f>
        <v>0</v>
      </c>
      <c r="F16" s="49">
        <f>Rozliczenie!O378</f>
        <v>0</v>
      </c>
      <c r="G16" s="49" t="e">
        <f t="shared" si="0"/>
        <v>#DIV/0!</v>
      </c>
      <c r="H16" s="79" t="e">
        <f t="shared" si="1"/>
        <v>#DIV/0!</v>
      </c>
      <c r="I16" s="50" t="e">
        <f t="shared" si="2"/>
        <v>#DIV/0!</v>
      </c>
      <c r="J16" s="49">
        <f>Rozliczenie!F378</f>
        <v>0</v>
      </c>
      <c r="K16" s="49">
        <f>Rozliczenie!H378</f>
        <v>0</v>
      </c>
      <c r="L16" s="48"/>
    </row>
    <row r="17" spans="1:12" s="47" customFormat="1" x14ac:dyDescent="0.35">
      <c r="A17" s="47">
        <f>Rozliczenie!A379</f>
        <v>0</v>
      </c>
      <c r="B17" s="521">
        <f>Rozliczenie!B379</f>
        <v>0</v>
      </c>
      <c r="C17" s="521"/>
      <c r="D17" s="521"/>
      <c r="E17" s="51">
        <f>Rozliczenie!L379</f>
        <v>0</v>
      </c>
      <c r="F17" s="49">
        <f>Rozliczenie!O379</f>
        <v>0</v>
      </c>
      <c r="G17" s="49" t="e">
        <f t="shared" si="0"/>
        <v>#DIV/0!</v>
      </c>
      <c r="H17" s="79" t="e">
        <f t="shared" si="1"/>
        <v>#DIV/0!</v>
      </c>
      <c r="I17" s="50" t="e">
        <f t="shared" si="2"/>
        <v>#DIV/0!</v>
      </c>
      <c r="J17" s="49">
        <f>Rozliczenie!F379</f>
        <v>0</v>
      </c>
      <c r="K17" s="49">
        <f>Rozliczenie!H379</f>
        <v>0</v>
      </c>
      <c r="L17" s="48"/>
    </row>
    <row r="18" spans="1:12" s="47" customFormat="1" x14ac:dyDescent="0.35">
      <c r="A18" s="47">
        <f>Rozliczenie!A380</f>
        <v>0</v>
      </c>
      <c r="B18" s="521">
        <f>Rozliczenie!B380</f>
        <v>0</v>
      </c>
      <c r="C18" s="521"/>
      <c r="D18" s="521"/>
      <c r="E18" s="51">
        <f>Rozliczenie!L380</f>
        <v>0</v>
      </c>
      <c r="F18" s="49">
        <f>Rozliczenie!O380</f>
        <v>0</v>
      </c>
      <c r="G18" s="49" t="e">
        <f t="shared" si="0"/>
        <v>#DIV/0!</v>
      </c>
      <c r="H18" s="79" t="e">
        <f t="shared" si="1"/>
        <v>#DIV/0!</v>
      </c>
      <c r="I18" s="50" t="e">
        <f t="shared" si="2"/>
        <v>#DIV/0!</v>
      </c>
      <c r="J18" s="49">
        <f>Rozliczenie!F380</f>
        <v>0</v>
      </c>
      <c r="K18" s="49">
        <f>Rozliczenie!H380</f>
        <v>0</v>
      </c>
      <c r="L18" s="48"/>
    </row>
    <row r="19" spans="1:12" s="47" customFormat="1" x14ac:dyDescent="0.35">
      <c r="A19" s="47">
        <f>Rozliczenie!A381</f>
        <v>0</v>
      </c>
      <c r="B19" s="521">
        <f>Rozliczenie!B381</f>
        <v>0</v>
      </c>
      <c r="C19" s="521"/>
      <c r="D19" s="521"/>
      <c r="E19" s="51">
        <f>Rozliczenie!L381</f>
        <v>0</v>
      </c>
      <c r="F19" s="49">
        <f>Rozliczenie!O381</f>
        <v>0</v>
      </c>
      <c r="G19" s="49" t="e">
        <f t="shared" si="0"/>
        <v>#DIV/0!</v>
      </c>
      <c r="H19" s="79" t="e">
        <f t="shared" si="1"/>
        <v>#DIV/0!</v>
      </c>
      <c r="I19" s="50" t="e">
        <f t="shared" si="2"/>
        <v>#DIV/0!</v>
      </c>
      <c r="J19" s="49">
        <f>Rozliczenie!F381</f>
        <v>0</v>
      </c>
      <c r="K19" s="49">
        <f>Rozliczenie!H381</f>
        <v>0</v>
      </c>
      <c r="L19" s="48"/>
    </row>
    <row r="20" spans="1:12" s="47" customFormat="1" x14ac:dyDescent="0.35">
      <c r="A20" s="47">
        <f>Rozliczenie!A382</f>
        <v>0</v>
      </c>
      <c r="B20" s="521">
        <f>Rozliczenie!B382</f>
        <v>0</v>
      </c>
      <c r="C20" s="521"/>
      <c r="D20" s="521"/>
      <c r="E20" s="51">
        <f>Rozliczenie!L382</f>
        <v>0</v>
      </c>
      <c r="F20" s="49">
        <f>Rozliczenie!O382</f>
        <v>0</v>
      </c>
      <c r="G20" s="49" t="e">
        <f t="shared" si="0"/>
        <v>#DIV/0!</v>
      </c>
      <c r="H20" s="79" t="e">
        <f t="shared" si="1"/>
        <v>#DIV/0!</v>
      </c>
      <c r="I20" s="50" t="e">
        <f t="shared" si="2"/>
        <v>#DIV/0!</v>
      </c>
      <c r="J20" s="49">
        <f>Rozliczenie!F382</f>
        <v>0</v>
      </c>
      <c r="K20" s="49">
        <f>Rozliczenie!H382</f>
        <v>0</v>
      </c>
      <c r="L20" s="48"/>
    </row>
    <row r="21" spans="1:12" s="47" customFormat="1" x14ac:dyDescent="0.35">
      <c r="A21" s="47">
        <f>Rozliczenie!A383</f>
        <v>0</v>
      </c>
      <c r="B21" s="521">
        <f>Rozliczenie!B383</f>
        <v>0</v>
      </c>
      <c r="C21" s="521"/>
      <c r="D21" s="521"/>
      <c r="E21" s="51">
        <f>Rozliczenie!L383</f>
        <v>0</v>
      </c>
      <c r="F21" s="49">
        <f>Rozliczenie!O383</f>
        <v>0</v>
      </c>
      <c r="G21" s="49" t="e">
        <f t="shared" si="0"/>
        <v>#DIV/0!</v>
      </c>
      <c r="H21" s="79" t="e">
        <f t="shared" si="1"/>
        <v>#DIV/0!</v>
      </c>
      <c r="I21" s="50" t="e">
        <f t="shared" si="2"/>
        <v>#DIV/0!</v>
      </c>
      <c r="J21" s="49">
        <f>Rozliczenie!F383</f>
        <v>0</v>
      </c>
      <c r="K21" s="49">
        <f>Rozliczenie!H383</f>
        <v>0</v>
      </c>
      <c r="L21" s="48"/>
    </row>
    <row r="22" spans="1:12" s="47" customFormat="1" x14ac:dyDescent="0.35">
      <c r="A22" s="47">
        <f>Rozliczenie!A384</f>
        <v>0</v>
      </c>
      <c r="B22" s="521">
        <f>Rozliczenie!B384</f>
        <v>0</v>
      </c>
      <c r="C22" s="521"/>
      <c r="D22" s="521"/>
      <c r="E22" s="51">
        <f>Rozliczenie!L384</f>
        <v>0</v>
      </c>
      <c r="F22" s="49">
        <f>Rozliczenie!O384</f>
        <v>0</v>
      </c>
      <c r="G22" s="49" t="e">
        <f t="shared" si="0"/>
        <v>#DIV/0!</v>
      </c>
      <c r="H22" s="79" t="e">
        <f t="shared" si="1"/>
        <v>#DIV/0!</v>
      </c>
      <c r="I22" s="50" t="e">
        <f t="shared" si="2"/>
        <v>#DIV/0!</v>
      </c>
      <c r="J22" s="49">
        <f>Rozliczenie!F384</f>
        <v>0</v>
      </c>
      <c r="K22" s="49">
        <f>Rozliczenie!H384</f>
        <v>0</v>
      </c>
      <c r="L22" s="48"/>
    </row>
    <row r="23" spans="1:12" s="47" customFormat="1" x14ac:dyDescent="0.35">
      <c r="A23" s="47">
        <f>Rozliczenie!A385</f>
        <v>0</v>
      </c>
      <c r="B23" s="521">
        <f>Rozliczenie!B385</f>
        <v>0</v>
      </c>
      <c r="C23" s="521"/>
      <c r="D23" s="521"/>
      <c r="E23" s="51">
        <f>Rozliczenie!L385</f>
        <v>0</v>
      </c>
      <c r="F23" s="49">
        <f>Rozliczenie!O385</f>
        <v>0</v>
      </c>
      <c r="G23" s="49" t="e">
        <f t="shared" si="0"/>
        <v>#DIV/0!</v>
      </c>
      <c r="H23" s="79" t="e">
        <f t="shared" si="1"/>
        <v>#DIV/0!</v>
      </c>
      <c r="I23" s="50" t="e">
        <f t="shared" si="2"/>
        <v>#DIV/0!</v>
      </c>
      <c r="J23" s="49">
        <f>Rozliczenie!F385</f>
        <v>0</v>
      </c>
      <c r="K23" s="49">
        <f>Rozliczenie!H385</f>
        <v>0</v>
      </c>
      <c r="L23" s="48"/>
    </row>
    <row r="24" spans="1:12" s="47" customFormat="1" x14ac:dyDescent="0.35">
      <c r="A24" s="47">
        <f>Rozliczenie!A386</f>
        <v>0</v>
      </c>
      <c r="B24" s="521">
        <f>Rozliczenie!B386</f>
        <v>0</v>
      </c>
      <c r="C24" s="521"/>
      <c r="D24" s="521"/>
      <c r="E24" s="51">
        <f>Rozliczenie!L386</f>
        <v>0</v>
      </c>
      <c r="F24" s="49">
        <f>Rozliczenie!O386</f>
        <v>0</v>
      </c>
      <c r="G24" s="49" t="e">
        <f t="shared" si="0"/>
        <v>#DIV/0!</v>
      </c>
      <c r="H24" s="79" t="e">
        <f t="shared" si="1"/>
        <v>#DIV/0!</v>
      </c>
      <c r="I24" s="50" t="e">
        <f t="shared" si="2"/>
        <v>#DIV/0!</v>
      </c>
      <c r="J24" s="49">
        <f>Rozliczenie!F386</f>
        <v>0</v>
      </c>
      <c r="K24" s="49">
        <f>Rozliczenie!H386</f>
        <v>0</v>
      </c>
      <c r="L24" s="48"/>
    </row>
    <row r="25" spans="1:12" s="47" customFormat="1" x14ac:dyDescent="0.35">
      <c r="A25" s="47">
        <f>Rozliczenie!A387</f>
        <v>0</v>
      </c>
      <c r="B25" s="521">
        <f>Rozliczenie!B387</f>
        <v>0</v>
      </c>
      <c r="C25" s="521"/>
      <c r="D25" s="521"/>
      <c r="E25" s="51">
        <f>Rozliczenie!L387</f>
        <v>0</v>
      </c>
      <c r="F25" s="49">
        <f>Rozliczenie!O387</f>
        <v>0</v>
      </c>
      <c r="G25" s="49" t="e">
        <f t="shared" si="0"/>
        <v>#DIV/0!</v>
      </c>
      <c r="H25" s="79" t="e">
        <f t="shared" si="1"/>
        <v>#DIV/0!</v>
      </c>
      <c r="I25" s="50" t="e">
        <f t="shared" si="2"/>
        <v>#DIV/0!</v>
      </c>
      <c r="J25" s="49">
        <f>Rozliczenie!F387</f>
        <v>0</v>
      </c>
      <c r="K25" s="49">
        <f>Rozliczenie!H387</f>
        <v>0</v>
      </c>
      <c r="L25" s="48"/>
    </row>
    <row r="26" spans="1:12" s="47" customFormat="1" x14ac:dyDescent="0.35">
      <c r="A26" s="47">
        <f>Rozliczenie!A388</f>
        <v>0</v>
      </c>
      <c r="B26" s="521">
        <f>Rozliczenie!B388</f>
        <v>0</v>
      </c>
      <c r="C26" s="521"/>
      <c r="D26" s="521"/>
      <c r="E26" s="51">
        <f>Rozliczenie!L388</f>
        <v>0</v>
      </c>
      <c r="F26" s="49">
        <f>Rozliczenie!O388</f>
        <v>0</v>
      </c>
      <c r="G26" s="49" t="e">
        <f t="shared" si="0"/>
        <v>#DIV/0!</v>
      </c>
      <c r="H26" s="79" t="e">
        <f t="shared" si="1"/>
        <v>#DIV/0!</v>
      </c>
      <c r="I26" s="50" t="e">
        <f t="shared" si="2"/>
        <v>#DIV/0!</v>
      </c>
      <c r="J26" s="49">
        <f>Rozliczenie!F388</f>
        <v>0</v>
      </c>
      <c r="K26" s="49">
        <f>Rozliczenie!H388</f>
        <v>0</v>
      </c>
      <c r="L26" s="48"/>
    </row>
    <row r="27" spans="1:12" s="47" customFormat="1" x14ac:dyDescent="0.35">
      <c r="A27" s="47">
        <f>Rozliczenie!A389</f>
        <v>0</v>
      </c>
      <c r="B27" s="521">
        <f>Rozliczenie!B389</f>
        <v>0</v>
      </c>
      <c r="C27" s="521"/>
      <c r="D27" s="521"/>
      <c r="E27" s="51">
        <f>Rozliczenie!L389</f>
        <v>0</v>
      </c>
      <c r="F27" s="49">
        <f>Rozliczenie!O389</f>
        <v>0</v>
      </c>
      <c r="G27" s="49" t="e">
        <f t="shared" si="0"/>
        <v>#DIV/0!</v>
      </c>
      <c r="H27" s="79" t="e">
        <f t="shared" si="1"/>
        <v>#DIV/0!</v>
      </c>
      <c r="I27" s="50" t="e">
        <f t="shared" si="2"/>
        <v>#DIV/0!</v>
      </c>
      <c r="J27" s="49">
        <f>Rozliczenie!F389</f>
        <v>0</v>
      </c>
      <c r="K27" s="49">
        <f>Rozliczenie!H389</f>
        <v>0</v>
      </c>
      <c r="L27" s="48"/>
    </row>
    <row r="28" spans="1:12" s="47" customFormat="1" x14ac:dyDescent="0.35">
      <c r="A28" s="47">
        <f>Rozliczenie!A390</f>
        <v>0</v>
      </c>
      <c r="B28" s="521">
        <f>Rozliczenie!B390</f>
        <v>0</v>
      </c>
      <c r="C28" s="521"/>
      <c r="D28" s="521"/>
      <c r="E28" s="51">
        <f>Rozliczenie!L390</f>
        <v>0</v>
      </c>
      <c r="F28" s="49">
        <f>Rozliczenie!O390</f>
        <v>0</v>
      </c>
      <c r="G28" s="49" t="e">
        <f t="shared" si="0"/>
        <v>#DIV/0!</v>
      </c>
      <c r="H28" s="79" t="e">
        <f t="shared" si="1"/>
        <v>#DIV/0!</v>
      </c>
      <c r="I28" s="50" t="e">
        <f t="shared" si="2"/>
        <v>#DIV/0!</v>
      </c>
      <c r="J28" s="49">
        <f>Rozliczenie!F390</f>
        <v>0</v>
      </c>
      <c r="K28" s="49">
        <f>Rozliczenie!H390</f>
        <v>0</v>
      </c>
      <c r="L28" s="48"/>
    </row>
    <row r="29" spans="1:12" s="47" customFormat="1" x14ac:dyDescent="0.35">
      <c r="A29" s="47">
        <f>Rozliczenie!A391</f>
        <v>0</v>
      </c>
      <c r="B29" s="521">
        <f>Rozliczenie!B391</f>
        <v>0</v>
      </c>
      <c r="C29" s="521"/>
      <c r="D29" s="521"/>
      <c r="E29" s="51">
        <f>Rozliczenie!L391</f>
        <v>0</v>
      </c>
      <c r="F29" s="49">
        <f>Rozliczenie!O391</f>
        <v>0</v>
      </c>
      <c r="G29" s="49" t="e">
        <f t="shared" si="0"/>
        <v>#DIV/0!</v>
      </c>
      <c r="H29" s="79" t="e">
        <f t="shared" si="1"/>
        <v>#DIV/0!</v>
      </c>
      <c r="I29" s="50" t="e">
        <f t="shared" si="2"/>
        <v>#DIV/0!</v>
      </c>
      <c r="J29" s="49">
        <f>Rozliczenie!F391</f>
        <v>0</v>
      </c>
      <c r="K29" s="49">
        <f>Rozliczenie!H391</f>
        <v>0</v>
      </c>
      <c r="L29" s="48"/>
    </row>
    <row r="30" spans="1:12" s="47" customFormat="1" x14ac:dyDescent="0.35">
      <c r="A30" s="47">
        <f>Rozliczenie!A392</f>
        <v>0</v>
      </c>
      <c r="B30" s="521">
        <f>Rozliczenie!B392</f>
        <v>0</v>
      </c>
      <c r="C30" s="521"/>
      <c r="D30" s="521"/>
      <c r="E30" s="51">
        <f>Rozliczenie!L392</f>
        <v>0</v>
      </c>
      <c r="F30" s="49">
        <f>Rozliczenie!O392</f>
        <v>0</v>
      </c>
      <c r="G30" s="49" t="e">
        <f t="shared" si="0"/>
        <v>#DIV/0!</v>
      </c>
      <c r="H30" s="79" t="e">
        <f t="shared" si="1"/>
        <v>#DIV/0!</v>
      </c>
      <c r="I30" s="50" t="e">
        <f t="shared" si="2"/>
        <v>#DIV/0!</v>
      </c>
      <c r="J30" s="49">
        <f>Rozliczenie!F392</f>
        <v>0</v>
      </c>
      <c r="K30" s="49">
        <f>Rozliczenie!H392</f>
        <v>0</v>
      </c>
      <c r="L30" s="48"/>
    </row>
    <row r="31" spans="1:12" s="47" customFormat="1" x14ac:dyDescent="0.35">
      <c r="A31" s="47">
        <f>Rozliczenie!A393</f>
        <v>0</v>
      </c>
      <c r="B31" s="521">
        <f>Rozliczenie!B393</f>
        <v>0</v>
      </c>
      <c r="C31" s="521"/>
      <c r="D31" s="521"/>
      <c r="E31" s="51">
        <f>Rozliczenie!L393</f>
        <v>0</v>
      </c>
      <c r="F31" s="49">
        <f>Rozliczenie!O393</f>
        <v>0</v>
      </c>
      <c r="G31" s="49" t="e">
        <f t="shared" si="0"/>
        <v>#DIV/0!</v>
      </c>
      <c r="H31" s="79" t="e">
        <f t="shared" si="1"/>
        <v>#DIV/0!</v>
      </c>
      <c r="I31" s="50" t="e">
        <f t="shared" si="2"/>
        <v>#DIV/0!</v>
      </c>
      <c r="J31" s="49">
        <f>Rozliczenie!F393</f>
        <v>0</v>
      </c>
      <c r="K31" s="49">
        <f>Rozliczenie!H393</f>
        <v>0</v>
      </c>
      <c r="L31" s="48"/>
    </row>
    <row r="32" spans="1:12" s="47" customFormat="1" x14ac:dyDescent="0.35">
      <c r="A32" s="47">
        <f>Rozliczenie!A394</f>
        <v>0</v>
      </c>
      <c r="B32" s="521">
        <f>Rozliczenie!B394</f>
        <v>0</v>
      </c>
      <c r="C32" s="521"/>
      <c r="D32" s="521"/>
      <c r="E32" s="51">
        <f>Rozliczenie!L394</f>
        <v>0</v>
      </c>
      <c r="F32" s="49">
        <f>Rozliczenie!O394</f>
        <v>0</v>
      </c>
      <c r="G32" s="49" t="e">
        <f t="shared" si="0"/>
        <v>#DIV/0!</v>
      </c>
      <c r="H32" s="79" t="e">
        <f t="shared" si="1"/>
        <v>#DIV/0!</v>
      </c>
      <c r="I32" s="50" t="e">
        <f t="shared" si="2"/>
        <v>#DIV/0!</v>
      </c>
      <c r="J32" s="49">
        <f>Rozliczenie!F394</f>
        <v>0</v>
      </c>
      <c r="K32" s="49">
        <f>Rozliczenie!H394</f>
        <v>0</v>
      </c>
      <c r="L32" s="48"/>
    </row>
    <row r="33" spans="1:12" s="47" customFormat="1" x14ac:dyDescent="0.35">
      <c r="A33" s="47">
        <f>Rozliczenie!A395</f>
        <v>0</v>
      </c>
      <c r="B33" s="521">
        <f>Rozliczenie!B395</f>
        <v>0</v>
      </c>
      <c r="C33" s="521"/>
      <c r="D33" s="521"/>
      <c r="E33" s="51">
        <f>Rozliczenie!L395</f>
        <v>0</v>
      </c>
      <c r="F33" s="49">
        <f>Rozliczenie!O395</f>
        <v>0</v>
      </c>
      <c r="G33" s="49" t="e">
        <f t="shared" si="0"/>
        <v>#DIV/0!</v>
      </c>
      <c r="H33" s="79" t="e">
        <f t="shared" si="1"/>
        <v>#DIV/0!</v>
      </c>
      <c r="I33" s="50" t="e">
        <f t="shared" si="2"/>
        <v>#DIV/0!</v>
      </c>
      <c r="J33" s="49">
        <f>Rozliczenie!F395</f>
        <v>0</v>
      </c>
      <c r="K33" s="49">
        <f>Rozliczenie!H395</f>
        <v>0</v>
      </c>
      <c r="L33" s="48"/>
    </row>
    <row r="34" spans="1:12" s="47" customFormat="1" x14ac:dyDescent="0.35">
      <c r="A34" s="47">
        <f>Rozliczenie!A396</f>
        <v>0</v>
      </c>
      <c r="B34" s="521">
        <f>Rozliczenie!B396</f>
        <v>0</v>
      </c>
      <c r="C34" s="521"/>
      <c r="D34" s="521"/>
      <c r="E34" s="51">
        <f>Rozliczenie!L396</f>
        <v>0</v>
      </c>
      <c r="F34" s="49">
        <f>Rozliczenie!O396</f>
        <v>0</v>
      </c>
      <c r="G34" s="49" t="e">
        <f t="shared" si="0"/>
        <v>#DIV/0!</v>
      </c>
      <c r="H34" s="79" t="e">
        <f t="shared" si="1"/>
        <v>#DIV/0!</v>
      </c>
      <c r="I34" s="50" t="e">
        <f t="shared" si="2"/>
        <v>#DIV/0!</v>
      </c>
      <c r="J34" s="49">
        <f>Rozliczenie!F396</f>
        <v>0</v>
      </c>
      <c r="K34" s="49">
        <f>Rozliczenie!H396</f>
        <v>0</v>
      </c>
      <c r="L34" s="48"/>
    </row>
    <row r="35" spans="1:12" s="47" customFormat="1" x14ac:dyDescent="0.35">
      <c r="A35" s="47">
        <f>Rozliczenie!A397</f>
        <v>0</v>
      </c>
      <c r="B35" s="521">
        <f>Rozliczenie!B397</f>
        <v>0</v>
      </c>
      <c r="C35" s="521"/>
      <c r="D35" s="521"/>
      <c r="E35" s="51">
        <f>Rozliczenie!L397</f>
        <v>0</v>
      </c>
      <c r="F35" s="49">
        <f>Rozliczenie!O397</f>
        <v>0</v>
      </c>
      <c r="G35" s="49" t="e">
        <f t="shared" si="0"/>
        <v>#DIV/0!</v>
      </c>
      <c r="H35" s="79" t="e">
        <f t="shared" si="1"/>
        <v>#DIV/0!</v>
      </c>
      <c r="I35" s="50" t="e">
        <f t="shared" si="2"/>
        <v>#DIV/0!</v>
      </c>
      <c r="J35" s="49">
        <f>Rozliczenie!F397</f>
        <v>0</v>
      </c>
      <c r="K35" s="49">
        <f>Rozliczenie!H397</f>
        <v>0</v>
      </c>
      <c r="L35" s="48"/>
    </row>
    <row r="36" spans="1:12" s="47" customFormat="1" x14ac:dyDescent="0.35">
      <c r="A36" s="47">
        <f>Rozliczenie!A398</f>
        <v>0</v>
      </c>
      <c r="B36" s="521">
        <f>Rozliczenie!B398</f>
        <v>0</v>
      </c>
      <c r="C36" s="521"/>
      <c r="D36" s="521"/>
      <c r="E36" s="51">
        <f>Rozliczenie!L398</f>
        <v>0</v>
      </c>
      <c r="F36" s="49">
        <f>Rozliczenie!O398</f>
        <v>0</v>
      </c>
      <c r="G36" s="49" t="e">
        <f t="shared" si="0"/>
        <v>#DIV/0!</v>
      </c>
      <c r="H36" s="79" t="e">
        <f t="shared" si="1"/>
        <v>#DIV/0!</v>
      </c>
      <c r="I36" s="50" t="e">
        <f t="shared" si="2"/>
        <v>#DIV/0!</v>
      </c>
      <c r="J36" s="49">
        <f>Rozliczenie!F398</f>
        <v>0</v>
      </c>
      <c r="K36" s="49">
        <f>Rozliczenie!H398</f>
        <v>0</v>
      </c>
      <c r="L36" s="48"/>
    </row>
    <row r="37" spans="1:12" s="47" customFormat="1" x14ac:dyDescent="0.35">
      <c r="A37" s="47">
        <f>Rozliczenie!A399</f>
        <v>0</v>
      </c>
      <c r="B37" s="521">
        <f>Rozliczenie!B399</f>
        <v>0</v>
      </c>
      <c r="C37" s="521"/>
      <c r="D37" s="521"/>
      <c r="E37" s="51">
        <f>Rozliczenie!L399</f>
        <v>0</v>
      </c>
      <c r="F37" s="49">
        <f>Rozliczenie!O399</f>
        <v>0</v>
      </c>
      <c r="G37" s="49" t="e">
        <f t="shared" si="0"/>
        <v>#DIV/0!</v>
      </c>
      <c r="H37" s="79" t="e">
        <f t="shared" si="1"/>
        <v>#DIV/0!</v>
      </c>
      <c r="I37" s="50" t="e">
        <f t="shared" si="2"/>
        <v>#DIV/0!</v>
      </c>
      <c r="J37" s="49">
        <f>Rozliczenie!F399</f>
        <v>0</v>
      </c>
      <c r="K37" s="49">
        <f>Rozliczenie!H399</f>
        <v>0</v>
      </c>
      <c r="L37" s="48"/>
    </row>
    <row r="38" spans="1:12" s="47" customFormat="1" x14ac:dyDescent="0.35">
      <c r="A38" s="47">
        <f>Rozliczenie!A400</f>
        <v>0</v>
      </c>
      <c r="B38" s="521">
        <f>Rozliczenie!B400</f>
        <v>0</v>
      </c>
      <c r="C38" s="521"/>
      <c r="D38" s="521"/>
      <c r="E38" s="51">
        <f>Rozliczenie!L400</f>
        <v>0</v>
      </c>
      <c r="F38" s="49">
        <f>Rozliczenie!O400</f>
        <v>0</v>
      </c>
      <c r="G38" s="49" t="e">
        <f t="shared" si="0"/>
        <v>#DIV/0!</v>
      </c>
      <c r="H38" s="79" t="e">
        <f t="shared" si="1"/>
        <v>#DIV/0!</v>
      </c>
      <c r="I38" s="50" t="e">
        <f t="shared" si="2"/>
        <v>#DIV/0!</v>
      </c>
      <c r="J38" s="49">
        <f>Rozliczenie!F400</f>
        <v>0</v>
      </c>
      <c r="K38" s="49">
        <f>Rozliczenie!H400</f>
        <v>0</v>
      </c>
      <c r="L38" s="48"/>
    </row>
    <row r="39" spans="1:12" s="47" customFormat="1" x14ac:dyDescent="0.35">
      <c r="A39" s="47">
        <f>Rozliczenie!A401</f>
        <v>0</v>
      </c>
      <c r="B39" s="521">
        <f>Rozliczenie!B401</f>
        <v>0</v>
      </c>
      <c r="C39" s="521"/>
      <c r="D39" s="521"/>
      <c r="E39" s="51">
        <f>Rozliczenie!L401</f>
        <v>0</v>
      </c>
      <c r="F39" s="49">
        <f>Rozliczenie!O401</f>
        <v>0</v>
      </c>
      <c r="G39" s="49" t="e">
        <f t="shared" si="0"/>
        <v>#DIV/0!</v>
      </c>
      <c r="H39" s="79" t="e">
        <f t="shared" si="1"/>
        <v>#DIV/0!</v>
      </c>
      <c r="I39" s="50" t="e">
        <f t="shared" si="2"/>
        <v>#DIV/0!</v>
      </c>
      <c r="J39" s="49">
        <f>Rozliczenie!F401</f>
        <v>0</v>
      </c>
      <c r="K39" s="49">
        <f>Rozliczenie!H401</f>
        <v>0</v>
      </c>
      <c r="L39" s="48"/>
    </row>
    <row r="40" spans="1:12" s="47" customFormat="1" x14ac:dyDescent="0.35">
      <c r="A40" s="47">
        <f>Rozliczenie!A402</f>
        <v>0</v>
      </c>
      <c r="B40" s="521">
        <f>Rozliczenie!B402</f>
        <v>0</v>
      </c>
      <c r="C40" s="521"/>
      <c r="D40" s="521"/>
      <c r="E40" s="51">
        <f>Rozliczenie!L402</f>
        <v>0</v>
      </c>
      <c r="F40" s="49">
        <f>Rozliczenie!O402</f>
        <v>0</v>
      </c>
      <c r="G40" s="49" t="e">
        <f t="shared" si="0"/>
        <v>#DIV/0!</v>
      </c>
      <c r="H40" s="79" t="e">
        <f t="shared" si="1"/>
        <v>#DIV/0!</v>
      </c>
      <c r="I40" s="50" t="e">
        <f t="shared" si="2"/>
        <v>#DIV/0!</v>
      </c>
      <c r="J40" s="49">
        <f>Rozliczenie!F402</f>
        <v>0</v>
      </c>
      <c r="K40" s="49">
        <f>Rozliczenie!H402</f>
        <v>0</v>
      </c>
      <c r="L40" s="48"/>
    </row>
    <row r="41" spans="1:12" s="47" customFormat="1" x14ac:dyDescent="0.35">
      <c r="A41" s="47">
        <f>Rozliczenie!A403</f>
        <v>0</v>
      </c>
      <c r="B41" s="521">
        <f>Rozliczenie!B403</f>
        <v>0</v>
      </c>
      <c r="C41" s="521"/>
      <c r="D41" s="521"/>
      <c r="E41" s="51">
        <f>Rozliczenie!L403</f>
        <v>0</v>
      </c>
      <c r="F41" s="49">
        <f>Rozliczenie!O403</f>
        <v>0</v>
      </c>
      <c r="G41" s="49" t="e">
        <f t="shared" si="0"/>
        <v>#DIV/0!</v>
      </c>
      <c r="H41" s="79" t="e">
        <f t="shared" si="1"/>
        <v>#DIV/0!</v>
      </c>
      <c r="I41" s="50" t="e">
        <f t="shared" si="2"/>
        <v>#DIV/0!</v>
      </c>
      <c r="J41" s="49">
        <f>Rozliczenie!F403</f>
        <v>0</v>
      </c>
      <c r="K41" s="49">
        <f>Rozliczenie!H403</f>
        <v>0</v>
      </c>
      <c r="L41" s="48"/>
    </row>
    <row r="42" spans="1:12" s="47" customFormat="1" x14ac:dyDescent="0.35">
      <c r="A42" s="47">
        <f>Rozliczenie!A404</f>
        <v>0</v>
      </c>
      <c r="B42" s="521">
        <f>Rozliczenie!B404</f>
        <v>0</v>
      </c>
      <c r="C42" s="521"/>
      <c r="D42" s="521"/>
      <c r="E42" s="51">
        <f>Rozliczenie!L404</f>
        <v>0</v>
      </c>
      <c r="F42" s="49">
        <f>Rozliczenie!O404</f>
        <v>0</v>
      </c>
      <c r="G42" s="49" t="e">
        <f t="shared" si="0"/>
        <v>#DIV/0!</v>
      </c>
      <c r="H42" s="79" t="e">
        <f t="shared" si="1"/>
        <v>#DIV/0!</v>
      </c>
      <c r="I42" s="50" t="e">
        <f t="shared" si="2"/>
        <v>#DIV/0!</v>
      </c>
      <c r="J42" s="49">
        <f>Rozliczenie!F404</f>
        <v>0</v>
      </c>
      <c r="K42" s="49">
        <f>Rozliczenie!H404</f>
        <v>0</v>
      </c>
      <c r="L42" s="48"/>
    </row>
    <row r="43" spans="1:12" s="47" customFormat="1" x14ac:dyDescent="0.35">
      <c r="A43" s="47">
        <f>Rozliczenie!A405</f>
        <v>0</v>
      </c>
      <c r="B43" s="521">
        <f>Rozliczenie!B405</f>
        <v>0</v>
      </c>
      <c r="C43" s="521"/>
      <c r="D43" s="521"/>
      <c r="E43" s="51">
        <f>Rozliczenie!L405</f>
        <v>0</v>
      </c>
      <c r="F43" s="49">
        <f>Rozliczenie!O405</f>
        <v>0</v>
      </c>
      <c r="G43" s="49" t="e">
        <f t="shared" si="0"/>
        <v>#DIV/0!</v>
      </c>
      <c r="H43" s="79" t="e">
        <f t="shared" si="1"/>
        <v>#DIV/0!</v>
      </c>
      <c r="I43" s="50" t="e">
        <f t="shared" si="2"/>
        <v>#DIV/0!</v>
      </c>
      <c r="J43" s="49">
        <f>Rozliczenie!F405</f>
        <v>0</v>
      </c>
      <c r="K43" s="49">
        <f>Rozliczenie!H405</f>
        <v>0</v>
      </c>
      <c r="L43" s="48"/>
    </row>
    <row r="44" spans="1:12" s="47" customFormat="1" x14ac:dyDescent="0.35">
      <c r="A44" s="47">
        <f>Rozliczenie!A406</f>
        <v>0</v>
      </c>
      <c r="B44" s="521">
        <f>Rozliczenie!B406</f>
        <v>0</v>
      </c>
      <c r="C44" s="521"/>
      <c r="D44" s="521"/>
      <c r="E44" s="51">
        <f>Rozliczenie!L406</f>
        <v>0</v>
      </c>
      <c r="F44" s="49">
        <f>Rozliczenie!O406</f>
        <v>0</v>
      </c>
      <c r="G44" s="49" t="e">
        <f t="shared" si="0"/>
        <v>#DIV/0!</v>
      </c>
      <c r="H44" s="79" t="e">
        <f t="shared" si="1"/>
        <v>#DIV/0!</v>
      </c>
      <c r="I44" s="50" t="e">
        <f t="shared" si="2"/>
        <v>#DIV/0!</v>
      </c>
      <c r="J44" s="49">
        <f>Rozliczenie!F406</f>
        <v>0</v>
      </c>
      <c r="K44" s="49">
        <f>Rozliczenie!H406</f>
        <v>0</v>
      </c>
      <c r="L44" s="48"/>
    </row>
    <row r="45" spans="1:12" s="47" customFormat="1" x14ac:dyDescent="0.35">
      <c r="A45" s="47">
        <f>Rozliczenie!A407</f>
        <v>0</v>
      </c>
      <c r="B45" s="521">
        <f>Rozliczenie!B407</f>
        <v>0</v>
      </c>
      <c r="C45" s="521"/>
      <c r="D45" s="521"/>
      <c r="E45" s="51">
        <f>Rozliczenie!L407</f>
        <v>0</v>
      </c>
      <c r="F45" s="49">
        <f>Rozliczenie!O407</f>
        <v>0</v>
      </c>
      <c r="G45" s="49" t="e">
        <f t="shared" si="0"/>
        <v>#DIV/0!</v>
      </c>
      <c r="H45" s="79" t="e">
        <f t="shared" si="1"/>
        <v>#DIV/0!</v>
      </c>
      <c r="I45" s="50" t="e">
        <f t="shared" si="2"/>
        <v>#DIV/0!</v>
      </c>
      <c r="J45" s="49">
        <f>Rozliczenie!F407</f>
        <v>0</v>
      </c>
      <c r="K45" s="49">
        <f>Rozliczenie!H407</f>
        <v>0</v>
      </c>
      <c r="L45" s="48"/>
    </row>
    <row r="46" spans="1:12" s="47" customFormat="1" x14ac:dyDescent="0.35">
      <c r="A46" s="47">
        <f>Rozliczenie!A408</f>
        <v>0</v>
      </c>
      <c r="B46" s="521">
        <f>Rozliczenie!B408</f>
        <v>0</v>
      </c>
      <c r="C46" s="521"/>
      <c r="D46" s="521"/>
      <c r="E46" s="51">
        <f>Rozliczenie!L408</f>
        <v>0</v>
      </c>
      <c r="F46" s="49">
        <f>Rozliczenie!O408</f>
        <v>0</v>
      </c>
      <c r="G46" s="49" t="e">
        <f t="shared" si="0"/>
        <v>#DIV/0!</v>
      </c>
      <c r="H46" s="79" t="e">
        <f t="shared" si="1"/>
        <v>#DIV/0!</v>
      </c>
      <c r="I46" s="50" t="e">
        <f t="shared" si="2"/>
        <v>#DIV/0!</v>
      </c>
      <c r="J46" s="49">
        <f>Rozliczenie!F408</f>
        <v>0</v>
      </c>
      <c r="K46" s="49">
        <f>Rozliczenie!H408</f>
        <v>0</v>
      </c>
      <c r="L46" s="48"/>
    </row>
    <row r="47" spans="1:12" s="47" customFormat="1" x14ac:dyDescent="0.35">
      <c r="A47" s="47">
        <f>Rozliczenie!A409</f>
        <v>0</v>
      </c>
      <c r="B47" s="521">
        <f>Rozliczenie!B409</f>
        <v>0</v>
      </c>
      <c r="C47" s="521"/>
      <c r="D47" s="521"/>
      <c r="E47" s="51">
        <f>Rozliczenie!L409</f>
        <v>0</v>
      </c>
      <c r="F47" s="49">
        <f>Rozliczenie!O409</f>
        <v>0</v>
      </c>
      <c r="G47" s="49" t="e">
        <f t="shared" si="0"/>
        <v>#DIV/0!</v>
      </c>
      <c r="H47" s="79" t="e">
        <f t="shared" si="1"/>
        <v>#DIV/0!</v>
      </c>
      <c r="I47" s="50" t="e">
        <f t="shared" si="2"/>
        <v>#DIV/0!</v>
      </c>
      <c r="J47" s="49">
        <f>Rozliczenie!F409</f>
        <v>0</v>
      </c>
      <c r="K47" s="49">
        <f>Rozliczenie!H409</f>
        <v>0</v>
      </c>
      <c r="L47" s="48"/>
    </row>
    <row r="48" spans="1:12" s="47" customFormat="1" x14ac:dyDescent="0.35">
      <c r="A48" s="47">
        <f>Rozliczenie!A410</f>
        <v>0</v>
      </c>
      <c r="B48" s="521">
        <f>Rozliczenie!B410</f>
        <v>0</v>
      </c>
      <c r="C48" s="521"/>
      <c r="D48" s="521"/>
      <c r="E48" s="51">
        <f>Rozliczenie!L410</f>
        <v>0</v>
      </c>
      <c r="F48" s="49">
        <f>Rozliczenie!O410</f>
        <v>0</v>
      </c>
      <c r="G48" s="49" t="e">
        <f t="shared" si="0"/>
        <v>#DIV/0!</v>
      </c>
      <c r="H48" s="79" t="e">
        <f t="shared" si="1"/>
        <v>#DIV/0!</v>
      </c>
      <c r="I48" s="50" t="e">
        <f t="shared" si="2"/>
        <v>#DIV/0!</v>
      </c>
      <c r="J48" s="49">
        <f>Rozliczenie!F410</f>
        <v>0</v>
      </c>
      <c r="K48" s="49">
        <f>Rozliczenie!H410</f>
        <v>0</v>
      </c>
      <c r="L48" s="48"/>
    </row>
    <row r="49" spans="1:12" s="47" customFormat="1" x14ac:dyDescent="0.35">
      <c r="A49" s="47">
        <f>Rozliczenie!A411</f>
        <v>0</v>
      </c>
      <c r="B49" s="521">
        <f>Rozliczenie!B411</f>
        <v>0</v>
      </c>
      <c r="C49" s="521"/>
      <c r="D49" s="521"/>
      <c r="E49" s="51">
        <f>Rozliczenie!L411</f>
        <v>0</v>
      </c>
      <c r="F49" s="49">
        <f>Rozliczenie!O411</f>
        <v>0</v>
      </c>
      <c r="G49" s="49" t="e">
        <f t="shared" si="0"/>
        <v>#DIV/0!</v>
      </c>
      <c r="H49" s="79" t="e">
        <f t="shared" si="1"/>
        <v>#DIV/0!</v>
      </c>
      <c r="I49" s="50" t="e">
        <f t="shared" si="2"/>
        <v>#DIV/0!</v>
      </c>
      <c r="J49" s="49">
        <f>Rozliczenie!F411</f>
        <v>0</v>
      </c>
      <c r="K49" s="49">
        <f>Rozliczenie!H411</f>
        <v>0</v>
      </c>
      <c r="L49" s="48"/>
    </row>
    <row r="50" spans="1:12" s="47" customFormat="1" x14ac:dyDescent="0.35">
      <c r="A50" s="47">
        <f>Rozliczenie!A412</f>
        <v>0</v>
      </c>
      <c r="B50" s="521">
        <f>Rozliczenie!B412</f>
        <v>0</v>
      </c>
      <c r="C50" s="521"/>
      <c r="D50" s="521"/>
      <c r="E50" s="51">
        <f>Rozliczenie!L412</f>
        <v>0</v>
      </c>
      <c r="F50" s="49">
        <f>Rozliczenie!O412</f>
        <v>0</v>
      </c>
      <c r="G50" s="49" t="e">
        <f t="shared" si="0"/>
        <v>#DIV/0!</v>
      </c>
      <c r="H50" s="79" t="e">
        <f t="shared" si="1"/>
        <v>#DIV/0!</v>
      </c>
      <c r="I50" s="50" t="e">
        <f t="shared" si="2"/>
        <v>#DIV/0!</v>
      </c>
      <c r="J50" s="49">
        <f>Rozliczenie!F412</f>
        <v>0</v>
      </c>
      <c r="K50" s="49">
        <f>Rozliczenie!H412</f>
        <v>0</v>
      </c>
      <c r="L50" s="48"/>
    </row>
    <row r="51" spans="1:12" s="47" customFormat="1" x14ac:dyDescent="0.35">
      <c r="A51" s="47">
        <f>Rozliczenie!A413</f>
        <v>0</v>
      </c>
      <c r="B51" s="521">
        <f>Rozliczenie!B413</f>
        <v>0</v>
      </c>
      <c r="C51" s="521"/>
      <c r="D51" s="521"/>
      <c r="E51" s="51">
        <f>Rozliczenie!L413</f>
        <v>0</v>
      </c>
      <c r="F51" s="49">
        <f>Rozliczenie!O413</f>
        <v>0</v>
      </c>
      <c r="G51" s="49" t="e">
        <f t="shared" si="0"/>
        <v>#DIV/0!</v>
      </c>
      <c r="H51" s="79" t="e">
        <f t="shared" si="1"/>
        <v>#DIV/0!</v>
      </c>
      <c r="I51" s="50" t="e">
        <f t="shared" si="2"/>
        <v>#DIV/0!</v>
      </c>
      <c r="J51" s="49">
        <f>Rozliczenie!F413</f>
        <v>0</v>
      </c>
      <c r="K51" s="49">
        <f>Rozliczenie!H413</f>
        <v>0</v>
      </c>
      <c r="L51" s="48"/>
    </row>
    <row r="52" spans="1:12" s="47" customFormat="1" x14ac:dyDescent="0.35">
      <c r="A52" s="47">
        <f>Rozliczenie!A414</f>
        <v>0</v>
      </c>
      <c r="B52" s="521">
        <f>Rozliczenie!B414</f>
        <v>0</v>
      </c>
      <c r="C52" s="521"/>
      <c r="D52" s="521"/>
      <c r="E52" s="51">
        <f>Rozliczenie!L414</f>
        <v>0</v>
      </c>
      <c r="F52" s="49">
        <f>Rozliczenie!O414</f>
        <v>0</v>
      </c>
      <c r="G52" s="49" t="e">
        <f t="shared" si="0"/>
        <v>#DIV/0!</v>
      </c>
      <c r="H52" s="79" t="e">
        <f t="shared" si="1"/>
        <v>#DIV/0!</v>
      </c>
      <c r="I52" s="50" t="e">
        <f t="shared" si="2"/>
        <v>#DIV/0!</v>
      </c>
      <c r="J52" s="49">
        <f>Rozliczenie!F414</f>
        <v>0</v>
      </c>
      <c r="K52" s="49">
        <f>Rozliczenie!H414</f>
        <v>0</v>
      </c>
      <c r="L52" s="48"/>
    </row>
    <row r="53" spans="1:12" s="47" customFormat="1" x14ac:dyDescent="0.35">
      <c r="A53" s="47">
        <f>Rozliczenie!A415</f>
        <v>0</v>
      </c>
      <c r="B53" s="521">
        <f>Rozliczenie!B415</f>
        <v>0</v>
      </c>
      <c r="C53" s="521"/>
      <c r="D53" s="521"/>
      <c r="E53" s="51">
        <f>Rozliczenie!L415</f>
        <v>0</v>
      </c>
      <c r="F53" s="49">
        <f>Rozliczenie!O415</f>
        <v>0</v>
      </c>
      <c r="G53" s="49" t="e">
        <f t="shared" si="0"/>
        <v>#DIV/0!</v>
      </c>
      <c r="H53" s="79" t="e">
        <f t="shared" si="1"/>
        <v>#DIV/0!</v>
      </c>
      <c r="I53" s="50" t="e">
        <f t="shared" si="2"/>
        <v>#DIV/0!</v>
      </c>
      <c r="J53" s="49">
        <f>Rozliczenie!F415</f>
        <v>0</v>
      </c>
      <c r="K53" s="49">
        <f>Rozliczenie!H415</f>
        <v>0</v>
      </c>
      <c r="L53" s="48"/>
    </row>
    <row r="54" spans="1:12" s="47" customFormat="1" x14ac:dyDescent="0.35">
      <c r="A54" s="47">
        <f>Rozliczenie!A416</f>
        <v>0</v>
      </c>
      <c r="B54" s="521">
        <f>Rozliczenie!B416</f>
        <v>0</v>
      </c>
      <c r="C54" s="521"/>
      <c r="D54" s="521"/>
      <c r="E54" s="51">
        <f>Rozliczenie!L416</f>
        <v>0</v>
      </c>
      <c r="F54" s="49">
        <f>Rozliczenie!O416</f>
        <v>0</v>
      </c>
      <c r="G54" s="49" t="e">
        <f t="shared" si="0"/>
        <v>#DIV/0!</v>
      </c>
      <c r="H54" s="79" t="e">
        <f t="shared" si="1"/>
        <v>#DIV/0!</v>
      </c>
      <c r="I54" s="50" t="e">
        <f t="shared" si="2"/>
        <v>#DIV/0!</v>
      </c>
      <c r="J54" s="49">
        <f>Rozliczenie!F416</f>
        <v>0</v>
      </c>
      <c r="K54" s="49">
        <f>Rozliczenie!H416</f>
        <v>0</v>
      </c>
      <c r="L54" s="48"/>
    </row>
    <row r="55" spans="1:12" s="47" customFormat="1" x14ac:dyDescent="0.35">
      <c r="A55" s="47">
        <f>Rozliczenie!A417</f>
        <v>0</v>
      </c>
      <c r="B55" s="521">
        <f>Rozliczenie!B417</f>
        <v>0</v>
      </c>
      <c r="C55" s="521"/>
      <c r="D55" s="521"/>
      <c r="E55" s="51">
        <f>Rozliczenie!L417</f>
        <v>0</v>
      </c>
      <c r="F55" s="49">
        <f>Rozliczenie!O417</f>
        <v>0</v>
      </c>
      <c r="G55" s="49" t="e">
        <f t="shared" si="0"/>
        <v>#DIV/0!</v>
      </c>
      <c r="H55" s="79" t="e">
        <f t="shared" si="1"/>
        <v>#DIV/0!</v>
      </c>
      <c r="I55" s="50" t="e">
        <f t="shared" si="2"/>
        <v>#DIV/0!</v>
      </c>
      <c r="J55" s="49">
        <f>Rozliczenie!F417</f>
        <v>0</v>
      </c>
      <c r="K55" s="49">
        <f>Rozliczenie!H417</f>
        <v>0</v>
      </c>
      <c r="L55" s="48"/>
    </row>
    <row r="56" spans="1:12" s="47" customFormat="1" x14ac:dyDescent="0.35">
      <c r="A56" s="47">
        <f>Rozliczenie!A418</f>
        <v>0</v>
      </c>
      <c r="B56" s="521">
        <f>Rozliczenie!B418</f>
        <v>0</v>
      </c>
      <c r="C56" s="521"/>
      <c r="D56" s="521"/>
      <c r="E56" s="51">
        <f>Rozliczenie!L418</f>
        <v>0</v>
      </c>
      <c r="F56" s="49">
        <f>Rozliczenie!O418</f>
        <v>0</v>
      </c>
      <c r="G56" s="49" t="e">
        <f t="shared" si="0"/>
        <v>#DIV/0!</v>
      </c>
      <c r="H56" s="79" t="e">
        <f t="shared" si="1"/>
        <v>#DIV/0!</v>
      </c>
      <c r="I56" s="50" t="e">
        <f t="shared" si="2"/>
        <v>#DIV/0!</v>
      </c>
      <c r="J56" s="49">
        <f>Rozliczenie!F418</f>
        <v>0</v>
      </c>
      <c r="K56" s="49">
        <f>Rozliczenie!H418</f>
        <v>0</v>
      </c>
      <c r="L56" s="48"/>
    </row>
    <row r="57" spans="1:12" s="47" customFormat="1" x14ac:dyDescent="0.35">
      <c r="A57" s="47">
        <f>Rozliczenie!A419</f>
        <v>0</v>
      </c>
      <c r="B57" s="521">
        <f>Rozliczenie!B419</f>
        <v>0</v>
      </c>
      <c r="C57" s="521"/>
      <c r="D57" s="521"/>
      <c r="E57" s="51">
        <f>Rozliczenie!L419</f>
        <v>0</v>
      </c>
      <c r="F57" s="49">
        <f>Rozliczenie!O419</f>
        <v>0</v>
      </c>
      <c r="G57" s="49" t="e">
        <f t="shared" si="0"/>
        <v>#DIV/0!</v>
      </c>
      <c r="H57" s="79" t="e">
        <f t="shared" si="1"/>
        <v>#DIV/0!</v>
      </c>
      <c r="I57" s="50" t="e">
        <f t="shared" si="2"/>
        <v>#DIV/0!</v>
      </c>
      <c r="J57" s="49">
        <f>Rozliczenie!F419</f>
        <v>0</v>
      </c>
      <c r="K57" s="49">
        <f>Rozliczenie!H419</f>
        <v>0</v>
      </c>
      <c r="L57" s="48"/>
    </row>
    <row r="58" spans="1:12" s="47" customFormat="1" x14ac:dyDescent="0.35">
      <c r="A58" s="47">
        <f>Rozliczenie!A420</f>
        <v>0</v>
      </c>
      <c r="B58" s="521">
        <f>Rozliczenie!B420</f>
        <v>0</v>
      </c>
      <c r="C58" s="521"/>
      <c r="D58" s="521"/>
      <c r="E58" s="51">
        <f>Rozliczenie!L420</f>
        <v>0</v>
      </c>
      <c r="F58" s="49">
        <f>Rozliczenie!O420</f>
        <v>0</v>
      </c>
      <c r="G58" s="49" t="e">
        <f t="shared" si="0"/>
        <v>#DIV/0!</v>
      </c>
      <c r="H58" s="79" t="e">
        <f t="shared" si="1"/>
        <v>#DIV/0!</v>
      </c>
      <c r="I58" s="50" t="e">
        <f t="shared" si="2"/>
        <v>#DIV/0!</v>
      </c>
      <c r="J58" s="49">
        <f>Rozliczenie!F420</f>
        <v>0</v>
      </c>
      <c r="K58" s="49">
        <f>Rozliczenie!H420</f>
        <v>0</v>
      </c>
      <c r="L58" s="48"/>
    </row>
    <row r="59" spans="1:12" s="47" customFormat="1" x14ac:dyDescent="0.35">
      <c r="A59" s="47">
        <f>Rozliczenie!A421</f>
        <v>0</v>
      </c>
      <c r="B59" s="521">
        <f>Rozliczenie!B421</f>
        <v>0</v>
      </c>
      <c r="C59" s="521"/>
      <c r="D59" s="521"/>
      <c r="E59" s="51">
        <f>Rozliczenie!L421</f>
        <v>0</v>
      </c>
      <c r="F59" s="49">
        <f>Rozliczenie!O421</f>
        <v>0</v>
      </c>
      <c r="G59" s="49" t="e">
        <f t="shared" si="0"/>
        <v>#DIV/0!</v>
      </c>
      <c r="H59" s="79" t="e">
        <f t="shared" si="1"/>
        <v>#DIV/0!</v>
      </c>
      <c r="I59" s="50" t="e">
        <f t="shared" si="2"/>
        <v>#DIV/0!</v>
      </c>
      <c r="J59" s="49">
        <f>Rozliczenie!F421</f>
        <v>0</v>
      </c>
      <c r="K59" s="49">
        <f>Rozliczenie!H421</f>
        <v>0</v>
      </c>
      <c r="L59" s="48"/>
    </row>
    <row r="60" spans="1:12" s="47" customFormat="1" x14ac:dyDescent="0.35">
      <c r="A60" s="47">
        <f>Rozliczenie!A422</f>
        <v>0</v>
      </c>
      <c r="B60" s="521">
        <f>Rozliczenie!B422</f>
        <v>0</v>
      </c>
      <c r="C60" s="521"/>
      <c r="D60" s="521"/>
      <c r="E60" s="51">
        <f>Rozliczenie!L422</f>
        <v>0</v>
      </c>
      <c r="F60" s="49">
        <f>Rozliczenie!O422</f>
        <v>0</v>
      </c>
      <c r="G60" s="49" t="e">
        <f t="shared" si="0"/>
        <v>#DIV/0!</v>
      </c>
      <c r="H60" s="79" t="e">
        <f t="shared" si="1"/>
        <v>#DIV/0!</v>
      </c>
      <c r="I60" s="50" t="e">
        <f t="shared" si="2"/>
        <v>#DIV/0!</v>
      </c>
      <c r="J60" s="49">
        <f>Rozliczenie!F422</f>
        <v>0</v>
      </c>
      <c r="K60" s="49">
        <f>Rozliczenie!H422</f>
        <v>0</v>
      </c>
      <c r="L60" s="48"/>
    </row>
    <row r="61" spans="1:12" s="47" customFormat="1" x14ac:dyDescent="0.35">
      <c r="A61" s="47">
        <f>Rozliczenie!A423</f>
        <v>0</v>
      </c>
      <c r="B61" s="521">
        <f>Rozliczenie!B423</f>
        <v>0</v>
      </c>
      <c r="C61" s="521"/>
      <c r="D61" s="521"/>
      <c r="E61" s="51">
        <f>Rozliczenie!L423</f>
        <v>0</v>
      </c>
      <c r="F61" s="49">
        <f>Rozliczenie!O423</f>
        <v>0</v>
      </c>
      <c r="G61" s="49" t="e">
        <f t="shared" si="0"/>
        <v>#DIV/0!</v>
      </c>
      <c r="H61" s="79" t="e">
        <f t="shared" si="1"/>
        <v>#DIV/0!</v>
      </c>
      <c r="I61" s="50" t="e">
        <f t="shared" si="2"/>
        <v>#DIV/0!</v>
      </c>
      <c r="J61" s="49">
        <f>Rozliczenie!F423</f>
        <v>0</v>
      </c>
      <c r="K61" s="49">
        <f>Rozliczenie!H423</f>
        <v>0</v>
      </c>
      <c r="L61" s="48"/>
    </row>
    <row r="62" spans="1:12" s="47" customFormat="1" x14ac:dyDescent="0.35">
      <c r="A62" s="47">
        <f>Rozliczenie!A424</f>
        <v>0</v>
      </c>
      <c r="B62" s="521">
        <f>Rozliczenie!B424</f>
        <v>0</v>
      </c>
      <c r="C62" s="521"/>
      <c r="D62" s="521"/>
      <c r="E62" s="51">
        <f>Rozliczenie!L424</f>
        <v>0</v>
      </c>
      <c r="F62" s="49">
        <f>Rozliczenie!O424</f>
        <v>0</v>
      </c>
      <c r="G62" s="49" t="e">
        <f t="shared" si="0"/>
        <v>#DIV/0!</v>
      </c>
      <c r="H62" s="79" t="e">
        <f t="shared" si="1"/>
        <v>#DIV/0!</v>
      </c>
      <c r="I62" s="50" t="e">
        <f t="shared" si="2"/>
        <v>#DIV/0!</v>
      </c>
      <c r="J62" s="49">
        <f>Rozliczenie!F424</f>
        <v>0</v>
      </c>
      <c r="K62" s="49">
        <f>Rozliczenie!H424</f>
        <v>0</v>
      </c>
      <c r="L62" s="48"/>
    </row>
    <row r="63" spans="1:12" s="47" customFormat="1" x14ac:dyDescent="0.35">
      <c r="A63" s="47">
        <f>Rozliczenie!A425</f>
        <v>0</v>
      </c>
      <c r="B63" s="521">
        <f>Rozliczenie!B425</f>
        <v>0</v>
      </c>
      <c r="C63" s="521"/>
      <c r="D63" s="521"/>
      <c r="E63" s="51">
        <f>Rozliczenie!L425</f>
        <v>0</v>
      </c>
      <c r="F63" s="49">
        <f>Rozliczenie!O425</f>
        <v>0</v>
      </c>
      <c r="G63" s="49" t="e">
        <f t="shared" si="0"/>
        <v>#DIV/0!</v>
      </c>
      <c r="H63" s="79" t="e">
        <f t="shared" si="1"/>
        <v>#DIV/0!</v>
      </c>
      <c r="I63" s="50" t="e">
        <f t="shared" si="2"/>
        <v>#DIV/0!</v>
      </c>
      <c r="J63" s="49">
        <f>Rozliczenie!F425</f>
        <v>0</v>
      </c>
      <c r="K63" s="49">
        <f>Rozliczenie!H425</f>
        <v>0</v>
      </c>
      <c r="L63" s="48"/>
    </row>
    <row r="64" spans="1:12" s="47" customFormat="1" x14ac:dyDescent="0.35">
      <c r="A64" s="47">
        <f>Rozliczenie!A426</f>
        <v>0</v>
      </c>
      <c r="B64" s="521">
        <f>Rozliczenie!B426</f>
        <v>0</v>
      </c>
      <c r="C64" s="521"/>
      <c r="D64" s="521"/>
      <c r="E64" s="51">
        <f>Rozliczenie!L426</f>
        <v>0</v>
      </c>
      <c r="F64" s="49">
        <f>Rozliczenie!O426</f>
        <v>0</v>
      </c>
      <c r="G64" s="49" t="e">
        <f t="shared" si="0"/>
        <v>#DIV/0!</v>
      </c>
      <c r="H64" s="79" t="e">
        <f t="shared" si="1"/>
        <v>#DIV/0!</v>
      </c>
      <c r="I64" s="50" t="e">
        <f t="shared" si="2"/>
        <v>#DIV/0!</v>
      </c>
      <c r="J64" s="49">
        <f>Rozliczenie!F426</f>
        <v>0</v>
      </c>
      <c r="K64" s="49">
        <f>Rozliczenie!H426</f>
        <v>0</v>
      </c>
      <c r="L64" s="48"/>
    </row>
    <row r="65" spans="1:12" s="47" customFormat="1" x14ac:dyDescent="0.35">
      <c r="A65" s="47">
        <f>Rozliczenie!A427</f>
        <v>0</v>
      </c>
      <c r="B65" s="521">
        <f>Rozliczenie!B427</f>
        <v>0</v>
      </c>
      <c r="C65" s="521"/>
      <c r="D65" s="521"/>
      <c r="E65" s="51">
        <f>Rozliczenie!L427</f>
        <v>0</v>
      </c>
      <c r="F65" s="49">
        <f>Rozliczenie!O427</f>
        <v>0</v>
      </c>
      <c r="G65" s="49" t="e">
        <f t="shared" si="0"/>
        <v>#DIV/0!</v>
      </c>
      <c r="H65" s="79" t="e">
        <f t="shared" si="1"/>
        <v>#DIV/0!</v>
      </c>
      <c r="I65" s="50" t="e">
        <f t="shared" si="2"/>
        <v>#DIV/0!</v>
      </c>
      <c r="J65" s="49">
        <f>Rozliczenie!F427</f>
        <v>0</v>
      </c>
      <c r="K65" s="49">
        <f>Rozliczenie!H427</f>
        <v>0</v>
      </c>
      <c r="L65" s="48"/>
    </row>
    <row r="66" spans="1:12" s="47" customFormat="1" x14ac:dyDescent="0.35">
      <c r="A66" s="47">
        <f>Rozliczenie!A428</f>
        <v>0</v>
      </c>
      <c r="B66" s="521">
        <f>Rozliczenie!B428</f>
        <v>0</v>
      </c>
      <c r="C66" s="521"/>
      <c r="D66" s="521"/>
      <c r="E66" s="51">
        <f>Rozliczenie!L428</f>
        <v>0</v>
      </c>
      <c r="F66" s="49">
        <f>Rozliczenie!O428</f>
        <v>0</v>
      </c>
      <c r="G66" s="49" t="e">
        <f t="shared" si="0"/>
        <v>#DIV/0!</v>
      </c>
      <c r="H66" s="79" t="e">
        <f t="shared" si="1"/>
        <v>#DIV/0!</v>
      </c>
      <c r="I66" s="50" t="e">
        <f t="shared" si="2"/>
        <v>#DIV/0!</v>
      </c>
      <c r="J66" s="49">
        <f>Rozliczenie!F428</f>
        <v>0</v>
      </c>
      <c r="K66" s="49">
        <f>Rozliczenie!H428</f>
        <v>0</v>
      </c>
      <c r="L66" s="48"/>
    </row>
    <row r="67" spans="1:12" s="47" customFormat="1" x14ac:dyDescent="0.35">
      <c r="A67" s="47">
        <f>Rozliczenie!A429</f>
        <v>0</v>
      </c>
      <c r="B67" s="521">
        <f>Rozliczenie!B429</f>
        <v>0</v>
      </c>
      <c r="C67" s="521"/>
      <c r="D67" s="521"/>
      <c r="E67" s="51">
        <f>Rozliczenie!L429</f>
        <v>0</v>
      </c>
      <c r="F67" s="49">
        <f>Rozliczenie!O429</f>
        <v>0</v>
      </c>
      <c r="G67" s="49" t="e">
        <f t="shared" si="0"/>
        <v>#DIV/0!</v>
      </c>
      <c r="H67" s="79" t="e">
        <f t="shared" si="1"/>
        <v>#DIV/0!</v>
      </c>
      <c r="I67" s="50" t="e">
        <f t="shared" si="2"/>
        <v>#DIV/0!</v>
      </c>
      <c r="J67" s="49">
        <f>Rozliczenie!F429</f>
        <v>0</v>
      </c>
      <c r="K67" s="49">
        <f>Rozliczenie!H429</f>
        <v>0</v>
      </c>
      <c r="L67" s="48"/>
    </row>
    <row r="68" spans="1:12" s="47" customFormat="1" x14ac:dyDescent="0.35">
      <c r="A68" s="47">
        <f>Rozliczenie!A430</f>
        <v>0</v>
      </c>
      <c r="B68" s="521">
        <f>Rozliczenie!B430</f>
        <v>0</v>
      </c>
      <c r="C68" s="521"/>
      <c r="D68" s="521"/>
      <c r="E68" s="51">
        <f>Rozliczenie!L430</f>
        <v>0</v>
      </c>
      <c r="F68" s="49">
        <f>Rozliczenie!O430</f>
        <v>0</v>
      </c>
      <c r="G68" s="49" t="e">
        <f t="shared" si="0"/>
        <v>#DIV/0!</v>
      </c>
      <c r="H68" s="79" t="e">
        <f t="shared" si="1"/>
        <v>#DIV/0!</v>
      </c>
      <c r="I68" s="50" t="e">
        <f t="shared" si="2"/>
        <v>#DIV/0!</v>
      </c>
      <c r="J68" s="49">
        <f>Rozliczenie!F430</f>
        <v>0</v>
      </c>
      <c r="K68" s="49">
        <f>Rozliczenie!H430</f>
        <v>0</v>
      </c>
      <c r="L68" s="48"/>
    </row>
    <row r="69" spans="1:12" s="47" customFormat="1" x14ac:dyDescent="0.35">
      <c r="A69" s="47">
        <f>Rozliczenie!A431</f>
        <v>0</v>
      </c>
      <c r="B69" s="521">
        <f>Rozliczenie!B431</f>
        <v>0</v>
      </c>
      <c r="C69" s="521"/>
      <c r="D69" s="521"/>
      <c r="E69" s="51">
        <f>Rozliczenie!L431</f>
        <v>0</v>
      </c>
      <c r="F69" s="49">
        <f>Rozliczenie!O431</f>
        <v>0</v>
      </c>
      <c r="G69" s="49" t="e">
        <f t="shared" ref="G69:G103" si="3">(F69/E69)</f>
        <v>#DIV/0!</v>
      </c>
      <c r="H69" s="79" t="e">
        <f t="shared" ref="H69:H103" si="4">ROUND(J69/E69,2)</f>
        <v>#DIV/0!</v>
      </c>
      <c r="I69" s="50" t="e">
        <f t="shared" ref="I69:I103" si="5">ROUND(J69/F69,2)</f>
        <v>#DIV/0!</v>
      </c>
      <c r="J69" s="49">
        <f>Rozliczenie!F431</f>
        <v>0</v>
      </c>
      <c r="K69" s="49">
        <f>Rozliczenie!H431</f>
        <v>0</v>
      </c>
      <c r="L69" s="48"/>
    </row>
    <row r="70" spans="1:12" s="47" customFormat="1" x14ac:dyDescent="0.35">
      <c r="A70" s="47">
        <f>Rozliczenie!A432</f>
        <v>0</v>
      </c>
      <c r="B70" s="521">
        <f>Rozliczenie!B432</f>
        <v>0</v>
      </c>
      <c r="C70" s="521"/>
      <c r="D70" s="521"/>
      <c r="E70" s="51">
        <f>Rozliczenie!L432</f>
        <v>0</v>
      </c>
      <c r="F70" s="49">
        <f>Rozliczenie!O432</f>
        <v>0</v>
      </c>
      <c r="G70" s="49" t="e">
        <f t="shared" si="3"/>
        <v>#DIV/0!</v>
      </c>
      <c r="H70" s="79" t="e">
        <f t="shared" si="4"/>
        <v>#DIV/0!</v>
      </c>
      <c r="I70" s="50" t="e">
        <f t="shared" si="5"/>
        <v>#DIV/0!</v>
      </c>
      <c r="J70" s="49">
        <f>Rozliczenie!F432</f>
        <v>0</v>
      </c>
      <c r="K70" s="49">
        <f>Rozliczenie!H432</f>
        <v>0</v>
      </c>
      <c r="L70" s="48"/>
    </row>
    <row r="71" spans="1:12" s="47" customFormat="1" x14ac:dyDescent="0.35">
      <c r="A71" s="47">
        <f>Rozliczenie!A433</f>
        <v>0</v>
      </c>
      <c r="B71" s="521">
        <f>Rozliczenie!B433</f>
        <v>0</v>
      </c>
      <c r="C71" s="521"/>
      <c r="D71" s="521"/>
      <c r="E71" s="51">
        <f>Rozliczenie!L433</f>
        <v>0</v>
      </c>
      <c r="F71" s="49">
        <f>Rozliczenie!O433</f>
        <v>0</v>
      </c>
      <c r="G71" s="49" t="e">
        <f t="shared" si="3"/>
        <v>#DIV/0!</v>
      </c>
      <c r="H71" s="79" t="e">
        <f t="shared" si="4"/>
        <v>#DIV/0!</v>
      </c>
      <c r="I71" s="50" t="e">
        <f t="shared" si="5"/>
        <v>#DIV/0!</v>
      </c>
      <c r="J71" s="49">
        <f>Rozliczenie!F433</f>
        <v>0</v>
      </c>
      <c r="K71" s="49">
        <f>Rozliczenie!H433</f>
        <v>0</v>
      </c>
      <c r="L71" s="48"/>
    </row>
    <row r="72" spans="1:12" s="47" customFormat="1" x14ac:dyDescent="0.35">
      <c r="A72" s="47">
        <f>Rozliczenie!A434</f>
        <v>0</v>
      </c>
      <c r="B72" s="521">
        <f>Rozliczenie!B434</f>
        <v>0</v>
      </c>
      <c r="C72" s="521"/>
      <c r="D72" s="521"/>
      <c r="E72" s="51">
        <f>Rozliczenie!L434</f>
        <v>0</v>
      </c>
      <c r="F72" s="49">
        <f>Rozliczenie!O434</f>
        <v>0</v>
      </c>
      <c r="G72" s="49" t="e">
        <f t="shared" si="3"/>
        <v>#DIV/0!</v>
      </c>
      <c r="H72" s="79" t="e">
        <f t="shared" si="4"/>
        <v>#DIV/0!</v>
      </c>
      <c r="I72" s="50" t="e">
        <f t="shared" si="5"/>
        <v>#DIV/0!</v>
      </c>
      <c r="J72" s="49">
        <f>Rozliczenie!F434</f>
        <v>0</v>
      </c>
      <c r="K72" s="49">
        <f>Rozliczenie!H434</f>
        <v>0</v>
      </c>
      <c r="L72" s="48"/>
    </row>
    <row r="73" spans="1:12" s="47" customFormat="1" x14ac:dyDescent="0.35">
      <c r="A73" s="47">
        <f>Rozliczenie!A435</f>
        <v>0</v>
      </c>
      <c r="B73" s="521">
        <f>Rozliczenie!B435</f>
        <v>0</v>
      </c>
      <c r="C73" s="521"/>
      <c r="D73" s="521"/>
      <c r="E73" s="51">
        <f>Rozliczenie!L435</f>
        <v>0</v>
      </c>
      <c r="F73" s="49">
        <f>Rozliczenie!O435</f>
        <v>0</v>
      </c>
      <c r="G73" s="49" t="e">
        <f t="shared" si="3"/>
        <v>#DIV/0!</v>
      </c>
      <c r="H73" s="79" t="e">
        <f t="shared" si="4"/>
        <v>#DIV/0!</v>
      </c>
      <c r="I73" s="50" t="e">
        <f t="shared" si="5"/>
        <v>#DIV/0!</v>
      </c>
      <c r="J73" s="49">
        <f>Rozliczenie!F435</f>
        <v>0</v>
      </c>
      <c r="K73" s="49">
        <f>Rozliczenie!H435</f>
        <v>0</v>
      </c>
      <c r="L73" s="48"/>
    </row>
    <row r="74" spans="1:12" s="47" customFormat="1" x14ac:dyDescent="0.35">
      <c r="A74" s="47">
        <f>Rozliczenie!A436</f>
        <v>0</v>
      </c>
      <c r="B74" s="521">
        <f>Rozliczenie!B436</f>
        <v>0</v>
      </c>
      <c r="C74" s="521"/>
      <c r="D74" s="521"/>
      <c r="E74" s="51">
        <f>Rozliczenie!L436</f>
        <v>0</v>
      </c>
      <c r="F74" s="49">
        <f>Rozliczenie!O436</f>
        <v>0</v>
      </c>
      <c r="G74" s="49" t="e">
        <f t="shared" si="3"/>
        <v>#DIV/0!</v>
      </c>
      <c r="H74" s="79" t="e">
        <f t="shared" si="4"/>
        <v>#DIV/0!</v>
      </c>
      <c r="I74" s="50" t="e">
        <f t="shared" si="5"/>
        <v>#DIV/0!</v>
      </c>
      <c r="J74" s="49">
        <f>Rozliczenie!F436</f>
        <v>0</v>
      </c>
      <c r="K74" s="49">
        <f>Rozliczenie!H436</f>
        <v>0</v>
      </c>
      <c r="L74" s="48"/>
    </row>
    <row r="75" spans="1:12" s="47" customFormat="1" x14ac:dyDescent="0.35">
      <c r="A75" s="47">
        <f>Rozliczenie!A437</f>
        <v>0</v>
      </c>
      <c r="B75" s="521">
        <f>Rozliczenie!B437</f>
        <v>0</v>
      </c>
      <c r="C75" s="521"/>
      <c r="D75" s="521"/>
      <c r="E75" s="51">
        <f>Rozliczenie!L437</f>
        <v>0</v>
      </c>
      <c r="F75" s="49">
        <f>Rozliczenie!O437</f>
        <v>0</v>
      </c>
      <c r="G75" s="49" t="e">
        <f t="shared" si="3"/>
        <v>#DIV/0!</v>
      </c>
      <c r="H75" s="79" t="e">
        <f t="shared" si="4"/>
        <v>#DIV/0!</v>
      </c>
      <c r="I75" s="50" t="e">
        <f t="shared" si="5"/>
        <v>#DIV/0!</v>
      </c>
      <c r="J75" s="49">
        <f>Rozliczenie!F437</f>
        <v>0</v>
      </c>
      <c r="K75" s="49">
        <f>Rozliczenie!H437</f>
        <v>0</v>
      </c>
      <c r="L75" s="48"/>
    </row>
    <row r="76" spans="1:12" s="47" customFormat="1" x14ac:dyDescent="0.35">
      <c r="A76" s="47">
        <f>Rozliczenie!A438</f>
        <v>0</v>
      </c>
      <c r="B76" s="521">
        <f>Rozliczenie!B438</f>
        <v>0</v>
      </c>
      <c r="C76" s="521"/>
      <c r="D76" s="521"/>
      <c r="E76" s="51">
        <f>Rozliczenie!L438</f>
        <v>0</v>
      </c>
      <c r="F76" s="49">
        <f>Rozliczenie!O438</f>
        <v>0</v>
      </c>
      <c r="G76" s="49" t="e">
        <f t="shared" si="3"/>
        <v>#DIV/0!</v>
      </c>
      <c r="H76" s="79" t="e">
        <f t="shared" si="4"/>
        <v>#DIV/0!</v>
      </c>
      <c r="I76" s="50" t="e">
        <f t="shared" si="5"/>
        <v>#DIV/0!</v>
      </c>
      <c r="J76" s="49">
        <f>Rozliczenie!F438</f>
        <v>0</v>
      </c>
      <c r="K76" s="49">
        <f>Rozliczenie!H438</f>
        <v>0</v>
      </c>
      <c r="L76" s="48"/>
    </row>
    <row r="77" spans="1:12" s="47" customFormat="1" x14ac:dyDescent="0.35">
      <c r="A77" s="47">
        <f>Rozliczenie!A439</f>
        <v>0</v>
      </c>
      <c r="B77" s="521">
        <f>Rozliczenie!B439</f>
        <v>0</v>
      </c>
      <c r="C77" s="521"/>
      <c r="D77" s="521"/>
      <c r="E77" s="51">
        <f>Rozliczenie!L439</f>
        <v>0</v>
      </c>
      <c r="F77" s="49">
        <f>Rozliczenie!O439</f>
        <v>0</v>
      </c>
      <c r="G77" s="49" t="e">
        <f t="shared" si="3"/>
        <v>#DIV/0!</v>
      </c>
      <c r="H77" s="79" t="e">
        <f t="shared" si="4"/>
        <v>#DIV/0!</v>
      </c>
      <c r="I77" s="50" t="e">
        <f t="shared" si="5"/>
        <v>#DIV/0!</v>
      </c>
      <c r="J77" s="49">
        <f>Rozliczenie!F439</f>
        <v>0</v>
      </c>
      <c r="K77" s="49">
        <f>Rozliczenie!H439</f>
        <v>0</v>
      </c>
      <c r="L77" s="48"/>
    </row>
    <row r="78" spans="1:12" s="47" customFormat="1" x14ac:dyDescent="0.35">
      <c r="A78" s="47">
        <f>Rozliczenie!A440</f>
        <v>0</v>
      </c>
      <c r="B78" s="521">
        <f>Rozliczenie!B440</f>
        <v>0</v>
      </c>
      <c r="C78" s="521"/>
      <c r="D78" s="521"/>
      <c r="E78" s="51">
        <f>Rozliczenie!L440</f>
        <v>0</v>
      </c>
      <c r="F78" s="49">
        <f>Rozliczenie!O440</f>
        <v>0</v>
      </c>
      <c r="G78" s="49" t="e">
        <f t="shared" si="3"/>
        <v>#DIV/0!</v>
      </c>
      <c r="H78" s="79" t="e">
        <f t="shared" si="4"/>
        <v>#DIV/0!</v>
      </c>
      <c r="I78" s="50" t="e">
        <f t="shared" si="5"/>
        <v>#DIV/0!</v>
      </c>
      <c r="J78" s="49">
        <f>Rozliczenie!F440</f>
        <v>0</v>
      </c>
      <c r="K78" s="49">
        <f>Rozliczenie!H440</f>
        <v>0</v>
      </c>
      <c r="L78" s="48"/>
    </row>
    <row r="79" spans="1:12" s="47" customFormat="1" x14ac:dyDescent="0.35">
      <c r="A79" s="47">
        <f>Rozliczenie!A441</f>
        <v>0</v>
      </c>
      <c r="B79" s="521">
        <f>Rozliczenie!B441</f>
        <v>0</v>
      </c>
      <c r="C79" s="521"/>
      <c r="D79" s="521"/>
      <c r="E79" s="51">
        <f>Rozliczenie!L441</f>
        <v>0</v>
      </c>
      <c r="F79" s="49">
        <f>Rozliczenie!O441</f>
        <v>0</v>
      </c>
      <c r="G79" s="49" t="e">
        <f t="shared" si="3"/>
        <v>#DIV/0!</v>
      </c>
      <c r="H79" s="79" t="e">
        <f t="shared" si="4"/>
        <v>#DIV/0!</v>
      </c>
      <c r="I79" s="50" t="e">
        <f t="shared" si="5"/>
        <v>#DIV/0!</v>
      </c>
      <c r="J79" s="49">
        <f>Rozliczenie!F441</f>
        <v>0</v>
      </c>
      <c r="K79" s="49">
        <f>Rozliczenie!H441</f>
        <v>0</v>
      </c>
      <c r="L79" s="48"/>
    </row>
    <row r="80" spans="1:12" s="47" customFormat="1" x14ac:dyDescent="0.35">
      <c r="A80" s="47">
        <f>Rozliczenie!A442</f>
        <v>0</v>
      </c>
      <c r="B80" s="521">
        <f>Rozliczenie!B442</f>
        <v>0</v>
      </c>
      <c r="C80" s="521"/>
      <c r="D80" s="521"/>
      <c r="E80" s="51">
        <f>Rozliczenie!L442</f>
        <v>0</v>
      </c>
      <c r="F80" s="49">
        <f>Rozliczenie!O442</f>
        <v>0</v>
      </c>
      <c r="G80" s="49" t="e">
        <f t="shared" si="3"/>
        <v>#DIV/0!</v>
      </c>
      <c r="H80" s="79" t="e">
        <f t="shared" si="4"/>
        <v>#DIV/0!</v>
      </c>
      <c r="I80" s="50" t="e">
        <f t="shared" si="5"/>
        <v>#DIV/0!</v>
      </c>
      <c r="J80" s="49">
        <f>Rozliczenie!F442</f>
        <v>0</v>
      </c>
      <c r="K80" s="49">
        <f>Rozliczenie!H442</f>
        <v>0</v>
      </c>
      <c r="L80" s="48"/>
    </row>
    <row r="81" spans="1:12" s="47" customFormat="1" x14ac:dyDescent="0.35">
      <c r="A81" s="47">
        <f>Rozliczenie!A443</f>
        <v>0</v>
      </c>
      <c r="B81" s="521">
        <f>Rozliczenie!B443</f>
        <v>0</v>
      </c>
      <c r="C81" s="521"/>
      <c r="D81" s="521"/>
      <c r="E81" s="51">
        <f>Rozliczenie!L443</f>
        <v>0</v>
      </c>
      <c r="F81" s="49">
        <f>Rozliczenie!O443</f>
        <v>0</v>
      </c>
      <c r="G81" s="49" t="e">
        <f t="shared" si="3"/>
        <v>#DIV/0!</v>
      </c>
      <c r="H81" s="79" t="e">
        <f t="shared" si="4"/>
        <v>#DIV/0!</v>
      </c>
      <c r="I81" s="50" t="e">
        <f t="shared" si="5"/>
        <v>#DIV/0!</v>
      </c>
      <c r="J81" s="49">
        <f>Rozliczenie!F443</f>
        <v>0</v>
      </c>
      <c r="K81" s="49">
        <f>Rozliczenie!H443</f>
        <v>0</v>
      </c>
      <c r="L81" s="48"/>
    </row>
    <row r="82" spans="1:12" s="47" customFormat="1" x14ac:dyDescent="0.35">
      <c r="A82" s="47">
        <f>Rozliczenie!A444</f>
        <v>0</v>
      </c>
      <c r="B82" s="521">
        <f>Rozliczenie!B444</f>
        <v>0</v>
      </c>
      <c r="C82" s="521"/>
      <c r="D82" s="521"/>
      <c r="E82" s="51">
        <f>Rozliczenie!L444</f>
        <v>0</v>
      </c>
      <c r="F82" s="49">
        <f>Rozliczenie!O444</f>
        <v>0</v>
      </c>
      <c r="G82" s="49" t="e">
        <f t="shared" si="3"/>
        <v>#DIV/0!</v>
      </c>
      <c r="H82" s="79" t="e">
        <f t="shared" si="4"/>
        <v>#DIV/0!</v>
      </c>
      <c r="I82" s="50" t="e">
        <f t="shared" si="5"/>
        <v>#DIV/0!</v>
      </c>
      <c r="J82" s="49">
        <f>Rozliczenie!F444</f>
        <v>0</v>
      </c>
      <c r="K82" s="49">
        <f>Rozliczenie!H444</f>
        <v>0</v>
      </c>
      <c r="L82" s="48"/>
    </row>
    <row r="83" spans="1:12" s="47" customFormat="1" x14ac:dyDescent="0.35">
      <c r="A83" s="47">
        <f>Rozliczenie!A445</f>
        <v>0</v>
      </c>
      <c r="B83" s="521">
        <f>Rozliczenie!B445</f>
        <v>0</v>
      </c>
      <c r="C83" s="521"/>
      <c r="D83" s="521"/>
      <c r="E83" s="51">
        <f>Rozliczenie!L445</f>
        <v>0</v>
      </c>
      <c r="F83" s="49">
        <f>Rozliczenie!O445</f>
        <v>0</v>
      </c>
      <c r="G83" s="49" t="e">
        <f t="shared" si="3"/>
        <v>#DIV/0!</v>
      </c>
      <c r="H83" s="79" t="e">
        <f t="shared" si="4"/>
        <v>#DIV/0!</v>
      </c>
      <c r="I83" s="50" t="e">
        <f t="shared" si="5"/>
        <v>#DIV/0!</v>
      </c>
      <c r="J83" s="49">
        <f>Rozliczenie!F445</f>
        <v>0</v>
      </c>
      <c r="K83" s="49">
        <f>Rozliczenie!H445</f>
        <v>0</v>
      </c>
      <c r="L83" s="48"/>
    </row>
    <row r="84" spans="1:12" s="47" customFormat="1" x14ac:dyDescent="0.35">
      <c r="A84" s="47">
        <f>Rozliczenie!A446</f>
        <v>0</v>
      </c>
      <c r="B84" s="521">
        <f>Rozliczenie!B446</f>
        <v>0</v>
      </c>
      <c r="C84" s="521"/>
      <c r="D84" s="521"/>
      <c r="E84" s="51">
        <f>Rozliczenie!L446</f>
        <v>0</v>
      </c>
      <c r="F84" s="49">
        <f>Rozliczenie!O446</f>
        <v>0</v>
      </c>
      <c r="G84" s="49" t="e">
        <f t="shared" si="3"/>
        <v>#DIV/0!</v>
      </c>
      <c r="H84" s="79" t="e">
        <f t="shared" si="4"/>
        <v>#DIV/0!</v>
      </c>
      <c r="I84" s="50" t="e">
        <f t="shared" si="5"/>
        <v>#DIV/0!</v>
      </c>
      <c r="J84" s="49">
        <f>Rozliczenie!F446</f>
        <v>0</v>
      </c>
      <c r="K84" s="49">
        <f>Rozliczenie!H446</f>
        <v>0</v>
      </c>
      <c r="L84" s="48"/>
    </row>
    <row r="85" spans="1:12" s="47" customFormat="1" x14ac:dyDescent="0.35">
      <c r="A85" s="47">
        <f>Rozliczenie!A447</f>
        <v>0</v>
      </c>
      <c r="B85" s="521">
        <f>Rozliczenie!B447</f>
        <v>0</v>
      </c>
      <c r="C85" s="521"/>
      <c r="D85" s="521"/>
      <c r="E85" s="51">
        <f>Rozliczenie!L447</f>
        <v>0</v>
      </c>
      <c r="F85" s="49">
        <f>Rozliczenie!O447</f>
        <v>0</v>
      </c>
      <c r="G85" s="49" t="e">
        <f t="shared" si="3"/>
        <v>#DIV/0!</v>
      </c>
      <c r="H85" s="79" t="e">
        <f t="shared" si="4"/>
        <v>#DIV/0!</v>
      </c>
      <c r="I85" s="50" t="e">
        <f t="shared" si="5"/>
        <v>#DIV/0!</v>
      </c>
      <c r="J85" s="49">
        <f>Rozliczenie!F447</f>
        <v>0</v>
      </c>
      <c r="K85" s="49">
        <f>Rozliczenie!H447</f>
        <v>0</v>
      </c>
      <c r="L85" s="48"/>
    </row>
    <row r="86" spans="1:12" s="47" customFormat="1" x14ac:dyDescent="0.35">
      <c r="A86" s="47">
        <f>Rozliczenie!A448</f>
        <v>0</v>
      </c>
      <c r="B86" s="521">
        <f>Rozliczenie!B448</f>
        <v>0</v>
      </c>
      <c r="C86" s="521"/>
      <c r="D86" s="521"/>
      <c r="E86" s="51">
        <f>Rozliczenie!L448</f>
        <v>0</v>
      </c>
      <c r="F86" s="49">
        <f>Rozliczenie!O448</f>
        <v>0</v>
      </c>
      <c r="G86" s="49" t="e">
        <f t="shared" si="3"/>
        <v>#DIV/0!</v>
      </c>
      <c r="H86" s="79" t="e">
        <f t="shared" si="4"/>
        <v>#DIV/0!</v>
      </c>
      <c r="I86" s="50" t="e">
        <f t="shared" si="5"/>
        <v>#DIV/0!</v>
      </c>
      <c r="J86" s="49">
        <f>Rozliczenie!F448</f>
        <v>0</v>
      </c>
      <c r="K86" s="49">
        <f>Rozliczenie!H448</f>
        <v>0</v>
      </c>
      <c r="L86" s="48"/>
    </row>
    <row r="87" spans="1:12" s="47" customFormat="1" x14ac:dyDescent="0.35">
      <c r="A87" s="47">
        <f>Rozliczenie!A449</f>
        <v>0</v>
      </c>
      <c r="B87" s="521">
        <f>Rozliczenie!B449</f>
        <v>0</v>
      </c>
      <c r="C87" s="521"/>
      <c r="D87" s="521"/>
      <c r="E87" s="51">
        <f>Rozliczenie!L449</f>
        <v>0</v>
      </c>
      <c r="F87" s="49">
        <f>Rozliczenie!O449</f>
        <v>0</v>
      </c>
      <c r="G87" s="49" t="e">
        <f t="shared" si="3"/>
        <v>#DIV/0!</v>
      </c>
      <c r="H87" s="79" t="e">
        <f t="shared" si="4"/>
        <v>#DIV/0!</v>
      </c>
      <c r="I87" s="50" t="e">
        <f t="shared" si="5"/>
        <v>#DIV/0!</v>
      </c>
      <c r="J87" s="49">
        <f>Rozliczenie!F449</f>
        <v>0</v>
      </c>
      <c r="K87" s="49">
        <f>Rozliczenie!H449</f>
        <v>0</v>
      </c>
      <c r="L87" s="48"/>
    </row>
    <row r="88" spans="1:12" s="47" customFormat="1" x14ac:dyDescent="0.35">
      <c r="A88" s="47">
        <f>Rozliczenie!A450</f>
        <v>0</v>
      </c>
      <c r="B88" s="521">
        <f>Rozliczenie!B450</f>
        <v>0</v>
      </c>
      <c r="C88" s="521"/>
      <c r="D88" s="521"/>
      <c r="E88" s="51">
        <f>Rozliczenie!L450</f>
        <v>0</v>
      </c>
      <c r="F88" s="49">
        <f>Rozliczenie!O450</f>
        <v>0</v>
      </c>
      <c r="G88" s="49" t="e">
        <f t="shared" si="3"/>
        <v>#DIV/0!</v>
      </c>
      <c r="H88" s="79" t="e">
        <f t="shared" si="4"/>
        <v>#DIV/0!</v>
      </c>
      <c r="I88" s="50" t="e">
        <f t="shared" si="5"/>
        <v>#DIV/0!</v>
      </c>
      <c r="J88" s="49">
        <f>Rozliczenie!F450</f>
        <v>0</v>
      </c>
      <c r="K88" s="49">
        <f>Rozliczenie!H450</f>
        <v>0</v>
      </c>
      <c r="L88" s="48"/>
    </row>
    <row r="89" spans="1:12" s="47" customFormat="1" x14ac:dyDescent="0.35">
      <c r="A89" s="47">
        <f>Rozliczenie!A451</f>
        <v>0</v>
      </c>
      <c r="B89" s="521">
        <f>Rozliczenie!B451</f>
        <v>0</v>
      </c>
      <c r="C89" s="521"/>
      <c r="D89" s="521"/>
      <c r="E89" s="51">
        <f>Rozliczenie!L451</f>
        <v>0</v>
      </c>
      <c r="F89" s="49">
        <f>Rozliczenie!O451</f>
        <v>0</v>
      </c>
      <c r="G89" s="49" t="e">
        <f t="shared" si="3"/>
        <v>#DIV/0!</v>
      </c>
      <c r="H89" s="79" t="e">
        <f t="shared" si="4"/>
        <v>#DIV/0!</v>
      </c>
      <c r="I89" s="50" t="e">
        <f t="shared" si="5"/>
        <v>#DIV/0!</v>
      </c>
      <c r="J89" s="49">
        <f>Rozliczenie!F451</f>
        <v>0</v>
      </c>
      <c r="K89" s="49">
        <f>Rozliczenie!H451</f>
        <v>0</v>
      </c>
      <c r="L89" s="48"/>
    </row>
    <row r="90" spans="1:12" s="47" customFormat="1" x14ac:dyDescent="0.35">
      <c r="A90" s="47">
        <f>Rozliczenie!A452</f>
        <v>0</v>
      </c>
      <c r="B90" s="521">
        <f>Rozliczenie!B452</f>
        <v>0</v>
      </c>
      <c r="C90" s="521"/>
      <c r="D90" s="521"/>
      <c r="E90" s="51">
        <f>Rozliczenie!L452</f>
        <v>0</v>
      </c>
      <c r="F90" s="49">
        <f>Rozliczenie!O452</f>
        <v>0</v>
      </c>
      <c r="G90" s="49" t="e">
        <f t="shared" si="3"/>
        <v>#DIV/0!</v>
      </c>
      <c r="H90" s="79" t="e">
        <f t="shared" si="4"/>
        <v>#DIV/0!</v>
      </c>
      <c r="I90" s="50" t="e">
        <f t="shared" si="5"/>
        <v>#DIV/0!</v>
      </c>
      <c r="J90" s="49">
        <f>Rozliczenie!F452</f>
        <v>0</v>
      </c>
      <c r="K90" s="49">
        <f>Rozliczenie!H452</f>
        <v>0</v>
      </c>
      <c r="L90" s="48"/>
    </row>
    <row r="91" spans="1:12" s="47" customFormat="1" x14ac:dyDescent="0.35">
      <c r="A91" s="47">
        <f>Rozliczenie!A453</f>
        <v>0</v>
      </c>
      <c r="B91" s="521">
        <f>Rozliczenie!B453</f>
        <v>0</v>
      </c>
      <c r="C91" s="521"/>
      <c r="D91" s="521"/>
      <c r="E91" s="51">
        <f>Rozliczenie!L453</f>
        <v>0</v>
      </c>
      <c r="F91" s="49">
        <f>Rozliczenie!O453</f>
        <v>0</v>
      </c>
      <c r="G91" s="49" t="e">
        <f t="shared" si="3"/>
        <v>#DIV/0!</v>
      </c>
      <c r="H91" s="79" t="e">
        <f t="shared" si="4"/>
        <v>#DIV/0!</v>
      </c>
      <c r="I91" s="50" t="e">
        <f t="shared" si="5"/>
        <v>#DIV/0!</v>
      </c>
      <c r="J91" s="49">
        <f>Rozliczenie!F453</f>
        <v>0</v>
      </c>
      <c r="K91" s="49">
        <f>Rozliczenie!H453</f>
        <v>0</v>
      </c>
      <c r="L91" s="48"/>
    </row>
    <row r="92" spans="1:12" s="47" customFormat="1" x14ac:dyDescent="0.35">
      <c r="A92" s="47">
        <f>Rozliczenie!A454</f>
        <v>0</v>
      </c>
      <c r="B92" s="521">
        <f>Rozliczenie!B454</f>
        <v>0</v>
      </c>
      <c r="C92" s="521"/>
      <c r="D92" s="521"/>
      <c r="E92" s="51">
        <f>Rozliczenie!L454</f>
        <v>0</v>
      </c>
      <c r="F92" s="49">
        <f>Rozliczenie!O454</f>
        <v>0</v>
      </c>
      <c r="G92" s="49" t="e">
        <f t="shared" si="3"/>
        <v>#DIV/0!</v>
      </c>
      <c r="H92" s="79" t="e">
        <f t="shared" si="4"/>
        <v>#DIV/0!</v>
      </c>
      <c r="I92" s="50" t="e">
        <f t="shared" si="5"/>
        <v>#DIV/0!</v>
      </c>
      <c r="J92" s="49">
        <f>Rozliczenie!F454</f>
        <v>0</v>
      </c>
      <c r="K92" s="49">
        <f>Rozliczenie!H454</f>
        <v>0</v>
      </c>
      <c r="L92" s="48"/>
    </row>
    <row r="93" spans="1:12" s="47" customFormat="1" x14ac:dyDescent="0.35">
      <c r="A93" s="47">
        <f>Rozliczenie!A455</f>
        <v>0</v>
      </c>
      <c r="B93" s="521">
        <f>Rozliczenie!B455</f>
        <v>0</v>
      </c>
      <c r="C93" s="521"/>
      <c r="D93" s="521"/>
      <c r="E93" s="51">
        <f>Rozliczenie!L455</f>
        <v>0</v>
      </c>
      <c r="F93" s="49">
        <f>Rozliczenie!O455</f>
        <v>0</v>
      </c>
      <c r="G93" s="49" t="e">
        <f t="shared" si="3"/>
        <v>#DIV/0!</v>
      </c>
      <c r="H93" s="79" t="e">
        <f t="shared" si="4"/>
        <v>#DIV/0!</v>
      </c>
      <c r="I93" s="50" t="e">
        <f t="shared" si="5"/>
        <v>#DIV/0!</v>
      </c>
      <c r="J93" s="49">
        <f>Rozliczenie!F455</f>
        <v>0</v>
      </c>
      <c r="K93" s="49">
        <f>Rozliczenie!H455</f>
        <v>0</v>
      </c>
      <c r="L93" s="48"/>
    </row>
    <row r="94" spans="1:12" s="47" customFormat="1" x14ac:dyDescent="0.35">
      <c r="A94" s="47">
        <f>Rozliczenie!A456</f>
        <v>0</v>
      </c>
      <c r="B94" s="521">
        <f>Rozliczenie!B456</f>
        <v>0</v>
      </c>
      <c r="C94" s="521"/>
      <c r="D94" s="521"/>
      <c r="E94" s="51">
        <f>Rozliczenie!L456</f>
        <v>0</v>
      </c>
      <c r="F94" s="49">
        <f>Rozliczenie!O456</f>
        <v>0</v>
      </c>
      <c r="G94" s="49" t="e">
        <f t="shared" si="3"/>
        <v>#DIV/0!</v>
      </c>
      <c r="H94" s="79" t="e">
        <f t="shared" si="4"/>
        <v>#DIV/0!</v>
      </c>
      <c r="I94" s="50" t="e">
        <f t="shared" si="5"/>
        <v>#DIV/0!</v>
      </c>
      <c r="J94" s="49">
        <f>Rozliczenie!F456</f>
        <v>0</v>
      </c>
      <c r="K94" s="49">
        <f>Rozliczenie!H456</f>
        <v>0</v>
      </c>
      <c r="L94" s="48"/>
    </row>
    <row r="95" spans="1:12" s="47" customFormat="1" x14ac:dyDescent="0.35">
      <c r="A95" s="47">
        <f>Rozliczenie!A457</f>
        <v>0</v>
      </c>
      <c r="B95" s="521">
        <f>Rozliczenie!B457</f>
        <v>0</v>
      </c>
      <c r="C95" s="521"/>
      <c r="D95" s="521"/>
      <c r="E95" s="51">
        <f>Rozliczenie!L457</f>
        <v>0</v>
      </c>
      <c r="F95" s="49">
        <f>Rozliczenie!O457</f>
        <v>0</v>
      </c>
      <c r="G95" s="49" t="e">
        <f t="shared" si="3"/>
        <v>#DIV/0!</v>
      </c>
      <c r="H95" s="79" t="e">
        <f t="shared" si="4"/>
        <v>#DIV/0!</v>
      </c>
      <c r="I95" s="50" t="e">
        <f t="shared" si="5"/>
        <v>#DIV/0!</v>
      </c>
      <c r="J95" s="49">
        <f>Rozliczenie!F457</f>
        <v>0</v>
      </c>
      <c r="K95" s="49">
        <f>Rozliczenie!H457</f>
        <v>0</v>
      </c>
      <c r="L95" s="48"/>
    </row>
    <row r="96" spans="1:12" s="47" customFormat="1" x14ac:dyDescent="0.35">
      <c r="A96" s="47">
        <f>Rozliczenie!A458</f>
        <v>0</v>
      </c>
      <c r="B96" s="521">
        <f>Rozliczenie!B458</f>
        <v>0</v>
      </c>
      <c r="C96" s="521"/>
      <c r="D96" s="521"/>
      <c r="E96" s="51">
        <f>Rozliczenie!L458</f>
        <v>0</v>
      </c>
      <c r="F96" s="49">
        <f>Rozliczenie!O458</f>
        <v>0</v>
      </c>
      <c r="G96" s="49" t="e">
        <f t="shared" si="3"/>
        <v>#DIV/0!</v>
      </c>
      <c r="H96" s="79" t="e">
        <f t="shared" si="4"/>
        <v>#DIV/0!</v>
      </c>
      <c r="I96" s="50" t="e">
        <f t="shared" si="5"/>
        <v>#DIV/0!</v>
      </c>
      <c r="J96" s="49">
        <f>Rozliczenie!F458</f>
        <v>0</v>
      </c>
      <c r="K96" s="49">
        <f>Rozliczenie!H458</f>
        <v>0</v>
      </c>
      <c r="L96" s="48"/>
    </row>
    <row r="97" spans="1:17" s="47" customFormat="1" x14ac:dyDescent="0.35">
      <c r="A97" s="47">
        <f>Rozliczenie!A459</f>
        <v>0</v>
      </c>
      <c r="B97" s="521">
        <f>Rozliczenie!B459</f>
        <v>0</v>
      </c>
      <c r="C97" s="521"/>
      <c r="D97" s="521"/>
      <c r="E97" s="51">
        <f>Rozliczenie!L459</f>
        <v>0</v>
      </c>
      <c r="F97" s="49">
        <f>Rozliczenie!O459</f>
        <v>0</v>
      </c>
      <c r="G97" s="49" t="e">
        <f t="shared" si="3"/>
        <v>#DIV/0!</v>
      </c>
      <c r="H97" s="79" t="e">
        <f t="shared" si="4"/>
        <v>#DIV/0!</v>
      </c>
      <c r="I97" s="50" t="e">
        <f t="shared" si="5"/>
        <v>#DIV/0!</v>
      </c>
      <c r="J97" s="49">
        <f>Rozliczenie!F459</f>
        <v>0</v>
      </c>
      <c r="K97" s="49">
        <f>Rozliczenie!H459</f>
        <v>0</v>
      </c>
      <c r="L97" s="48"/>
    </row>
    <row r="98" spans="1:17" s="47" customFormat="1" x14ac:dyDescent="0.35">
      <c r="A98" s="47">
        <f>Rozliczenie!A460</f>
        <v>0</v>
      </c>
      <c r="B98" s="521">
        <f>Rozliczenie!B460</f>
        <v>0</v>
      </c>
      <c r="C98" s="521"/>
      <c r="D98" s="521"/>
      <c r="E98" s="51">
        <f>Rozliczenie!L460</f>
        <v>0</v>
      </c>
      <c r="F98" s="49">
        <f>Rozliczenie!O460</f>
        <v>0</v>
      </c>
      <c r="G98" s="49" t="e">
        <f t="shared" si="3"/>
        <v>#DIV/0!</v>
      </c>
      <c r="H98" s="79" t="e">
        <f t="shared" si="4"/>
        <v>#DIV/0!</v>
      </c>
      <c r="I98" s="50" t="e">
        <f t="shared" si="5"/>
        <v>#DIV/0!</v>
      </c>
      <c r="J98" s="49">
        <f>Rozliczenie!F460</f>
        <v>0</v>
      </c>
      <c r="K98" s="49">
        <f>Rozliczenie!H460</f>
        <v>0</v>
      </c>
      <c r="L98" s="48"/>
    </row>
    <row r="99" spans="1:17" s="47" customFormat="1" x14ac:dyDescent="0.35">
      <c r="A99" s="47">
        <f>Rozliczenie!A461</f>
        <v>0</v>
      </c>
      <c r="B99" s="521">
        <f>Rozliczenie!B461</f>
        <v>0</v>
      </c>
      <c r="C99" s="521"/>
      <c r="D99" s="521"/>
      <c r="E99" s="51">
        <f>Rozliczenie!L461</f>
        <v>0</v>
      </c>
      <c r="F99" s="49">
        <f>Rozliczenie!O461</f>
        <v>0</v>
      </c>
      <c r="G99" s="49" t="e">
        <f t="shared" si="3"/>
        <v>#DIV/0!</v>
      </c>
      <c r="H99" s="79" t="e">
        <f t="shared" si="4"/>
        <v>#DIV/0!</v>
      </c>
      <c r="I99" s="50" t="e">
        <f t="shared" si="5"/>
        <v>#DIV/0!</v>
      </c>
      <c r="J99" s="49">
        <f>Rozliczenie!F461</f>
        <v>0</v>
      </c>
      <c r="K99" s="49">
        <f>Rozliczenie!H461</f>
        <v>0</v>
      </c>
      <c r="L99" s="48"/>
    </row>
    <row r="100" spans="1:17" s="47" customFormat="1" x14ac:dyDescent="0.35">
      <c r="A100" s="47">
        <f>Rozliczenie!A462</f>
        <v>0</v>
      </c>
      <c r="B100" s="521">
        <f>Rozliczenie!B462</f>
        <v>0</v>
      </c>
      <c r="C100" s="521"/>
      <c r="D100" s="521"/>
      <c r="E100" s="51">
        <f>Rozliczenie!L462</f>
        <v>0</v>
      </c>
      <c r="F100" s="49">
        <f>Rozliczenie!O462</f>
        <v>0</v>
      </c>
      <c r="G100" s="49" t="e">
        <f t="shared" si="3"/>
        <v>#DIV/0!</v>
      </c>
      <c r="H100" s="79" t="e">
        <f t="shared" si="4"/>
        <v>#DIV/0!</v>
      </c>
      <c r="I100" s="50" t="e">
        <f t="shared" si="5"/>
        <v>#DIV/0!</v>
      </c>
      <c r="J100" s="49">
        <f>Rozliczenie!F462</f>
        <v>0</v>
      </c>
      <c r="K100" s="49">
        <f>Rozliczenie!H462</f>
        <v>0</v>
      </c>
      <c r="L100" s="48"/>
    </row>
    <row r="101" spans="1:17" s="47" customFormat="1" x14ac:dyDescent="0.35">
      <c r="A101" s="47">
        <f>Rozliczenie!A463</f>
        <v>0</v>
      </c>
      <c r="B101" s="521">
        <f>Rozliczenie!B463</f>
        <v>0</v>
      </c>
      <c r="C101" s="521"/>
      <c r="D101" s="521"/>
      <c r="E101" s="51">
        <f>Rozliczenie!L463</f>
        <v>0</v>
      </c>
      <c r="F101" s="49">
        <f>Rozliczenie!O463</f>
        <v>0</v>
      </c>
      <c r="G101" s="49" t="e">
        <f t="shared" si="3"/>
        <v>#DIV/0!</v>
      </c>
      <c r="H101" s="79" t="e">
        <f t="shared" si="4"/>
        <v>#DIV/0!</v>
      </c>
      <c r="I101" s="50" t="e">
        <f t="shared" si="5"/>
        <v>#DIV/0!</v>
      </c>
      <c r="J101" s="49">
        <f>Rozliczenie!F463</f>
        <v>0</v>
      </c>
      <c r="K101" s="49">
        <f>Rozliczenie!H463</f>
        <v>0</v>
      </c>
      <c r="L101" s="48"/>
    </row>
    <row r="102" spans="1:17" s="47" customFormat="1" x14ac:dyDescent="0.35">
      <c r="A102" s="47">
        <f>Rozliczenie!A464</f>
        <v>0</v>
      </c>
      <c r="B102" s="521">
        <f>Rozliczenie!B464</f>
        <v>0</v>
      </c>
      <c r="C102" s="521"/>
      <c r="D102" s="521"/>
      <c r="E102" s="51">
        <f>Rozliczenie!L464</f>
        <v>0</v>
      </c>
      <c r="F102" s="49">
        <f>Rozliczenie!O464</f>
        <v>0</v>
      </c>
      <c r="G102" s="49" t="e">
        <f t="shared" si="3"/>
        <v>#DIV/0!</v>
      </c>
      <c r="H102" s="79" t="e">
        <f t="shared" si="4"/>
        <v>#DIV/0!</v>
      </c>
      <c r="I102" s="50" t="e">
        <f t="shared" si="5"/>
        <v>#DIV/0!</v>
      </c>
      <c r="J102" s="49">
        <f>Rozliczenie!F464</f>
        <v>0</v>
      </c>
      <c r="K102" s="49">
        <f>Rozliczenie!H464</f>
        <v>0</v>
      </c>
      <c r="L102" s="48"/>
    </row>
    <row r="103" spans="1:17" s="47" customFormat="1" x14ac:dyDescent="0.35">
      <c r="A103" s="47">
        <f>Rozliczenie!A465</f>
        <v>0</v>
      </c>
      <c r="B103" s="521">
        <v>0</v>
      </c>
      <c r="C103" s="521"/>
      <c r="D103" s="521"/>
      <c r="E103" s="51">
        <f>Rozliczenie!L465</f>
        <v>0</v>
      </c>
      <c r="F103" s="49">
        <f>Rozliczenie!O465</f>
        <v>0</v>
      </c>
      <c r="G103" s="49" t="e">
        <f t="shared" si="3"/>
        <v>#DIV/0!</v>
      </c>
      <c r="H103" s="79" t="e">
        <f t="shared" si="4"/>
        <v>#DIV/0!</v>
      </c>
      <c r="I103" s="50" t="e">
        <f t="shared" si="5"/>
        <v>#DIV/0!</v>
      </c>
      <c r="J103" s="49">
        <f>Rozliczenie!F465</f>
        <v>0</v>
      </c>
      <c r="K103" s="49">
        <f>Rozliczenie!H465</f>
        <v>0</v>
      </c>
      <c r="L103" s="48"/>
    </row>
    <row r="104" spans="1:17" s="24" customFormat="1" x14ac:dyDescent="0.35">
      <c r="A104" s="24" t="s">
        <v>95</v>
      </c>
      <c r="C104" s="45">
        <f>SUM(C4:C103)</f>
        <v>0</v>
      </c>
      <c r="D104" s="46">
        <f>SUMIF(D4:D103,"&gt;0")</f>
        <v>0</v>
      </c>
      <c r="E104" s="44">
        <f>SUM(E4:E103)</f>
        <v>0</v>
      </c>
      <c r="F104" s="44">
        <f>SUM(F4:F103)</f>
        <v>0</v>
      </c>
      <c r="G104" s="45"/>
      <c r="H104" s="45"/>
      <c r="I104" s="45"/>
      <c r="J104" s="44">
        <f>SUM(J4:J103)</f>
        <v>0</v>
      </c>
      <c r="K104" s="43">
        <f>SUMIF(K4:K103,"&gt;0")</f>
        <v>0</v>
      </c>
    </row>
    <row r="105" spans="1:17" x14ac:dyDescent="0.35">
      <c r="C105" s="41"/>
      <c r="D105" s="41"/>
      <c r="E105" s="41"/>
      <c r="F105" s="42"/>
      <c r="K105" s="41"/>
    </row>
    <row r="106" spans="1:17" x14ac:dyDescent="0.35">
      <c r="B106" s="524" t="s">
        <v>94</v>
      </c>
      <c r="C106" s="524"/>
      <c r="D106" s="524"/>
      <c r="E106" s="524"/>
      <c r="F106" s="524"/>
      <c r="G106" s="524"/>
      <c r="H106" s="524"/>
      <c r="I106" s="524"/>
      <c r="J106" s="524"/>
      <c r="K106" s="524"/>
      <c r="L106" s="524"/>
      <c r="M106" s="524"/>
      <c r="N106" s="524"/>
      <c r="O106" s="524"/>
      <c r="P106" s="524"/>
      <c r="Q106" s="524"/>
    </row>
    <row r="107" spans="1:17" ht="42" customHeight="1" x14ac:dyDescent="0.35">
      <c r="A107" s="40" t="str">
        <f t="shared" ref="A107:A138" si="6">A3</f>
        <v>l.p</v>
      </c>
      <c r="B107" s="39"/>
      <c r="C107" s="38" t="s">
        <v>93</v>
      </c>
      <c r="D107" s="37" t="s">
        <v>92</v>
      </c>
      <c r="E107" s="36" t="s">
        <v>91</v>
      </c>
      <c r="F107" s="35" t="s">
        <v>90</v>
      </c>
      <c r="G107" s="34" t="s">
        <v>89</v>
      </c>
      <c r="H107" s="33" t="s">
        <v>88</v>
      </c>
      <c r="I107" s="33" t="s">
        <v>87</v>
      </c>
      <c r="J107" s="33" t="s">
        <v>86</v>
      </c>
      <c r="K107" s="31" t="s">
        <v>85</v>
      </c>
      <c r="L107" s="32" t="s">
        <v>84</v>
      </c>
      <c r="M107" s="31" t="s">
        <v>83</v>
      </c>
      <c r="N107" s="31" t="s">
        <v>82</v>
      </c>
      <c r="O107" s="31" t="s">
        <v>81</v>
      </c>
      <c r="P107" s="30" t="s">
        <v>80</v>
      </c>
      <c r="Q107" s="30" t="s">
        <v>79</v>
      </c>
    </row>
    <row r="108" spans="1:17" s="26" customFormat="1" x14ac:dyDescent="0.35">
      <c r="A108" s="26">
        <f t="shared" si="6"/>
        <v>0</v>
      </c>
      <c r="B108" s="29"/>
      <c r="C108" s="25" t="e">
        <f>ROUND(F4/E4,2)</f>
        <v>#DIV/0!</v>
      </c>
      <c r="D108" s="27" t="e">
        <f t="shared" ref="D108:D139" si="7">H4</f>
        <v>#DIV/0!</v>
      </c>
      <c r="E108" s="28" t="e">
        <f>ROUND(D108/C108,2)</f>
        <v>#DIV/0!</v>
      </c>
      <c r="F108" s="27" t="e">
        <f>ROUND(D108*E4,2)</f>
        <v>#DIV/0!</v>
      </c>
      <c r="G108" s="27" t="e">
        <f>ROUND(G4*E4,2)</f>
        <v>#DIV/0!</v>
      </c>
      <c r="H108" s="27" t="e">
        <f>ROUND(J108*E4,2)</f>
        <v>#DIV/0!</v>
      </c>
      <c r="I108" s="26" t="e">
        <f>ROUND(J108*E4,2)</f>
        <v>#DIV/0!</v>
      </c>
      <c r="J108" s="229" t="e">
        <f>IF((F4-J4)/E4&gt;=$L$4,$L$4,(F4-J4)/E4)</f>
        <v>#DIV/0!</v>
      </c>
      <c r="K108" s="27" t="e">
        <f>ROUND(K4/E4,2)</f>
        <v>#DIV/0!</v>
      </c>
      <c r="L108" s="27">
        <f>ROUND(F4*0.1,2)</f>
        <v>0</v>
      </c>
      <c r="M108" s="27" t="e">
        <f>ROUND(C108*0.1,2)</f>
        <v>#DIV/0!</v>
      </c>
      <c r="N108" s="26" t="e">
        <f t="shared" ref="N108:N139" si="8">IF(D108&gt;=M108,$M$2,$M$3)</f>
        <v>#DIV/0!</v>
      </c>
      <c r="O108" s="26" t="e">
        <f t="shared" ref="O108:O139" si="9">IF(K108&lt;=$L$4,$M$2,$M$3)</f>
        <v>#DIV/0!</v>
      </c>
      <c r="P108" s="27" t="e">
        <f t="shared" ref="P108:P171" si="10">(H108+J4)-F4</f>
        <v>#DIV/0!</v>
      </c>
      <c r="Q108" s="25" t="e">
        <f t="shared" ref="Q108:Q139" si="11">F4-G108</f>
        <v>#DIV/0!</v>
      </c>
    </row>
    <row r="109" spans="1:17" s="26" customFormat="1" x14ac:dyDescent="0.35">
      <c r="A109" s="26">
        <f t="shared" si="6"/>
        <v>0</v>
      </c>
      <c r="B109" s="29"/>
      <c r="C109" s="25" t="e">
        <f t="shared" ref="C109:C172" si="12">ROUND(F5/E5,2)</f>
        <v>#DIV/0!</v>
      </c>
      <c r="D109" s="27" t="e">
        <f t="shared" si="7"/>
        <v>#DIV/0!</v>
      </c>
      <c r="E109" s="28" t="e">
        <f t="shared" ref="E109:E172" si="13">ROUND(D109/C109,2)</f>
        <v>#DIV/0!</v>
      </c>
      <c r="F109" s="27" t="e">
        <f t="shared" ref="F109:F172" si="14">ROUND(D109*E5,2)</f>
        <v>#DIV/0!</v>
      </c>
      <c r="G109" s="27" t="e">
        <f t="shared" ref="G109:G172" si="15">ROUND(G5*E5,2)</f>
        <v>#DIV/0!</v>
      </c>
      <c r="H109" s="27" t="e">
        <f t="shared" ref="H109:H172" si="16">ROUND(J109*E5,2)</f>
        <v>#DIV/0!</v>
      </c>
      <c r="I109" s="194" t="e">
        <f t="shared" ref="I109:I172" si="17">ROUND(J109*E5,2)</f>
        <v>#DIV/0!</v>
      </c>
      <c r="J109" s="229" t="e">
        <f t="shared" ref="J109:J172" si="18">IF((F5-J5)/E5&gt;=$L$4,$L$4,(F5-J5)/E5)</f>
        <v>#DIV/0!</v>
      </c>
      <c r="K109" s="27" t="e">
        <f t="shared" ref="K109:K172" si="19">ROUND(K5/E5,2)</f>
        <v>#DIV/0!</v>
      </c>
      <c r="L109" s="27">
        <f t="shared" ref="L109:L172" si="20">ROUND(F5*0.1,2)</f>
        <v>0</v>
      </c>
      <c r="M109" s="27" t="e">
        <f t="shared" ref="M109:M172" si="21">ROUND(C109*0.1,2)</f>
        <v>#DIV/0!</v>
      </c>
      <c r="N109" s="26" t="e">
        <f t="shared" si="8"/>
        <v>#DIV/0!</v>
      </c>
      <c r="O109" s="26" t="e">
        <f t="shared" si="9"/>
        <v>#DIV/0!</v>
      </c>
      <c r="P109" s="27" t="e">
        <f t="shared" si="10"/>
        <v>#DIV/0!</v>
      </c>
      <c r="Q109" s="25" t="e">
        <f t="shared" si="11"/>
        <v>#DIV/0!</v>
      </c>
    </row>
    <row r="110" spans="1:17" s="26" customFormat="1" x14ac:dyDescent="0.35">
      <c r="A110" s="26">
        <f t="shared" si="6"/>
        <v>0</v>
      </c>
      <c r="B110" s="29"/>
      <c r="C110" s="25" t="e">
        <f t="shared" si="12"/>
        <v>#DIV/0!</v>
      </c>
      <c r="D110" s="27" t="e">
        <f t="shared" si="7"/>
        <v>#DIV/0!</v>
      </c>
      <c r="E110" s="28" t="e">
        <f t="shared" si="13"/>
        <v>#DIV/0!</v>
      </c>
      <c r="F110" s="27" t="e">
        <f t="shared" si="14"/>
        <v>#DIV/0!</v>
      </c>
      <c r="G110" s="27" t="e">
        <f t="shared" si="15"/>
        <v>#DIV/0!</v>
      </c>
      <c r="H110" s="27" t="e">
        <f t="shared" si="16"/>
        <v>#DIV/0!</v>
      </c>
      <c r="I110" s="194" t="e">
        <f t="shared" si="17"/>
        <v>#DIV/0!</v>
      </c>
      <c r="J110" s="229" t="e">
        <f t="shared" si="18"/>
        <v>#DIV/0!</v>
      </c>
      <c r="K110" s="27" t="e">
        <f t="shared" si="19"/>
        <v>#DIV/0!</v>
      </c>
      <c r="L110" s="27">
        <f t="shared" si="20"/>
        <v>0</v>
      </c>
      <c r="M110" s="27" t="e">
        <f t="shared" si="21"/>
        <v>#DIV/0!</v>
      </c>
      <c r="N110" s="26" t="e">
        <f t="shared" si="8"/>
        <v>#DIV/0!</v>
      </c>
      <c r="O110" s="26" t="e">
        <f t="shared" si="9"/>
        <v>#DIV/0!</v>
      </c>
      <c r="P110" s="27" t="e">
        <f t="shared" si="10"/>
        <v>#DIV/0!</v>
      </c>
      <c r="Q110" s="25" t="e">
        <f t="shared" si="11"/>
        <v>#DIV/0!</v>
      </c>
    </row>
    <row r="111" spans="1:17" s="26" customFormat="1" x14ac:dyDescent="0.35">
      <c r="A111" s="26">
        <f t="shared" si="6"/>
        <v>0</v>
      </c>
      <c r="B111" s="29"/>
      <c r="C111" s="25" t="e">
        <f t="shared" si="12"/>
        <v>#DIV/0!</v>
      </c>
      <c r="D111" s="27" t="e">
        <f t="shared" si="7"/>
        <v>#DIV/0!</v>
      </c>
      <c r="E111" s="28" t="e">
        <f t="shared" si="13"/>
        <v>#DIV/0!</v>
      </c>
      <c r="F111" s="27" t="e">
        <f t="shared" si="14"/>
        <v>#DIV/0!</v>
      </c>
      <c r="G111" s="27" t="e">
        <f t="shared" si="15"/>
        <v>#DIV/0!</v>
      </c>
      <c r="H111" s="27" t="e">
        <f t="shared" si="16"/>
        <v>#DIV/0!</v>
      </c>
      <c r="I111" s="194" t="e">
        <f t="shared" si="17"/>
        <v>#DIV/0!</v>
      </c>
      <c r="J111" s="229" t="e">
        <f t="shared" si="18"/>
        <v>#DIV/0!</v>
      </c>
      <c r="K111" s="27" t="e">
        <f t="shared" si="19"/>
        <v>#DIV/0!</v>
      </c>
      <c r="L111" s="27">
        <f t="shared" si="20"/>
        <v>0</v>
      </c>
      <c r="M111" s="27" t="e">
        <f t="shared" si="21"/>
        <v>#DIV/0!</v>
      </c>
      <c r="N111" s="26" t="e">
        <f t="shared" si="8"/>
        <v>#DIV/0!</v>
      </c>
      <c r="O111" s="26" t="e">
        <f t="shared" si="9"/>
        <v>#DIV/0!</v>
      </c>
      <c r="P111" s="27" t="e">
        <f t="shared" si="10"/>
        <v>#DIV/0!</v>
      </c>
      <c r="Q111" s="25" t="e">
        <f t="shared" si="11"/>
        <v>#DIV/0!</v>
      </c>
    </row>
    <row r="112" spans="1:17" x14ac:dyDescent="0.35">
      <c r="A112" s="26">
        <f t="shared" si="6"/>
        <v>0</v>
      </c>
      <c r="B112" s="29"/>
      <c r="C112" s="25" t="e">
        <f t="shared" si="12"/>
        <v>#DIV/0!</v>
      </c>
      <c r="D112" s="27" t="e">
        <f t="shared" si="7"/>
        <v>#DIV/0!</v>
      </c>
      <c r="E112" s="28" t="e">
        <f t="shared" si="13"/>
        <v>#DIV/0!</v>
      </c>
      <c r="F112" s="27" t="e">
        <f t="shared" si="14"/>
        <v>#DIV/0!</v>
      </c>
      <c r="G112" s="27" t="e">
        <f t="shared" si="15"/>
        <v>#DIV/0!</v>
      </c>
      <c r="H112" s="27" t="e">
        <f t="shared" si="16"/>
        <v>#DIV/0!</v>
      </c>
      <c r="I112" s="194" t="e">
        <f t="shared" si="17"/>
        <v>#DIV/0!</v>
      </c>
      <c r="J112" s="229" t="e">
        <f t="shared" si="18"/>
        <v>#DIV/0!</v>
      </c>
      <c r="K112" s="27" t="e">
        <f t="shared" si="19"/>
        <v>#DIV/0!</v>
      </c>
      <c r="L112" s="27">
        <f t="shared" si="20"/>
        <v>0</v>
      </c>
      <c r="M112" s="27" t="e">
        <f t="shared" si="21"/>
        <v>#DIV/0!</v>
      </c>
      <c r="N112" s="26" t="e">
        <f t="shared" si="8"/>
        <v>#DIV/0!</v>
      </c>
      <c r="O112" s="26" t="e">
        <f t="shared" si="9"/>
        <v>#DIV/0!</v>
      </c>
      <c r="P112" s="27" t="e">
        <f t="shared" si="10"/>
        <v>#DIV/0!</v>
      </c>
      <c r="Q112" s="25" t="e">
        <f t="shared" si="11"/>
        <v>#DIV/0!</v>
      </c>
    </row>
    <row r="113" spans="1:17" x14ac:dyDescent="0.35">
      <c r="A113" s="26">
        <f t="shared" si="6"/>
        <v>0</v>
      </c>
      <c r="B113" s="29"/>
      <c r="C113" s="25" t="e">
        <f t="shared" si="12"/>
        <v>#DIV/0!</v>
      </c>
      <c r="D113" s="27" t="e">
        <f t="shared" si="7"/>
        <v>#DIV/0!</v>
      </c>
      <c r="E113" s="28" t="e">
        <f t="shared" si="13"/>
        <v>#DIV/0!</v>
      </c>
      <c r="F113" s="27" t="e">
        <f t="shared" si="14"/>
        <v>#DIV/0!</v>
      </c>
      <c r="G113" s="27" t="e">
        <f t="shared" si="15"/>
        <v>#DIV/0!</v>
      </c>
      <c r="H113" s="27" t="e">
        <f t="shared" si="16"/>
        <v>#DIV/0!</v>
      </c>
      <c r="I113" s="194" t="e">
        <f t="shared" si="17"/>
        <v>#DIV/0!</v>
      </c>
      <c r="J113" s="229" t="e">
        <f t="shared" si="18"/>
        <v>#DIV/0!</v>
      </c>
      <c r="K113" s="27" t="e">
        <f t="shared" si="19"/>
        <v>#DIV/0!</v>
      </c>
      <c r="L113" s="27">
        <f t="shared" si="20"/>
        <v>0</v>
      </c>
      <c r="M113" s="27" t="e">
        <f t="shared" si="21"/>
        <v>#DIV/0!</v>
      </c>
      <c r="N113" s="26" t="e">
        <f t="shared" si="8"/>
        <v>#DIV/0!</v>
      </c>
      <c r="O113" s="26" t="e">
        <f t="shared" si="9"/>
        <v>#DIV/0!</v>
      </c>
      <c r="P113" s="27" t="e">
        <f t="shared" si="10"/>
        <v>#DIV/0!</v>
      </c>
      <c r="Q113" s="25" t="e">
        <f t="shared" si="11"/>
        <v>#DIV/0!</v>
      </c>
    </row>
    <row r="114" spans="1:17" x14ac:dyDescent="0.35">
      <c r="A114" s="26">
        <f t="shared" si="6"/>
        <v>0</v>
      </c>
      <c r="B114" s="29"/>
      <c r="C114" s="25" t="e">
        <f t="shared" si="12"/>
        <v>#DIV/0!</v>
      </c>
      <c r="D114" s="27" t="e">
        <f t="shared" si="7"/>
        <v>#DIV/0!</v>
      </c>
      <c r="E114" s="28" t="e">
        <f t="shared" si="13"/>
        <v>#DIV/0!</v>
      </c>
      <c r="F114" s="27" t="e">
        <f t="shared" si="14"/>
        <v>#DIV/0!</v>
      </c>
      <c r="G114" s="27" t="e">
        <f t="shared" si="15"/>
        <v>#DIV/0!</v>
      </c>
      <c r="H114" s="27" t="e">
        <f t="shared" si="16"/>
        <v>#DIV/0!</v>
      </c>
      <c r="I114" s="194" t="e">
        <f t="shared" si="17"/>
        <v>#DIV/0!</v>
      </c>
      <c r="J114" s="229" t="e">
        <f t="shared" si="18"/>
        <v>#DIV/0!</v>
      </c>
      <c r="K114" s="27" t="e">
        <f t="shared" si="19"/>
        <v>#DIV/0!</v>
      </c>
      <c r="L114" s="27">
        <f t="shared" si="20"/>
        <v>0</v>
      </c>
      <c r="M114" s="27" t="e">
        <f t="shared" si="21"/>
        <v>#DIV/0!</v>
      </c>
      <c r="N114" s="26" t="e">
        <f t="shared" si="8"/>
        <v>#DIV/0!</v>
      </c>
      <c r="O114" s="26" t="e">
        <f t="shared" si="9"/>
        <v>#DIV/0!</v>
      </c>
      <c r="P114" s="27" t="e">
        <f t="shared" si="10"/>
        <v>#DIV/0!</v>
      </c>
      <c r="Q114" s="25" t="e">
        <f t="shared" si="11"/>
        <v>#DIV/0!</v>
      </c>
    </row>
    <row r="115" spans="1:17" x14ac:dyDescent="0.35">
      <c r="A115" s="26">
        <f t="shared" si="6"/>
        <v>0</v>
      </c>
      <c r="B115" s="29"/>
      <c r="C115" s="25" t="e">
        <f t="shared" si="12"/>
        <v>#DIV/0!</v>
      </c>
      <c r="D115" s="27" t="e">
        <f t="shared" si="7"/>
        <v>#DIV/0!</v>
      </c>
      <c r="E115" s="28" t="e">
        <f t="shared" si="13"/>
        <v>#DIV/0!</v>
      </c>
      <c r="F115" s="27" t="e">
        <f t="shared" si="14"/>
        <v>#DIV/0!</v>
      </c>
      <c r="G115" s="27" t="e">
        <f t="shared" si="15"/>
        <v>#DIV/0!</v>
      </c>
      <c r="H115" s="27" t="e">
        <f t="shared" si="16"/>
        <v>#DIV/0!</v>
      </c>
      <c r="I115" s="194" t="e">
        <f t="shared" si="17"/>
        <v>#DIV/0!</v>
      </c>
      <c r="J115" s="229" t="e">
        <f t="shared" si="18"/>
        <v>#DIV/0!</v>
      </c>
      <c r="K115" s="27" t="e">
        <f t="shared" si="19"/>
        <v>#DIV/0!</v>
      </c>
      <c r="L115" s="27">
        <f t="shared" si="20"/>
        <v>0</v>
      </c>
      <c r="M115" s="27" t="e">
        <f t="shared" si="21"/>
        <v>#DIV/0!</v>
      </c>
      <c r="N115" s="26" t="e">
        <f t="shared" si="8"/>
        <v>#DIV/0!</v>
      </c>
      <c r="O115" s="26" t="e">
        <f t="shared" si="9"/>
        <v>#DIV/0!</v>
      </c>
      <c r="P115" s="27" t="e">
        <f t="shared" si="10"/>
        <v>#DIV/0!</v>
      </c>
      <c r="Q115" s="25" t="e">
        <f t="shared" si="11"/>
        <v>#DIV/0!</v>
      </c>
    </row>
    <row r="116" spans="1:17" x14ac:dyDescent="0.35">
      <c r="A116" s="26">
        <f t="shared" si="6"/>
        <v>0</v>
      </c>
      <c r="B116" s="29"/>
      <c r="C116" s="25" t="e">
        <f t="shared" si="12"/>
        <v>#DIV/0!</v>
      </c>
      <c r="D116" s="27" t="e">
        <f t="shared" si="7"/>
        <v>#DIV/0!</v>
      </c>
      <c r="E116" s="28" t="e">
        <f t="shared" si="13"/>
        <v>#DIV/0!</v>
      </c>
      <c r="F116" s="27" t="e">
        <f t="shared" si="14"/>
        <v>#DIV/0!</v>
      </c>
      <c r="G116" s="27" t="e">
        <f t="shared" si="15"/>
        <v>#DIV/0!</v>
      </c>
      <c r="H116" s="27" t="e">
        <f t="shared" si="16"/>
        <v>#DIV/0!</v>
      </c>
      <c r="I116" s="194" t="e">
        <f t="shared" si="17"/>
        <v>#DIV/0!</v>
      </c>
      <c r="J116" s="229" t="e">
        <f t="shared" si="18"/>
        <v>#DIV/0!</v>
      </c>
      <c r="K116" s="27" t="e">
        <f t="shared" si="19"/>
        <v>#DIV/0!</v>
      </c>
      <c r="L116" s="27">
        <f t="shared" si="20"/>
        <v>0</v>
      </c>
      <c r="M116" s="27" t="e">
        <f t="shared" si="21"/>
        <v>#DIV/0!</v>
      </c>
      <c r="N116" s="26" t="e">
        <f t="shared" si="8"/>
        <v>#DIV/0!</v>
      </c>
      <c r="O116" s="26" t="e">
        <f t="shared" si="9"/>
        <v>#DIV/0!</v>
      </c>
      <c r="P116" s="27" t="e">
        <f t="shared" si="10"/>
        <v>#DIV/0!</v>
      </c>
      <c r="Q116" s="25" t="e">
        <f t="shared" si="11"/>
        <v>#DIV/0!</v>
      </c>
    </row>
    <row r="117" spans="1:17" x14ac:dyDescent="0.35">
      <c r="A117" s="26">
        <f t="shared" si="6"/>
        <v>0</v>
      </c>
      <c r="B117" s="29"/>
      <c r="C117" s="25" t="e">
        <f t="shared" si="12"/>
        <v>#DIV/0!</v>
      </c>
      <c r="D117" s="27" t="e">
        <f t="shared" si="7"/>
        <v>#DIV/0!</v>
      </c>
      <c r="E117" s="28" t="e">
        <f t="shared" si="13"/>
        <v>#DIV/0!</v>
      </c>
      <c r="F117" s="27" t="e">
        <f t="shared" si="14"/>
        <v>#DIV/0!</v>
      </c>
      <c r="G117" s="27" t="e">
        <f t="shared" si="15"/>
        <v>#DIV/0!</v>
      </c>
      <c r="H117" s="27" t="e">
        <f t="shared" si="16"/>
        <v>#DIV/0!</v>
      </c>
      <c r="I117" s="194" t="e">
        <f t="shared" si="17"/>
        <v>#DIV/0!</v>
      </c>
      <c r="J117" s="229" t="e">
        <f t="shared" si="18"/>
        <v>#DIV/0!</v>
      </c>
      <c r="K117" s="27" t="e">
        <f t="shared" si="19"/>
        <v>#DIV/0!</v>
      </c>
      <c r="L117" s="27">
        <f t="shared" si="20"/>
        <v>0</v>
      </c>
      <c r="M117" s="27" t="e">
        <f t="shared" si="21"/>
        <v>#DIV/0!</v>
      </c>
      <c r="N117" s="26" t="e">
        <f t="shared" si="8"/>
        <v>#DIV/0!</v>
      </c>
      <c r="O117" s="26" t="e">
        <f t="shared" si="9"/>
        <v>#DIV/0!</v>
      </c>
      <c r="P117" s="27" t="e">
        <f t="shared" si="10"/>
        <v>#DIV/0!</v>
      </c>
      <c r="Q117" s="25" t="e">
        <f t="shared" si="11"/>
        <v>#DIV/0!</v>
      </c>
    </row>
    <row r="118" spans="1:17" x14ac:dyDescent="0.35">
      <c r="A118" s="26">
        <f t="shared" si="6"/>
        <v>0</v>
      </c>
      <c r="B118" s="29"/>
      <c r="C118" s="25" t="e">
        <f t="shared" si="12"/>
        <v>#DIV/0!</v>
      </c>
      <c r="D118" s="27" t="e">
        <f t="shared" si="7"/>
        <v>#DIV/0!</v>
      </c>
      <c r="E118" s="28" t="e">
        <f t="shared" si="13"/>
        <v>#DIV/0!</v>
      </c>
      <c r="F118" s="27" t="e">
        <f t="shared" si="14"/>
        <v>#DIV/0!</v>
      </c>
      <c r="G118" s="27" t="e">
        <f t="shared" si="15"/>
        <v>#DIV/0!</v>
      </c>
      <c r="H118" s="27" t="e">
        <f t="shared" si="16"/>
        <v>#DIV/0!</v>
      </c>
      <c r="I118" s="194" t="e">
        <f t="shared" si="17"/>
        <v>#DIV/0!</v>
      </c>
      <c r="J118" s="229" t="e">
        <f t="shared" si="18"/>
        <v>#DIV/0!</v>
      </c>
      <c r="K118" s="27" t="e">
        <f t="shared" si="19"/>
        <v>#DIV/0!</v>
      </c>
      <c r="L118" s="27">
        <f t="shared" si="20"/>
        <v>0</v>
      </c>
      <c r="M118" s="27" t="e">
        <f t="shared" si="21"/>
        <v>#DIV/0!</v>
      </c>
      <c r="N118" s="26" t="e">
        <f t="shared" si="8"/>
        <v>#DIV/0!</v>
      </c>
      <c r="O118" s="26" t="e">
        <f t="shared" si="9"/>
        <v>#DIV/0!</v>
      </c>
      <c r="P118" s="27" t="e">
        <f t="shared" si="10"/>
        <v>#DIV/0!</v>
      </c>
      <c r="Q118" s="25" t="e">
        <f t="shared" si="11"/>
        <v>#DIV/0!</v>
      </c>
    </row>
    <row r="119" spans="1:17" x14ac:dyDescent="0.35">
      <c r="A119" s="26">
        <f t="shared" si="6"/>
        <v>0</v>
      </c>
      <c r="B119" s="29"/>
      <c r="C119" s="25" t="e">
        <f t="shared" si="12"/>
        <v>#DIV/0!</v>
      </c>
      <c r="D119" s="27" t="e">
        <f t="shared" si="7"/>
        <v>#DIV/0!</v>
      </c>
      <c r="E119" s="28" t="e">
        <f t="shared" si="13"/>
        <v>#DIV/0!</v>
      </c>
      <c r="F119" s="27" t="e">
        <f t="shared" si="14"/>
        <v>#DIV/0!</v>
      </c>
      <c r="G119" s="27" t="e">
        <f t="shared" si="15"/>
        <v>#DIV/0!</v>
      </c>
      <c r="H119" s="27" t="e">
        <f t="shared" si="16"/>
        <v>#DIV/0!</v>
      </c>
      <c r="I119" s="194" t="e">
        <f t="shared" si="17"/>
        <v>#DIV/0!</v>
      </c>
      <c r="J119" s="229" t="e">
        <f t="shared" si="18"/>
        <v>#DIV/0!</v>
      </c>
      <c r="K119" s="27" t="e">
        <f t="shared" si="19"/>
        <v>#DIV/0!</v>
      </c>
      <c r="L119" s="27">
        <f t="shared" si="20"/>
        <v>0</v>
      </c>
      <c r="M119" s="27" t="e">
        <f t="shared" si="21"/>
        <v>#DIV/0!</v>
      </c>
      <c r="N119" s="26" t="e">
        <f t="shared" si="8"/>
        <v>#DIV/0!</v>
      </c>
      <c r="O119" s="26" t="e">
        <f t="shared" si="9"/>
        <v>#DIV/0!</v>
      </c>
      <c r="P119" s="27" t="e">
        <f t="shared" si="10"/>
        <v>#DIV/0!</v>
      </c>
      <c r="Q119" s="25" t="e">
        <f t="shared" si="11"/>
        <v>#DIV/0!</v>
      </c>
    </row>
    <row r="120" spans="1:17" x14ac:dyDescent="0.35">
      <c r="A120" s="26">
        <f t="shared" si="6"/>
        <v>0</v>
      </c>
      <c r="B120" s="29"/>
      <c r="C120" s="25" t="e">
        <f t="shared" si="12"/>
        <v>#DIV/0!</v>
      </c>
      <c r="D120" s="27" t="e">
        <f t="shared" si="7"/>
        <v>#DIV/0!</v>
      </c>
      <c r="E120" s="28" t="e">
        <f t="shared" si="13"/>
        <v>#DIV/0!</v>
      </c>
      <c r="F120" s="27" t="e">
        <f t="shared" si="14"/>
        <v>#DIV/0!</v>
      </c>
      <c r="G120" s="27" t="e">
        <f t="shared" si="15"/>
        <v>#DIV/0!</v>
      </c>
      <c r="H120" s="27" t="e">
        <f t="shared" si="16"/>
        <v>#DIV/0!</v>
      </c>
      <c r="I120" s="194" t="e">
        <f t="shared" si="17"/>
        <v>#DIV/0!</v>
      </c>
      <c r="J120" s="229" t="e">
        <f t="shared" si="18"/>
        <v>#DIV/0!</v>
      </c>
      <c r="K120" s="27" t="e">
        <f t="shared" si="19"/>
        <v>#DIV/0!</v>
      </c>
      <c r="L120" s="27">
        <f t="shared" si="20"/>
        <v>0</v>
      </c>
      <c r="M120" s="27" t="e">
        <f t="shared" si="21"/>
        <v>#DIV/0!</v>
      </c>
      <c r="N120" s="26" t="e">
        <f t="shared" si="8"/>
        <v>#DIV/0!</v>
      </c>
      <c r="O120" s="26" t="e">
        <f t="shared" si="9"/>
        <v>#DIV/0!</v>
      </c>
      <c r="P120" s="27" t="e">
        <f t="shared" si="10"/>
        <v>#DIV/0!</v>
      </c>
      <c r="Q120" s="25" t="e">
        <f t="shared" si="11"/>
        <v>#DIV/0!</v>
      </c>
    </row>
    <row r="121" spans="1:17" x14ac:dyDescent="0.35">
      <c r="A121" s="26">
        <f t="shared" si="6"/>
        <v>0</v>
      </c>
      <c r="B121" s="29"/>
      <c r="C121" s="25" t="e">
        <f t="shared" si="12"/>
        <v>#DIV/0!</v>
      </c>
      <c r="D121" s="27" t="e">
        <f t="shared" si="7"/>
        <v>#DIV/0!</v>
      </c>
      <c r="E121" s="28" t="e">
        <f t="shared" si="13"/>
        <v>#DIV/0!</v>
      </c>
      <c r="F121" s="27" t="e">
        <f t="shared" si="14"/>
        <v>#DIV/0!</v>
      </c>
      <c r="G121" s="27" t="e">
        <f t="shared" si="15"/>
        <v>#DIV/0!</v>
      </c>
      <c r="H121" s="27" t="e">
        <f t="shared" si="16"/>
        <v>#DIV/0!</v>
      </c>
      <c r="I121" s="194" t="e">
        <f t="shared" si="17"/>
        <v>#DIV/0!</v>
      </c>
      <c r="J121" s="229" t="e">
        <f t="shared" si="18"/>
        <v>#DIV/0!</v>
      </c>
      <c r="K121" s="27" t="e">
        <f t="shared" si="19"/>
        <v>#DIV/0!</v>
      </c>
      <c r="L121" s="27">
        <f t="shared" si="20"/>
        <v>0</v>
      </c>
      <c r="M121" s="27" t="e">
        <f t="shared" si="21"/>
        <v>#DIV/0!</v>
      </c>
      <c r="N121" s="26" t="e">
        <f t="shared" si="8"/>
        <v>#DIV/0!</v>
      </c>
      <c r="O121" s="26" t="e">
        <f t="shared" si="9"/>
        <v>#DIV/0!</v>
      </c>
      <c r="P121" s="27" t="e">
        <f t="shared" si="10"/>
        <v>#DIV/0!</v>
      </c>
      <c r="Q121" s="25" t="e">
        <f t="shared" si="11"/>
        <v>#DIV/0!</v>
      </c>
    </row>
    <row r="122" spans="1:17" x14ac:dyDescent="0.35">
      <c r="A122" s="26">
        <f t="shared" si="6"/>
        <v>0</v>
      </c>
      <c r="B122" s="29"/>
      <c r="C122" s="25" t="e">
        <f t="shared" si="12"/>
        <v>#DIV/0!</v>
      </c>
      <c r="D122" s="27" t="e">
        <f t="shared" si="7"/>
        <v>#DIV/0!</v>
      </c>
      <c r="E122" s="28" t="e">
        <f t="shared" si="13"/>
        <v>#DIV/0!</v>
      </c>
      <c r="F122" s="27" t="e">
        <f t="shared" si="14"/>
        <v>#DIV/0!</v>
      </c>
      <c r="G122" s="27" t="e">
        <f t="shared" si="15"/>
        <v>#DIV/0!</v>
      </c>
      <c r="H122" s="27" t="e">
        <f t="shared" si="16"/>
        <v>#DIV/0!</v>
      </c>
      <c r="I122" s="194" t="e">
        <f t="shared" si="17"/>
        <v>#DIV/0!</v>
      </c>
      <c r="J122" s="229" t="e">
        <f t="shared" si="18"/>
        <v>#DIV/0!</v>
      </c>
      <c r="K122" s="27" t="e">
        <f t="shared" si="19"/>
        <v>#DIV/0!</v>
      </c>
      <c r="L122" s="27">
        <f t="shared" si="20"/>
        <v>0</v>
      </c>
      <c r="M122" s="27" t="e">
        <f t="shared" si="21"/>
        <v>#DIV/0!</v>
      </c>
      <c r="N122" s="26" t="e">
        <f t="shared" si="8"/>
        <v>#DIV/0!</v>
      </c>
      <c r="O122" s="26" t="e">
        <f t="shared" si="9"/>
        <v>#DIV/0!</v>
      </c>
      <c r="P122" s="27" t="e">
        <f t="shared" si="10"/>
        <v>#DIV/0!</v>
      </c>
      <c r="Q122" s="25" t="e">
        <f t="shared" si="11"/>
        <v>#DIV/0!</v>
      </c>
    </row>
    <row r="123" spans="1:17" x14ac:dyDescent="0.35">
      <c r="A123" s="26">
        <f t="shared" si="6"/>
        <v>0</v>
      </c>
      <c r="B123" s="29"/>
      <c r="C123" s="25" t="e">
        <f t="shared" si="12"/>
        <v>#DIV/0!</v>
      </c>
      <c r="D123" s="27" t="e">
        <f t="shared" si="7"/>
        <v>#DIV/0!</v>
      </c>
      <c r="E123" s="28" t="e">
        <f t="shared" si="13"/>
        <v>#DIV/0!</v>
      </c>
      <c r="F123" s="27" t="e">
        <f t="shared" si="14"/>
        <v>#DIV/0!</v>
      </c>
      <c r="G123" s="27" t="e">
        <f t="shared" si="15"/>
        <v>#DIV/0!</v>
      </c>
      <c r="H123" s="27" t="e">
        <f t="shared" si="16"/>
        <v>#DIV/0!</v>
      </c>
      <c r="I123" s="194" t="e">
        <f t="shared" si="17"/>
        <v>#DIV/0!</v>
      </c>
      <c r="J123" s="229" t="e">
        <f t="shared" si="18"/>
        <v>#DIV/0!</v>
      </c>
      <c r="K123" s="27" t="e">
        <f t="shared" si="19"/>
        <v>#DIV/0!</v>
      </c>
      <c r="L123" s="27">
        <f t="shared" si="20"/>
        <v>0</v>
      </c>
      <c r="M123" s="27" t="e">
        <f t="shared" si="21"/>
        <v>#DIV/0!</v>
      </c>
      <c r="N123" s="26" t="e">
        <f t="shared" si="8"/>
        <v>#DIV/0!</v>
      </c>
      <c r="O123" s="26" t="e">
        <f t="shared" si="9"/>
        <v>#DIV/0!</v>
      </c>
      <c r="P123" s="27" t="e">
        <f t="shared" si="10"/>
        <v>#DIV/0!</v>
      </c>
      <c r="Q123" s="25" t="e">
        <f t="shared" si="11"/>
        <v>#DIV/0!</v>
      </c>
    </row>
    <row r="124" spans="1:17" x14ac:dyDescent="0.35">
      <c r="A124" s="26">
        <f t="shared" si="6"/>
        <v>0</v>
      </c>
      <c r="B124" s="29"/>
      <c r="C124" s="25" t="e">
        <f t="shared" si="12"/>
        <v>#DIV/0!</v>
      </c>
      <c r="D124" s="27" t="e">
        <f t="shared" si="7"/>
        <v>#DIV/0!</v>
      </c>
      <c r="E124" s="28" t="e">
        <f t="shared" si="13"/>
        <v>#DIV/0!</v>
      </c>
      <c r="F124" s="27" t="e">
        <f t="shared" si="14"/>
        <v>#DIV/0!</v>
      </c>
      <c r="G124" s="27" t="e">
        <f t="shared" si="15"/>
        <v>#DIV/0!</v>
      </c>
      <c r="H124" s="27" t="e">
        <f t="shared" si="16"/>
        <v>#DIV/0!</v>
      </c>
      <c r="I124" s="194" t="e">
        <f t="shared" si="17"/>
        <v>#DIV/0!</v>
      </c>
      <c r="J124" s="229" t="e">
        <f t="shared" si="18"/>
        <v>#DIV/0!</v>
      </c>
      <c r="K124" s="27" t="e">
        <f t="shared" si="19"/>
        <v>#DIV/0!</v>
      </c>
      <c r="L124" s="27">
        <f t="shared" si="20"/>
        <v>0</v>
      </c>
      <c r="M124" s="27" t="e">
        <f t="shared" si="21"/>
        <v>#DIV/0!</v>
      </c>
      <c r="N124" s="26" t="e">
        <f t="shared" si="8"/>
        <v>#DIV/0!</v>
      </c>
      <c r="O124" s="26" t="e">
        <f t="shared" si="9"/>
        <v>#DIV/0!</v>
      </c>
      <c r="P124" s="27" t="e">
        <f t="shared" si="10"/>
        <v>#DIV/0!</v>
      </c>
      <c r="Q124" s="25" t="e">
        <f t="shared" si="11"/>
        <v>#DIV/0!</v>
      </c>
    </row>
    <row r="125" spans="1:17" x14ac:dyDescent="0.35">
      <c r="A125" s="26">
        <f t="shared" si="6"/>
        <v>0</v>
      </c>
      <c r="B125" s="29"/>
      <c r="C125" s="25" t="e">
        <f t="shared" si="12"/>
        <v>#DIV/0!</v>
      </c>
      <c r="D125" s="27" t="e">
        <f t="shared" si="7"/>
        <v>#DIV/0!</v>
      </c>
      <c r="E125" s="28" t="e">
        <f t="shared" si="13"/>
        <v>#DIV/0!</v>
      </c>
      <c r="F125" s="27" t="e">
        <f t="shared" si="14"/>
        <v>#DIV/0!</v>
      </c>
      <c r="G125" s="27" t="e">
        <f t="shared" si="15"/>
        <v>#DIV/0!</v>
      </c>
      <c r="H125" s="27" t="e">
        <f t="shared" si="16"/>
        <v>#DIV/0!</v>
      </c>
      <c r="I125" s="194" t="e">
        <f t="shared" si="17"/>
        <v>#DIV/0!</v>
      </c>
      <c r="J125" s="229" t="e">
        <f t="shared" si="18"/>
        <v>#DIV/0!</v>
      </c>
      <c r="K125" s="27" t="e">
        <f t="shared" si="19"/>
        <v>#DIV/0!</v>
      </c>
      <c r="L125" s="27">
        <f t="shared" si="20"/>
        <v>0</v>
      </c>
      <c r="M125" s="27" t="e">
        <f t="shared" si="21"/>
        <v>#DIV/0!</v>
      </c>
      <c r="N125" s="26" t="e">
        <f t="shared" si="8"/>
        <v>#DIV/0!</v>
      </c>
      <c r="O125" s="26" t="e">
        <f t="shared" si="9"/>
        <v>#DIV/0!</v>
      </c>
      <c r="P125" s="27" t="e">
        <f t="shared" si="10"/>
        <v>#DIV/0!</v>
      </c>
      <c r="Q125" s="25" t="e">
        <f t="shared" si="11"/>
        <v>#DIV/0!</v>
      </c>
    </row>
    <row r="126" spans="1:17" x14ac:dyDescent="0.35">
      <c r="A126" s="26">
        <f t="shared" si="6"/>
        <v>0</v>
      </c>
      <c r="B126" s="29"/>
      <c r="C126" s="25" t="e">
        <f t="shared" si="12"/>
        <v>#DIV/0!</v>
      </c>
      <c r="D126" s="27" t="e">
        <f t="shared" si="7"/>
        <v>#DIV/0!</v>
      </c>
      <c r="E126" s="28" t="e">
        <f t="shared" si="13"/>
        <v>#DIV/0!</v>
      </c>
      <c r="F126" s="27" t="e">
        <f t="shared" si="14"/>
        <v>#DIV/0!</v>
      </c>
      <c r="G126" s="27" t="e">
        <f t="shared" si="15"/>
        <v>#DIV/0!</v>
      </c>
      <c r="H126" s="27" t="e">
        <f t="shared" si="16"/>
        <v>#DIV/0!</v>
      </c>
      <c r="I126" s="194" t="e">
        <f t="shared" si="17"/>
        <v>#DIV/0!</v>
      </c>
      <c r="J126" s="229" t="e">
        <f t="shared" si="18"/>
        <v>#DIV/0!</v>
      </c>
      <c r="K126" s="27" t="e">
        <f t="shared" si="19"/>
        <v>#DIV/0!</v>
      </c>
      <c r="L126" s="27">
        <f t="shared" si="20"/>
        <v>0</v>
      </c>
      <c r="M126" s="27" t="e">
        <f t="shared" si="21"/>
        <v>#DIV/0!</v>
      </c>
      <c r="N126" s="26" t="e">
        <f t="shared" si="8"/>
        <v>#DIV/0!</v>
      </c>
      <c r="O126" s="26" t="e">
        <f t="shared" si="9"/>
        <v>#DIV/0!</v>
      </c>
      <c r="P126" s="27" t="e">
        <f t="shared" si="10"/>
        <v>#DIV/0!</v>
      </c>
      <c r="Q126" s="25" t="e">
        <f t="shared" si="11"/>
        <v>#DIV/0!</v>
      </c>
    </row>
    <row r="127" spans="1:17" x14ac:dyDescent="0.35">
      <c r="A127" s="26">
        <f t="shared" si="6"/>
        <v>0</v>
      </c>
      <c r="B127" s="29"/>
      <c r="C127" s="25" t="e">
        <f t="shared" si="12"/>
        <v>#DIV/0!</v>
      </c>
      <c r="D127" s="27" t="e">
        <f t="shared" si="7"/>
        <v>#DIV/0!</v>
      </c>
      <c r="E127" s="28" t="e">
        <f t="shared" si="13"/>
        <v>#DIV/0!</v>
      </c>
      <c r="F127" s="27" t="e">
        <f t="shared" si="14"/>
        <v>#DIV/0!</v>
      </c>
      <c r="G127" s="27" t="e">
        <f t="shared" si="15"/>
        <v>#DIV/0!</v>
      </c>
      <c r="H127" s="27" t="e">
        <f t="shared" si="16"/>
        <v>#DIV/0!</v>
      </c>
      <c r="I127" s="194" t="e">
        <f t="shared" si="17"/>
        <v>#DIV/0!</v>
      </c>
      <c r="J127" s="229" t="e">
        <f t="shared" si="18"/>
        <v>#DIV/0!</v>
      </c>
      <c r="K127" s="27" t="e">
        <f t="shared" si="19"/>
        <v>#DIV/0!</v>
      </c>
      <c r="L127" s="27">
        <f t="shared" si="20"/>
        <v>0</v>
      </c>
      <c r="M127" s="27" t="e">
        <f t="shared" si="21"/>
        <v>#DIV/0!</v>
      </c>
      <c r="N127" s="26" t="e">
        <f t="shared" si="8"/>
        <v>#DIV/0!</v>
      </c>
      <c r="O127" s="26" t="e">
        <f t="shared" si="9"/>
        <v>#DIV/0!</v>
      </c>
      <c r="P127" s="27" t="e">
        <f t="shared" si="10"/>
        <v>#DIV/0!</v>
      </c>
      <c r="Q127" s="25" t="e">
        <f t="shared" si="11"/>
        <v>#DIV/0!</v>
      </c>
    </row>
    <row r="128" spans="1:17" x14ac:dyDescent="0.35">
      <c r="A128" s="26">
        <f t="shared" si="6"/>
        <v>0</v>
      </c>
      <c r="B128" s="29"/>
      <c r="C128" s="25" t="e">
        <f t="shared" si="12"/>
        <v>#DIV/0!</v>
      </c>
      <c r="D128" s="27" t="e">
        <f t="shared" si="7"/>
        <v>#DIV/0!</v>
      </c>
      <c r="E128" s="28" t="e">
        <f t="shared" si="13"/>
        <v>#DIV/0!</v>
      </c>
      <c r="F128" s="27" t="e">
        <f t="shared" si="14"/>
        <v>#DIV/0!</v>
      </c>
      <c r="G128" s="27" t="e">
        <f t="shared" si="15"/>
        <v>#DIV/0!</v>
      </c>
      <c r="H128" s="27" t="e">
        <f t="shared" si="16"/>
        <v>#DIV/0!</v>
      </c>
      <c r="I128" s="194" t="e">
        <f t="shared" si="17"/>
        <v>#DIV/0!</v>
      </c>
      <c r="J128" s="229" t="e">
        <f t="shared" si="18"/>
        <v>#DIV/0!</v>
      </c>
      <c r="K128" s="27" t="e">
        <f t="shared" si="19"/>
        <v>#DIV/0!</v>
      </c>
      <c r="L128" s="27">
        <f t="shared" si="20"/>
        <v>0</v>
      </c>
      <c r="M128" s="27" t="e">
        <f t="shared" si="21"/>
        <v>#DIV/0!</v>
      </c>
      <c r="N128" s="26" t="e">
        <f t="shared" si="8"/>
        <v>#DIV/0!</v>
      </c>
      <c r="O128" s="26" t="e">
        <f t="shared" si="9"/>
        <v>#DIV/0!</v>
      </c>
      <c r="P128" s="27" t="e">
        <f t="shared" si="10"/>
        <v>#DIV/0!</v>
      </c>
      <c r="Q128" s="25" t="e">
        <f t="shared" si="11"/>
        <v>#DIV/0!</v>
      </c>
    </row>
    <row r="129" spans="1:17" x14ac:dyDescent="0.35">
      <c r="A129" s="26">
        <f t="shared" si="6"/>
        <v>0</v>
      </c>
      <c r="B129" s="29"/>
      <c r="C129" s="25" t="e">
        <f t="shared" si="12"/>
        <v>#DIV/0!</v>
      </c>
      <c r="D129" s="27" t="e">
        <f t="shared" si="7"/>
        <v>#DIV/0!</v>
      </c>
      <c r="E129" s="28" t="e">
        <f t="shared" si="13"/>
        <v>#DIV/0!</v>
      </c>
      <c r="F129" s="27" t="e">
        <f t="shared" si="14"/>
        <v>#DIV/0!</v>
      </c>
      <c r="G129" s="27" t="e">
        <f t="shared" si="15"/>
        <v>#DIV/0!</v>
      </c>
      <c r="H129" s="27" t="e">
        <f t="shared" si="16"/>
        <v>#DIV/0!</v>
      </c>
      <c r="I129" s="194" t="e">
        <f t="shared" si="17"/>
        <v>#DIV/0!</v>
      </c>
      <c r="J129" s="229" t="e">
        <f t="shared" si="18"/>
        <v>#DIV/0!</v>
      </c>
      <c r="K129" s="27" t="e">
        <f t="shared" si="19"/>
        <v>#DIV/0!</v>
      </c>
      <c r="L129" s="27">
        <f t="shared" si="20"/>
        <v>0</v>
      </c>
      <c r="M129" s="27" t="e">
        <f t="shared" si="21"/>
        <v>#DIV/0!</v>
      </c>
      <c r="N129" s="26" t="e">
        <f t="shared" si="8"/>
        <v>#DIV/0!</v>
      </c>
      <c r="O129" s="26" t="e">
        <f t="shared" si="9"/>
        <v>#DIV/0!</v>
      </c>
      <c r="P129" s="27" t="e">
        <f t="shared" si="10"/>
        <v>#DIV/0!</v>
      </c>
      <c r="Q129" s="25" t="e">
        <f t="shared" si="11"/>
        <v>#DIV/0!</v>
      </c>
    </row>
    <row r="130" spans="1:17" x14ac:dyDescent="0.35">
      <c r="A130" s="26">
        <f t="shared" si="6"/>
        <v>0</v>
      </c>
      <c r="B130" s="29"/>
      <c r="C130" s="25" t="e">
        <f t="shared" si="12"/>
        <v>#DIV/0!</v>
      </c>
      <c r="D130" s="27" t="e">
        <f t="shared" si="7"/>
        <v>#DIV/0!</v>
      </c>
      <c r="E130" s="28" t="e">
        <f t="shared" si="13"/>
        <v>#DIV/0!</v>
      </c>
      <c r="F130" s="27" t="e">
        <f t="shared" si="14"/>
        <v>#DIV/0!</v>
      </c>
      <c r="G130" s="27" t="e">
        <f t="shared" si="15"/>
        <v>#DIV/0!</v>
      </c>
      <c r="H130" s="27" t="e">
        <f t="shared" si="16"/>
        <v>#DIV/0!</v>
      </c>
      <c r="I130" s="194" t="e">
        <f t="shared" si="17"/>
        <v>#DIV/0!</v>
      </c>
      <c r="J130" s="229" t="e">
        <f t="shared" si="18"/>
        <v>#DIV/0!</v>
      </c>
      <c r="K130" s="27" t="e">
        <f t="shared" si="19"/>
        <v>#DIV/0!</v>
      </c>
      <c r="L130" s="27">
        <f t="shared" si="20"/>
        <v>0</v>
      </c>
      <c r="M130" s="27" t="e">
        <f t="shared" si="21"/>
        <v>#DIV/0!</v>
      </c>
      <c r="N130" s="26" t="e">
        <f t="shared" si="8"/>
        <v>#DIV/0!</v>
      </c>
      <c r="O130" s="26" t="e">
        <f t="shared" si="9"/>
        <v>#DIV/0!</v>
      </c>
      <c r="P130" s="27" t="e">
        <f t="shared" si="10"/>
        <v>#DIV/0!</v>
      </c>
      <c r="Q130" s="25" t="e">
        <f t="shared" si="11"/>
        <v>#DIV/0!</v>
      </c>
    </row>
    <row r="131" spans="1:17" x14ac:dyDescent="0.35">
      <c r="A131" s="26">
        <f t="shared" si="6"/>
        <v>0</v>
      </c>
      <c r="B131" s="29"/>
      <c r="C131" s="25" t="e">
        <f t="shared" si="12"/>
        <v>#DIV/0!</v>
      </c>
      <c r="D131" s="27" t="e">
        <f t="shared" si="7"/>
        <v>#DIV/0!</v>
      </c>
      <c r="E131" s="28" t="e">
        <f t="shared" si="13"/>
        <v>#DIV/0!</v>
      </c>
      <c r="F131" s="27" t="e">
        <f t="shared" si="14"/>
        <v>#DIV/0!</v>
      </c>
      <c r="G131" s="27" t="e">
        <f t="shared" si="15"/>
        <v>#DIV/0!</v>
      </c>
      <c r="H131" s="27" t="e">
        <f t="shared" si="16"/>
        <v>#DIV/0!</v>
      </c>
      <c r="I131" s="194" t="e">
        <f t="shared" si="17"/>
        <v>#DIV/0!</v>
      </c>
      <c r="J131" s="229" t="e">
        <f t="shared" si="18"/>
        <v>#DIV/0!</v>
      </c>
      <c r="K131" s="27" t="e">
        <f t="shared" si="19"/>
        <v>#DIV/0!</v>
      </c>
      <c r="L131" s="27">
        <f t="shared" si="20"/>
        <v>0</v>
      </c>
      <c r="M131" s="27" t="e">
        <f t="shared" si="21"/>
        <v>#DIV/0!</v>
      </c>
      <c r="N131" s="26" t="e">
        <f t="shared" si="8"/>
        <v>#DIV/0!</v>
      </c>
      <c r="O131" s="26" t="e">
        <f t="shared" si="9"/>
        <v>#DIV/0!</v>
      </c>
      <c r="P131" s="27" t="e">
        <f t="shared" si="10"/>
        <v>#DIV/0!</v>
      </c>
      <c r="Q131" s="25" t="e">
        <f t="shared" si="11"/>
        <v>#DIV/0!</v>
      </c>
    </row>
    <row r="132" spans="1:17" x14ac:dyDescent="0.35">
      <c r="A132" s="26">
        <f t="shared" si="6"/>
        <v>0</v>
      </c>
      <c r="B132" s="29"/>
      <c r="C132" s="25" t="e">
        <f t="shared" si="12"/>
        <v>#DIV/0!</v>
      </c>
      <c r="D132" s="27" t="e">
        <f t="shared" si="7"/>
        <v>#DIV/0!</v>
      </c>
      <c r="E132" s="28" t="e">
        <f t="shared" si="13"/>
        <v>#DIV/0!</v>
      </c>
      <c r="F132" s="27" t="e">
        <f t="shared" si="14"/>
        <v>#DIV/0!</v>
      </c>
      <c r="G132" s="27" t="e">
        <f t="shared" si="15"/>
        <v>#DIV/0!</v>
      </c>
      <c r="H132" s="27" t="e">
        <f t="shared" si="16"/>
        <v>#DIV/0!</v>
      </c>
      <c r="I132" s="194" t="e">
        <f t="shared" si="17"/>
        <v>#DIV/0!</v>
      </c>
      <c r="J132" s="229" t="e">
        <f t="shared" si="18"/>
        <v>#DIV/0!</v>
      </c>
      <c r="K132" s="27" t="e">
        <f t="shared" si="19"/>
        <v>#DIV/0!</v>
      </c>
      <c r="L132" s="27">
        <f t="shared" si="20"/>
        <v>0</v>
      </c>
      <c r="M132" s="27" t="e">
        <f t="shared" si="21"/>
        <v>#DIV/0!</v>
      </c>
      <c r="N132" s="26" t="e">
        <f t="shared" si="8"/>
        <v>#DIV/0!</v>
      </c>
      <c r="O132" s="26" t="e">
        <f t="shared" si="9"/>
        <v>#DIV/0!</v>
      </c>
      <c r="P132" s="27" t="e">
        <f t="shared" si="10"/>
        <v>#DIV/0!</v>
      </c>
      <c r="Q132" s="25" t="e">
        <f t="shared" si="11"/>
        <v>#DIV/0!</v>
      </c>
    </row>
    <row r="133" spans="1:17" x14ac:dyDescent="0.35">
      <c r="A133" s="26">
        <f t="shared" si="6"/>
        <v>0</v>
      </c>
      <c r="B133" s="29"/>
      <c r="C133" s="25" t="e">
        <f t="shared" si="12"/>
        <v>#DIV/0!</v>
      </c>
      <c r="D133" s="27" t="e">
        <f t="shared" si="7"/>
        <v>#DIV/0!</v>
      </c>
      <c r="E133" s="28" t="e">
        <f t="shared" si="13"/>
        <v>#DIV/0!</v>
      </c>
      <c r="F133" s="27" t="e">
        <f t="shared" si="14"/>
        <v>#DIV/0!</v>
      </c>
      <c r="G133" s="27" t="e">
        <f t="shared" si="15"/>
        <v>#DIV/0!</v>
      </c>
      <c r="H133" s="27" t="e">
        <f t="shared" si="16"/>
        <v>#DIV/0!</v>
      </c>
      <c r="I133" s="194" t="e">
        <f t="shared" si="17"/>
        <v>#DIV/0!</v>
      </c>
      <c r="J133" s="229" t="e">
        <f t="shared" si="18"/>
        <v>#DIV/0!</v>
      </c>
      <c r="K133" s="27" t="e">
        <f t="shared" si="19"/>
        <v>#DIV/0!</v>
      </c>
      <c r="L133" s="27">
        <f t="shared" si="20"/>
        <v>0</v>
      </c>
      <c r="M133" s="27" t="e">
        <f t="shared" si="21"/>
        <v>#DIV/0!</v>
      </c>
      <c r="N133" s="26" t="e">
        <f t="shared" si="8"/>
        <v>#DIV/0!</v>
      </c>
      <c r="O133" s="26" t="e">
        <f t="shared" si="9"/>
        <v>#DIV/0!</v>
      </c>
      <c r="P133" s="27" t="e">
        <f t="shared" si="10"/>
        <v>#DIV/0!</v>
      </c>
      <c r="Q133" s="25" t="e">
        <f t="shared" si="11"/>
        <v>#DIV/0!</v>
      </c>
    </row>
    <row r="134" spans="1:17" x14ac:dyDescent="0.35">
      <c r="A134" s="26">
        <f t="shared" si="6"/>
        <v>0</v>
      </c>
      <c r="B134" s="29"/>
      <c r="C134" s="25" t="e">
        <f t="shared" si="12"/>
        <v>#DIV/0!</v>
      </c>
      <c r="D134" s="27" t="e">
        <f t="shared" si="7"/>
        <v>#DIV/0!</v>
      </c>
      <c r="E134" s="28" t="e">
        <f t="shared" si="13"/>
        <v>#DIV/0!</v>
      </c>
      <c r="F134" s="27" t="e">
        <f t="shared" si="14"/>
        <v>#DIV/0!</v>
      </c>
      <c r="G134" s="27" t="e">
        <f t="shared" si="15"/>
        <v>#DIV/0!</v>
      </c>
      <c r="H134" s="27" t="e">
        <f t="shared" si="16"/>
        <v>#DIV/0!</v>
      </c>
      <c r="I134" s="194" t="e">
        <f t="shared" si="17"/>
        <v>#DIV/0!</v>
      </c>
      <c r="J134" s="229" t="e">
        <f t="shared" si="18"/>
        <v>#DIV/0!</v>
      </c>
      <c r="K134" s="27" t="e">
        <f t="shared" si="19"/>
        <v>#DIV/0!</v>
      </c>
      <c r="L134" s="27">
        <f t="shared" si="20"/>
        <v>0</v>
      </c>
      <c r="M134" s="27" t="e">
        <f t="shared" si="21"/>
        <v>#DIV/0!</v>
      </c>
      <c r="N134" s="26" t="e">
        <f t="shared" si="8"/>
        <v>#DIV/0!</v>
      </c>
      <c r="O134" s="26" t="e">
        <f t="shared" si="9"/>
        <v>#DIV/0!</v>
      </c>
      <c r="P134" s="27" t="e">
        <f t="shared" si="10"/>
        <v>#DIV/0!</v>
      </c>
      <c r="Q134" s="25" t="e">
        <f t="shared" si="11"/>
        <v>#DIV/0!</v>
      </c>
    </row>
    <row r="135" spans="1:17" x14ac:dyDescent="0.35">
      <c r="A135" s="26">
        <f t="shared" si="6"/>
        <v>0</v>
      </c>
      <c r="B135" s="29"/>
      <c r="C135" s="25" t="e">
        <f t="shared" si="12"/>
        <v>#DIV/0!</v>
      </c>
      <c r="D135" s="27" t="e">
        <f t="shared" si="7"/>
        <v>#DIV/0!</v>
      </c>
      <c r="E135" s="28" t="e">
        <f t="shared" si="13"/>
        <v>#DIV/0!</v>
      </c>
      <c r="F135" s="27" t="e">
        <f t="shared" si="14"/>
        <v>#DIV/0!</v>
      </c>
      <c r="G135" s="27" t="e">
        <f t="shared" si="15"/>
        <v>#DIV/0!</v>
      </c>
      <c r="H135" s="27" t="e">
        <f t="shared" si="16"/>
        <v>#DIV/0!</v>
      </c>
      <c r="I135" s="194" t="e">
        <f t="shared" si="17"/>
        <v>#DIV/0!</v>
      </c>
      <c r="J135" s="229" t="e">
        <f t="shared" si="18"/>
        <v>#DIV/0!</v>
      </c>
      <c r="K135" s="27" t="e">
        <f t="shared" si="19"/>
        <v>#DIV/0!</v>
      </c>
      <c r="L135" s="27">
        <f t="shared" si="20"/>
        <v>0</v>
      </c>
      <c r="M135" s="27" t="e">
        <f t="shared" si="21"/>
        <v>#DIV/0!</v>
      </c>
      <c r="N135" s="26" t="e">
        <f t="shared" si="8"/>
        <v>#DIV/0!</v>
      </c>
      <c r="O135" s="26" t="e">
        <f t="shared" si="9"/>
        <v>#DIV/0!</v>
      </c>
      <c r="P135" s="27" t="e">
        <f t="shared" si="10"/>
        <v>#DIV/0!</v>
      </c>
      <c r="Q135" s="25" t="e">
        <f t="shared" si="11"/>
        <v>#DIV/0!</v>
      </c>
    </row>
    <row r="136" spans="1:17" x14ac:dyDescent="0.35">
      <c r="A136" s="26">
        <f t="shared" si="6"/>
        <v>0</v>
      </c>
      <c r="B136" s="29"/>
      <c r="C136" s="25" t="e">
        <f t="shared" si="12"/>
        <v>#DIV/0!</v>
      </c>
      <c r="D136" s="27" t="e">
        <f t="shared" si="7"/>
        <v>#DIV/0!</v>
      </c>
      <c r="E136" s="28" t="e">
        <f t="shared" si="13"/>
        <v>#DIV/0!</v>
      </c>
      <c r="F136" s="27" t="e">
        <f t="shared" si="14"/>
        <v>#DIV/0!</v>
      </c>
      <c r="G136" s="27" t="e">
        <f t="shared" si="15"/>
        <v>#DIV/0!</v>
      </c>
      <c r="H136" s="27" t="e">
        <f t="shared" si="16"/>
        <v>#DIV/0!</v>
      </c>
      <c r="I136" s="194" t="e">
        <f t="shared" si="17"/>
        <v>#DIV/0!</v>
      </c>
      <c r="J136" s="229" t="e">
        <f t="shared" si="18"/>
        <v>#DIV/0!</v>
      </c>
      <c r="K136" s="27" t="e">
        <f t="shared" si="19"/>
        <v>#DIV/0!</v>
      </c>
      <c r="L136" s="27">
        <f t="shared" si="20"/>
        <v>0</v>
      </c>
      <c r="M136" s="27" t="e">
        <f t="shared" si="21"/>
        <v>#DIV/0!</v>
      </c>
      <c r="N136" s="26" t="e">
        <f t="shared" si="8"/>
        <v>#DIV/0!</v>
      </c>
      <c r="O136" s="26" t="e">
        <f t="shared" si="9"/>
        <v>#DIV/0!</v>
      </c>
      <c r="P136" s="27" t="e">
        <f t="shared" si="10"/>
        <v>#DIV/0!</v>
      </c>
      <c r="Q136" s="25" t="e">
        <f t="shared" si="11"/>
        <v>#DIV/0!</v>
      </c>
    </row>
    <row r="137" spans="1:17" x14ac:dyDescent="0.35">
      <c r="A137" s="26">
        <f t="shared" si="6"/>
        <v>0</v>
      </c>
      <c r="B137" s="29"/>
      <c r="C137" s="25" t="e">
        <f t="shared" si="12"/>
        <v>#DIV/0!</v>
      </c>
      <c r="D137" s="27" t="e">
        <f t="shared" si="7"/>
        <v>#DIV/0!</v>
      </c>
      <c r="E137" s="28" t="e">
        <f t="shared" si="13"/>
        <v>#DIV/0!</v>
      </c>
      <c r="F137" s="27" t="e">
        <f t="shared" si="14"/>
        <v>#DIV/0!</v>
      </c>
      <c r="G137" s="27" t="e">
        <f t="shared" si="15"/>
        <v>#DIV/0!</v>
      </c>
      <c r="H137" s="27" t="e">
        <f t="shared" si="16"/>
        <v>#DIV/0!</v>
      </c>
      <c r="I137" s="194" t="e">
        <f t="shared" si="17"/>
        <v>#DIV/0!</v>
      </c>
      <c r="J137" s="229" t="e">
        <f t="shared" si="18"/>
        <v>#DIV/0!</v>
      </c>
      <c r="K137" s="27" t="e">
        <f t="shared" si="19"/>
        <v>#DIV/0!</v>
      </c>
      <c r="L137" s="27">
        <f t="shared" si="20"/>
        <v>0</v>
      </c>
      <c r="M137" s="27" t="e">
        <f t="shared" si="21"/>
        <v>#DIV/0!</v>
      </c>
      <c r="N137" s="26" t="e">
        <f t="shared" si="8"/>
        <v>#DIV/0!</v>
      </c>
      <c r="O137" s="26" t="e">
        <f t="shared" si="9"/>
        <v>#DIV/0!</v>
      </c>
      <c r="P137" s="27" t="e">
        <f t="shared" si="10"/>
        <v>#DIV/0!</v>
      </c>
      <c r="Q137" s="25" t="e">
        <f t="shared" si="11"/>
        <v>#DIV/0!</v>
      </c>
    </row>
    <row r="138" spans="1:17" x14ac:dyDescent="0.35">
      <c r="A138" s="26">
        <f t="shared" si="6"/>
        <v>0</v>
      </c>
      <c r="B138" s="29"/>
      <c r="C138" s="25" t="e">
        <f t="shared" si="12"/>
        <v>#DIV/0!</v>
      </c>
      <c r="D138" s="27" t="e">
        <f t="shared" si="7"/>
        <v>#DIV/0!</v>
      </c>
      <c r="E138" s="28" t="e">
        <f t="shared" si="13"/>
        <v>#DIV/0!</v>
      </c>
      <c r="F138" s="27" t="e">
        <f t="shared" si="14"/>
        <v>#DIV/0!</v>
      </c>
      <c r="G138" s="27" t="e">
        <f t="shared" si="15"/>
        <v>#DIV/0!</v>
      </c>
      <c r="H138" s="27" t="e">
        <f t="shared" si="16"/>
        <v>#DIV/0!</v>
      </c>
      <c r="I138" s="194" t="e">
        <f t="shared" si="17"/>
        <v>#DIV/0!</v>
      </c>
      <c r="J138" s="229" t="e">
        <f t="shared" si="18"/>
        <v>#DIV/0!</v>
      </c>
      <c r="K138" s="27" t="e">
        <f t="shared" si="19"/>
        <v>#DIV/0!</v>
      </c>
      <c r="L138" s="27">
        <f t="shared" si="20"/>
        <v>0</v>
      </c>
      <c r="M138" s="27" t="e">
        <f t="shared" si="21"/>
        <v>#DIV/0!</v>
      </c>
      <c r="N138" s="26" t="e">
        <f t="shared" si="8"/>
        <v>#DIV/0!</v>
      </c>
      <c r="O138" s="26" t="e">
        <f t="shared" si="9"/>
        <v>#DIV/0!</v>
      </c>
      <c r="P138" s="27" t="e">
        <f t="shared" si="10"/>
        <v>#DIV/0!</v>
      </c>
      <c r="Q138" s="25" t="e">
        <f t="shared" si="11"/>
        <v>#DIV/0!</v>
      </c>
    </row>
    <row r="139" spans="1:17" x14ac:dyDescent="0.35">
      <c r="A139" s="26">
        <f t="shared" ref="A139:A170" si="22">A35</f>
        <v>0</v>
      </c>
      <c r="B139" s="29"/>
      <c r="C139" s="25" t="e">
        <f t="shared" si="12"/>
        <v>#DIV/0!</v>
      </c>
      <c r="D139" s="27" t="e">
        <f t="shared" si="7"/>
        <v>#DIV/0!</v>
      </c>
      <c r="E139" s="28" t="e">
        <f t="shared" si="13"/>
        <v>#DIV/0!</v>
      </c>
      <c r="F139" s="27" t="e">
        <f t="shared" si="14"/>
        <v>#DIV/0!</v>
      </c>
      <c r="G139" s="27" t="e">
        <f t="shared" si="15"/>
        <v>#DIV/0!</v>
      </c>
      <c r="H139" s="27" t="e">
        <f t="shared" si="16"/>
        <v>#DIV/0!</v>
      </c>
      <c r="I139" s="194" t="e">
        <f t="shared" si="17"/>
        <v>#DIV/0!</v>
      </c>
      <c r="J139" s="229" t="e">
        <f t="shared" si="18"/>
        <v>#DIV/0!</v>
      </c>
      <c r="K139" s="27" t="e">
        <f t="shared" si="19"/>
        <v>#DIV/0!</v>
      </c>
      <c r="L139" s="27">
        <f t="shared" si="20"/>
        <v>0</v>
      </c>
      <c r="M139" s="27" t="e">
        <f t="shared" si="21"/>
        <v>#DIV/0!</v>
      </c>
      <c r="N139" s="26" t="e">
        <f t="shared" si="8"/>
        <v>#DIV/0!</v>
      </c>
      <c r="O139" s="26" t="e">
        <f t="shared" si="9"/>
        <v>#DIV/0!</v>
      </c>
      <c r="P139" s="27" t="e">
        <f t="shared" si="10"/>
        <v>#DIV/0!</v>
      </c>
      <c r="Q139" s="25" t="e">
        <f t="shared" si="11"/>
        <v>#DIV/0!</v>
      </c>
    </row>
    <row r="140" spans="1:17" x14ac:dyDescent="0.35">
      <c r="A140" s="26">
        <f t="shared" si="22"/>
        <v>0</v>
      </c>
      <c r="B140" s="29"/>
      <c r="C140" s="25" t="e">
        <f t="shared" si="12"/>
        <v>#DIV/0!</v>
      </c>
      <c r="D140" s="27" t="e">
        <f t="shared" ref="D140:D171" si="23">H36</f>
        <v>#DIV/0!</v>
      </c>
      <c r="E140" s="28" t="e">
        <f t="shared" si="13"/>
        <v>#DIV/0!</v>
      </c>
      <c r="F140" s="27" t="e">
        <f t="shared" si="14"/>
        <v>#DIV/0!</v>
      </c>
      <c r="G140" s="27" t="e">
        <f t="shared" si="15"/>
        <v>#DIV/0!</v>
      </c>
      <c r="H140" s="27" t="e">
        <f t="shared" si="16"/>
        <v>#DIV/0!</v>
      </c>
      <c r="I140" s="194" t="e">
        <f t="shared" si="17"/>
        <v>#DIV/0!</v>
      </c>
      <c r="J140" s="229" t="e">
        <f t="shared" si="18"/>
        <v>#DIV/0!</v>
      </c>
      <c r="K140" s="27" t="e">
        <f t="shared" si="19"/>
        <v>#DIV/0!</v>
      </c>
      <c r="L140" s="27">
        <f t="shared" si="20"/>
        <v>0</v>
      </c>
      <c r="M140" s="27" t="e">
        <f t="shared" si="21"/>
        <v>#DIV/0!</v>
      </c>
      <c r="N140" s="26" t="e">
        <f t="shared" ref="N140:N171" si="24">IF(D140&gt;=M140,$M$2,$M$3)</f>
        <v>#DIV/0!</v>
      </c>
      <c r="O140" s="26" t="e">
        <f t="shared" ref="O140:O171" si="25">IF(K140&lt;=$L$4,$M$2,$M$3)</f>
        <v>#DIV/0!</v>
      </c>
      <c r="P140" s="27" t="e">
        <f t="shared" si="10"/>
        <v>#DIV/0!</v>
      </c>
      <c r="Q140" s="25" t="e">
        <f t="shared" ref="Q140:Q171" si="26">F36-G140</f>
        <v>#DIV/0!</v>
      </c>
    </row>
    <row r="141" spans="1:17" x14ac:dyDescent="0.35">
      <c r="A141" s="26">
        <f t="shared" si="22"/>
        <v>0</v>
      </c>
      <c r="B141" s="29"/>
      <c r="C141" s="25" t="e">
        <f t="shared" si="12"/>
        <v>#DIV/0!</v>
      </c>
      <c r="D141" s="27" t="e">
        <f t="shared" si="23"/>
        <v>#DIV/0!</v>
      </c>
      <c r="E141" s="28" t="e">
        <f t="shared" si="13"/>
        <v>#DIV/0!</v>
      </c>
      <c r="F141" s="27" t="e">
        <f t="shared" si="14"/>
        <v>#DIV/0!</v>
      </c>
      <c r="G141" s="27" t="e">
        <f t="shared" si="15"/>
        <v>#DIV/0!</v>
      </c>
      <c r="H141" s="27" t="e">
        <f t="shared" si="16"/>
        <v>#DIV/0!</v>
      </c>
      <c r="I141" s="194" t="e">
        <f t="shared" si="17"/>
        <v>#DIV/0!</v>
      </c>
      <c r="J141" s="229" t="e">
        <f t="shared" si="18"/>
        <v>#DIV/0!</v>
      </c>
      <c r="K141" s="27" t="e">
        <f t="shared" si="19"/>
        <v>#DIV/0!</v>
      </c>
      <c r="L141" s="27">
        <f t="shared" si="20"/>
        <v>0</v>
      </c>
      <c r="M141" s="27" t="e">
        <f t="shared" si="21"/>
        <v>#DIV/0!</v>
      </c>
      <c r="N141" s="26" t="e">
        <f t="shared" si="24"/>
        <v>#DIV/0!</v>
      </c>
      <c r="O141" s="26" t="e">
        <f t="shared" si="25"/>
        <v>#DIV/0!</v>
      </c>
      <c r="P141" s="27" t="e">
        <f t="shared" si="10"/>
        <v>#DIV/0!</v>
      </c>
      <c r="Q141" s="25" t="e">
        <f t="shared" si="26"/>
        <v>#DIV/0!</v>
      </c>
    </row>
    <row r="142" spans="1:17" x14ac:dyDescent="0.35">
      <c r="A142" s="26">
        <f t="shared" si="22"/>
        <v>0</v>
      </c>
      <c r="B142" s="29"/>
      <c r="C142" s="25" t="e">
        <f t="shared" si="12"/>
        <v>#DIV/0!</v>
      </c>
      <c r="D142" s="27" t="e">
        <f t="shared" si="23"/>
        <v>#DIV/0!</v>
      </c>
      <c r="E142" s="28" t="e">
        <f t="shared" si="13"/>
        <v>#DIV/0!</v>
      </c>
      <c r="F142" s="27" t="e">
        <f t="shared" si="14"/>
        <v>#DIV/0!</v>
      </c>
      <c r="G142" s="27" t="e">
        <f t="shared" si="15"/>
        <v>#DIV/0!</v>
      </c>
      <c r="H142" s="27" t="e">
        <f t="shared" si="16"/>
        <v>#DIV/0!</v>
      </c>
      <c r="I142" s="194" t="e">
        <f t="shared" si="17"/>
        <v>#DIV/0!</v>
      </c>
      <c r="J142" s="229" t="e">
        <f t="shared" si="18"/>
        <v>#DIV/0!</v>
      </c>
      <c r="K142" s="27" t="e">
        <f t="shared" si="19"/>
        <v>#DIV/0!</v>
      </c>
      <c r="L142" s="27">
        <f t="shared" si="20"/>
        <v>0</v>
      </c>
      <c r="M142" s="27" t="e">
        <f t="shared" si="21"/>
        <v>#DIV/0!</v>
      </c>
      <c r="N142" s="26" t="e">
        <f t="shared" si="24"/>
        <v>#DIV/0!</v>
      </c>
      <c r="O142" s="26" t="e">
        <f t="shared" si="25"/>
        <v>#DIV/0!</v>
      </c>
      <c r="P142" s="27" t="e">
        <f t="shared" si="10"/>
        <v>#DIV/0!</v>
      </c>
      <c r="Q142" s="25" t="e">
        <f t="shared" si="26"/>
        <v>#DIV/0!</v>
      </c>
    </row>
    <row r="143" spans="1:17" x14ac:dyDescent="0.35">
      <c r="A143" s="26">
        <f t="shared" si="22"/>
        <v>0</v>
      </c>
      <c r="B143" s="29"/>
      <c r="C143" s="25" t="e">
        <f t="shared" si="12"/>
        <v>#DIV/0!</v>
      </c>
      <c r="D143" s="27" t="e">
        <f t="shared" si="23"/>
        <v>#DIV/0!</v>
      </c>
      <c r="E143" s="28" t="e">
        <f t="shared" si="13"/>
        <v>#DIV/0!</v>
      </c>
      <c r="F143" s="27" t="e">
        <f t="shared" si="14"/>
        <v>#DIV/0!</v>
      </c>
      <c r="G143" s="27" t="e">
        <f t="shared" si="15"/>
        <v>#DIV/0!</v>
      </c>
      <c r="H143" s="27" t="e">
        <f t="shared" si="16"/>
        <v>#DIV/0!</v>
      </c>
      <c r="I143" s="194" t="e">
        <f t="shared" si="17"/>
        <v>#DIV/0!</v>
      </c>
      <c r="J143" s="229" t="e">
        <f t="shared" si="18"/>
        <v>#DIV/0!</v>
      </c>
      <c r="K143" s="27" t="e">
        <f t="shared" si="19"/>
        <v>#DIV/0!</v>
      </c>
      <c r="L143" s="27">
        <f t="shared" si="20"/>
        <v>0</v>
      </c>
      <c r="M143" s="27" t="e">
        <f t="shared" si="21"/>
        <v>#DIV/0!</v>
      </c>
      <c r="N143" s="26" t="e">
        <f t="shared" si="24"/>
        <v>#DIV/0!</v>
      </c>
      <c r="O143" s="26" t="e">
        <f t="shared" si="25"/>
        <v>#DIV/0!</v>
      </c>
      <c r="P143" s="27" t="e">
        <f t="shared" si="10"/>
        <v>#DIV/0!</v>
      </c>
      <c r="Q143" s="25" t="e">
        <f t="shared" si="26"/>
        <v>#DIV/0!</v>
      </c>
    </row>
    <row r="144" spans="1:17" x14ac:dyDescent="0.35">
      <c r="A144" s="26">
        <f t="shared" si="22"/>
        <v>0</v>
      </c>
      <c r="B144" s="29"/>
      <c r="C144" s="25" t="e">
        <f t="shared" si="12"/>
        <v>#DIV/0!</v>
      </c>
      <c r="D144" s="27" t="e">
        <f t="shared" si="23"/>
        <v>#DIV/0!</v>
      </c>
      <c r="E144" s="28" t="e">
        <f t="shared" si="13"/>
        <v>#DIV/0!</v>
      </c>
      <c r="F144" s="27" t="e">
        <f t="shared" si="14"/>
        <v>#DIV/0!</v>
      </c>
      <c r="G144" s="27" t="e">
        <f t="shared" si="15"/>
        <v>#DIV/0!</v>
      </c>
      <c r="H144" s="27" t="e">
        <f t="shared" si="16"/>
        <v>#DIV/0!</v>
      </c>
      <c r="I144" s="194" t="e">
        <f t="shared" si="17"/>
        <v>#DIV/0!</v>
      </c>
      <c r="J144" s="229" t="e">
        <f t="shared" si="18"/>
        <v>#DIV/0!</v>
      </c>
      <c r="K144" s="27" t="e">
        <f t="shared" si="19"/>
        <v>#DIV/0!</v>
      </c>
      <c r="L144" s="27">
        <f t="shared" si="20"/>
        <v>0</v>
      </c>
      <c r="M144" s="27" t="e">
        <f t="shared" si="21"/>
        <v>#DIV/0!</v>
      </c>
      <c r="N144" s="26" t="e">
        <f t="shared" si="24"/>
        <v>#DIV/0!</v>
      </c>
      <c r="O144" s="26" t="e">
        <f t="shared" si="25"/>
        <v>#DIV/0!</v>
      </c>
      <c r="P144" s="27" t="e">
        <f t="shared" si="10"/>
        <v>#DIV/0!</v>
      </c>
      <c r="Q144" s="25" t="e">
        <f t="shared" si="26"/>
        <v>#DIV/0!</v>
      </c>
    </row>
    <row r="145" spans="1:17" x14ac:dyDescent="0.35">
      <c r="A145" s="26">
        <f t="shared" si="22"/>
        <v>0</v>
      </c>
      <c r="B145" s="29"/>
      <c r="C145" s="25" t="e">
        <f t="shared" si="12"/>
        <v>#DIV/0!</v>
      </c>
      <c r="D145" s="27" t="e">
        <f t="shared" si="23"/>
        <v>#DIV/0!</v>
      </c>
      <c r="E145" s="28" t="e">
        <f t="shared" si="13"/>
        <v>#DIV/0!</v>
      </c>
      <c r="F145" s="27" t="e">
        <f t="shared" si="14"/>
        <v>#DIV/0!</v>
      </c>
      <c r="G145" s="27" t="e">
        <f t="shared" si="15"/>
        <v>#DIV/0!</v>
      </c>
      <c r="H145" s="27" t="e">
        <f t="shared" si="16"/>
        <v>#DIV/0!</v>
      </c>
      <c r="I145" s="194" t="e">
        <f t="shared" si="17"/>
        <v>#DIV/0!</v>
      </c>
      <c r="J145" s="229" t="e">
        <f t="shared" si="18"/>
        <v>#DIV/0!</v>
      </c>
      <c r="K145" s="27" t="e">
        <f t="shared" si="19"/>
        <v>#DIV/0!</v>
      </c>
      <c r="L145" s="27">
        <f t="shared" si="20"/>
        <v>0</v>
      </c>
      <c r="M145" s="27" t="e">
        <f t="shared" si="21"/>
        <v>#DIV/0!</v>
      </c>
      <c r="N145" s="26" t="e">
        <f t="shared" si="24"/>
        <v>#DIV/0!</v>
      </c>
      <c r="O145" s="26" t="e">
        <f t="shared" si="25"/>
        <v>#DIV/0!</v>
      </c>
      <c r="P145" s="27" t="e">
        <f t="shared" si="10"/>
        <v>#DIV/0!</v>
      </c>
      <c r="Q145" s="25" t="e">
        <f t="shared" si="26"/>
        <v>#DIV/0!</v>
      </c>
    </row>
    <row r="146" spans="1:17" x14ac:dyDescent="0.35">
      <c r="A146" s="26">
        <f t="shared" si="22"/>
        <v>0</v>
      </c>
      <c r="B146" s="29"/>
      <c r="C146" s="25" t="e">
        <f t="shared" si="12"/>
        <v>#DIV/0!</v>
      </c>
      <c r="D146" s="27" t="e">
        <f t="shared" si="23"/>
        <v>#DIV/0!</v>
      </c>
      <c r="E146" s="28" t="e">
        <f t="shared" si="13"/>
        <v>#DIV/0!</v>
      </c>
      <c r="F146" s="27" t="e">
        <f t="shared" si="14"/>
        <v>#DIV/0!</v>
      </c>
      <c r="G146" s="27" t="e">
        <f t="shared" si="15"/>
        <v>#DIV/0!</v>
      </c>
      <c r="H146" s="27" t="e">
        <f t="shared" si="16"/>
        <v>#DIV/0!</v>
      </c>
      <c r="I146" s="194" t="e">
        <f t="shared" si="17"/>
        <v>#DIV/0!</v>
      </c>
      <c r="J146" s="229" t="e">
        <f t="shared" si="18"/>
        <v>#DIV/0!</v>
      </c>
      <c r="K146" s="27" t="e">
        <f t="shared" si="19"/>
        <v>#DIV/0!</v>
      </c>
      <c r="L146" s="27">
        <f t="shared" si="20"/>
        <v>0</v>
      </c>
      <c r="M146" s="27" t="e">
        <f t="shared" si="21"/>
        <v>#DIV/0!</v>
      </c>
      <c r="N146" s="26" t="e">
        <f t="shared" si="24"/>
        <v>#DIV/0!</v>
      </c>
      <c r="O146" s="26" t="e">
        <f t="shared" si="25"/>
        <v>#DIV/0!</v>
      </c>
      <c r="P146" s="27" t="e">
        <f t="shared" si="10"/>
        <v>#DIV/0!</v>
      </c>
      <c r="Q146" s="25" t="e">
        <f t="shared" si="26"/>
        <v>#DIV/0!</v>
      </c>
    </row>
    <row r="147" spans="1:17" x14ac:dyDescent="0.35">
      <c r="A147" s="26">
        <f t="shared" si="22"/>
        <v>0</v>
      </c>
      <c r="B147" s="29"/>
      <c r="C147" s="25" t="e">
        <f t="shared" si="12"/>
        <v>#DIV/0!</v>
      </c>
      <c r="D147" s="27" t="e">
        <f t="shared" si="23"/>
        <v>#DIV/0!</v>
      </c>
      <c r="E147" s="28" t="e">
        <f t="shared" si="13"/>
        <v>#DIV/0!</v>
      </c>
      <c r="F147" s="27" t="e">
        <f t="shared" si="14"/>
        <v>#DIV/0!</v>
      </c>
      <c r="G147" s="27" t="e">
        <f t="shared" si="15"/>
        <v>#DIV/0!</v>
      </c>
      <c r="H147" s="27" t="e">
        <f t="shared" si="16"/>
        <v>#DIV/0!</v>
      </c>
      <c r="I147" s="194" t="e">
        <f t="shared" si="17"/>
        <v>#DIV/0!</v>
      </c>
      <c r="J147" s="229" t="e">
        <f t="shared" si="18"/>
        <v>#DIV/0!</v>
      </c>
      <c r="K147" s="27" t="e">
        <f t="shared" si="19"/>
        <v>#DIV/0!</v>
      </c>
      <c r="L147" s="27">
        <f t="shared" si="20"/>
        <v>0</v>
      </c>
      <c r="M147" s="27" t="e">
        <f t="shared" si="21"/>
        <v>#DIV/0!</v>
      </c>
      <c r="N147" s="26" t="e">
        <f t="shared" si="24"/>
        <v>#DIV/0!</v>
      </c>
      <c r="O147" s="26" t="e">
        <f t="shared" si="25"/>
        <v>#DIV/0!</v>
      </c>
      <c r="P147" s="27" t="e">
        <f t="shared" si="10"/>
        <v>#DIV/0!</v>
      </c>
      <c r="Q147" s="25" t="e">
        <f t="shared" si="26"/>
        <v>#DIV/0!</v>
      </c>
    </row>
    <row r="148" spans="1:17" x14ac:dyDescent="0.35">
      <c r="A148" s="26">
        <f t="shared" si="22"/>
        <v>0</v>
      </c>
      <c r="B148" s="29"/>
      <c r="C148" s="25" t="e">
        <f t="shared" si="12"/>
        <v>#DIV/0!</v>
      </c>
      <c r="D148" s="27" t="e">
        <f t="shared" si="23"/>
        <v>#DIV/0!</v>
      </c>
      <c r="E148" s="28" t="e">
        <f t="shared" si="13"/>
        <v>#DIV/0!</v>
      </c>
      <c r="F148" s="27" t="e">
        <f t="shared" si="14"/>
        <v>#DIV/0!</v>
      </c>
      <c r="G148" s="27" t="e">
        <f t="shared" si="15"/>
        <v>#DIV/0!</v>
      </c>
      <c r="H148" s="27" t="e">
        <f t="shared" si="16"/>
        <v>#DIV/0!</v>
      </c>
      <c r="I148" s="194" t="e">
        <f t="shared" si="17"/>
        <v>#DIV/0!</v>
      </c>
      <c r="J148" s="229" t="e">
        <f t="shared" si="18"/>
        <v>#DIV/0!</v>
      </c>
      <c r="K148" s="27" t="e">
        <f t="shared" si="19"/>
        <v>#DIV/0!</v>
      </c>
      <c r="L148" s="27">
        <f t="shared" si="20"/>
        <v>0</v>
      </c>
      <c r="M148" s="27" t="e">
        <f t="shared" si="21"/>
        <v>#DIV/0!</v>
      </c>
      <c r="N148" s="26" t="e">
        <f t="shared" si="24"/>
        <v>#DIV/0!</v>
      </c>
      <c r="O148" s="26" t="e">
        <f t="shared" si="25"/>
        <v>#DIV/0!</v>
      </c>
      <c r="P148" s="27" t="e">
        <f t="shared" si="10"/>
        <v>#DIV/0!</v>
      </c>
      <c r="Q148" s="25" t="e">
        <f t="shared" si="26"/>
        <v>#DIV/0!</v>
      </c>
    </row>
    <row r="149" spans="1:17" x14ac:dyDescent="0.35">
      <c r="A149" s="26">
        <f t="shared" si="22"/>
        <v>0</v>
      </c>
      <c r="B149" s="29"/>
      <c r="C149" s="25" t="e">
        <f t="shared" si="12"/>
        <v>#DIV/0!</v>
      </c>
      <c r="D149" s="27" t="e">
        <f t="shared" si="23"/>
        <v>#DIV/0!</v>
      </c>
      <c r="E149" s="28" t="e">
        <f t="shared" si="13"/>
        <v>#DIV/0!</v>
      </c>
      <c r="F149" s="27" t="e">
        <f t="shared" si="14"/>
        <v>#DIV/0!</v>
      </c>
      <c r="G149" s="27" t="e">
        <f t="shared" si="15"/>
        <v>#DIV/0!</v>
      </c>
      <c r="H149" s="27" t="e">
        <f t="shared" si="16"/>
        <v>#DIV/0!</v>
      </c>
      <c r="I149" s="194" t="e">
        <f t="shared" si="17"/>
        <v>#DIV/0!</v>
      </c>
      <c r="J149" s="229" t="e">
        <f t="shared" si="18"/>
        <v>#DIV/0!</v>
      </c>
      <c r="K149" s="27" t="e">
        <f t="shared" si="19"/>
        <v>#DIV/0!</v>
      </c>
      <c r="L149" s="27">
        <f t="shared" si="20"/>
        <v>0</v>
      </c>
      <c r="M149" s="27" t="e">
        <f t="shared" si="21"/>
        <v>#DIV/0!</v>
      </c>
      <c r="N149" s="26" t="e">
        <f t="shared" si="24"/>
        <v>#DIV/0!</v>
      </c>
      <c r="O149" s="26" t="e">
        <f t="shared" si="25"/>
        <v>#DIV/0!</v>
      </c>
      <c r="P149" s="27" t="e">
        <f t="shared" si="10"/>
        <v>#DIV/0!</v>
      </c>
      <c r="Q149" s="25" t="e">
        <f t="shared" si="26"/>
        <v>#DIV/0!</v>
      </c>
    </row>
    <row r="150" spans="1:17" x14ac:dyDescent="0.35">
      <c r="A150" s="26">
        <f t="shared" si="22"/>
        <v>0</v>
      </c>
      <c r="B150" s="29"/>
      <c r="C150" s="25" t="e">
        <f t="shared" si="12"/>
        <v>#DIV/0!</v>
      </c>
      <c r="D150" s="27" t="e">
        <f t="shared" si="23"/>
        <v>#DIV/0!</v>
      </c>
      <c r="E150" s="28" t="e">
        <f t="shared" si="13"/>
        <v>#DIV/0!</v>
      </c>
      <c r="F150" s="27" t="e">
        <f t="shared" si="14"/>
        <v>#DIV/0!</v>
      </c>
      <c r="G150" s="27" t="e">
        <f t="shared" si="15"/>
        <v>#DIV/0!</v>
      </c>
      <c r="H150" s="27" t="e">
        <f t="shared" si="16"/>
        <v>#DIV/0!</v>
      </c>
      <c r="I150" s="194" t="e">
        <f t="shared" si="17"/>
        <v>#DIV/0!</v>
      </c>
      <c r="J150" s="229" t="e">
        <f t="shared" si="18"/>
        <v>#DIV/0!</v>
      </c>
      <c r="K150" s="27" t="e">
        <f t="shared" si="19"/>
        <v>#DIV/0!</v>
      </c>
      <c r="L150" s="27">
        <f t="shared" si="20"/>
        <v>0</v>
      </c>
      <c r="M150" s="27" t="e">
        <f t="shared" si="21"/>
        <v>#DIV/0!</v>
      </c>
      <c r="N150" s="26" t="e">
        <f t="shared" si="24"/>
        <v>#DIV/0!</v>
      </c>
      <c r="O150" s="26" t="e">
        <f t="shared" si="25"/>
        <v>#DIV/0!</v>
      </c>
      <c r="P150" s="27" t="e">
        <f t="shared" si="10"/>
        <v>#DIV/0!</v>
      </c>
      <c r="Q150" s="25" t="e">
        <f t="shared" si="26"/>
        <v>#DIV/0!</v>
      </c>
    </row>
    <row r="151" spans="1:17" x14ac:dyDescent="0.35">
      <c r="A151" s="26">
        <f t="shared" si="22"/>
        <v>0</v>
      </c>
      <c r="B151" s="29"/>
      <c r="C151" s="25" t="e">
        <f t="shared" si="12"/>
        <v>#DIV/0!</v>
      </c>
      <c r="D151" s="27" t="e">
        <f t="shared" si="23"/>
        <v>#DIV/0!</v>
      </c>
      <c r="E151" s="28" t="e">
        <f t="shared" si="13"/>
        <v>#DIV/0!</v>
      </c>
      <c r="F151" s="27" t="e">
        <f t="shared" si="14"/>
        <v>#DIV/0!</v>
      </c>
      <c r="G151" s="27" t="e">
        <f t="shared" si="15"/>
        <v>#DIV/0!</v>
      </c>
      <c r="H151" s="27" t="e">
        <f t="shared" si="16"/>
        <v>#DIV/0!</v>
      </c>
      <c r="I151" s="194" t="e">
        <f t="shared" si="17"/>
        <v>#DIV/0!</v>
      </c>
      <c r="J151" s="229" t="e">
        <f t="shared" si="18"/>
        <v>#DIV/0!</v>
      </c>
      <c r="K151" s="27" t="e">
        <f t="shared" si="19"/>
        <v>#DIV/0!</v>
      </c>
      <c r="L151" s="27">
        <f t="shared" si="20"/>
        <v>0</v>
      </c>
      <c r="M151" s="27" t="e">
        <f t="shared" si="21"/>
        <v>#DIV/0!</v>
      </c>
      <c r="N151" s="26" t="e">
        <f t="shared" si="24"/>
        <v>#DIV/0!</v>
      </c>
      <c r="O151" s="26" t="e">
        <f t="shared" si="25"/>
        <v>#DIV/0!</v>
      </c>
      <c r="P151" s="27" t="e">
        <f t="shared" si="10"/>
        <v>#DIV/0!</v>
      </c>
      <c r="Q151" s="25" t="e">
        <f t="shared" si="26"/>
        <v>#DIV/0!</v>
      </c>
    </row>
    <row r="152" spans="1:17" x14ac:dyDescent="0.35">
      <c r="A152" s="26">
        <f t="shared" si="22"/>
        <v>0</v>
      </c>
      <c r="B152" s="29"/>
      <c r="C152" s="25" t="e">
        <f t="shared" si="12"/>
        <v>#DIV/0!</v>
      </c>
      <c r="D152" s="27" t="e">
        <f t="shared" si="23"/>
        <v>#DIV/0!</v>
      </c>
      <c r="E152" s="28" t="e">
        <f t="shared" si="13"/>
        <v>#DIV/0!</v>
      </c>
      <c r="F152" s="27" t="e">
        <f t="shared" si="14"/>
        <v>#DIV/0!</v>
      </c>
      <c r="G152" s="27" t="e">
        <f t="shared" si="15"/>
        <v>#DIV/0!</v>
      </c>
      <c r="H152" s="27" t="e">
        <f t="shared" si="16"/>
        <v>#DIV/0!</v>
      </c>
      <c r="I152" s="194" t="e">
        <f t="shared" si="17"/>
        <v>#DIV/0!</v>
      </c>
      <c r="J152" s="229" t="e">
        <f t="shared" si="18"/>
        <v>#DIV/0!</v>
      </c>
      <c r="K152" s="27" t="e">
        <f t="shared" si="19"/>
        <v>#DIV/0!</v>
      </c>
      <c r="L152" s="27">
        <f t="shared" si="20"/>
        <v>0</v>
      </c>
      <c r="M152" s="27" t="e">
        <f t="shared" si="21"/>
        <v>#DIV/0!</v>
      </c>
      <c r="N152" s="26" t="e">
        <f t="shared" si="24"/>
        <v>#DIV/0!</v>
      </c>
      <c r="O152" s="26" t="e">
        <f t="shared" si="25"/>
        <v>#DIV/0!</v>
      </c>
      <c r="P152" s="27" t="e">
        <f t="shared" si="10"/>
        <v>#DIV/0!</v>
      </c>
      <c r="Q152" s="25" t="e">
        <f t="shared" si="26"/>
        <v>#DIV/0!</v>
      </c>
    </row>
    <row r="153" spans="1:17" x14ac:dyDescent="0.35">
      <c r="A153" s="26">
        <f t="shared" si="22"/>
        <v>0</v>
      </c>
      <c r="B153" s="29"/>
      <c r="C153" s="25" t="e">
        <f t="shared" si="12"/>
        <v>#DIV/0!</v>
      </c>
      <c r="D153" s="27" t="e">
        <f t="shared" si="23"/>
        <v>#DIV/0!</v>
      </c>
      <c r="E153" s="28" t="e">
        <f t="shared" si="13"/>
        <v>#DIV/0!</v>
      </c>
      <c r="F153" s="27" t="e">
        <f t="shared" si="14"/>
        <v>#DIV/0!</v>
      </c>
      <c r="G153" s="27" t="e">
        <f t="shared" si="15"/>
        <v>#DIV/0!</v>
      </c>
      <c r="H153" s="27" t="e">
        <f t="shared" si="16"/>
        <v>#DIV/0!</v>
      </c>
      <c r="I153" s="194" t="e">
        <f t="shared" si="17"/>
        <v>#DIV/0!</v>
      </c>
      <c r="J153" s="229" t="e">
        <f t="shared" si="18"/>
        <v>#DIV/0!</v>
      </c>
      <c r="K153" s="27" t="e">
        <f t="shared" si="19"/>
        <v>#DIV/0!</v>
      </c>
      <c r="L153" s="27">
        <f t="shared" si="20"/>
        <v>0</v>
      </c>
      <c r="M153" s="27" t="e">
        <f t="shared" si="21"/>
        <v>#DIV/0!</v>
      </c>
      <c r="N153" s="26" t="e">
        <f t="shared" si="24"/>
        <v>#DIV/0!</v>
      </c>
      <c r="O153" s="26" t="e">
        <f t="shared" si="25"/>
        <v>#DIV/0!</v>
      </c>
      <c r="P153" s="27" t="e">
        <f t="shared" si="10"/>
        <v>#DIV/0!</v>
      </c>
      <c r="Q153" s="25" t="e">
        <f t="shared" si="26"/>
        <v>#DIV/0!</v>
      </c>
    </row>
    <row r="154" spans="1:17" x14ac:dyDescent="0.35">
      <c r="A154" s="26">
        <f t="shared" si="22"/>
        <v>0</v>
      </c>
      <c r="B154" s="29"/>
      <c r="C154" s="25" t="e">
        <f t="shared" si="12"/>
        <v>#DIV/0!</v>
      </c>
      <c r="D154" s="27" t="e">
        <f t="shared" si="23"/>
        <v>#DIV/0!</v>
      </c>
      <c r="E154" s="28" t="e">
        <f t="shared" si="13"/>
        <v>#DIV/0!</v>
      </c>
      <c r="F154" s="27" t="e">
        <f t="shared" si="14"/>
        <v>#DIV/0!</v>
      </c>
      <c r="G154" s="27" t="e">
        <f t="shared" si="15"/>
        <v>#DIV/0!</v>
      </c>
      <c r="H154" s="27" t="e">
        <f t="shared" si="16"/>
        <v>#DIV/0!</v>
      </c>
      <c r="I154" s="194" t="e">
        <f t="shared" si="17"/>
        <v>#DIV/0!</v>
      </c>
      <c r="J154" s="229" t="e">
        <f t="shared" si="18"/>
        <v>#DIV/0!</v>
      </c>
      <c r="K154" s="27" t="e">
        <f t="shared" si="19"/>
        <v>#DIV/0!</v>
      </c>
      <c r="L154" s="27">
        <f t="shared" si="20"/>
        <v>0</v>
      </c>
      <c r="M154" s="27" t="e">
        <f t="shared" si="21"/>
        <v>#DIV/0!</v>
      </c>
      <c r="N154" s="26" t="e">
        <f t="shared" si="24"/>
        <v>#DIV/0!</v>
      </c>
      <c r="O154" s="26" t="e">
        <f t="shared" si="25"/>
        <v>#DIV/0!</v>
      </c>
      <c r="P154" s="27" t="e">
        <f t="shared" si="10"/>
        <v>#DIV/0!</v>
      </c>
      <c r="Q154" s="25" t="e">
        <f t="shared" si="26"/>
        <v>#DIV/0!</v>
      </c>
    </row>
    <row r="155" spans="1:17" x14ac:dyDescent="0.35">
      <c r="A155" s="26">
        <f t="shared" si="22"/>
        <v>0</v>
      </c>
      <c r="B155" s="29"/>
      <c r="C155" s="25" t="e">
        <f t="shared" si="12"/>
        <v>#DIV/0!</v>
      </c>
      <c r="D155" s="27" t="e">
        <f t="shared" si="23"/>
        <v>#DIV/0!</v>
      </c>
      <c r="E155" s="28" t="e">
        <f t="shared" si="13"/>
        <v>#DIV/0!</v>
      </c>
      <c r="F155" s="27" t="e">
        <f t="shared" si="14"/>
        <v>#DIV/0!</v>
      </c>
      <c r="G155" s="27" t="e">
        <f t="shared" si="15"/>
        <v>#DIV/0!</v>
      </c>
      <c r="H155" s="27" t="e">
        <f t="shared" si="16"/>
        <v>#DIV/0!</v>
      </c>
      <c r="I155" s="194" t="e">
        <f t="shared" si="17"/>
        <v>#DIV/0!</v>
      </c>
      <c r="J155" s="229" t="e">
        <f t="shared" si="18"/>
        <v>#DIV/0!</v>
      </c>
      <c r="K155" s="27" t="e">
        <f t="shared" si="19"/>
        <v>#DIV/0!</v>
      </c>
      <c r="L155" s="27">
        <f t="shared" si="20"/>
        <v>0</v>
      </c>
      <c r="M155" s="27" t="e">
        <f t="shared" si="21"/>
        <v>#DIV/0!</v>
      </c>
      <c r="N155" s="26" t="e">
        <f t="shared" si="24"/>
        <v>#DIV/0!</v>
      </c>
      <c r="O155" s="26" t="e">
        <f t="shared" si="25"/>
        <v>#DIV/0!</v>
      </c>
      <c r="P155" s="27" t="e">
        <f t="shared" si="10"/>
        <v>#DIV/0!</v>
      </c>
      <c r="Q155" s="25" t="e">
        <f t="shared" si="26"/>
        <v>#DIV/0!</v>
      </c>
    </row>
    <row r="156" spans="1:17" x14ac:dyDescent="0.35">
      <c r="A156" s="26">
        <f t="shared" si="22"/>
        <v>0</v>
      </c>
      <c r="B156" s="29"/>
      <c r="C156" s="25" t="e">
        <f t="shared" si="12"/>
        <v>#DIV/0!</v>
      </c>
      <c r="D156" s="27" t="e">
        <f t="shared" si="23"/>
        <v>#DIV/0!</v>
      </c>
      <c r="E156" s="28" t="e">
        <f t="shared" si="13"/>
        <v>#DIV/0!</v>
      </c>
      <c r="F156" s="27" t="e">
        <f t="shared" si="14"/>
        <v>#DIV/0!</v>
      </c>
      <c r="G156" s="27" t="e">
        <f t="shared" si="15"/>
        <v>#DIV/0!</v>
      </c>
      <c r="H156" s="27" t="e">
        <f t="shared" si="16"/>
        <v>#DIV/0!</v>
      </c>
      <c r="I156" s="194" t="e">
        <f t="shared" si="17"/>
        <v>#DIV/0!</v>
      </c>
      <c r="J156" s="229" t="e">
        <f t="shared" si="18"/>
        <v>#DIV/0!</v>
      </c>
      <c r="K156" s="27" t="e">
        <f t="shared" si="19"/>
        <v>#DIV/0!</v>
      </c>
      <c r="L156" s="27">
        <f t="shared" si="20"/>
        <v>0</v>
      </c>
      <c r="M156" s="27" t="e">
        <f t="shared" si="21"/>
        <v>#DIV/0!</v>
      </c>
      <c r="N156" s="26" t="e">
        <f t="shared" si="24"/>
        <v>#DIV/0!</v>
      </c>
      <c r="O156" s="26" t="e">
        <f t="shared" si="25"/>
        <v>#DIV/0!</v>
      </c>
      <c r="P156" s="27" t="e">
        <f t="shared" si="10"/>
        <v>#DIV/0!</v>
      </c>
      <c r="Q156" s="25" t="e">
        <f t="shared" si="26"/>
        <v>#DIV/0!</v>
      </c>
    </row>
    <row r="157" spans="1:17" x14ac:dyDescent="0.35">
      <c r="A157" s="26">
        <f t="shared" si="22"/>
        <v>0</v>
      </c>
      <c r="B157" s="29"/>
      <c r="C157" s="25" t="e">
        <f t="shared" si="12"/>
        <v>#DIV/0!</v>
      </c>
      <c r="D157" s="27" t="e">
        <f t="shared" si="23"/>
        <v>#DIV/0!</v>
      </c>
      <c r="E157" s="28" t="e">
        <f t="shared" si="13"/>
        <v>#DIV/0!</v>
      </c>
      <c r="F157" s="27" t="e">
        <f t="shared" si="14"/>
        <v>#DIV/0!</v>
      </c>
      <c r="G157" s="27" t="e">
        <f t="shared" si="15"/>
        <v>#DIV/0!</v>
      </c>
      <c r="H157" s="27" t="e">
        <f t="shared" si="16"/>
        <v>#DIV/0!</v>
      </c>
      <c r="I157" s="194" t="e">
        <f t="shared" si="17"/>
        <v>#DIV/0!</v>
      </c>
      <c r="J157" s="229" t="e">
        <f t="shared" si="18"/>
        <v>#DIV/0!</v>
      </c>
      <c r="K157" s="27" t="e">
        <f t="shared" si="19"/>
        <v>#DIV/0!</v>
      </c>
      <c r="L157" s="27">
        <f t="shared" si="20"/>
        <v>0</v>
      </c>
      <c r="M157" s="27" t="e">
        <f t="shared" si="21"/>
        <v>#DIV/0!</v>
      </c>
      <c r="N157" s="26" t="e">
        <f t="shared" si="24"/>
        <v>#DIV/0!</v>
      </c>
      <c r="O157" s="26" t="e">
        <f t="shared" si="25"/>
        <v>#DIV/0!</v>
      </c>
      <c r="P157" s="27" t="e">
        <f t="shared" si="10"/>
        <v>#DIV/0!</v>
      </c>
      <c r="Q157" s="25" t="e">
        <f t="shared" si="26"/>
        <v>#DIV/0!</v>
      </c>
    </row>
    <row r="158" spans="1:17" x14ac:dyDescent="0.35">
      <c r="A158" s="26">
        <f t="shared" si="22"/>
        <v>0</v>
      </c>
      <c r="B158" s="29"/>
      <c r="C158" s="25" t="e">
        <f t="shared" si="12"/>
        <v>#DIV/0!</v>
      </c>
      <c r="D158" s="27" t="e">
        <f t="shared" si="23"/>
        <v>#DIV/0!</v>
      </c>
      <c r="E158" s="28" t="e">
        <f t="shared" si="13"/>
        <v>#DIV/0!</v>
      </c>
      <c r="F158" s="27" t="e">
        <f t="shared" si="14"/>
        <v>#DIV/0!</v>
      </c>
      <c r="G158" s="27" t="e">
        <f t="shared" si="15"/>
        <v>#DIV/0!</v>
      </c>
      <c r="H158" s="27" t="e">
        <f t="shared" si="16"/>
        <v>#DIV/0!</v>
      </c>
      <c r="I158" s="194" t="e">
        <f t="shared" si="17"/>
        <v>#DIV/0!</v>
      </c>
      <c r="J158" s="229" t="e">
        <f t="shared" si="18"/>
        <v>#DIV/0!</v>
      </c>
      <c r="K158" s="27" t="e">
        <f t="shared" si="19"/>
        <v>#DIV/0!</v>
      </c>
      <c r="L158" s="27">
        <f t="shared" si="20"/>
        <v>0</v>
      </c>
      <c r="M158" s="27" t="e">
        <f t="shared" si="21"/>
        <v>#DIV/0!</v>
      </c>
      <c r="N158" s="26" t="e">
        <f t="shared" si="24"/>
        <v>#DIV/0!</v>
      </c>
      <c r="O158" s="26" t="e">
        <f t="shared" si="25"/>
        <v>#DIV/0!</v>
      </c>
      <c r="P158" s="27" t="e">
        <f t="shared" si="10"/>
        <v>#DIV/0!</v>
      </c>
      <c r="Q158" s="25" t="e">
        <f t="shared" si="26"/>
        <v>#DIV/0!</v>
      </c>
    </row>
    <row r="159" spans="1:17" x14ac:dyDescent="0.35">
      <c r="A159" s="26">
        <f t="shared" si="22"/>
        <v>0</v>
      </c>
      <c r="B159" s="29"/>
      <c r="C159" s="25" t="e">
        <f t="shared" si="12"/>
        <v>#DIV/0!</v>
      </c>
      <c r="D159" s="27" t="e">
        <f t="shared" si="23"/>
        <v>#DIV/0!</v>
      </c>
      <c r="E159" s="28" t="e">
        <f t="shared" si="13"/>
        <v>#DIV/0!</v>
      </c>
      <c r="F159" s="27" t="e">
        <f t="shared" si="14"/>
        <v>#DIV/0!</v>
      </c>
      <c r="G159" s="27" t="e">
        <f t="shared" si="15"/>
        <v>#DIV/0!</v>
      </c>
      <c r="H159" s="27" t="e">
        <f t="shared" si="16"/>
        <v>#DIV/0!</v>
      </c>
      <c r="I159" s="194" t="e">
        <f t="shared" si="17"/>
        <v>#DIV/0!</v>
      </c>
      <c r="J159" s="229" t="e">
        <f t="shared" si="18"/>
        <v>#DIV/0!</v>
      </c>
      <c r="K159" s="27" t="e">
        <f t="shared" si="19"/>
        <v>#DIV/0!</v>
      </c>
      <c r="L159" s="27">
        <f t="shared" si="20"/>
        <v>0</v>
      </c>
      <c r="M159" s="27" t="e">
        <f t="shared" si="21"/>
        <v>#DIV/0!</v>
      </c>
      <c r="N159" s="26" t="e">
        <f t="shared" si="24"/>
        <v>#DIV/0!</v>
      </c>
      <c r="O159" s="26" t="e">
        <f t="shared" si="25"/>
        <v>#DIV/0!</v>
      </c>
      <c r="P159" s="27" t="e">
        <f t="shared" si="10"/>
        <v>#DIV/0!</v>
      </c>
      <c r="Q159" s="25" t="e">
        <f t="shared" si="26"/>
        <v>#DIV/0!</v>
      </c>
    </row>
    <row r="160" spans="1:17" x14ac:dyDescent="0.35">
      <c r="A160" s="26">
        <f t="shared" si="22"/>
        <v>0</v>
      </c>
      <c r="B160" s="29"/>
      <c r="C160" s="25" t="e">
        <f t="shared" si="12"/>
        <v>#DIV/0!</v>
      </c>
      <c r="D160" s="27" t="e">
        <f t="shared" si="23"/>
        <v>#DIV/0!</v>
      </c>
      <c r="E160" s="28" t="e">
        <f t="shared" si="13"/>
        <v>#DIV/0!</v>
      </c>
      <c r="F160" s="27" t="e">
        <f t="shared" si="14"/>
        <v>#DIV/0!</v>
      </c>
      <c r="G160" s="27" t="e">
        <f t="shared" si="15"/>
        <v>#DIV/0!</v>
      </c>
      <c r="H160" s="27" t="e">
        <f t="shared" si="16"/>
        <v>#DIV/0!</v>
      </c>
      <c r="I160" s="194" t="e">
        <f t="shared" si="17"/>
        <v>#DIV/0!</v>
      </c>
      <c r="J160" s="229" t="e">
        <f t="shared" si="18"/>
        <v>#DIV/0!</v>
      </c>
      <c r="K160" s="27" t="e">
        <f t="shared" si="19"/>
        <v>#DIV/0!</v>
      </c>
      <c r="L160" s="27">
        <f t="shared" si="20"/>
        <v>0</v>
      </c>
      <c r="M160" s="27" t="e">
        <f t="shared" si="21"/>
        <v>#DIV/0!</v>
      </c>
      <c r="N160" s="26" t="e">
        <f t="shared" si="24"/>
        <v>#DIV/0!</v>
      </c>
      <c r="O160" s="26" t="e">
        <f t="shared" si="25"/>
        <v>#DIV/0!</v>
      </c>
      <c r="P160" s="27" t="e">
        <f t="shared" si="10"/>
        <v>#DIV/0!</v>
      </c>
      <c r="Q160" s="25" t="e">
        <f t="shared" si="26"/>
        <v>#DIV/0!</v>
      </c>
    </row>
    <row r="161" spans="1:17" x14ac:dyDescent="0.35">
      <c r="A161" s="26">
        <f t="shared" si="22"/>
        <v>0</v>
      </c>
      <c r="B161" s="29"/>
      <c r="C161" s="25" t="e">
        <f t="shared" si="12"/>
        <v>#DIV/0!</v>
      </c>
      <c r="D161" s="27" t="e">
        <f t="shared" si="23"/>
        <v>#DIV/0!</v>
      </c>
      <c r="E161" s="28" t="e">
        <f t="shared" si="13"/>
        <v>#DIV/0!</v>
      </c>
      <c r="F161" s="27" t="e">
        <f t="shared" si="14"/>
        <v>#DIV/0!</v>
      </c>
      <c r="G161" s="27" t="e">
        <f t="shared" si="15"/>
        <v>#DIV/0!</v>
      </c>
      <c r="H161" s="27" t="e">
        <f t="shared" si="16"/>
        <v>#DIV/0!</v>
      </c>
      <c r="I161" s="194" t="e">
        <f t="shared" si="17"/>
        <v>#DIV/0!</v>
      </c>
      <c r="J161" s="229" t="e">
        <f t="shared" si="18"/>
        <v>#DIV/0!</v>
      </c>
      <c r="K161" s="27" t="e">
        <f t="shared" si="19"/>
        <v>#DIV/0!</v>
      </c>
      <c r="L161" s="27">
        <f t="shared" si="20"/>
        <v>0</v>
      </c>
      <c r="M161" s="27" t="e">
        <f t="shared" si="21"/>
        <v>#DIV/0!</v>
      </c>
      <c r="N161" s="26" t="e">
        <f t="shared" si="24"/>
        <v>#DIV/0!</v>
      </c>
      <c r="O161" s="26" t="e">
        <f t="shared" si="25"/>
        <v>#DIV/0!</v>
      </c>
      <c r="P161" s="27" t="e">
        <f t="shared" si="10"/>
        <v>#DIV/0!</v>
      </c>
      <c r="Q161" s="25" t="e">
        <f t="shared" si="26"/>
        <v>#DIV/0!</v>
      </c>
    </row>
    <row r="162" spans="1:17" x14ac:dyDescent="0.35">
      <c r="A162" s="26">
        <f t="shared" si="22"/>
        <v>0</v>
      </c>
      <c r="B162" s="29"/>
      <c r="C162" s="25" t="e">
        <f t="shared" si="12"/>
        <v>#DIV/0!</v>
      </c>
      <c r="D162" s="27" t="e">
        <f t="shared" si="23"/>
        <v>#DIV/0!</v>
      </c>
      <c r="E162" s="28" t="e">
        <f t="shared" si="13"/>
        <v>#DIV/0!</v>
      </c>
      <c r="F162" s="27" t="e">
        <f t="shared" si="14"/>
        <v>#DIV/0!</v>
      </c>
      <c r="G162" s="27" t="e">
        <f t="shared" si="15"/>
        <v>#DIV/0!</v>
      </c>
      <c r="H162" s="27" t="e">
        <f t="shared" si="16"/>
        <v>#DIV/0!</v>
      </c>
      <c r="I162" s="194" t="e">
        <f t="shared" si="17"/>
        <v>#DIV/0!</v>
      </c>
      <c r="J162" s="229" t="e">
        <f t="shared" si="18"/>
        <v>#DIV/0!</v>
      </c>
      <c r="K162" s="27" t="e">
        <f t="shared" si="19"/>
        <v>#DIV/0!</v>
      </c>
      <c r="L162" s="27">
        <f t="shared" si="20"/>
        <v>0</v>
      </c>
      <c r="M162" s="27" t="e">
        <f t="shared" si="21"/>
        <v>#DIV/0!</v>
      </c>
      <c r="N162" s="26" t="e">
        <f t="shared" si="24"/>
        <v>#DIV/0!</v>
      </c>
      <c r="O162" s="26" t="e">
        <f t="shared" si="25"/>
        <v>#DIV/0!</v>
      </c>
      <c r="P162" s="27" t="e">
        <f t="shared" si="10"/>
        <v>#DIV/0!</v>
      </c>
      <c r="Q162" s="25" t="e">
        <f t="shared" si="26"/>
        <v>#DIV/0!</v>
      </c>
    </row>
    <row r="163" spans="1:17" x14ac:dyDescent="0.35">
      <c r="A163" s="26">
        <f t="shared" si="22"/>
        <v>0</v>
      </c>
      <c r="B163" s="29"/>
      <c r="C163" s="25" t="e">
        <f t="shared" si="12"/>
        <v>#DIV/0!</v>
      </c>
      <c r="D163" s="27" t="e">
        <f t="shared" si="23"/>
        <v>#DIV/0!</v>
      </c>
      <c r="E163" s="28" t="e">
        <f t="shared" si="13"/>
        <v>#DIV/0!</v>
      </c>
      <c r="F163" s="27" t="e">
        <f t="shared" si="14"/>
        <v>#DIV/0!</v>
      </c>
      <c r="G163" s="27" t="e">
        <f t="shared" si="15"/>
        <v>#DIV/0!</v>
      </c>
      <c r="H163" s="27" t="e">
        <f t="shared" si="16"/>
        <v>#DIV/0!</v>
      </c>
      <c r="I163" s="194" t="e">
        <f t="shared" si="17"/>
        <v>#DIV/0!</v>
      </c>
      <c r="J163" s="229" t="e">
        <f t="shared" si="18"/>
        <v>#DIV/0!</v>
      </c>
      <c r="K163" s="27" t="e">
        <f t="shared" si="19"/>
        <v>#DIV/0!</v>
      </c>
      <c r="L163" s="27">
        <f t="shared" si="20"/>
        <v>0</v>
      </c>
      <c r="M163" s="27" t="e">
        <f t="shared" si="21"/>
        <v>#DIV/0!</v>
      </c>
      <c r="N163" s="26" t="e">
        <f t="shared" si="24"/>
        <v>#DIV/0!</v>
      </c>
      <c r="O163" s="26" t="e">
        <f t="shared" si="25"/>
        <v>#DIV/0!</v>
      </c>
      <c r="P163" s="27" t="e">
        <f t="shared" si="10"/>
        <v>#DIV/0!</v>
      </c>
      <c r="Q163" s="25" t="e">
        <f t="shared" si="26"/>
        <v>#DIV/0!</v>
      </c>
    </row>
    <row r="164" spans="1:17" x14ac:dyDescent="0.35">
      <c r="A164" s="26">
        <f t="shared" si="22"/>
        <v>0</v>
      </c>
      <c r="B164" s="29"/>
      <c r="C164" s="25" t="e">
        <f t="shared" si="12"/>
        <v>#DIV/0!</v>
      </c>
      <c r="D164" s="27" t="e">
        <f t="shared" si="23"/>
        <v>#DIV/0!</v>
      </c>
      <c r="E164" s="28" t="e">
        <f t="shared" si="13"/>
        <v>#DIV/0!</v>
      </c>
      <c r="F164" s="27" t="e">
        <f t="shared" si="14"/>
        <v>#DIV/0!</v>
      </c>
      <c r="G164" s="27" t="e">
        <f t="shared" si="15"/>
        <v>#DIV/0!</v>
      </c>
      <c r="H164" s="27" t="e">
        <f t="shared" si="16"/>
        <v>#DIV/0!</v>
      </c>
      <c r="I164" s="194" t="e">
        <f t="shared" si="17"/>
        <v>#DIV/0!</v>
      </c>
      <c r="J164" s="229" t="e">
        <f t="shared" si="18"/>
        <v>#DIV/0!</v>
      </c>
      <c r="K164" s="27" t="e">
        <f t="shared" si="19"/>
        <v>#DIV/0!</v>
      </c>
      <c r="L164" s="27">
        <f t="shared" si="20"/>
        <v>0</v>
      </c>
      <c r="M164" s="27" t="e">
        <f t="shared" si="21"/>
        <v>#DIV/0!</v>
      </c>
      <c r="N164" s="26" t="e">
        <f t="shared" si="24"/>
        <v>#DIV/0!</v>
      </c>
      <c r="O164" s="26" t="e">
        <f t="shared" si="25"/>
        <v>#DIV/0!</v>
      </c>
      <c r="P164" s="27" t="e">
        <f t="shared" si="10"/>
        <v>#DIV/0!</v>
      </c>
      <c r="Q164" s="25" t="e">
        <f t="shared" si="26"/>
        <v>#DIV/0!</v>
      </c>
    </row>
    <row r="165" spans="1:17" x14ac:dyDescent="0.35">
      <c r="A165" s="26">
        <f t="shared" si="22"/>
        <v>0</v>
      </c>
      <c r="B165" s="29"/>
      <c r="C165" s="25" t="e">
        <f t="shared" si="12"/>
        <v>#DIV/0!</v>
      </c>
      <c r="D165" s="27" t="e">
        <f t="shared" si="23"/>
        <v>#DIV/0!</v>
      </c>
      <c r="E165" s="28" t="e">
        <f t="shared" si="13"/>
        <v>#DIV/0!</v>
      </c>
      <c r="F165" s="27" t="e">
        <f t="shared" si="14"/>
        <v>#DIV/0!</v>
      </c>
      <c r="G165" s="27" t="e">
        <f t="shared" si="15"/>
        <v>#DIV/0!</v>
      </c>
      <c r="H165" s="27" t="e">
        <f t="shared" si="16"/>
        <v>#DIV/0!</v>
      </c>
      <c r="I165" s="194" t="e">
        <f t="shared" si="17"/>
        <v>#DIV/0!</v>
      </c>
      <c r="J165" s="229" t="e">
        <f t="shared" si="18"/>
        <v>#DIV/0!</v>
      </c>
      <c r="K165" s="27" t="e">
        <f t="shared" si="19"/>
        <v>#DIV/0!</v>
      </c>
      <c r="L165" s="27">
        <f t="shared" si="20"/>
        <v>0</v>
      </c>
      <c r="M165" s="27" t="e">
        <f t="shared" si="21"/>
        <v>#DIV/0!</v>
      </c>
      <c r="N165" s="26" t="e">
        <f t="shared" si="24"/>
        <v>#DIV/0!</v>
      </c>
      <c r="O165" s="26" t="e">
        <f t="shared" si="25"/>
        <v>#DIV/0!</v>
      </c>
      <c r="P165" s="27" t="e">
        <f t="shared" si="10"/>
        <v>#DIV/0!</v>
      </c>
      <c r="Q165" s="25" t="e">
        <f t="shared" si="26"/>
        <v>#DIV/0!</v>
      </c>
    </row>
    <row r="166" spans="1:17" x14ac:dyDescent="0.35">
      <c r="A166" s="26">
        <f t="shared" si="22"/>
        <v>0</v>
      </c>
      <c r="B166" s="29"/>
      <c r="C166" s="25" t="e">
        <f t="shared" si="12"/>
        <v>#DIV/0!</v>
      </c>
      <c r="D166" s="27" t="e">
        <f t="shared" si="23"/>
        <v>#DIV/0!</v>
      </c>
      <c r="E166" s="28" t="e">
        <f t="shared" si="13"/>
        <v>#DIV/0!</v>
      </c>
      <c r="F166" s="27" t="e">
        <f t="shared" si="14"/>
        <v>#DIV/0!</v>
      </c>
      <c r="G166" s="27" t="e">
        <f t="shared" si="15"/>
        <v>#DIV/0!</v>
      </c>
      <c r="H166" s="27" t="e">
        <f t="shared" si="16"/>
        <v>#DIV/0!</v>
      </c>
      <c r="I166" s="194" t="e">
        <f t="shared" si="17"/>
        <v>#DIV/0!</v>
      </c>
      <c r="J166" s="229" t="e">
        <f t="shared" si="18"/>
        <v>#DIV/0!</v>
      </c>
      <c r="K166" s="27" t="e">
        <f t="shared" si="19"/>
        <v>#DIV/0!</v>
      </c>
      <c r="L166" s="27">
        <f t="shared" si="20"/>
        <v>0</v>
      </c>
      <c r="M166" s="27" t="e">
        <f t="shared" si="21"/>
        <v>#DIV/0!</v>
      </c>
      <c r="N166" s="26" t="e">
        <f t="shared" si="24"/>
        <v>#DIV/0!</v>
      </c>
      <c r="O166" s="26" t="e">
        <f t="shared" si="25"/>
        <v>#DIV/0!</v>
      </c>
      <c r="P166" s="27" t="e">
        <f t="shared" si="10"/>
        <v>#DIV/0!</v>
      </c>
      <c r="Q166" s="25" t="e">
        <f t="shared" si="26"/>
        <v>#DIV/0!</v>
      </c>
    </row>
    <row r="167" spans="1:17" x14ac:dyDescent="0.35">
      <c r="A167" s="26">
        <f t="shared" si="22"/>
        <v>0</v>
      </c>
      <c r="B167" s="29"/>
      <c r="C167" s="25" t="e">
        <f t="shared" si="12"/>
        <v>#DIV/0!</v>
      </c>
      <c r="D167" s="27" t="e">
        <f t="shared" si="23"/>
        <v>#DIV/0!</v>
      </c>
      <c r="E167" s="28" t="e">
        <f t="shared" si="13"/>
        <v>#DIV/0!</v>
      </c>
      <c r="F167" s="27" t="e">
        <f t="shared" si="14"/>
        <v>#DIV/0!</v>
      </c>
      <c r="G167" s="27" t="e">
        <f t="shared" si="15"/>
        <v>#DIV/0!</v>
      </c>
      <c r="H167" s="27" t="e">
        <f t="shared" si="16"/>
        <v>#DIV/0!</v>
      </c>
      <c r="I167" s="194" t="e">
        <f t="shared" si="17"/>
        <v>#DIV/0!</v>
      </c>
      <c r="J167" s="229" t="e">
        <f t="shared" si="18"/>
        <v>#DIV/0!</v>
      </c>
      <c r="K167" s="27" t="e">
        <f t="shared" si="19"/>
        <v>#DIV/0!</v>
      </c>
      <c r="L167" s="27">
        <f t="shared" si="20"/>
        <v>0</v>
      </c>
      <c r="M167" s="27" t="e">
        <f t="shared" si="21"/>
        <v>#DIV/0!</v>
      </c>
      <c r="N167" s="26" t="e">
        <f t="shared" si="24"/>
        <v>#DIV/0!</v>
      </c>
      <c r="O167" s="26" t="e">
        <f t="shared" si="25"/>
        <v>#DIV/0!</v>
      </c>
      <c r="P167" s="27" t="e">
        <f t="shared" si="10"/>
        <v>#DIV/0!</v>
      </c>
      <c r="Q167" s="25" t="e">
        <f t="shared" si="26"/>
        <v>#DIV/0!</v>
      </c>
    </row>
    <row r="168" spans="1:17" x14ac:dyDescent="0.35">
      <c r="A168" s="26">
        <f t="shared" si="22"/>
        <v>0</v>
      </c>
      <c r="B168" s="29"/>
      <c r="C168" s="25" t="e">
        <f t="shared" si="12"/>
        <v>#DIV/0!</v>
      </c>
      <c r="D168" s="27" t="e">
        <f t="shared" si="23"/>
        <v>#DIV/0!</v>
      </c>
      <c r="E168" s="28" t="e">
        <f t="shared" si="13"/>
        <v>#DIV/0!</v>
      </c>
      <c r="F168" s="27" t="e">
        <f t="shared" si="14"/>
        <v>#DIV/0!</v>
      </c>
      <c r="G168" s="27" t="e">
        <f t="shared" si="15"/>
        <v>#DIV/0!</v>
      </c>
      <c r="H168" s="27" t="e">
        <f t="shared" si="16"/>
        <v>#DIV/0!</v>
      </c>
      <c r="I168" s="194" t="e">
        <f t="shared" si="17"/>
        <v>#DIV/0!</v>
      </c>
      <c r="J168" s="229" t="e">
        <f t="shared" si="18"/>
        <v>#DIV/0!</v>
      </c>
      <c r="K168" s="27" t="e">
        <f t="shared" si="19"/>
        <v>#DIV/0!</v>
      </c>
      <c r="L168" s="27">
        <f t="shared" si="20"/>
        <v>0</v>
      </c>
      <c r="M168" s="27" t="e">
        <f t="shared" si="21"/>
        <v>#DIV/0!</v>
      </c>
      <c r="N168" s="26" t="e">
        <f t="shared" si="24"/>
        <v>#DIV/0!</v>
      </c>
      <c r="O168" s="26" t="e">
        <f t="shared" si="25"/>
        <v>#DIV/0!</v>
      </c>
      <c r="P168" s="27" t="e">
        <f t="shared" si="10"/>
        <v>#DIV/0!</v>
      </c>
      <c r="Q168" s="25" t="e">
        <f t="shared" si="26"/>
        <v>#DIV/0!</v>
      </c>
    </row>
    <row r="169" spans="1:17" x14ac:dyDescent="0.35">
      <c r="A169" s="26">
        <f t="shared" si="22"/>
        <v>0</v>
      </c>
      <c r="B169" s="29"/>
      <c r="C169" s="25" t="e">
        <f t="shared" si="12"/>
        <v>#DIV/0!</v>
      </c>
      <c r="D169" s="27" t="e">
        <f t="shared" si="23"/>
        <v>#DIV/0!</v>
      </c>
      <c r="E169" s="28" t="e">
        <f t="shared" si="13"/>
        <v>#DIV/0!</v>
      </c>
      <c r="F169" s="27" t="e">
        <f t="shared" si="14"/>
        <v>#DIV/0!</v>
      </c>
      <c r="G169" s="27" t="e">
        <f t="shared" si="15"/>
        <v>#DIV/0!</v>
      </c>
      <c r="H169" s="27" t="e">
        <f t="shared" si="16"/>
        <v>#DIV/0!</v>
      </c>
      <c r="I169" s="194" t="e">
        <f t="shared" si="17"/>
        <v>#DIV/0!</v>
      </c>
      <c r="J169" s="229" t="e">
        <f t="shared" si="18"/>
        <v>#DIV/0!</v>
      </c>
      <c r="K169" s="27" t="e">
        <f t="shared" si="19"/>
        <v>#DIV/0!</v>
      </c>
      <c r="L169" s="27">
        <f t="shared" si="20"/>
        <v>0</v>
      </c>
      <c r="M169" s="27" t="e">
        <f t="shared" si="21"/>
        <v>#DIV/0!</v>
      </c>
      <c r="N169" s="26" t="e">
        <f t="shared" si="24"/>
        <v>#DIV/0!</v>
      </c>
      <c r="O169" s="26" t="e">
        <f t="shared" si="25"/>
        <v>#DIV/0!</v>
      </c>
      <c r="P169" s="27" t="e">
        <f t="shared" si="10"/>
        <v>#DIV/0!</v>
      </c>
      <c r="Q169" s="25" t="e">
        <f t="shared" si="26"/>
        <v>#DIV/0!</v>
      </c>
    </row>
    <row r="170" spans="1:17" x14ac:dyDescent="0.35">
      <c r="A170" s="26">
        <f t="shared" si="22"/>
        <v>0</v>
      </c>
      <c r="B170" s="29"/>
      <c r="C170" s="25" t="e">
        <f t="shared" si="12"/>
        <v>#DIV/0!</v>
      </c>
      <c r="D170" s="27" t="e">
        <f t="shared" si="23"/>
        <v>#DIV/0!</v>
      </c>
      <c r="E170" s="28" t="e">
        <f t="shared" si="13"/>
        <v>#DIV/0!</v>
      </c>
      <c r="F170" s="27" t="e">
        <f t="shared" si="14"/>
        <v>#DIV/0!</v>
      </c>
      <c r="G170" s="27" t="e">
        <f t="shared" si="15"/>
        <v>#DIV/0!</v>
      </c>
      <c r="H170" s="27" t="e">
        <f t="shared" si="16"/>
        <v>#DIV/0!</v>
      </c>
      <c r="I170" s="194" t="e">
        <f t="shared" si="17"/>
        <v>#DIV/0!</v>
      </c>
      <c r="J170" s="229" t="e">
        <f t="shared" si="18"/>
        <v>#DIV/0!</v>
      </c>
      <c r="K170" s="27" t="e">
        <f t="shared" si="19"/>
        <v>#DIV/0!</v>
      </c>
      <c r="L170" s="27">
        <f t="shared" si="20"/>
        <v>0</v>
      </c>
      <c r="M170" s="27" t="e">
        <f t="shared" si="21"/>
        <v>#DIV/0!</v>
      </c>
      <c r="N170" s="26" t="e">
        <f t="shared" si="24"/>
        <v>#DIV/0!</v>
      </c>
      <c r="O170" s="26" t="e">
        <f t="shared" si="25"/>
        <v>#DIV/0!</v>
      </c>
      <c r="P170" s="27" t="e">
        <f t="shared" si="10"/>
        <v>#DIV/0!</v>
      </c>
      <c r="Q170" s="25" t="e">
        <f t="shared" si="26"/>
        <v>#DIV/0!</v>
      </c>
    </row>
    <row r="171" spans="1:17" x14ac:dyDescent="0.35">
      <c r="A171" s="26">
        <f t="shared" ref="A171:A202" si="27">A67</f>
        <v>0</v>
      </c>
      <c r="B171" s="29"/>
      <c r="C171" s="25" t="e">
        <f t="shared" si="12"/>
        <v>#DIV/0!</v>
      </c>
      <c r="D171" s="27" t="e">
        <f t="shared" si="23"/>
        <v>#DIV/0!</v>
      </c>
      <c r="E171" s="28" t="e">
        <f t="shared" si="13"/>
        <v>#DIV/0!</v>
      </c>
      <c r="F171" s="27" t="e">
        <f t="shared" si="14"/>
        <v>#DIV/0!</v>
      </c>
      <c r="G171" s="27" t="e">
        <f t="shared" si="15"/>
        <v>#DIV/0!</v>
      </c>
      <c r="H171" s="27" t="e">
        <f t="shared" si="16"/>
        <v>#DIV/0!</v>
      </c>
      <c r="I171" s="194" t="e">
        <f t="shared" si="17"/>
        <v>#DIV/0!</v>
      </c>
      <c r="J171" s="229" t="e">
        <f t="shared" si="18"/>
        <v>#DIV/0!</v>
      </c>
      <c r="K171" s="27" t="e">
        <f t="shared" si="19"/>
        <v>#DIV/0!</v>
      </c>
      <c r="L171" s="27">
        <f t="shared" si="20"/>
        <v>0</v>
      </c>
      <c r="M171" s="27" t="e">
        <f t="shared" si="21"/>
        <v>#DIV/0!</v>
      </c>
      <c r="N171" s="26" t="e">
        <f t="shared" si="24"/>
        <v>#DIV/0!</v>
      </c>
      <c r="O171" s="26" t="e">
        <f t="shared" si="25"/>
        <v>#DIV/0!</v>
      </c>
      <c r="P171" s="27" t="e">
        <f t="shared" si="10"/>
        <v>#DIV/0!</v>
      </c>
      <c r="Q171" s="25" t="e">
        <f t="shared" si="26"/>
        <v>#DIV/0!</v>
      </c>
    </row>
    <row r="172" spans="1:17" x14ac:dyDescent="0.35">
      <c r="A172" s="26">
        <f t="shared" si="27"/>
        <v>0</v>
      </c>
      <c r="B172" s="29"/>
      <c r="C172" s="25" t="e">
        <f t="shared" si="12"/>
        <v>#DIV/0!</v>
      </c>
      <c r="D172" s="27" t="e">
        <f t="shared" ref="D172:D203" si="28">H68</f>
        <v>#DIV/0!</v>
      </c>
      <c r="E172" s="28" t="e">
        <f t="shared" si="13"/>
        <v>#DIV/0!</v>
      </c>
      <c r="F172" s="27" t="e">
        <f t="shared" si="14"/>
        <v>#DIV/0!</v>
      </c>
      <c r="G172" s="27" t="e">
        <f t="shared" si="15"/>
        <v>#DIV/0!</v>
      </c>
      <c r="H172" s="27" t="e">
        <f t="shared" si="16"/>
        <v>#DIV/0!</v>
      </c>
      <c r="I172" s="194" t="e">
        <f t="shared" si="17"/>
        <v>#DIV/0!</v>
      </c>
      <c r="J172" s="229" t="e">
        <f t="shared" si="18"/>
        <v>#DIV/0!</v>
      </c>
      <c r="K172" s="27" t="e">
        <f t="shared" si="19"/>
        <v>#DIV/0!</v>
      </c>
      <c r="L172" s="27">
        <f t="shared" si="20"/>
        <v>0</v>
      </c>
      <c r="M172" s="27" t="e">
        <f t="shared" si="21"/>
        <v>#DIV/0!</v>
      </c>
      <c r="N172" s="26" t="e">
        <f t="shared" ref="N172:N203" si="29">IF(D172&gt;=M172,$M$2,$M$3)</f>
        <v>#DIV/0!</v>
      </c>
      <c r="O172" s="26" t="e">
        <f t="shared" ref="O172:O207" si="30">IF(K172&lt;=$L$4,$M$2,$M$3)</f>
        <v>#DIV/0!</v>
      </c>
      <c r="P172" s="27" t="e">
        <f t="shared" ref="P172:P206" si="31">(H172+J68)-F68</f>
        <v>#DIV/0!</v>
      </c>
      <c r="Q172" s="25" t="e">
        <f t="shared" ref="Q172:Q203" si="32">F68-G172</f>
        <v>#DIV/0!</v>
      </c>
    </row>
    <row r="173" spans="1:17" x14ac:dyDescent="0.35">
      <c r="A173" s="26">
        <f t="shared" si="27"/>
        <v>0</v>
      </c>
      <c r="B173" s="29"/>
      <c r="C173" s="25" t="e">
        <f t="shared" ref="C173:C207" si="33">ROUND(F69/E69,2)</f>
        <v>#DIV/0!</v>
      </c>
      <c r="D173" s="27" t="e">
        <f t="shared" si="28"/>
        <v>#DIV/0!</v>
      </c>
      <c r="E173" s="28" t="e">
        <f t="shared" ref="E173:E207" si="34">ROUND(D173/C173,2)</f>
        <v>#DIV/0!</v>
      </c>
      <c r="F173" s="27" t="e">
        <f t="shared" ref="F173:F207" si="35">ROUND(D173*E69,2)</f>
        <v>#DIV/0!</v>
      </c>
      <c r="G173" s="27" t="e">
        <f t="shared" ref="G173:G207" si="36">ROUND(G69*E69,2)</f>
        <v>#DIV/0!</v>
      </c>
      <c r="H173" s="27" t="e">
        <f t="shared" ref="H173:H207" si="37">ROUND(J173*E69,2)</f>
        <v>#DIV/0!</v>
      </c>
      <c r="I173" s="194" t="e">
        <f t="shared" ref="I173:I207" si="38">ROUND(J173*E69,2)</f>
        <v>#DIV/0!</v>
      </c>
      <c r="J173" s="229" t="e">
        <f t="shared" ref="J173:J207" si="39">IF((F69-J69)/E69&gt;=$L$4,$L$4,(F69-J69)/E69)</f>
        <v>#DIV/0!</v>
      </c>
      <c r="K173" s="27" t="e">
        <f t="shared" ref="K173:K207" si="40">ROUND(K69/E69,2)</f>
        <v>#DIV/0!</v>
      </c>
      <c r="L173" s="27">
        <f t="shared" ref="L173:L207" si="41">ROUND(F69*0.1,2)</f>
        <v>0</v>
      </c>
      <c r="M173" s="27" t="e">
        <f t="shared" ref="M173:M207" si="42">ROUND(C173*0.1,2)</f>
        <v>#DIV/0!</v>
      </c>
      <c r="N173" s="26" t="e">
        <f t="shared" si="29"/>
        <v>#DIV/0!</v>
      </c>
      <c r="O173" s="26" t="e">
        <f t="shared" si="30"/>
        <v>#DIV/0!</v>
      </c>
      <c r="P173" s="27" t="e">
        <f t="shared" si="31"/>
        <v>#DIV/0!</v>
      </c>
      <c r="Q173" s="25" t="e">
        <f t="shared" si="32"/>
        <v>#DIV/0!</v>
      </c>
    </row>
    <row r="174" spans="1:17" x14ac:dyDescent="0.35">
      <c r="A174" s="26">
        <f t="shared" si="27"/>
        <v>0</v>
      </c>
      <c r="B174" s="29"/>
      <c r="C174" s="25" t="e">
        <f t="shared" si="33"/>
        <v>#DIV/0!</v>
      </c>
      <c r="D174" s="27" t="e">
        <f t="shared" si="28"/>
        <v>#DIV/0!</v>
      </c>
      <c r="E174" s="28" t="e">
        <f t="shared" si="34"/>
        <v>#DIV/0!</v>
      </c>
      <c r="F174" s="27" t="e">
        <f t="shared" si="35"/>
        <v>#DIV/0!</v>
      </c>
      <c r="G174" s="27" t="e">
        <f t="shared" si="36"/>
        <v>#DIV/0!</v>
      </c>
      <c r="H174" s="27" t="e">
        <f t="shared" si="37"/>
        <v>#DIV/0!</v>
      </c>
      <c r="I174" s="194" t="e">
        <f t="shared" si="38"/>
        <v>#DIV/0!</v>
      </c>
      <c r="J174" s="229" t="e">
        <f t="shared" si="39"/>
        <v>#DIV/0!</v>
      </c>
      <c r="K174" s="27" t="e">
        <f t="shared" si="40"/>
        <v>#DIV/0!</v>
      </c>
      <c r="L174" s="27">
        <f t="shared" si="41"/>
        <v>0</v>
      </c>
      <c r="M174" s="27" t="e">
        <f t="shared" si="42"/>
        <v>#DIV/0!</v>
      </c>
      <c r="N174" s="26" t="e">
        <f t="shared" si="29"/>
        <v>#DIV/0!</v>
      </c>
      <c r="O174" s="26" t="e">
        <f t="shared" si="30"/>
        <v>#DIV/0!</v>
      </c>
      <c r="P174" s="27" t="e">
        <f t="shared" si="31"/>
        <v>#DIV/0!</v>
      </c>
      <c r="Q174" s="25" t="e">
        <f t="shared" si="32"/>
        <v>#DIV/0!</v>
      </c>
    </row>
    <row r="175" spans="1:17" x14ac:dyDescent="0.35">
      <c r="A175" s="26">
        <f t="shared" si="27"/>
        <v>0</v>
      </c>
      <c r="B175" s="29"/>
      <c r="C175" s="25" t="e">
        <f t="shared" si="33"/>
        <v>#DIV/0!</v>
      </c>
      <c r="D175" s="27" t="e">
        <f t="shared" si="28"/>
        <v>#DIV/0!</v>
      </c>
      <c r="E175" s="28" t="e">
        <f t="shared" si="34"/>
        <v>#DIV/0!</v>
      </c>
      <c r="F175" s="27" t="e">
        <f t="shared" si="35"/>
        <v>#DIV/0!</v>
      </c>
      <c r="G175" s="27" t="e">
        <f t="shared" si="36"/>
        <v>#DIV/0!</v>
      </c>
      <c r="H175" s="27" t="e">
        <f t="shared" si="37"/>
        <v>#DIV/0!</v>
      </c>
      <c r="I175" s="194" t="e">
        <f t="shared" si="38"/>
        <v>#DIV/0!</v>
      </c>
      <c r="J175" s="229" t="e">
        <f t="shared" si="39"/>
        <v>#DIV/0!</v>
      </c>
      <c r="K175" s="27" t="e">
        <f t="shared" si="40"/>
        <v>#DIV/0!</v>
      </c>
      <c r="L175" s="27">
        <f t="shared" si="41"/>
        <v>0</v>
      </c>
      <c r="M175" s="27" t="e">
        <f t="shared" si="42"/>
        <v>#DIV/0!</v>
      </c>
      <c r="N175" s="26" t="e">
        <f t="shared" si="29"/>
        <v>#DIV/0!</v>
      </c>
      <c r="O175" s="26" t="e">
        <f t="shared" si="30"/>
        <v>#DIV/0!</v>
      </c>
      <c r="P175" s="27" t="e">
        <f t="shared" si="31"/>
        <v>#DIV/0!</v>
      </c>
      <c r="Q175" s="25" t="e">
        <f t="shared" si="32"/>
        <v>#DIV/0!</v>
      </c>
    </row>
    <row r="176" spans="1:17" x14ac:dyDescent="0.35">
      <c r="A176" s="26">
        <f t="shared" si="27"/>
        <v>0</v>
      </c>
      <c r="B176" s="29"/>
      <c r="C176" s="25" t="e">
        <f t="shared" si="33"/>
        <v>#DIV/0!</v>
      </c>
      <c r="D176" s="27" t="e">
        <f t="shared" si="28"/>
        <v>#DIV/0!</v>
      </c>
      <c r="E176" s="28" t="e">
        <f t="shared" si="34"/>
        <v>#DIV/0!</v>
      </c>
      <c r="F176" s="27" t="e">
        <f t="shared" si="35"/>
        <v>#DIV/0!</v>
      </c>
      <c r="G176" s="27" t="e">
        <f t="shared" si="36"/>
        <v>#DIV/0!</v>
      </c>
      <c r="H176" s="27" t="e">
        <f t="shared" si="37"/>
        <v>#DIV/0!</v>
      </c>
      <c r="I176" s="194" t="e">
        <f t="shared" si="38"/>
        <v>#DIV/0!</v>
      </c>
      <c r="J176" s="229" t="e">
        <f t="shared" si="39"/>
        <v>#DIV/0!</v>
      </c>
      <c r="K176" s="27" t="e">
        <f t="shared" si="40"/>
        <v>#DIV/0!</v>
      </c>
      <c r="L176" s="27">
        <f t="shared" si="41"/>
        <v>0</v>
      </c>
      <c r="M176" s="27" t="e">
        <f t="shared" si="42"/>
        <v>#DIV/0!</v>
      </c>
      <c r="N176" s="26" t="e">
        <f t="shared" si="29"/>
        <v>#DIV/0!</v>
      </c>
      <c r="O176" s="26" t="e">
        <f t="shared" si="30"/>
        <v>#DIV/0!</v>
      </c>
      <c r="P176" s="27" t="e">
        <f t="shared" si="31"/>
        <v>#DIV/0!</v>
      </c>
      <c r="Q176" s="25" t="e">
        <f t="shared" si="32"/>
        <v>#DIV/0!</v>
      </c>
    </row>
    <row r="177" spans="1:17" x14ac:dyDescent="0.35">
      <c r="A177" s="26">
        <f t="shared" si="27"/>
        <v>0</v>
      </c>
      <c r="B177" s="29"/>
      <c r="C177" s="25" t="e">
        <f t="shared" si="33"/>
        <v>#DIV/0!</v>
      </c>
      <c r="D177" s="27" t="e">
        <f t="shared" si="28"/>
        <v>#DIV/0!</v>
      </c>
      <c r="E177" s="28" t="e">
        <f t="shared" si="34"/>
        <v>#DIV/0!</v>
      </c>
      <c r="F177" s="27" t="e">
        <f t="shared" si="35"/>
        <v>#DIV/0!</v>
      </c>
      <c r="G177" s="27" t="e">
        <f t="shared" si="36"/>
        <v>#DIV/0!</v>
      </c>
      <c r="H177" s="27" t="e">
        <f t="shared" si="37"/>
        <v>#DIV/0!</v>
      </c>
      <c r="I177" s="194" t="e">
        <f t="shared" si="38"/>
        <v>#DIV/0!</v>
      </c>
      <c r="J177" s="229" t="e">
        <f t="shared" si="39"/>
        <v>#DIV/0!</v>
      </c>
      <c r="K177" s="27" t="e">
        <f t="shared" si="40"/>
        <v>#DIV/0!</v>
      </c>
      <c r="L177" s="27">
        <f t="shared" si="41"/>
        <v>0</v>
      </c>
      <c r="M177" s="27" t="e">
        <f t="shared" si="42"/>
        <v>#DIV/0!</v>
      </c>
      <c r="N177" s="26" t="e">
        <f t="shared" si="29"/>
        <v>#DIV/0!</v>
      </c>
      <c r="O177" s="26" t="e">
        <f t="shared" si="30"/>
        <v>#DIV/0!</v>
      </c>
      <c r="P177" s="27" t="e">
        <f t="shared" si="31"/>
        <v>#DIV/0!</v>
      </c>
      <c r="Q177" s="25" t="e">
        <f t="shared" si="32"/>
        <v>#DIV/0!</v>
      </c>
    </row>
    <row r="178" spans="1:17" x14ac:dyDescent="0.35">
      <c r="A178" s="26">
        <f t="shared" si="27"/>
        <v>0</v>
      </c>
      <c r="B178" s="29"/>
      <c r="C178" s="25" t="e">
        <f t="shared" si="33"/>
        <v>#DIV/0!</v>
      </c>
      <c r="D178" s="27" t="e">
        <f t="shared" si="28"/>
        <v>#DIV/0!</v>
      </c>
      <c r="E178" s="28" t="e">
        <f t="shared" si="34"/>
        <v>#DIV/0!</v>
      </c>
      <c r="F178" s="27" t="e">
        <f t="shared" si="35"/>
        <v>#DIV/0!</v>
      </c>
      <c r="G178" s="27" t="e">
        <f t="shared" si="36"/>
        <v>#DIV/0!</v>
      </c>
      <c r="H178" s="27" t="e">
        <f t="shared" si="37"/>
        <v>#DIV/0!</v>
      </c>
      <c r="I178" s="194" t="e">
        <f t="shared" si="38"/>
        <v>#DIV/0!</v>
      </c>
      <c r="J178" s="229" t="e">
        <f t="shared" si="39"/>
        <v>#DIV/0!</v>
      </c>
      <c r="K178" s="27" t="e">
        <f t="shared" si="40"/>
        <v>#DIV/0!</v>
      </c>
      <c r="L178" s="27">
        <f t="shared" si="41"/>
        <v>0</v>
      </c>
      <c r="M178" s="27" t="e">
        <f t="shared" si="42"/>
        <v>#DIV/0!</v>
      </c>
      <c r="N178" s="26" t="e">
        <f t="shared" si="29"/>
        <v>#DIV/0!</v>
      </c>
      <c r="O178" s="26" t="e">
        <f t="shared" si="30"/>
        <v>#DIV/0!</v>
      </c>
      <c r="P178" s="27" t="e">
        <f t="shared" si="31"/>
        <v>#DIV/0!</v>
      </c>
      <c r="Q178" s="25" t="e">
        <f t="shared" si="32"/>
        <v>#DIV/0!</v>
      </c>
    </row>
    <row r="179" spans="1:17" x14ac:dyDescent="0.35">
      <c r="A179" s="26">
        <f t="shared" si="27"/>
        <v>0</v>
      </c>
      <c r="B179" s="29"/>
      <c r="C179" s="25" t="e">
        <f t="shared" si="33"/>
        <v>#DIV/0!</v>
      </c>
      <c r="D179" s="27" t="e">
        <f t="shared" si="28"/>
        <v>#DIV/0!</v>
      </c>
      <c r="E179" s="28" t="e">
        <f t="shared" si="34"/>
        <v>#DIV/0!</v>
      </c>
      <c r="F179" s="27" t="e">
        <f t="shared" si="35"/>
        <v>#DIV/0!</v>
      </c>
      <c r="G179" s="27" t="e">
        <f t="shared" si="36"/>
        <v>#DIV/0!</v>
      </c>
      <c r="H179" s="27" t="e">
        <f t="shared" si="37"/>
        <v>#DIV/0!</v>
      </c>
      <c r="I179" s="194" t="e">
        <f t="shared" si="38"/>
        <v>#DIV/0!</v>
      </c>
      <c r="J179" s="229" t="e">
        <f t="shared" si="39"/>
        <v>#DIV/0!</v>
      </c>
      <c r="K179" s="27" t="e">
        <f t="shared" si="40"/>
        <v>#DIV/0!</v>
      </c>
      <c r="L179" s="27">
        <f t="shared" si="41"/>
        <v>0</v>
      </c>
      <c r="M179" s="27" t="e">
        <f t="shared" si="42"/>
        <v>#DIV/0!</v>
      </c>
      <c r="N179" s="26" t="e">
        <f t="shared" si="29"/>
        <v>#DIV/0!</v>
      </c>
      <c r="O179" s="26" t="e">
        <f t="shared" si="30"/>
        <v>#DIV/0!</v>
      </c>
      <c r="P179" s="27" t="e">
        <f t="shared" si="31"/>
        <v>#DIV/0!</v>
      </c>
      <c r="Q179" s="25" t="e">
        <f t="shared" si="32"/>
        <v>#DIV/0!</v>
      </c>
    </row>
    <row r="180" spans="1:17" x14ac:dyDescent="0.35">
      <c r="A180" s="26">
        <f t="shared" si="27"/>
        <v>0</v>
      </c>
      <c r="B180" s="29"/>
      <c r="C180" s="25" t="e">
        <f t="shared" si="33"/>
        <v>#DIV/0!</v>
      </c>
      <c r="D180" s="27" t="e">
        <f t="shared" si="28"/>
        <v>#DIV/0!</v>
      </c>
      <c r="E180" s="28" t="e">
        <f t="shared" si="34"/>
        <v>#DIV/0!</v>
      </c>
      <c r="F180" s="27" t="e">
        <f t="shared" si="35"/>
        <v>#DIV/0!</v>
      </c>
      <c r="G180" s="27" t="e">
        <f t="shared" si="36"/>
        <v>#DIV/0!</v>
      </c>
      <c r="H180" s="27" t="e">
        <f t="shared" si="37"/>
        <v>#DIV/0!</v>
      </c>
      <c r="I180" s="194" t="e">
        <f t="shared" si="38"/>
        <v>#DIV/0!</v>
      </c>
      <c r="J180" s="229" t="e">
        <f t="shared" si="39"/>
        <v>#DIV/0!</v>
      </c>
      <c r="K180" s="27" t="e">
        <f t="shared" si="40"/>
        <v>#DIV/0!</v>
      </c>
      <c r="L180" s="27">
        <f t="shared" si="41"/>
        <v>0</v>
      </c>
      <c r="M180" s="27" t="e">
        <f t="shared" si="42"/>
        <v>#DIV/0!</v>
      </c>
      <c r="N180" s="26" t="e">
        <f t="shared" si="29"/>
        <v>#DIV/0!</v>
      </c>
      <c r="O180" s="26" t="e">
        <f t="shared" si="30"/>
        <v>#DIV/0!</v>
      </c>
      <c r="P180" s="27" t="e">
        <f t="shared" si="31"/>
        <v>#DIV/0!</v>
      </c>
      <c r="Q180" s="25" t="e">
        <f t="shared" si="32"/>
        <v>#DIV/0!</v>
      </c>
    </row>
    <row r="181" spans="1:17" x14ac:dyDescent="0.35">
      <c r="A181" s="26">
        <f t="shared" si="27"/>
        <v>0</v>
      </c>
      <c r="B181" s="29"/>
      <c r="C181" s="25" t="e">
        <f t="shared" si="33"/>
        <v>#DIV/0!</v>
      </c>
      <c r="D181" s="27" t="e">
        <f t="shared" si="28"/>
        <v>#DIV/0!</v>
      </c>
      <c r="E181" s="28" t="e">
        <f t="shared" si="34"/>
        <v>#DIV/0!</v>
      </c>
      <c r="F181" s="27" t="e">
        <f t="shared" si="35"/>
        <v>#DIV/0!</v>
      </c>
      <c r="G181" s="27" t="e">
        <f t="shared" si="36"/>
        <v>#DIV/0!</v>
      </c>
      <c r="H181" s="27" t="e">
        <f t="shared" si="37"/>
        <v>#DIV/0!</v>
      </c>
      <c r="I181" s="194" t="e">
        <f t="shared" si="38"/>
        <v>#DIV/0!</v>
      </c>
      <c r="J181" s="229" t="e">
        <f t="shared" si="39"/>
        <v>#DIV/0!</v>
      </c>
      <c r="K181" s="27" t="e">
        <f t="shared" si="40"/>
        <v>#DIV/0!</v>
      </c>
      <c r="L181" s="27">
        <f t="shared" si="41"/>
        <v>0</v>
      </c>
      <c r="M181" s="27" t="e">
        <f t="shared" si="42"/>
        <v>#DIV/0!</v>
      </c>
      <c r="N181" s="26" t="e">
        <f t="shared" si="29"/>
        <v>#DIV/0!</v>
      </c>
      <c r="O181" s="26" t="e">
        <f t="shared" si="30"/>
        <v>#DIV/0!</v>
      </c>
      <c r="P181" s="27" t="e">
        <f t="shared" si="31"/>
        <v>#DIV/0!</v>
      </c>
      <c r="Q181" s="25" t="e">
        <f t="shared" si="32"/>
        <v>#DIV/0!</v>
      </c>
    </row>
    <row r="182" spans="1:17" x14ac:dyDescent="0.35">
      <c r="A182" s="26">
        <f t="shared" si="27"/>
        <v>0</v>
      </c>
      <c r="B182" s="29"/>
      <c r="C182" s="25" t="e">
        <f t="shared" si="33"/>
        <v>#DIV/0!</v>
      </c>
      <c r="D182" s="27" t="e">
        <f t="shared" si="28"/>
        <v>#DIV/0!</v>
      </c>
      <c r="E182" s="28" t="e">
        <f t="shared" si="34"/>
        <v>#DIV/0!</v>
      </c>
      <c r="F182" s="27" t="e">
        <f t="shared" si="35"/>
        <v>#DIV/0!</v>
      </c>
      <c r="G182" s="27" t="e">
        <f t="shared" si="36"/>
        <v>#DIV/0!</v>
      </c>
      <c r="H182" s="27" t="e">
        <f t="shared" si="37"/>
        <v>#DIV/0!</v>
      </c>
      <c r="I182" s="194" t="e">
        <f t="shared" si="38"/>
        <v>#DIV/0!</v>
      </c>
      <c r="J182" s="229" t="e">
        <f t="shared" si="39"/>
        <v>#DIV/0!</v>
      </c>
      <c r="K182" s="27" t="e">
        <f t="shared" si="40"/>
        <v>#DIV/0!</v>
      </c>
      <c r="L182" s="27">
        <f t="shared" si="41"/>
        <v>0</v>
      </c>
      <c r="M182" s="27" t="e">
        <f t="shared" si="42"/>
        <v>#DIV/0!</v>
      </c>
      <c r="N182" s="26" t="e">
        <f t="shared" si="29"/>
        <v>#DIV/0!</v>
      </c>
      <c r="O182" s="26" t="e">
        <f t="shared" si="30"/>
        <v>#DIV/0!</v>
      </c>
      <c r="P182" s="27" t="e">
        <f t="shared" si="31"/>
        <v>#DIV/0!</v>
      </c>
      <c r="Q182" s="25" t="e">
        <f t="shared" si="32"/>
        <v>#DIV/0!</v>
      </c>
    </row>
    <row r="183" spans="1:17" x14ac:dyDescent="0.35">
      <c r="A183" s="26">
        <f t="shared" si="27"/>
        <v>0</v>
      </c>
      <c r="B183" s="29"/>
      <c r="C183" s="25" t="e">
        <f t="shared" si="33"/>
        <v>#DIV/0!</v>
      </c>
      <c r="D183" s="27" t="e">
        <f t="shared" si="28"/>
        <v>#DIV/0!</v>
      </c>
      <c r="E183" s="28" t="e">
        <f t="shared" si="34"/>
        <v>#DIV/0!</v>
      </c>
      <c r="F183" s="27" t="e">
        <f t="shared" si="35"/>
        <v>#DIV/0!</v>
      </c>
      <c r="G183" s="27" t="e">
        <f t="shared" si="36"/>
        <v>#DIV/0!</v>
      </c>
      <c r="H183" s="27" t="e">
        <f t="shared" si="37"/>
        <v>#DIV/0!</v>
      </c>
      <c r="I183" s="194" t="e">
        <f t="shared" si="38"/>
        <v>#DIV/0!</v>
      </c>
      <c r="J183" s="229" t="e">
        <f t="shared" si="39"/>
        <v>#DIV/0!</v>
      </c>
      <c r="K183" s="27" t="e">
        <f t="shared" si="40"/>
        <v>#DIV/0!</v>
      </c>
      <c r="L183" s="27">
        <f t="shared" si="41"/>
        <v>0</v>
      </c>
      <c r="M183" s="27" t="e">
        <f t="shared" si="42"/>
        <v>#DIV/0!</v>
      </c>
      <c r="N183" s="26" t="e">
        <f t="shared" si="29"/>
        <v>#DIV/0!</v>
      </c>
      <c r="O183" s="26" t="e">
        <f t="shared" si="30"/>
        <v>#DIV/0!</v>
      </c>
      <c r="P183" s="27" t="e">
        <f t="shared" si="31"/>
        <v>#DIV/0!</v>
      </c>
      <c r="Q183" s="25" t="e">
        <f t="shared" si="32"/>
        <v>#DIV/0!</v>
      </c>
    </row>
    <row r="184" spans="1:17" x14ac:dyDescent="0.35">
      <c r="A184" s="26">
        <f t="shared" si="27"/>
        <v>0</v>
      </c>
      <c r="B184" s="29"/>
      <c r="C184" s="25" t="e">
        <f t="shared" si="33"/>
        <v>#DIV/0!</v>
      </c>
      <c r="D184" s="27" t="e">
        <f t="shared" si="28"/>
        <v>#DIV/0!</v>
      </c>
      <c r="E184" s="28" t="e">
        <f t="shared" si="34"/>
        <v>#DIV/0!</v>
      </c>
      <c r="F184" s="27" t="e">
        <f t="shared" si="35"/>
        <v>#DIV/0!</v>
      </c>
      <c r="G184" s="27" t="e">
        <f t="shared" si="36"/>
        <v>#DIV/0!</v>
      </c>
      <c r="H184" s="27" t="e">
        <f t="shared" si="37"/>
        <v>#DIV/0!</v>
      </c>
      <c r="I184" s="194" t="e">
        <f t="shared" si="38"/>
        <v>#DIV/0!</v>
      </c>
      <c r="J184" s="229" t="e">
        <f t="shared" si="39"/>
        <v>#DIV/0!</v>
      </c>
      <c r="K184" s="27" t="e">
        <f t="shared" si="40"/>
        <v>#DIV/0!</v>
      </c>
      <c r="L184" s="27">
        <f t="shared" si="41"/>
        <v>0</v>
      </c>
      <c r="M184" s="27" t="e">
        <f t="shared" si="42"/>
        <v>#DIV/0!</v>
      </c>
      <c r="N184" s="26" t="e">
        <f t="shared" si="29"/>
        <v>#DIV/0!</v>
      </c>
      <c r="O184" s="26" t="e">
        <f t="shared" si="30"/>
        <v>#DIV/0!</v>
      </c>
      <c r="P184" s="27" t="e">
        <f t="shared" si="31"/>
        <v>#DIV/0!</v>
      </c>
      <c r="Q184" s="25" t="e">
        <f t="shared" si="32"/>
        <v>#DIV/0!</v>
      </c>
    </row>
    <row r="185" spans="1:17" x14ac:dyDescent="0.35">
      <c r="A185" s="26">
        <f t="shared" si="27"/>
        <v>0</v>
      </c>
      <c r="B185" s="29"/>
      <c r="C185" s="25" t="e">
        <f t="shared" si="33"/>
        <v>#DIV/0!</v>
      </c>
      <c r="D185" s="27" t="e">
        <f t="shared" si="28"/>
        <v>#DIV/0!</v>
      </c>
      <c r="E185" s="28" t="e">
        <f t="shared" si="34"/>
        <v>#DIV/0!</v>
      </c>
      <c r="F185" s="27" t="e">
        <f t="shared" si="35"/>
        <v>#DIV/0!</v>
      </c>
      <c r="G185" s="27" t="e">
        <f t="shared" si="36"/>
        <v>#DIV/0!</v>
      </c>
      <c r="H185" s="27" t="e">
        <f t="shared" si="37"/>
        <v>#DIV/0!</v>
      </c>
      <c r="I185" s="194" t="e">
        <f t="shared" si="38"/>
        <v>#DIV/0!</v>
      </c>
      <c r="J185" s="229" t="e">
        <f t="shared" si="39"/>
        <v>#DIV/0!</v>
      </c>
      <c r="K185" s="27" t="e">
        <f t="shared" si="40"/>
        <v>#DIV/0!</v>
      </c>
      <c r="L185" s="27">
        <f t="shared" si="41"/>
        <v>0</v>
      </c>
      <c r="M185" s="27" t="e">
        <f t="shared" si="42"/>
        <v>#DIV/0!</v>
      </c>
      <c r="N185" s="26" t="e">
        <f t="shared" si="29"/>
        <v>#DIV/0!</v>
      </c>
      <c r="O185" s="26" t="e">
        <f t="shared" si="30"/>
        <v>#DIV/0!</v>
      </c>
      <c r="P185" s="27" t="e">
        <f t="shared" si="31"/>
        <v>#DIV/0!</v>
      </c>
      <c r="Q185" s="25" t="e">
        <f t="shared" si="32"/>
        <v>#DIV/0!</v>
      </c>
    </row>
    <row r="186" spans="1:17" x14ac:dyDescent="0.35">
      <c r="A186" s="26">
        <f t="shared" si="27"/>
        <v>0</v>
      </c>
      <c r="B186" s="29"/>
      <c r="C186" s="25" t="e">
        <f t="shared" si="33"/>
        <v>#DIV/0!</v>
      </c>
      <c r="D186" s="27" t="e">
        <f t="shared" si="28"/>
        <v>#DIV/0!</v>
      </c>
      <c r="E186" s="28" t="e">
        <f t="shared" si="34"/>
        <v>#DIV/0!</v>
      </c>
      <c r="F186" s="27" t="e">
        <f t="shared" si="35"/>
        <v>#DIV/0!</v>
      </c>
      <c r="G186" s="27" t="e">
        <f t="shared" si="36"/>
        <v>#DIV/0!</v>
      </c>
      <c r="H186" s="27" t="e">
        <f t="shared" si="37"/>
        <v>#DIV/0!</v>
      </c>
      <c r="I186" s="194" t="e">
        <f t="shared" si="38"/>
        <v>#DIV/0!</v>
      </c>
      <c r="J186" s="229" t="e">
        <f t="shared" si="39"/>
        <v>#DIV/0!</v>
      </c>
      <c r="K186" s="27" t="e">
        <f t="shared" si="40"/>
        <v>#DIV/0!</v>
      </c>
      <c r="L186" s="27">
        <f t="shared" si="41"/>
        <v>0</v>
      </c>
      <c r="M186" s="27" t="e">
        <f t="shared" si="42"/>
        <v>#DIV/0!</v>
      </c>
      <c r="N186" s="26" t="e">
        <f t="shared" si="29"/>
        <v>#DIV/0!</v>
      </c>
      <c r="O186" s="26" t="e">
        <f t="shared" si="30"/>
        <v>#DIV/0!</v>
      </c>
      <c r="P186" s="27" t="e">
        <f t="shared" si="31"/>
        <v>#DIV/0!</v>
      </c>
      <c r="Q186" s="25" t="e">
        <f t="shared" si="32"/>
        <v>#DIV/0!</v>
      </c>
    </row>
    <row r="187" spans="1:17" x14ac:dyDescent="0.35">
      <c r="A187" s="26">
        <f t="shared" si="27"/>
        <v>0</v>
      </c>
      <c r="B187" s="29"/>
      <c r="C187" s="25" t="e">
        <f t="shared" si="33"/>
        <v>#DIV/0!</v>
      </c>
      <c r="D187" s="27" t="e">
        <f t="shared" si="28"/>
        <v>#DIV/0!</v>
      </c>
      <c r="E187" s="28" t="e">
        <f t="shared" si="34"/>
        <v>#DIV/0!</v>
      </c>
      <c r="F187" s="27" t="e">
        <f t="shared" si="35"/>
        <v>#DIV/0!</v>
      </c>
      <c r="G187" s="27" t="e">
        <f t="shared" si="36"/>
        <v>#DIV/0!</v>
      </c>
      <c r="H187" s="27" t="e">
        <f t="shared" si="37"/>
        <v>#DIV/0!</v>
      </c>
      <c r="I187" s="194" t="e">
        <f t="shared" si="38"/>
        <v>#DIV/0!</v>
      </c>
      <c r="J187" s="229" t="e">
        <f t="shared" si="39"/>
        <v>#DIV/0!</v>
      </c>
      <c r="K187" s="27" t="e">
        <f t="shared" si="40"/>
        <v>#DIV/0!</v>
      </c>
      <c r="L187" s="27">
        <f t="shared" si="41"/>
        <v>0</v>
      </c>
      <c r="M187" s="27" t="e">
        <f t="shared" si="42"/>
        <v>#DIV/0!</v>
      </c>
      <c r="N187" s="26" t="e">
        <f t="shared" si="29"/>
        <v>#DIV/0!</v>
      </c>
      <c r="O187" s="26" t="e">
        <f t="shared" si="30"/>
        <v>#DIV/0!</v>
      </c>
      <c r="P187" s="27" t="e">
        <f t="shared" si="31"/>
        <v>#DIV/0!</v>
      </c>
      <c r="Q187" s="25" t="e">
        <f t="shared" si="32"/>
        <v>#DIV/0!</v>
      </c>
    </row>
    <row r="188" spans="1:17" x14ac:dyDescent="0.35">
      <c r="A188" s="26">
        <f t="shared" si="27"/>
        <v>0</v>
      </c>
      <c r="B188" s="29"/>
      <c r="C188" s="25" t="e">
        <f t="shared" si="33"/>
        <v>#DIV/0!</v>
      </c>
      <c r="D188" s="27" t="e">
        <f t="shared" si="28"/>
        <v>#DIV/0!</v>
      </c>
      <c r="E188" s="28" t="e">
        <f t="shared" si="34"/>
        <v>#DIV/0!</v>
      </c>
      <c r="F188" s="27" t="e">
        <f t="shared" si="35"/>
        <v>#DIV/0!</v>
      </c>
      <c r="G188" s="27" t="e">
        <f t="shared" si="36"/>
        <v>#DIV/0!</v>
      </c>
      <c r="H188" s="27" t="e">
        <f t="shared" si="37"/>
        <v>#DIV/0!</v>
      </c>
      <c r="I188" s="194" t="e">
        <f t="shared" si="38"/>
        <v>#DIV/0!</v>
      </c>
      <c r="J188" s="229" t="e">
        <f t="shared" si="39"/>
        <v>#DIV/0!</v>
      </c>
      <c r="K188" s="27" t="e">
        <f t="shared" si="40"/>
        <v>#DIV/0!</v>
      </c>
      <c r="L188" s="27">
        <f t="shared" si="41"/>
        <v>0</v>
      </c>
      <c r="M188" s="27" t="e">
        <f t="shared" si="42"/>
        <v>#DIV/0!</v>
      </c>
      <c r="N188" s="26" t="e">
        <f t="shared" si="29"/>
        <v>#DIV/0!</v>
      </c>
      <c r="O188" s="26" t="e">
        <f t="shared" si="30"/>
        <v>#DIV/0!</v>
      </c>
      <c r="P188" s="27" t="e">
        <f t="shared" si="31"/>
        <v>#DIV/0!</v>
      </c>
      <c r="Q188" s="25" t="e">
        <f t="shared" si="32"/>
        <v>#DIV/0!</v>
      </c>
    </row>
    <row r="189" spans="1:17" x14ac:dyDescent="0.35">
      <c r="A189" s="26">
        <f t="shared" si="27"/>
        <v>0</v>
      </c>
      <c r="B189" s="29"/>
      <c r="C189" s="25" t="e">
        <f t="shared" si="33"/>
        <v>#DIV/0!</v>
      </c>
      <c r="D189" s="27" t="e">
        <f t="shared" si="28"/>
        <v>#DIV/0!</v>
      </c>
      <c r="E189" s="28" t="e">
        <f t="shared" si="34"/>
        <v>#DIV/0!</v>
      </c>
      <c r="F189" s="27" t="e">
        <f t="shared" si="35"/>
        <v>#DIV/0!</v>
      </c>
      <c r="G189" s="27" t="e">
        <f t="shared" si="36"/>
        <v>#DIV/0!</v>
      </c>
      <c r="H189" s="27" t="e">
        <f t="shared" si="37"/>
        <v>#DIV/0!</v>
      </c>
      <c r="I189" s="194" t="e">
        <f t="shared" si="38"/>
        <v>#DIV/0!</v>
      </c>
      <c r="J189" s="229" t="e">
        <f t="shared" si="39"/>
        <v>#DIV/0!</v>
      </c>
      <c r="K189" s="27" t="e">
        <f t="shared" si="40"/>
        <v>#DIV/0!</v>
      </c>
      <c r="L189" s="27">
        <f t="shared" si="41"/>
        <v>0</v>
      </c>
      <c r="M189" s="27" t="e">
        <f t="shared" si="42"/>
        <v>#DIV/0!</v>
      </c>
      <c r="N189" s="26" t="e">
        <f t="shared" si="29"/>
        <v>#DIV/0!</v>
      </c>
      <c r="O189" s="26" t="e">
        <f t="shared" si="30"/>
        <v>#DIV/0!</v>
      </c>
      <c r="P189" s="27" t="e">
        <f t="shared" si="31"/>
        <v>#DIV/0!</v>
      </c>
      <c r="Q189" s="25" t="e">
        <f t="shared" si="32"/>
        <v>#DIV/0!</v>
      </c>
    </row>
    <row r="190" spans="1:17" x14ac:dyDescent="0.35">
      <c r="A190" s="26">
        <f t="shared" si="27"/>
        <v>0</v>
      </c>
      <c r="B190" s="29"/>
      <c r="C190" s="25" t="e">
        <f t="shared" si="33"/>
        <v>#DIV/0!</v>
      </c>
      <c r="D190" s="27" t="e">
        <f t="shared" si="28"/>
        <v>#DIV/0!</v>
      </c>
      <c r="E190" s="28" t="e">
        <f t="shared" si="34"/>
        <v>#DIV/0!</v>
      </c>
      <c r="F190" s="27" t="e">
        <f t="shared" si="35"/>
        <v>#DIV/0!</v>
      </c>
      <c r="G190" s="27" t="e">
        <f t="shared" si="36"/>
        <v>#DIV/0!</v>
      </c>
      <c r="H190" s="27" t="e">
        <f t="shared" si="37"/>
        <v>#DIV/0!</v>
      </c>
      <c r="I190" s="194" t="e">
        <f t="shared" si="38"/>
        <v>#DIV/0!</v>
      </c>
      <c r="J190" s="229" t="e">
        <f t="shared" si="39"/>
        <v>#DIV/0!</v>
      </c>
      <c r="K190" s="27" t="e">
        <f t="shared" si="40"/>
        <v>#DIV/0!</v>
      </c>
      <c r="L190" s="27">
        <f t="shared" si="41"/>
        <v>0</v>
      </c>
      <c r="M190" s="27" t="e">
        <f t="shared" si="42"/>
        <v>#DIV/0!</v>
      </c>
      <c r="N190" s="26" t="e">
        <f t="shared" si="29"/>
        <v>#DIV/0!</v>
      </c>
      <c r="O190" s="26" t="e">
        <f t="shared" si="30"/>
        <v>#DIV/0!</v>
      </c>
      <c r="P190" s="27" t="e">
        <f t="shared" si="31"/>
        <v>#DIV/0!</v>
      </c>
      <c r="Q190" s="25" t="e">
        <f t="shared" si="32"/>
        <v>#DIV/0!</v>
      </c>
    </row>
    <row r="191" spans="1:17" x14ac:dyDescent="0.35">
      <c r="A191" s="26">
        <f t="shared" si="27"/>
        <v>0</v>
      </c>
      <c r="B191" s="29"/>
      <c r="C191" s="25" t="e">
        <f t="shared" si="33"/>
        <v>#DIV/0!</v>
      </c>
      <c r="D191" s="27" t="e">
        <f t="shared" si="28"/>
        <v>#DIV/0!</v>
      </c>
      <c r="E191" s="28" t="e">
        <f t="shared" si="34"/>
        <v>#DIV/0!</v>
      </c>
      <c r="F191" s="27" t="e">
        <f t="shared" si="35"/>
        <v>#DIV/0!</v>
      </c>
      <c r="G191" s="27" t="e">
        <f t="shared" si="36"/>
        <v>#DIV/0!</v>
      </c>
      <c r="H191" s="27" t="e">
        <f t="shared" si="37"/>
        <v>#DIV/0!</v>
      </c>
      <c r="I191" s="194" t="e">
        <f t="shared" si="38"/>
        <v>#DIV/0!</v>
      </c>
      <c r="J191" s="229" t="e">
        <f t="shared" si="39"/>
        <v>#DIV/0!</v>
      </c>
      <c r="K191" s="27" t="e">
        <f t="shared" si="40"/>
        <v>#DIV/0!</v>
      </c>
      <c r="L191" s="27">
        <f t="shared" si="41"/>
        <v>0</v>
      </c>
      <c r="M191" s="27" t="e">
        <f t="shared" si="42"/>
        <v>#DIV/0!</v>
      </c>
      <c r="N191" s="26" t="e">
        <f t="shared" si="29"/>
        <v>#DIV/0!</v>
      </c>
      <c r="O191" s="26" t="e">
        <f t="shared" si="30"/>
        <v>#DIV/0!</v>
      </c>
      <c r="P191" s="27" t="e">
        <f t="shared" si="31"/>
        <v>#DIV/0!</v>
      </c>
      <c r="Q191" s="25" t="e">
        <f t="shared" si="32"/>
        <v>#DIV/0!</v>
      </c>
    </row>
    <row r="192" spans="1:17" x14ac:dyDescent="0.35">
      <c r="A192" s="26">
        <f t="shared" si="27"/>
        <v>0</v>
      </c>
      <c r="B192" s="29"/>
      <c r="C192" s="25" t="e">
        <f t="shared" si="33"/>
        <v>#DIV/0!</v>
      </c>
      <c r="D192" s="27" t="e">
        <f t="shared" si="28"/>
        <v>#DIV/0!</v>
      </c>
      <c r="E192" s="28" t="e">
        <f t="shared" si="34"/>
        <v>#DIV/0!</v>
      </c>
      <c r="F192" s="27" t="e">
        <f t="shared" si="35"/>
        <v>#DIV/0!</v>
      </c>
      <c r="G192" s="27" t="e">
        <f t="shared" si="36"/>
        <v>#DIV/0!</v>
      </c>
      <c r="H192" s="27" t="e">
        <f t="shared" si="37"/>
        <v>#DIV/0!</v>
      </c>
      <c r="I192" s="194" t="e">
        <f t="shared" si="38"/>
        <v>#DIV/0!</v>
      </c>
      <c r="J192" s="229" t="e">
        <f t="shared" si="39"/>
        <v>#DIV/0!</v>
      </c>
      <c r="K192" s="27" t="e">
        <f t="shared" si="40"/>
        <v>#DIV/0!</v>
      </c>
      <c r="L192" s="27">
        <f t="shared" si="41"/>
        <v>0</v>
      </c>
      <c r="M192" s="27" t="e">
        <f t="shared" si="42"/>
        <v>#DIV/0!</v>
      </c>
      <c r="N192" s="26" t="e">
        <f t="shared" si="29"/>
        <v>#DIV/0!</v>
      </c>
      <c r="O192" s="26" t="e">
        <f t="shared" si="30"/>
        <v>#DIV/0!</v>
      </c>
      <c r="P192" s="27" t="e">
        <f t="shared" si="31"/>
        <v>#DIV/0!</v>
      </c>
      <c r="Q192" s="25" t="e">
        <f t="shared" si="32"/>
        <v>#DIV/0!</v>
      </c>
    </row>
    <row r="193" spans="1:17" x14ac:dyDescent="0.35">
      <c r="A193" s="26">
        <f t="shared" si="27"/>
        <v>0</v>
      </c>
      <c r="B193" s="29"/>
      <c r="C193" s="25" t="e">
        <f t="shared" si="33"/>
        <v>#DIV/0!</v>
      </c>
      <c r="D193" s="27" t="e">
        <f t="shared" si="28"/>
        <v>#DIV/0!</v>
      </c>
      <c r="E193" s="28" t="e">
        <f t="shared" si="34"/>
        <v>#DIV/0!</v>
      </c>
      <c r="F193" s="27" t="e">
        <f t="shared" si="35"/>
        <v>#DIV/0!</v>
      </c>
      <c r="G193" s="27" t="e">
        <f t="shared" si="36"/>
        <v>#DIV/0!</v>
      </c>
      <c r="H193" s="27" t="e">
        <f t="shared" si="37"/>
        <v>#DIV/0!</v>
      </c>
      <c r="I193" s="194" t="e">
        <f t="shared" si="38"/>
        <v>#DIV/0!</v>
      </c>
      <c r="J193" s="229" t="e">
        <f t="shared" si="39"/>
        <v>#DIV/0!</v>
      </c>
      <c r="K193" s="27" t="e">
        <f t="shared" si="40"/>
        <v>#DIV/0!</v>
      </c>
      <c r="L193" s="27">
        <f t="shared" si="41"/>
        <v>0</v>
      </c>
      <c r="M193" s="27" t="e">
        <f t="shared" si="42"/>
        <v>#DIV/0!</v>
      </c>
      <c r="N193" s="26" t="e">
        <f t="shared" si="29"/>
        <v>#DIV/0!</v>
      </c>
      <c r="O193" s="26" t="e">
        <f t="shared" si="30"/>
        <v>#DIV/0!</v>
      </c>
      <c r="P193" s="27" t="e">
        <f t="shared" si="31"/>
        <v>#DIV/0!</v>
      </c>
      <c r="Q193" s="25" t="e">
        <f t="shared" si="32"/>
        <v>#DIV/0!</v>
      </c>
    </row>
    <row r="194" spans="1:17" x14ac:dyDescent="0.35">
      <c r="A194" s="26">
        <f t="shared" si="27"/>
        <v>0</v>
      </c>
      <c r="B194" s="29"/>
      <c r="C194" s="25" t="e">
        <f t="shared" si="33"/>
        <v>#DIV/0!</v>
      </c>
      <c r="D194" s="27" t="e">
        <f t="shared" si="28"/>
        <v>#DIV/0!</v>
      </c>
      <c r="E194" s="28" t="e">
        <f t="shared" si="34"/>
        <v>#DIV/0!</v>
      </c>
      <c r="F194" s="27" t="e">
        <f t="shared" si="35"/>
        <v>#DIV/0!</v>
      </c>
      <c r="G194" s="27" t="e">
        <f t="shared" si="36"/>
        <v>#DIV/0!</v>
      </c>
      <c r="H194" s="27" t="e">
        <f t="shared" si="37"/>
        <v>#DIV/0!</v>
      </c>
      <c r="I194" s="194" t="e">
        <f t="shared" si="38"/>
        <v>#DIV/0!</v>
      </c>
      <c r="J194" s="229" t="e">
        <f t="shared" si="39"/>
        <v>#DIV/0!</v>
      </c>
      <c r="K194" s="27" t="e">
        <f t="shared" si="40"/>
        <v>#DIV/0!</v>
      </c>
      <c r="L194" s="27">
        <f t="shared" si="41"/>
        <v>0</v>
      </c>
      <c r="M194" s="27" t="e">
        <f t="shared" si="42"/>
        <v>#DIV/0!</v>
      </c>
      <c r="N194" s="26" t="e">
        <f t="shared" si="29"/>
        <v>#DIV/0!</v>
      </c>
      <c r="O194" s="26" t="e">
        <f t="shared" si="30"/>
        <v>#DIV/0!</v>
      </c>
      <c r="P194" s="27" t="e">
        <f t="shared" si="31"/>
        <v>#DIV/0!</v>
      </c>
      <c r="Q194" s="25" t="e">
        <f t="shared" si="32"/>
        <v>#DIV/0!</v>
      </c>
    </row>
    <row r="195" spans="1:17" x14ac:dyDescent="0.35">
      <c r="A195" s="26">
        <f t="shared" si="27"/>
        <v>0</v>
      </c>
      <c r="B195" s="29"/>
      <c r="C195" s="25" t="e">
        <f t="shared" si="33"/>
        <v>#DIV/0!</v>
      </c>
      <c r="D195" s="27" t="e">
        <f t="shared" si="28"/>
        <v>#DIV/0!</v>
      </c>
      <c r="E195" s="28" t="e">
        <f t="shared" si="34"/>
        <v>#DIV/0!</v>
      </c>
      <c r="F195" s="27" t="e">
        <f t="shared" si="35"/>
        <v>#DIV/0!</v>
      </c>
      <c r="G195" s="27" t="e">
        <f t="shared" si="36"/>
        <v>#DIV/0!</v>
      </c>
      <c r="H195" s="27" t="e">
        <f t="shared" si="37"/>
        <v>#DIV/0!</v>
      </c>
      <c r="I195" s="194" t="e">
        <f t="shared" si="38"/>
        <v>#DIV/0!</v>
      </c>
      <c r="J195" s="229" t="e">
        <f t="shared" si="39"/>
        <v>#DIV/0!</v>
      </c>
      <c r="K195" s="27" t="e">
        <f t="shared" si="40"/>
        <v>#DIV/0!</v>
      </c>
      <c r="L195" s="27">
        <f t="shared" si="41"/>
        <v>0</v>
      </c>
      <c r="M195" s="27" t="e">
        <f t="shared" si="42"/>
        <v>#DIV/0!</v>
      </c>
      <c r="N195" s="26" t="e">
        <f t="shared" si="29"/>
        <v>#DIV/0!</v>
      </c>
      <c r="O195" s="26" t="e">
        <f t="shared" si="30"/>
        <v>#DIV/0!</v>
      </c>
      <c r="P195" s="27" t="e">
        <f t="shared" si="31"/>
        <v>#DIV/0!</v>
      </c>
      <c r="Q195" s="25" t="e">
        <f t="shared" si="32"/>
        <v>#DIV/0!</v>
      </c>
    </row>
    <row r="196" spans="1:17" x14ac:dyDescent="0.35">
      <c r="A196" s="26">
        <f t="shared" si="27"/>
        <v>0</v>
      </c>
      <c r="B196" s="29"/>
      <c r="C196" s="25" t="e">
        <f t="shared" si="33"/>
        <v>#DIV/0!</v>
      </c>
      <c r="D196" s="27" t="e">
        <f t="shared" si="28"/>
        <v>#DIV/0!</v>
      </c>
      <c r="E196" s="28" t="e">
        <f t="shared" si="34"/>
        <v>#DIV/0!</v>
      </c>
      <c r="F196" s="27" t="e">
        <f t="shared" si="35"/>
        <v>#DIV/0!</v>
      </c>
      <c r="G196" s="27" t="e">
        <f t="shared" si="36"/>
        <v>#DIV/0!</v>
      </c>
      <c r="H196" s="27" t="e">
        <f t="shared" si="37"/>
        <v>#DIV/0!</v>
      </c>
      <c r="I196" s="194" t="e">
        <f t="shared" si="38"/>
        <v>#DIV/0!</v>
      </c>
      <c r="J196" s="229" t="e">
        <f t="shared" si="39"/>
        <v>#DIV/0!</v>
      </c>
      <c r="K196" s="27" t="e">
        <f t="shared" si="40"/>
        <v>#DIV/0!</v>
      </c>
      <c r="L196" s="27">
        <f t="shared" si="41"/>
        <v>0</v>
      </c>
      <c r="M196" s="27" t="e">
        <f t="shared" si="42"/>
        <v>#DIV/0!</v>
      </c>
      <c r="N196" s="26" t="e">
        <f t="shared" si="29"/>
        <v>#DIV/0!</v>
      </c>
      <c r="O196" s="26" t="e">
        <f t="shared" si="30"/>
        <v>#DIV/0!</v>
      </c>
      <c r="P196" s="27" t="e">
        <f t="shared" si="31"/>
        <v>#DIV/0!</v>
      </c>
      <c r="Q196" s="25" t="e">
        <f t="shared" si="32"/>
        <v>#DIV/0!</v>
      </c>
    </row>
    <row r="197" spans="1:17" x14ac:dyDescent="0.35">
      <c r="A197" s="26">
        <f t="shared" si="27"/>
        <v>0</v>
      </c>
      <c r="B197" s="29"/>
      <c r="C197" s="25" t="e">
        <f t="shared" si="33"/>
        <v>#DIV/0!</v>
      </c>
      <c r="D197" s="27" t="e">
        <f t="shared" si="28"/>
        <v>#DIV/0!</v>
      </c>
      <c r="E197" s="28" t="e">
        <f t="shared" si="34"/>
        <v>#DIV/0!</v>
      </c>
      <c r="F197" s="27" t="e">
        <f t="shared" si="35"/>
        <v>#DIV/0!</v>
      </c>
      <c r="G197" s="27" t="e">
        <f t="shared" si="36"/>
        <v>#DIV/0!</v>
      </c>
      <c r="H197" s="27" t="e">
        <f t="shared" si="37"/>
        <v>#DIV/0!</v>
      </c>
      <c r="I197" s="194" t="e">
        <f t="shared" si="38"/>
        <v>#DIV/0!</v>
      </c>
      <c r="J197" s="229" t="e">
        <f t="shared" si="39"/>
        <v>#DIV/0!</v>
      </c>
      <c r="K197" s="27" t="e">
        <f t="shared" si="40"/>
        <v>#DIV/0!</v>
      </c>
      <c r="L197" s="27">
        <f t="shared" si="41"/>
        <v>0</v>
      </c>
      <c r="M197" s="27" t="e">
        <f t="shared" si="42"/>
        <v>#DIV/0!</v>
      </c>
      <c r="N197" s="26" t="e">
        <f t="shared" si="29"/>
        <v>#DIV/0!</v>
      </c>
      <c r="O197" s="26" t="e">
        <f t="shared" si="30"/>
        <v>#DIV/0!</v>
      </c>
      <c r="P197" s="27" t="e">
        <f t="shared" si="31"/>
        <v>#DIV/0!</v>
      </c>
      <c r="Q197" s="25" t="e">
        <f t="shared" si="32"/>
        <v>#DIV/0!</v>
      </c>
    </row>
    <row r="198" spans="1:17" x14ac:dyDescent="0.35">
      <c r="A198" s="26">
        <f t="shared" si="27"/>
        <v>0</v>
      </c>
      <c r="B198" s="29"/>
      <c r="C198" s="25" t="e">
        <f t="shared" si="33"/>
        <v>#DIV/0!</v>
      </c>
      <c r="D198" s="27" t="e">
        <f t="shared" si="28"/>
        <v>#DIV/0!</v>
      </c>
      <c r="E198" s="28" t="e">
        <f t="shared" si="34"/>
        <v>#DIV/0!</v>
      </c>
      <c r="F198" s="27" t="e">
        <f t="shared" si="35"/>
        <v>#DIV/0!</v>
      </c>
      <c r="G198" s="27" t="e">
        <f t="shared" si="36"/>
        <v>#DIV/0!</v>
      </c>
      <c r="H198" s="27" t="e">
        <f t="shared" si="37"/>
        <v>#DIV/0!</v>
      </c>
      <c r="I198" s="194" t="e">
        <f t="shared" si="38"/>
        <v>#DIV/0!</v>
      </c>
      <c r="J198" s="229" t="e">
        <f t="shared" si="39"/>
        <v>#DIV/0!</v>
      </c>
      <c r="K198" s="27" t="e">
        <f t="shared" si="40"/>
        <v>#DIV/0!</v>
      </c>
      <c r="L198" s="27">
        <f t="shared" si="41"/>
        <v>0</v>
      </c>
      <c r="M198" s="27" t="e">
        <f t="shared" si="42"/>
        <v>#DIV/0!</v>
      </c>
      <c r="N198" s="26" t="e">
        <f t="shared" si="29"/>
        <v>#DIV/0!</v>
      </c>
      <c r="O198" s="26" t="e">
        <f t="shared" si="30"/>
        <v>#DIV/0!</v>
      </c>
      <c r="P198" s="27" t="e">
        <f t="shared" si="31"/>
        <v>#DIV/0!</v>
      </c>
      <c r="Q198" s="25" t="e">
        <f t="shared" si="32"/>
        <v>#DIV/0!</v>
      </c>
    </row>
    <row r="199" spans="1:17" x14ac:dyDescent="0.35">
      <c r="A199" s="26">
        <f t="shared" si="27"/>
        <v>0</v>
      </c>
      <c r="B199" s="29"/>
      <c r="C199" s="25" t="e">
        <f t="shared" si="33"/>
        <v>#DIV/0!</v>
      </c>
      <c r="D199" s="27" t="e">
        <f t="shared" si="28"/>
        <v>#DIV/0!</v>
      </c>
      <c r="E199" s="28" t="e">
        <f t="shared" si="34"/>
        <v>#DIV/0!</v>
      </c>
      <c r="F199" s="27" t="e">
        <f t="shared" si="35"/>
        <v>#DIV/0!</v>
      </c>
      <c r="G199" s="27" t="e">
        <f t="shared" si="36"/>
        <v>#DIV/0!</v>
      </c>
      <c r="H199" s="27" t="e">
        <f t="shared" si="37"/>
        <v>#DIV/0!</v>
      </c>
      <c r="I199" s="194" t="e">
        <f t="shared" si="38"/>
        <v>#DIV/0!</v>
      </c>
      <c r="J199" s="229" t="e">
        <f t="shared" si="39"/>
        <v>#DIV/0!</v>
      </c>
      <c r="K199" s="27" t="e">
        <f t="shared" si="40"/>
        <v>#DIV/0!</v>
      </c>
      <c r="L199" s="27">
        <f t="shared" si="41"/>
        <v>0</v>
      </c>
      <c r="M199" s="27" t="e">
        <f t="shared" si="42"/>
        <v>#DIV/0!</v>
      </c>
      <c r="N199" s="26" t="e">
        <f t="shared" si="29"/>
        <v>#DIV/0!</v>
      </c>
      <c r="O199" s="26" t="e">
        <f t="shared" si="30"/>
        <v>#DIV/0!</v>
      </c>
      <c r="P199" s="27" t="e">
        <f t="shared" si="31"/>
        <v>#DIV/0!</v>
      </c>
      <c r="Q199" s="25" t="e">
        <f t="shared" si="32"/>
        <v>#DIV/0!</v>
      </c>
    </row>
    <row r="200" spans="1:17" x14ac:dyDescent="0.35">
      <c r="A200" s="26">
        <f t="shared" si="27"/>
        <v>0</v>
      </c>
      <c r="B200" s="29"/>
      <c r="C200" s="25" t="e">
        <f t="shared" si="33"/>
        <v>#DIV/0!</v>
      </c>
      <c r="D200" s="27" t="e">
        <f t="shared" si="28"/>
        <v>#DIV/0!</v>
      </c>
      <c r="E200" s="28" t="e">
        <f t="shared" si="34"/>
        <v>#DIV/0!</v>
      </c>
      <c r="F200" s="27" t="e">
        <f t="shared" si="35"/>
        <v>#DIV/0!</v>
      </c>
      <c r="G200" s="27" t="e">
        <f t="shared" si="36"/>
        <v>#DIV/0!</v>
      </c>
      <c r="H200" s="27" t="e">
        <f t="shared" si="37"/>
        <v>#DIV/0!</v>
      </c>
      <c r="I200" s="194" t="e">
        <f t="shared" si="38"/>
        <v>#DIV/0!</v>
      </c>
      <c r="J200" s="229" t="e">
        <f t="shared" si="39"/>
        <v>#DIV/0!</v>
      </c>
      <c r="K200" s="27" t="e">
        <f t="shared" si="40"/>
        <v>#DIV/0!</v>
      </c>
      <c r="L200" s="27">
        <f t="shared" si="41"/>
        <v>0</v>
      </c>
      <c r="M200" s="27" t="e">
        <f t="shared" si="42"/>
        <v>#DIV/0!</v>
      </c>
      <c r="N200" s="26" t="e">
        <f t="shared" si="29"/>
        <v>#DIV/0!</v>
      </c>
      <c r="O200" s="26" t="e">
        <f t="shared" si="30"/>
        <v>#DIV/0!</v>
      </c>
      <c r="P200" s="27" t="e">
        <f t="shared" si="31"/>
        <v>#DIV/0!</v>
      </c>
      <c r="Q200" s="25" t="e">
        <f t="shared" si="32"/>
        <v>#DIV/0!</v>
      </c>
    </row>
    <row r="201" spans="1:17" x14ac:dyDescent="0.35">
      <c r="A201" s="26">
        <f t="shared" si="27"/>
        <v>0</v>
      </c>
      <c r="B201" s="29"/>
      <c r="C201" s="25" t="e">
        <f t="shared" si="33"/>
        <v>#DIV/0!</v>
      </c>
      <c r="D201" s="27" t="e">
        <f t="shared" si="28"/>
        <v>#DIV/0!</v>
      </c>
      <c r="E201" s="28" t="e">
        <f t="shared" si="34"/>
        <v>#DIV/0!</v>
      </c>
      <c r="F201" s="27" t="e">
        <f t="shared" si="35"/>
        <v>#DIV/0!</v>
      </c>
      <c r="G201" s="27" t="e">
        <f t="shared" si="36"/>
        <v>#DIV/0!</v>
      </c>
      <c r="H201" s="27" t="e">
        <f t="shared" si="37"/>
        <v>#DIV/0!</v>
      </c>
      <c r="I201" s="194" t="e">
        <f t="shared" si="38"/>
        <v>#DIV/0!</v>
      </c>
      <c r="J201" s="229" t="e">
        <f t="shared" si="39"/>
        <v>#DIV/0!</v>
      </c>
      <c r="K201" s="27" t="e">
        <f t="shared" si="40"/>
        <v>#DIV/0!</v>
      </c>
      <c r="L201" s="27">
        <f t="shared" si="41"/>
        <v>0</v>
      </c>
      <c r="M201" s="27" t="e">
        <f t="shared" si="42"/>
        <v>#DIV/0!</v>
      </c>
      <c r="N201" s="26" t="e">
        <f t="shared" si="29"/>
        <v>#DIV/0!</v>
      </c>
      <c r="O201" s="26" t="e">
        <f t="shared" si="30"/>
        <v>#DIV/0!</v>
      </c>
      <c r="P201" s="27" t="e">
        <f t="shared" si="31"/>
        <v>#DIV/0!</v>
      </c>
      <c r="Q201" s="25" t="e">
        <f t="shared" si="32"/>
        <v>#DIV/0!</v>
      </c>
    </row>
    <row r="202" spans="1:17" x14ac:dyDescent="0.35">
      <c r="A202" s="26">
        <f t="shared" si="27"/>
        <v>0</v>
      </c>
      <c r="B202" s="29"/>
      <c r="C202" s="25" t="e">
        <f t="shared" si="33"/>
        <v>#DIV/0!</v>
      </c>
      <c r="D202" s="27" t="e">
        <f t="shared" si="28"/>
        <v>#DIV/0!</v>
      </c>
      <c r="E202" s="28" t="e">
        <f t="shared" si="34"/>
        <v>#DIV/0!</v>
      </c>
      <c r="F202" s="27" t="e">
        <f t="shared" si="35"/>
        <v>#DIV/0!</v>
      </c>
      <c r="G202" s="27" t="e">
        <f t="shared" si="36"/>
        <v>#DIV/0!</v>
      </c>
      <c r="H202" s="27" t="e">
        <f t="shared" si="37"/>
        <v>#DIV/0!</v>
      </c>
      <c r="I202" s="194" t="e">
        <f t="shared" si="38"/>
        <v>#DIV/0!</v>
      </c>
      <c r="J202" s="229" t="e">
        <f t="shared" si="39"/>
        <v>#DIV/0!</v>
      </c>
      <c r="K202" s="27" t="e">
        <f t="shared" si="40"/>
        <v>#DIV/0!</v>
      </c>
      <c r="L202" s="27">
        <f t="shared" si="41"/>
        <v>0</v>
      </c>
      <c r="M202" s="27" t="e">
        <f t="shared" si="42"/>
        <v>#DIV/0!</v>
      </c>
      <c r="N202" s="26" t="e">
        <f t="shared" si="29"/>
        <v>#DIV/0!</v>
      </c>
      <c r="O202" s="26" t="e">
        <f t="shared" si="30"/>
        <v>#DIV/0!</v>
      </c>
      <c r="P202" s="27" t="e">
        <f t="shared" si="31"/>
        <v>#DIV/0!</v>
      </c>
      <c r="Q202" s="25" t="e">
        <f t="shared" si="32"/>
        <v>#DIV/0!</v>
      </c>
    </row>
    <row r="203" spans="1:17" x14ac:dyDescent="0.35">
      <c r="A203" s="26">
        <f t="shared" ref="A203:A207" si="43">A99</f>
        <v>0</v>
      </c>
      <c r="B203" s="29"/>
      <c r="C203" s="25" t="e">
        <f t="shared" si="33"/>
        <v>#DIV/0!</v>
      </c>
      <c r="D203" s="27" t="e">
        <f t="shared" si="28"/>
        <v>#DIV/0!</v>
      </c>
      <c r="E203" s="28" t="e">
        <f t="shared" si="34"/>
        <v>#DIV/0!</v>
      </c>
      <c r="F203" s="27" t="e">
        <f t="shared" si="35"/>
        <v>#DIV/0!</v>
      </c>
      <c r="G203" s="27" t="e">
        <f t="shared" si="36"/>
        <v>#DIV/0!</v>
      </c>
      <c r="H203" s="27" t="e">
        <f t="shared" si="37"/>
        <v>#DIV/0!</v>
      </c>
      <c r="I203" s="194" t="e">
        <f t="shared" si="38"/>
        <v>#DIV/0!</v>
      </c>
      <c r="J203" s="229" t="e">
        <f t="shared" si="39"/>
        <v>#DIV/0!</v>
      </c>
      <c r="K203" s="27" t="e">
        <f t="shared" si="40"/>
        <v>#DIV/0!</v>
      </c>
      <c r="L203" s="27">
        <f t="shared" si="41"/>
        <v>0</v>
      </c>
      <c r="M203" s="27" t="e">
        <f t="shared" si="42"/>
        <v>#DIV/0!</v>
      </c>
      <c r="N203" s="26" t="e">
        <f t="shared" si="29"/>
        <v>#DIV/0!</v>
      </c>
      <c r="O203" s="26" t="e">
        <f t="shared" si="30"/>
        <v>#DIV/0!</v>
      </c>
      <c r="P203" s="27" t="e">
        <f t="shared" si="31"/>
        <v>#DIV/0!</v>
      </c>
      <c r="Q203" s="25" t="e">
        <f t="shared" si="32"/>
        <v>#DIV/0!</v>
      </c>
    </row>
    <row r="204" spans="1:17" x14ac:dyDescent="0.35">
      <c r="A204" s="26">
        <f t="shared" si="43"/>
        <v>0</v>
      </c>
      <c r="B204" s="29"/>
      <c r="C204" s="25" t="e">
        <f t="shared" si="33"/>
        <v>#DIV/0!</v>
      </c>
      <c r="D204" s="27" t="e">
        <f t="shared" ref="D204:D207" si="44">H100</f>
        <v>#DIV/0!</v>
      </c>
      <c r="E204" s="28" t="e">
        <f t="shared" si="34"/>
        <v>#DIV/0!</v>
      </c>
      <c r="F204" s="27" t="e">
        <f t="shared" si="35"/>
        <v>#DIV/0!</v>
      </c>
      <c r="G204" s="27" t="e">
        <f t="shared" si="36"/>
        <v>#DIV/0!</v>
      </c>
      <c r="H204" s="27" t="e">
        <f t="shared" si="37"/>
        <v>#DIV/0!</v>
      </c>
      <c r="I204" s="194" t="e">
        <f t="shared" si="38"/>
        <v>#DIV/0!</v>
      </c>
      <c r="J204" s="229" t="e">
        <f t="shared" si="39"/>
        <v>#DIV/0!</v>
      </c>
      <c r="K204" s="27" t="e">
        <f t="shared" si="40"/>
        <v>#DIV/0!</v>
      </c>
      <c r="L204" s="27">
        <f t="shared" si="41"/>
        <v>0</v>
      </c>
      <c r="M204" s="27" t="e">
        <f t="shared" si="42"/>
        <v>#DIV/0!</v>
      </c>
      <c r="N204" s="26" t="e">
        <f t="shared" ref="N204:N207" si="45">IF(D204&gt;=M204,$M$2,$M$3)</f>
        <v>#DIV/0!</v>
      </c>
      <c r="O204" s="26" t="e">
        <f t="shared" si="30"/>
        <v>#DIV/0!</v>
      </c>
      <c r="P204" s="27" t="e">
        <f t="shared" si="31"/>
        <v>#DIV/0!</v>
      </c>
      <c r="Q204" s="25" t="e">
        <f t="shared" ref="Q204:Q207" si="46">F100-G204</f>
        <v>#DIV/0!</v>
      </c>
    </row>
    <row r="205" spans="1:17" x14ac:dyDescent="0.35">
      <c r="A205" s="26">
        <f t="shared" si="43"/>
        <v>0</v>
      </c>
      <c r="B205" s="29"/>
      <c r="C205" s="25" t="e">
        <f t="shared" si="33"/>
        <v>#DIV/0!</v>
      </c>
      <c r="D205" s="27" t="e">
        <f t="shared" si="44"/>
        <v>#DIV/0!</v>
      </c>
      <c r="E205" s="28" t="e">
        <f t="shared" si="34"/>
        <v>#DIV/0!</v>
      </c>
      <c r="F205" s="27" t="e">
        <f t="shared" si="35"/>
        <v>#DIV/0!</v>
      </c>
      <c r="G205" s="27" t="e">
        <f t="shared" si="36"/>
        <v>#DIV/0!</v>
      </c>
      <c r="H205" s="27" t="e">
        <f t="shared" si="37"/>
        <v>#DIV/0!</v>
      </c>
      <c r="I205" s="194" t="e">
        <f t="shared" si="38"/>
        <v>#DIV/0!</v>
      </c>
      <c r="J205" s="229" t="e">
        <f t="shared" si="39"/>
        <v>#DIV/0!</v>
      </c>
      <c r="K205" s="27" t="e">
        <f t="shared" si="40"/>
        <v>#DIV/0!</v>
      </c>
      <c r="L205" s="27">
        <f t="shared" si="41"/>
        <v>0</v>
      </c>
      <c r="M205" s="27" t="e">
        <f t="shared" si="42"/>
        <v>#DIV/0!</v>
      </c>
      <c r="N205" s="26" t="e">
        <f t="shared" si="45"/>
        <v>#DIV/0!</v>
      </c>
      <c r="O205" s="26" t="e">
        <f t="shared" si="30"/>
        <v>#DIV/0!</v>
      </c>
      <c r="P205" s="27" t="e">
        <f t="shared" si="31"/>
        <v>#DIV/0!</v>
      </c>
      <c r="Q205" s="25" t="e">
        <f t="shared" si="46"/>
        <v>#DIV/0!</v>
      </c>
    </row>
    <row r="206" spans="1:17" x14ac:dyDescent="0.35">
      <c r="A206" s="26">
        <f t="shared" si="43"/>
        <v>0</v>
      </c>
      <c r="B206" s="29"/>
      <c r="C206" s="25" t="e">
        <f t="shared" si="33"/>
        <v>#DIV/0!</v>
      </c>
      <c r="D206" s="27" t="e">
        <f t="shared" si="44"/>
        <v>#DIV/0!</v>
      </c>
      <c r="E206" s="28" t="e">
        <f t="shared" si="34"/>
        <v>#DIV/0!</v>
      </c>
      <c r="F206" s="27" t="e">
        <f t="shared" si="35"/>
        <v>#DIV/0!</v>
      </c>
      <c r="G206" s="27" t="e">
        <f t="shared" si="36"/>
        <v>#DIV/0!</v>
      </c>
      <c r="H206" s="27" t="e">
        <f t="shared" si="37"/>
        <v>#DIV/0!</v>
      </c>
      <c r="I206" s="194" t="e">
        <f t="shared" si="38"/>
        <v>#DIV/0!</v>
      </c>
      <c r="J206" s="229" t="e">
        <f t="shared" si="39"/>
        <v>#DIV/0!</v>
      </c>
      <c r="K206" s="27" t="e">
        <f t="shared" si="40"/>
        <v>#DIV/0!</v>
      </c>
      <c r="L206" s="27">
        <f t="shared" si="41"/>
        <v>0</v>
      </c>
      <c r="M206" s="27" t="e">
        <f t="shared" si="42"/>
        <v>#DIV/0!</v>
      </c>
      <c r="N206" s="26" t="e">
        <f t="shared" si="45"/>
        <v>#DIV/0!</v>
      </c>
      <c r="O206" s="26" t="e">
        <f t="shared" si="30"/>
        <v>#DIV/0!</v>
      </c>
      <c r="P206" s="27" t="e">
        <f t="shared" si="31"/>
        <v>#DIV/0!</v>
      </c>
      <c r="Q206" s="25" t="e">
        <f t="shared" si="46"/>
        <v>#DIV/0!</v>
      </c>
    </row>
    <row r="207" spans="1:17" x14ac:dyDescent="0.35">
      <c r="A207" s="26">
        <f t="shared" si="43"/>
        <v>0</v>
      </c>
      <c r="B207" s="29"/>
      <c r="C207" s="25" t="e">
        <f t="shared" si="33"/>
        <v>#DIV/0!</v>
      </c>
      <c r="D207" s="27" t="e">
        <f t="shared" si="44"/>
        <v>#DIV/0!</v>
      </c>
      <c r="E207" s="28" t="e">
        <f t="shared" si="34"/>
        <v>#DIV/0!</v>
      </c>
      <c r="F207" s="27" t="e">
        <f t="shared" si="35"/>
        <v>#DIV/0!</v>
      </c>
      <c r="G207" s="27" t="e">
        <f t="shared" si="36"/>
        <v>#DIV/0!</v>
      </c>
      <c r="H207" s="27" t="e">
        <f t="shared" si="37"/>
        <v>#DIV/0!</v>
      </c>
      <c r="I207" s="194" t="e">
        <f t="shared" si="38"/>
        <v>#DIV/0!</v>
      </c>
      <c r="J207" s="229" t="e">
        <f t="shared" si="39"/>
        <v>#DIV/0!</v>
      </c>
      <c r="K207" s="27" t="e">
        <f t="shared" si="40"/>
        <v>#DIV/0!</v>
      </c>
      <c r="L207" s="27">
        <f t="shared" si="41"/>
        <v>0</v>
      </c>
      <c r="M207" s="27" t="e">
        <f t="shared" si="42"/>
        <v>#DIV/0!</v>
      </c>
      <c r="N207" s="26" t="e">
        <f t="shared" si="45"/>
        <v>#DIV/0!</v>
      </c>
      <c r="O207" s="26" t="e">
        <f t="shared" si="30"/>
        <v>#DIV/0!</v>
      </c>
      <c r="P207" s="27" t="e">
        <f>(H207+J103)-F103</f>
        <v>#DIV/0!</v>
      </c>
      <c r="Q207" s="25" t="e">
        <f t="shared" si="46"/>
        <v>#DIV/0!</v>
      </c>
    </row>
    <row r="208" spans="1:17" x14ac:dyDescent="0.35">
      <c r="A208" s="24"/>
      <c r="B208" s="24">
        <f>SUMIF(B108:B207,"&gt;0")</f>
        <v>0</v>
      </c>
      <c r="C208" s="24"/>
      <c r="D208" s="24"/>
      <c r="E208" s="24"/>
      <c r="F208" s="24">
        <f>SUMIF(F108:F207,"&gt;0")</f>
        <v>0</v>
      </c>
      <c r="G208" s="24">
        <f>SUMIF(G108:G207,"&gt;0")</f>
        <v>0</v>
      </c>
      <c r="H208" s="24">
        <f>SUMIF(H108:H207,"&gt;0")</f>
        <v>0</v>
      </c>
      <c r="I208" s="24">
        <f>SUMIF(I108:I207,"&gt;0")</f>
        <v>0</v>
      </c>
      <c r="J208" s="24"/>
      <c r="K208" s="24"/>
      <c r="L208" s="80">
        <f>SUM(L108:L207)</f>
        <v>0</v>
      </c>
      <c r="M208" s="80"/>
      <c r="N208" s="24"/>
      <c r="O208" s="24"/>
      <c r="P208" s="24"/>
      <c r="Q208" s="24"/>
    </row>
  </sheetData>
  <autoFilter ref="A3:A207" xr:uid="{00000000-0009-0000-0000-000002000000}"/>
  <customSheetViews>
    <customSheetView guid="{E2CA3BA4-8D76-48E8-9723-93E9D6FE16B2}" scale="70" fitToPage="1" showAutoFilter="1" state="hidden" topLeftCell="A91">
      <selection activeCell="B134" sqref="B134:C134"/>
      <pageMargins left="0.7" right="0.7" top="0.75" bottom="0.75" header="0.3" footer="0.3"/>
      <pageSetup paperSize="9" scale="39" fitToHeight="0" orientation="landscape" r:id="rId1"/>
      <autoFilter ref="A3:A207" xr:uid="{00000000-0000-0000-0000-000000000000}"/>
    </customSheetView>
  </customSheetViews>
  <mergeCells count="104">
    <mergeCell ref="B2:L2"/>
    <mergeCell ref="B3:D3"/>
    <mergeCell ref="B4:D4"/>
    <mergeCell ref="B5:D5"/>
    <mergeCell ref="B6:D6"/>
    <mergeCell ref="B7:D7"/>
    <mergeCell ref="B29:D29"/>
    <mergeCell ref="B30:D30"/>
    <mergeCell ref="B31:D31"/>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53:D53"/>
    <mergeCell ref="B54:D54"/>
    <mergeCell ref="B55:D55"/>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80:D80"/>
    <mergeCell ref="B81:D81"/>
    <mergeCell ref="B56:D56"/>
    <mergeCell ref="B57:D57"/>
    <mergeCell ref="B58:D58"/>
    <mergeCell ref="B59:D59"/>
    <mergeCell ref="B60:D60"/>
    <mergeCell ref="B61:D61"/>
    <mergeCell ref="B62:D62"/>
    <mergeCell ref="B63:D63"/>
    <mergeCell ref="B64:D64"/>
    <mergeCell ref="B65:D65"/>
    <mergeCell ref="B66:D66"/>
    <mergeCell ref="B67:D67"/>
    <mergeCell ref="B106:Q106"/>
    <mergeCell ref="A1:M1"/>
    <mergeCell ref="B98:D98"/>
    <mergeCell ref="B99:D99"/>
    <mergeCell ref="B100:D100"/>
    <mergeCell ref="B101:D101"/>
    <mergeCell ref="B102:D102"/>
    <mergeCell ref="B103:D103"/>
    <mergeCell ref="B92:D92"/>
    <mergeCell ref="B93:D93"/>
    <mergeCell ref="B68:D68"/>
    <mergeCell ref="B69:D69"/>
    <mergeCell ref="B70:D70"/>
    <mergeCell ref="B71:D71"/>
    <mergeCell ref="B72:D72"/>
    <mergeCell ref="B73:D73"/>
    <mergeCell ref="B84:D84"/>
    <mergeCell ref="B85:D85"/>
    <mergeCell ref="B74:D74"/>
    <mergeCell ref="B75:D75"/>
    <mergeCell ref="B76:D76"/>
    <mergeCell ref="B77:D77"/>
    <mergeCell ref="B78:D78"/>
    <mergeCell ref="B79:D79"/>
    <mergeCell ref="B82:D82"/>
    <mergeCell ref="B83:D83"/>
    <mergeCell ref="B94:D94"/>
    <mergeCell ref="B95:D95"/>
    <mergeCell ref="B96:D96"/>
    <mergeCell ref="B97:D97"/>
    <mergeCell ref="B86:D86"/>
    <mergeCell ref="B87:D87"/>
    <mergeCell ref="B88:D88"/>
    <mergeCell ref="B89:D89"/>
    <mergeCell ref="B90:D90"/>
    <mergeCell ref="B91:D91"/>
  </mergeCells>
  <conditionalFormatting sqref="N108:N207">
    <cfRule type="cellIs" dxfId="124" priority="10" operator="equal">
      <formula>$M$2</formula>
    </cfRule>
    <cfRule type="cellIs" dxfId="123" priority="11" operator="equal">
      <formula>$M$3</formula>
    </cfRule>
  </conditionalFormatting>
  <conditionalFormatting sqref="O108:O207">
    <cfRule type="cellIs" dxfId="122" priority="8" operator="equal">
      <formula>$M$2</formula>
    </cfRule>
    <cfRule type="cellIs" dxfId="121" priority="9" operator="equal">
      <formula>$M$3</formula>
    </cfRule>
  </conditionalFormatting>
  <conditionalFormatting sqref="P108:Q207">
    <cfRule type="cellIs" dxfId="120" priority="3" operator="lessThan">
      <formula>0</formula>
    </cfRule>
    <cfRule type="cellIs" dxfId="119" priority="4" operator="greaterThan">
      <formula>0</formula>
    </cfRule>
    <cfRule type="cellIs" dxfId="118" priority="5" operator="equal">
      <formula>0</formula>
    </cfRule>
    <cfRule type="cellIs" dxfId="117" priority="6" operator="lessThan">
      <formula>0</formula>
    </cfRule>
    <cfRule type="cellIs" dxfId="116" priority="7" operator="greaterThan">
      <formula>0</formula>
    </cfRule>
  </conditionalFormatting>
  <conditionalFormatting sqref="H108:I207">
    <cfRule type="cellIs" dxfId="115" priority="2" operator="lessThan">
      <formula>0</formula>
    </cfRule>
  </conditionalFormatting>
  <conditionalFormatting sqref="J108:J207">
    <cfRule type="cellIs" dxfId="114" priority="1" operator="lessThan">
      <formula>0</formula>
    </cfRule>
  </conditionalFormatting>
  <pageMargins left="0.7" right="0.7" top="0.75" bottom="0.75" header="0.3" footer="0.3"/>
  <pageSetup paperSize="9" scale="3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F I I A A B Q S w M E F A A C A A g A k V G l V h N x A 8 q n A A A A + Q A A A B I A H A B D b 2 5 m a W c v U G F j a 2 F n Z S 5 4 b W w g o h g A K K A U A A A A A A A A A A A A A A A A A A A A A A A A A A A A h c 8 x D o I w G A X g q 5 D u t L U a I + S n D K 6 Q k J g Y 1 6 Z U a I R C a L H c z c E j e Q V J F H V z f C / f 8 N 7 j d o d 0 a p v g q g a r O 5 O g F a Y o U E Z 2 p T Z V g k Z 3 D n c o 5 V A I e R G V C m Z s b D z Z M k G 1 c 3 1 M i P c e + z X u h o o w S l f k l G c H W a t W o A / W / 3 G o j X X C S I U 4 H F 9 j O M P R B m 8 Z i z C d L Z C l h 1 y b r 2 H z Z E y B / J S w H x s 3 D o r 3 T V h k Q J Y I 5 H 2 D P w F Q S w M E F A A C A A g A k V G l 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F R p V b G 6 s T W S Q U A A N d E A A A T A B w A R m 9 y b X V s Y X M v U 2 V j d G l v b j E u b S C i G A A o o B Q A A A A A A A A A A A A A A A A A A A A A A A A A A A D t W 9 1 q 3 E Y U v j f 4 H Q Y F w h q U p b t r B 0 r I h X H S E t q k J t 4 2 N G Z Z x t L Y H k u a E a N R Z e 2 y U A q h L 9 A b 0 8 f o V a F 3 X b 9 I n 6 Q z + t d q J K 2 d t B f O + M a 7 8 / u d M + c 7 M + f D D p D F M S X g J P 0 9 e r a 7 s 7 s T X E K G b P D I m M I z 5 M I x G E z 2 D P A c u I j v 7 g D x c / s n + / s P + / Y X K h p f X l v I H R 6 F j C H C 3 1 H m n F H q D P a W p 2 + g h 5 7 n S x i z 1 e k R J V y M m Z n p I o + M 9 x 5 G R O x K A Y 9 9 u Y E Y 7 K L h l E E S n F P m H V E 3 9 M g 0 9 l E w K L Y 0 l 0 u D o Q t K D F N O Q 4 C j a 7 4 y w d I g c B H B Z i v 2 R d s r w p / u D + V S S a N / r m g M V I 2 + Y z e W j O g V i q i 9 4 B G d O 9 R W T K I R h l z d d + F h A t V d o n H O E Y u 5 u s u n 1 o I 3 w C S t T b P l B O H e q 8 C i E Q 2 s d H L c X L g y p m + N 5 u T Q x Z b C 4 2 x O M G K h d U k 9 M Q 2 r B r j U g W 6 Y 9 0 A S J x 1 J K 1 5 A 6 w p u d n H k o v P k 0 D c w Z B 1 z E n q I z S M U E c T Z g i h M P Y f X z U b k Q e w 2 E G I R q U w s V O t Y 7 R W R + y 6 m N l v f n M n o j c E C O g w F Y p A T 8 L A 1 j o P B Z s S L n c p Y R t C 6 B F O x z / A 1 t m 0 X D e Y m + M I E X + 6 1 Q C i X 8 o W z o 2 C x / g B c L G C v b 4 A D b / + y x b o g i h l c h I B A E G H k O u s P n e i 6 r J K 0 y w m W o D x m 1 E e s F 5 x D X X R F 6 O 3 v 6 1 / l Z 7 F T C e E t o s x G T O W e O 9 l k l t A y u h d e z Z i e c T t j s 4 L A d c r W S F q j Z Y 2 I J f f a 6 b Z B M A W n C h a p i F P j y g Y / K p z o Y k E W 9 0 W k l 8 F d O b D v g 5 D g 9 Q 2 n 2 S H F 1 V P y 6 E 9 I d U i K s z W X n 9 b j F Y g v q A 1 J j k 8 E h H B V w C G x I b N p V I 3 s Q 9 t O 0 Q 5 U d o n l 3 1 R n o h r 3 j q h 3 h g k a L J N v J x w y P j g t z n x m g r H g o / E k J 0 F G 1 Y 0 R q y p n t y P F q I M V f Y Z 3 h X / D 1 M 8 m g E f 3 i + C R d G f p I 2 V O k 9 6 O F d m M i B d P u Y s C k U y i z R P 5 h t o g 2 Y 1 G s b H q s m m 8 j U 0 1 d G b H S 2 C L k / 2 f D q 8 n w k d b c n v c T u 7 T J E Z n j w 1 g P D 7 d D N N Z i e S Y L W J L L h q n F 1 / n f d k L W 3 n e S e K Y M u y 1 3 J 0 N s y b t p 9 6 A a y 4 7 2 F j Z 5 J g G l I m A k / j F N c q C B S p 3 O R F d K v 9 O a q + A 7 2 S W G h 4 G F i I 2 J h e 1 6 x 8 W 0 R i J D J r w q 2 q E 7 0 I L / S D C C g 3 U U E z j a 3 k f g F f g N Y Y B p 3 m D Y W a T W b 6 K 9 G a R A L s N H D U s V O L s t n F 3 B 5 P O P a o V V F b 8 z O e T j 6 u e x A K f t o C 6 Q 6 m U X y U b z b W k t W V N 0 q D C f / N 2 T J 7 W u T X l 1 V j c i R v Q K 5 f g B s D 6 a X f i a q m b 9 3 X d r O t m X T f r u l n X z Q + z 7 H h v h 7 6 L n f Q N k D 8 E y 5 N 6 I X s t y F H x a O 2 u n h V O S 7 6 A f 3 7 + T Q z y M T T u V 7 M r Y e p i X R f r u l j X x b o u 1 n W x / i C L 9 a 2 y + b g j m y u B m U v l x V w m 9 I 8 q O X t S 2 K g 9 h 3 U b K T 3 V A n v 6 8 u 2 P U 0 N d o h u H t n j N j m u p r o d K Y 3 U G a L O n P Q 1 U v Z Z l g 9 R x s w 4 C 7 r c T s B e 3 2 d A 1 8 p P a r o Y Z d W Y g B d S k k k n d r 6 h k k s 9 f M e r J m s b w 3 S f H 3 4 r n H x i n D 5 u e A q L q 5 H F 7 0 H R a Y 1 b Q Z Z 6 R z 8 D Q W L V J I / V d W 1 S R A 6 2 K a F V E q y J a F d G q y M O s 7 7 Q q o l U R r Y p o V U S r I l o V 0 a q I V k W 0 K q J V k c 9 D F V G r E e 0 e S O W I d o Q J k x P + V A 1 T a y / J R i 2 S y 1 M t u W j J R U s u W n L R k s v D L B 6 1 5 K I l F y 2 5 a M l F S y 5 a c t G S i 5 Z c t O S i J R c t u X w q y W X 7 / 1 7 q O d p J X 0 g m 0 B u R O B w V s Z j S Q E S h K c O w P q w r H A / u H Y 4 y g e f s u 0 e i m N z h s X O g u P w S 2 9 P 9 t / u 7 o 4 n x 7 F 9 Q S w E C L Q A U A A I A C A C R U a V W E 3 E D y q c A A A D 5 A A A A E g A A A A A A A A A A A A A A A A A A A A A A Q 2 9 u Z m l n L 1 B h Y 2 t h Z 2 U u e G 1 s U E s B A i 0 A F A A C A A g A k V G l V g / K 6 a u k A A A A 6 Q A A A B M A A A A A A A A A A A A A A A A A 8 w A A A F t D b 2 5 0 Z W 5 0 X 1 R 5 c G V z X S 5 4 b W x Q S w E C L Q A U A A I A C A C R U a V W x u r E 1 k k F A A D X R A A A E w A A A A A A A A A A A A A A A A D k A Q A A R m 9 y b X V s Y X M v U 2 V j d G l v b j E u b V B L B Q Y A A A A A A w A D A M I A A A B 6 B 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t a Q A A A A A A A I t p 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V G F i Z W x h M i U y M C g z 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3 a W d h Y 2 p h 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G a W x s U 3 R h d H V z I i B W Y W x 1 Z T 0 i c 0 N v b X B s Z X R l I i A v P j x F b n R y e S B U e X B l P S J G a W x s Q 2 9 s d W 1 u T m F t Z X M i I F Z h b H V l P S J z W y Z x d W 9 0 O 2 5 h e n d h J n F 1 b 3 Q 7 L C Z x d W 9 0 O 2 5 p c C Z x d W 9 0 O y w m c X V v d D t y Z W d v b i Z x d W 9 0 O y w m c X V v d D t L b 2 Q g c G 9 j e n R v d 3 k m c X V v d D s s J n F 1 b 3 Q 7 c G 9 j e n R h J n F 1 b 3 Q 7 L C Z x d W 9 0 O 0 5 p Z X N 0 Y W 5 k Y X J k b 3 d l J n F 1 b 3 Q 7 X S I g L z 4 8 R W 5 0 c n k g V H l w Z T 0 i R m l s b E N v b H V t b l R 5 c G V z I i B W Y W x 1 Z T 0 i c 0 J n T U d C Z 1 l H I i A v P j x F b n R y e S B U e X B l P S J G a W x s T G F z d F V w Z G F 0 Z W Q i I F Z h b H V l P S J k M j A y M y 0 w N S 0 w N V Q w N z o w N j o w N i 4 5 M z I y O T Q z W i I g L z 4 8 R W 5 0 c n k g V H l w Z T 0 i R m l s b E V y c m 9 y Q 2 9 1 b n Q i I F Z h b H V l P S J s M C I g L z 4 8 R W 5 0 c n k g V H l w Z T 0 i R m l s b E V y c m 9 y Q 2 9 k Z S I g V m F s d W U 9 I n N V b m t u b 3 d u I i A v P j x F b n R y e S B U e X B l P S J G a W x s Q 2 9 1 b n Q i I F Z h b H V l P S J s M z Y 3 I i A v P j x F b n R y e S B U e X B l P S J B Z G R l Z F R v R G F 0 Y U 1 v Z G V s I i B W Y W x 1 Z T 0 i b D A i I C 8 + P E V u d H J 5 I F R 5 c G U 9 I l F 1 Z X J 5 S U Q i I F Z h b H V l P S J z O T l l Z m M z M D E t Y 2 Z l N y 0 0 O T I 0 L T h m Y 2 M t O T A w Y z Y 0 N j Y y N 2 U y I i A v P j x F b n R y e S B U e X B l P S J S Z W x h d G l v b n N o a X B J b m Z v Q 2 9 u d G F p b m V y I i B W Y W x 1 Z T 0 i c 3 s m c X V v d D t j b 2 x 1 b W 5 D b 3 V u d C Z x d W 9 0 O z o 2 L C Z x d W 9 0 O 2 t l e U N v b H V t b k 5 h b W V z J n F 1 b 3 Q 7 O l t d L C Z x d W 9 0 O 3 F 1 Z X J 5 U m V s Y X R p b 2 5 z a G l w c y Z x d W 9 0 O z p b X S w m c X V v d D t j b 2 x 1 b W 5 J Z G V u d G l 0 a W V z J n F 1 b 3 Q 7 O l s m c X V v d D t T Z W N 0 a W 9 u M S 9 U Y W J l b G E y I C g z K S 9 a Y W 1 p Z W 5 p b 2 5 v I H d h c n R v x Z v E h y 5 7 b m F 6 d 2 E s M H 0 m c X V v d D s s J n F 1 b 3 Q 7 U 2 V j d G l v b j E v V G F i Z W x h M i A o M y k v W m 1 p Z W 5 p b 2 5 v I H R 5 c C 5 7 b m l w L D J 9 J n F 1 b 3 Q 7 L C Z x d W 9 0 O 1 N l Y 3 R p b 2 4 x L 1 R h Y m V s Y T I g K D M p L 1 d 5 b 2 R y x J l i b m l v b n k g e m F r c m V z I H R l a 3 N 0 d S 5 7 c m V n b 2 4 s M H 0 m c X V v d D s s J n F 1 b 3 Q 7 U 2 V j d G l v b j E v V G F i Z W x h M i A o M y k v R G 9 k Y W 5 v I G t v b H V t b s S Z I G 5 p Z X N 0 Y W 5 k Y X J k b 3 f E h S 5 7 T m l l c 3 R h b m R h c m R v d 2 U s M T d 9 J n F 1 b 3 Q 7 L C Z x d W 9 0 O 1 N l Y 3 R p b 2 4 x L 1 R h Y m V s Y T I g K D M p L 1 p t a W V u a W 9 u b y B 0 e X A u e 3 B v Y 3 p 0 Y S w x M X 0 m c X V v d D s s J n F 1 b 3 Q 7 U 2 V j d G l v b j E v V G F i Z W x h M i A o M y k v U H J 6 e W N p x J l 0 e S B 0 Z W t z d C 5 7 T m l l c 3 R h b m R h c m R v d 2 U s N 3 0 m c X V v d D t d L C Z x d W 9 0 O 0 N v b H V t b k N v d W 5 0 J n F 1 b 3 Q 7 O j Y s J n F 1 b 3 Q 7 S 2 V 5 Q 2 9 s d W 1 u T m F t Z X M m c X V v d D s 6 W 1 0 s J n F 1 b 3 Q 7 Q 2 9 s d W 1 u S W R l b n R p d G l l c y Z x d W 9 0 O z p b J n F 1 b 3 Q 7 U 2 V j d G l v b j E v V G F i Z W x h M i A o M y k v W m F t a W V u a W 9 u b y B 3 Y X J 0 b 8 W b x I c u e 2 5 h e n d h L D B 9 J n F 1 b 3 Q 7 L C Z x d W 9 0 O 1 N l Y 3 R p b 2 4 x L 1 R h Y m V s Y T I g K D M p L 1 p t a W V u a W 9 u b y B 0 e X A u e 2 5 p c C w y f S Z x d W 9 0 O y w m c X V v d D t T Z W N 0 a W 9 u M S 9 U Y W J l b G E y I C g z K S 9 X e W 9 k c s S Z Y m 5 p b 2 5 5 I H p h a 3 J l c y B 0 Z W t z d H U u e 3 J l Z 2 9 u L D B 9 J n F 1 b 3 Q 7 L C Z x d W 9 0 O 1 N l Y 3 R p b 2 4 x L 1 R h Y m V s Y T I g K D M p L 0 R v Z G F u b y B r b 2 x 1 b W 7 E m S B u a W V z d G F u Z G F y Z G 9 3 x I U u e 0 5 p Z X N 0 Y W 5 k Y X J k b 3 d l L D E 3 f S Z x d W 9 0 O y w m c X V v d D t T Z W N 0 a W 9 u M S 9 U Y W J l b G E y I C g z K S 9 a b W l l b m l v b m 8 g d H l w L n t w b 2 N 6 d G E s M T F 9 J n F 1 b 3 Q 7 L C Z x d W 9 0 O 1 N l Y 3 R p b 2 4 x L 1 R h Y m V s Y T I g K D M p L 1 B y e n l j a c S Z d H k g d G V r c 3 Q u e 0 5 p Z X N 0 Y W 5 k Y X J k b 3 d l L D d 9 J n F 1 b 3 Q 7 X S w m c X V v d D t S Z W x h d G l v b n N o a X B J b m Z v J n F 1 b 3 Q 7 O l t d f S I g L z 4 8 L 1 N 0 Y W J s Z U V u d H J p Z X M + P C 9 J d G V t P j x J d G V t P j x J d G V t T G 9 j Y X R p b 2 4 + P E l 0 Z W 1 U e X B l P k Z v c m 1 1 b G E 8 L 0 l 0 Z W 1 U e X B l P j x J d G V t U G F 0 a D 5 T Z W N 0 a W 9 u M S 9 U Y W J l b G E y J T I w K D M p L y V D N S V C O X I l Q z M l Q j N k J U M 1 J T g y b z w v S X R l b V B h d G g + P C 9 J d G V t T G 9 j Y X R p b 2 4 + P F N 0 Y W J s Z U V u d H J p Z X M g L z 4 8 L 0 l 0 Z W 0 + P E l 0 Z W 0 + P E l 0 Z W 1 M b 2 N h d G l v b j 4 8 S X R l b V R 5 c G U + R m 9 y b X V s Y T w v S X R l b V R 5 c G U + P E l 0 Z W 1 Q Y X R o P l N l Y 3 R p b 2 4 x L 1 R h Y m V s Y T I l M j A o M y k v W m 1 p Z W 5 p b 2 5 v J T I w d H l w P C 9 J d G V t U G F 0 a D 4 8 L 0 l 0 Z W 1 M b 2 N h d G l v b j 4 8 U 3 R h Y m x l R W 5 0 c m l l c y A v P j w v S X R l b T 4 8 S X R l b T 4 8 S X R l b U x v Y 2 F 0 a W 9 u P j x J d G V t V H l w Z T 5 G b 3 J t d W x h P C 9 J d G V t V H l w Z T 4 8 S X R l b V B h d G g + U 2 V j d G l v b j E v V G F i Z W x h M i U y M C g z K S 9 X e W 9 k c i V D N C U 5 O W J u a W 9 u e S U y M H p h a 3 J l c y U y M H R l a 3 N 0 d T w v S X R l b V B h d G g + P C 9 J d G V t T G 9 j Y X R p b 2 4 + P F N 0 Y W J s Z U V u d H J p Z X M g L z 4 8 L 0 l 0 Z W 0 + P E l 0 Z W 0 + P E l 0 Z W 1 M b 2 N h d G l v b j 4 8 S X R l b V R 5 c G U + R m 9 y b X V s Y T w v S X R l b V R 5 c G U + P E l 0 Z W 1 Q Y X R o P l N l Y 3 R p b 2 4 x L 1 R h Y m V s Y T I l M j A o M y k v W m 1 p Z W 5 p b 2 5 v J T I w c G l l c n d z e i V D N C U 4 N S U y M G x p d G V y J U M 0 J T k 5 J T I w a 2 E l Q z U l Q k N k Z W d v J T I w d 3 l y Y X p 1 J T I w b m E l M j B 3 a W V s a y V D N C U 4 N T w v S X R l b V B h d G g + P C 9 J d G V t T G 9 j Y X R p b 2 4 + P F N 0 Y W J s Z U V u d H J p Z X M g L z 4 8 L 0 l 0 Z W 0 + P E l 0 Z W 0 + P E l 0 Z W 1 M b 2 N h d G l v b j 4 8 S X R l b V R 5 c G U + R m 9 y b X V s Y T w v S X R l b V R 5 c G U + P E l 0 Z W 1 Q Y X R o P l N l Y 3 R p b 2 4 x L 1 R h Y m V s Y T I l M j A o M y k v W m 1 p Z W 5 p b 2 5 v J T I w a 2 9 s Z W p u b y V D N S U 5 Q i V D N C U 4 N y U y M G t v b H V t b j w v S X R l b V B h d G g + P C 9 J d G V t T G 9 j Y X R p b 2 4 + P F N 0 Y W J s Z U V u d H J p Z X M g L z 4 8 L 0 l 0 Z W 0 + P E l 0 Z W 0 + P E l 0 Z W 1 M b 2 N h d G l v b j 4 8 S X R l b V R 5 c G U + R m 9 y b X V s Y T w v S X R l b V R 5 c G U + P E l 0 Z W 1 Q Y X R o P l N l Y 3 R p b 2 4 x L 1 R h Y m V s Y T I l M j A o M y k v V X N 1 b m k l Q z Q l O T l 0 b y U y M G t v b H V t b n k 8 L 0 l 0 Z W 1 Q Y X R o P j w v S X R l b U x v Y 2 F 0 a W 9 u P j x T d G F i b G V F b n R y a W V z I C 8 + P C 9 J d G V t P j x J d G V t P j x J d G V t T G 9 j Y X R p b 2 4 + P E l 0 Z W 1 U e X B l P k Z v c m 1 1 b G E 8 L 0 l 0 Z W 1 U e X B l P j x J d G V t U G F 0 a D 5 T Z W N 0 a W 9 u M S 9 U Y W J l b G E y J T I w K D M p L 0 R v Z G F u b y U y M G t v b H V t b i V D N C U 5 O S U y M G 5 p Z X N 0 Y W 5 k Y X J k b 3 c l Q z Q l O D U 8 L 0 l 0 Z W 1 Q Y X R o P j w v S X R l b U x v Y 2 F 0 a W 9 u P j x T d G F i b G V F b n R y a W V z I C 8 + P C 9 J d G V t P j x J d G V t P j x J d G V t T G 9 j Y X R p b 2 4 + P E l 0 Z W 1 U e X B l P k Z v c m 1 1 b G E 8 L 0 l 0 Z W 1 U e X B l P j x J d G V t U G F 0 a D 5 T Z W N 0 a W 9 u M S 9 U Y W J l b G E y J T I w K D M p L 1 p t a W V u a W 9 u b y U y M G t v b G V q b m 8 l Q z U l O U I l Q z Q l O D c l M j B r b 2 x 1 b W 4 x P C 9 J d G V t U G F 0 a D 4 8 L 0 l 0 Z W 1 M b 2 N h d G l v b j 4 8 U 3 R h Y m x l R W 5 0 c m l l c y A v P j w v S X R l b T 4 8 S X R l b T 4 8 S X R l b U x v Y 2 F 0 a W 9 u P j x J d G V t V H l w Z T 5 G b 3 J t d W x h P C 9 J d G V t V H l w Z T 4 8 S X R l b V B h d G g + U 2 V j d G l v b j E v V G F i Z W x h M i U y M C g z K S 9 V c 3 V u a S V D N C U 5 O X R v J T I w a 2 9 s d W 1 u e T E 8 L 0 l 0 Z W 1 Q Y X R o P j w v S X R l b U x v Y 2 F 0 a W 9 u P j x T d G F i b G V F b n R y a W V z I C 8 + P C 9 J d G V t P j x J d G V t P j x J d G V t T G 9 j Y X R p b 2 4 + P E l 0 Z W 1 U e X B l P k Z v c m 1 1 b G E 8 L 0 l 0 Z W 1 U e X B l P j x J d G V t U G F 0 a D 5 T Z W N 0 a W 9 u M S 9 U Y W J l b G E y J T I w K D M p L 1 p t a W V u a W 9 u b y U y M G 5 h e n d 5 J T I w a 2 9 s d W 1 u P C 9 J d G V t U G F 0 a D 4 8 L 0 l 0 Z W 1 M b 2 N h d G l v b j 4 8 U 3 R h Y m x l R W 5 0 c m l l c y A v P j w v S X R l b T 4 8 S X R l b T 4 8 S X R l b U x v Y 2 F 0 a W 9 u P j x J d G V t V H l w Z T 5 G b 3 J t d W x h P C 9 J d G V t V H l w Z T 4 8 S X R l b V B h d G g + U 2 V j d G l v b j E v V G F i Z W x h M i U y M C g z K S 9 V c 3 V u a S V D N C U 5 O X R v J T I w a 2 9 s d W 1 u e T I 8 L 0 l 0 Z W 1 Q Y X R o P j w v S X R l b U x v Y 2 F 0 a W 9 u P j x T d G F i b G V F b n R y a W V z I C 8 + P C 9 J d G V t P j x J d G V t P j x J d G V t T G 9 j Y X R p b 2 4 + P E l 0 Z W 1 U e X B l P k Z v c m 1 1 b G E 8 L 0 l 0 Z W 1 U e X B l P j x J d G V t U G F 0 a D 5 T Z W N 0 a W 9 u M S 9 U Y W J l b G E y J T I w K D M p L 0 R v Z G F u b y U y M G t v b H V t b i V D N C U 5 O S U y M G 5 p Z X N 0 Y W 5 k Y X J k b 3 c l Q z Q l O D U x P C 9 J d G V t U G F 0 a D 4 8 L 0 l 0 Z W 1 M b 2 N h d G l v b j 4 8 U 3 R h Y m x l R W 5 0 c m l l c y A v P j w v S X R l b T 4 8 S X R l b T 4 8 S X R l b U x v Y 2 F 0 a W 9 u P j x J d G V t V H l w Z T 5 G b 3 J t d W x h P C 9 J d G V t V H l w Z T 4 8 S X R l b V B h d G g + U 2 V j d G l v b j E v V G F i Z W x h M i U y M C g z K S 9 Q c n p 5 Y 2 k l Q z Q l O T l 0 e S U y M H R l a 3 N 0 P C 9 J d G V t U G F 0 a D 4 8 L 0 l 0 Z W 1 M b 2 N h d G l v b j 4 8 U 3 R h Y m x l R W 5 0 c m l l c y A v P j w v S X R l b T 4 8 S X R l b T 4 8 S X R l b U x v Y 2 F 0 a W 9 u P j x J d G V t V H l w Z T 5 G b 3 J t d W x h P C 9 J d G V t V H l w Z T 4 8 S X R l b V B h d G g + U 2 V j d G l v b j E v V G F i Z W x h M i U y M C g z K S 9 V c 3 V u a S V D N C U 5 O X R v J T I w a 2 9 s d W 1 u e T M 8 L 0 l 0 Z W 1 Q Y X R o P j w v S X R l b U x v Y 2 F 0 a W 9 u P j x T d G F i b G V F b n R y a W V z I C 8 + P C 9 J d G V t P j x J d G V t P j x J d G V t T G 9 j Y X R p b 2 4 + P E l 0 Z W 1 U e X B l P k Z v c m 1 1 b G E 8 L 0 l 0 Z W 1 U e X B l P j x J d G V t U G F 0 a D 5 T Z W N 0 a W 9 u M S 9 U Y W J l b G E y J T I w K D M p L 1 B v c 2 9 y d G 9 3 Y W 5 v J T I w d 2 l l c n N 6 Z T w v S X R l b V B h d G g + P C 9 J d G V t T G 9 j Y X R p b 2 4 + P F N 0 Y W J s Z U V u d H J p Z X M g L z 4 8 L 0 l 0 Z W 0 + P E l 0 Z W 0 + P E l 0 Z W 1 M b 2 N h d G l v b j 4 8 S X R l b V R 5 c G U + R m 9 y b X V s Y T w v S X R l b V R 5 c G U + P E l 0 Z W 1 Q Y X R o P l N l Y 3 R p b 2 4 x L 1 R h Y m V s Y T I l M j A o M y k v W m F t a W V u a W 9 u b y U y M H d h c n R v J U M 1 J T l C J U M 0 J T g 3 P C 9 J d G V t U G F 0 a D 4 8 L 0 l 0 Z W 1 M b 2 N h d G l v b j 4 8 U 3 R h Y m x l R W 5 0 c m l l c y A v P j w v S X R l b T 4 8 S X R l b T 4 8 S X R l b U x v Y 2 F 0 a W 9 u P j x J d G V t V H l w Z T 5 G b 3 J t d W x h P C 9 J d G V t V H l w Z T 4 8 S X R l b V B h d G g + U 2 V j d G l v b j E v V G F i Z W x h M i U y M C g z K S 9 Q b 3 N v c n R v d 2 F u b y U y M H d p Z X J z e m U x P C 9 J d G V t U G F 0 a D 4 8 L 0 l 0 Z W 1 M b 2 N h d G l v b j 4 8 U 3 R h Y m x l R W 5 0 c m l l c y A v P j w v S X R l b T 4 8 S X R l b T 4 8 S X R l b U x v Y 2 F 0 a W 9 u P j x J d G V t V H l w Z T 5 G b 3 J t d W x h P C 9 J d G V t V H l w Z T 4 8 S X R l b V B h d G g + U 2 V j d G l v b j E v V G F i Z W x h M l 9 f 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3 a W d h Y 2 p h 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B Z G R l Z F R v R G F 0 Y U 1 v Z G V s I i B W Y W x 1 Z T 0 i b D A i I C 8 + P E V u d H J 5 I F R 5 c G U 9 I k Z p b G x D b 3 V u d C I g V m F s d W U 9 I m w z N z A i I C 8 + P E V u d H J 5 I F R 5 c G U 9 I k Z p b G x F c n J v c k N v Z G U i I F Z h b H V l P S J z V W 5 r b m 9 3 b i I g L z 4 8 R W 5 0 c n k g V H l w Z T 0 i R m l s b E V y c m 9 y Q 2 9 1 b n Q i I F Z h b H V l P S J s M C I g L z 4 8 R W 5 0 c n k g V H l w Z T 0 i R m l s b E x h c 3 R V c G R h d G V k I i B W Y W x 1 Z T 0 i Z D I w M j M t M D U t M D V U M D c 6 M T c 6 M T c u N j M 5 M D c 0 O F o i I C 8 + P E V u d H J 5 I F R 5 c G U 9 I k Z p b G x D b 2 x 1 b W 5 U e X B l c y I g V m F s d W U 9 I n N B d 1 l E Q m d Z R y I g L z 4 8 R W 5 0 c n k g V H l w Z T 0 i R m l s b E N v b H V t b k 5 h b W V z I i B W Y W x 1 Z T 0 i c 1 s m c X V v d D t u a X A m c X V v d D s s J n F 1 b 3 Q 7 b m F 6 d 2 E m c X V v d D s s J n F 1 b 3 Q 7 c m V n b 2 4 m c X V v d D s s J n F 1 b 3 Q 7 S 2 9 k I H B v Y 3 p 0 b 3 d 5 J n F 1 b 3 Q 7 L C Z x d W 9 0 O 3 B v Y 3 p 0 Y S Z x d W 9 0 O y w m c X V v d D t O a W V z d G F u Z G F y Z G 9 3 Z S Z x d W 9 0 O 1 0 i I C 8 + P E V u d H J 5 I F R 5 c G U 9 I k Z p b G x T d G F 0 d X M i I F Z h b H V l P S J z Q 2 9 t c G x l d G U i I C 8 + P E V u d H J 5 I F R 5 c G U 9 I l J l b G F 0 a W 9 u c 2 h p c E l u Z m 9 D b 2 5 0 Y W l u Z X I i I F Z h b H V l P S J z e y Z x d W 9 0 O 2 N v b H V t b k N v d W 5 0 J n F 1 b 3 Q 7 O j Y s J n F 1 b 3 Q 7 a 2 V 5 Q 2 9 s d W 1 u T m F t Z X M m c X V v d D s 6 W 1 0 s J n F 1 b 3 Q 7 c X V l c n l S Z W x h d G l v b n N o a X B z J n F 1 b 3 Q 7 O l t d L C Z x d W 9 0 O 2 N v b H V t b k l k Z W 5 0 a X R p Z X M m c X V v d D s 6 W y Z x d W 9 0 O 1 N l Y 3 R p b 2 4 x L 1 R h Y m V s Y T J f X z M v W m 1 p Z W 5 p b 2 5 v I H R 5 c C 5 7 b m l w L D F 9 J n F 1 b 3 Q 7 L C Z x d W 9 0 O 1 N l Y 3 R p b 2 4 x L 1 R h Y m V s Y T J f X z M v W m 1 p Z W 5 p b 2 5 v I H R 5 c C 5 7 b m F 6 d 2 E s M H 0 m c X V v d D s s J n F 1 b 3 Q 7 U 2 V j d G l v b j E v V G F i Z W x h M l 9 f M y 9 a b W l l b m l v b m 8 g d H l w L n t y Z W d v b i w y f S Z x d W 9 0 O y w m c X V v d D t T Z W N 0 a W 9 u M S 9 U Y W J l b G E y X 1 8 z L 1 p t a W V u a W 9 u b y B 0 e X A u e 0 t v Z C B w b 2 N 6 d G 9 3 e S w z f S Z x d W 9 0 O y w m c X V v d D t T Z W N 0 a W 9 u M S 9 U Y W J l b G E y X 1 8 z L 1 p t a W V u a W 9 u b y B 0 e X A u e 3 B v Y 3 p 0 Y S w 0 f S Z x d W 9 0 O y w m c X V v d D t T Z W N 0 a W 9 u M S 9 U Y W J l b G E y X 1 8 z L 1 p t a W V u a W 9 u b y B 0 e X A u e 0 5 p Z X N 0 Y W 5 k Y X J k b 3 d l L D V 9 J n F 1 b 3 Q 7 X S w m c X V v d D t D b 2 x 1 b W 5 D b 3 V u d C Z x d W 9 0 O z o 2 L C Z x d W 9 0 O 0 t l e U N v b H V t b k 5 h b W V z J n F 1 b 3 Q 7 O l t d L C Z x d W 9 0 O 0 N v b H V t b k l k Z W 5 0 a X R p Z X M m c X V v d D s 6 W y Z x d W 9 0 O 1 N l Y 3 R p b 2 4 x L 1 R h Y m V s Y T J f X z M v W m 1 p Z W 5 p b 2 5 v I H R 5 c C 5 7 b m l w L D F 9 J n F 1 b 3 Q 7 L C Z x d W 9 0 O 1 N l Y 3 R p b 2 4 x L 1 R h Y m V s Y T J f X z M v W m 1 p Z W 5 p b 2 5 v I H R 5 c C 5 7 b m F 6 d 2 E s M H 0 m c X V v d D s s J n F 1 b 3 Q 7 U 2 V j d G l v b j E v V G F i Z W x h M l 9 f M y 9 a b W l l b m l v b m 8 g d H l w L n t y Z W d v b i w y f S Z x d W 9 0 O y w m c X V v d D t T Z W N 0 a W 9 u M S 9 U Y W J l b G E y X 1 8 z L 1 p t a W V u a W 9 u b y B 0 e X A u e 0 t v Z C B w b 2 N 6 d G 9 3 e S w z f S Z x d W 9 0 O y w m c X V v d D t T Z W N 0 a W 9 u M S 9 U Y W J l b G E y X 1 8 z L 1 p t a W V u a W 9 u b y B 0 e X A u e 3 B v Y 3 p 0 Y S w 0 f S Z x d W 9 0 O y w m c X V v d D t T Z W N 0 a W 9 u M S 9 U Y W J l b G E y X 1 8 z L 1 p t a W V u a W 9 u b y B 0 e X A u e 0 5 p Z X N 0 Y W 5 k Y X J k b 3 d l L D V 9 J n F 1 b 3 Q 7 X S w m c X V v d D t S Z W x h d G l v b n N o a X B J b m Z v J n F 1 b 3 Q 7 O l t d f S I g L z 4 8 L 1 N 0 Y W J s Z U V u d H J p Z X M + P C 9 J d G V t P j x J d G V t P j x J d G V t T G 9 j Y X R p b 2 4 + P E l 0 Z W 1 U e X B l P k Z v c m 1 1 b G E 8 L 0 l 0 Z W 1 U e X B l P j x J d G V t U G F 0 a D 5 T Z W N 0 a W 9 u M S 9 U Y W J l b G E y X 1 8 z L y V D N S V C O X I l Q z M l Q j N k J U M 1 J T g y b z w v S X R l b V B h d G g + P C 9 J d G V t T G 9 j Y X R p b 2 4 + P F N 0 Y W J s Z U V u d H J p Z X M g L z 4 8 L 0 l 0 Z W 0 + P E l 0 Z W 0 + P E l 0 Z W 1 M b 2 N h d G l v b j 4 8 S X R l b V R 5 c G U + R m 9 y b X V s Y T w v S X R l b V R 5 c G U + P E l 0 Z W 1 Q Y X R o P l N l Y 3 R p b 2 4 x L 1 R h Y m V s Y T J f X z M v W m 1 p Z W 5 p b 2 5 v J T I w d H l w P C 9 J d G V t U G F 0 a D 4 8 L 0 l 0 Z W 1 M b 2 N h d G l v b j 4 8 U 3 R h Y m x l R W 5 0 c m l l c y A v P j w v S X R l b T 4 8 S X R l b T 4 8 S X R l b U x v Y 2 F 0 a W 9 u P j x J d G V t V H l w Z T 5 G b 3 J t d W x h P C 9 J d G V t V H l w Z T 4 8 S X R l b V B h d G g + U 2 V j d G l v b j E v V G F i Z W x h M l 9 f M y 9 a b W l l b m l v b m 8 l M j B r b 2 x l a m 5 v J U M 1 J T l C J U M 0 J T g 3 J T I w a 2 9 s d W 1 u P C 9 J d G V t U G F 0 a D 4 8 L 0 l 0 Z W 1 M b 2 N h d G l v b j 4 8 U 3 R h Y m x l R W 5 0 c m l l c y A v P j w v S X R l b T 4 8 S X R l b T 4 8 S X R l b U x v Y 2 F 0 a W 9 u P j x J d G V t V H l w Z T 5 G b 3 J t d W x h P C 9 J d G V t V H l w Z T 4 8 S X R l b V B h d G g + U 2 V j d G l v b j E v V G F i Z W x h M i U y M C g 0 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3 a W d h Y 2 p h 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G a W x s R X J y b 3 J D b 3 V u d C I g V m F s d W U 9 I m w w I i A v P j x F b n R y e S B U e X B l P S J G a W x s T G F z d F V w Z G F 0 Z W Q i I F Z h b H V l P S J k M j A y M y 0 w N S 0 w N V Q w N z o z N z o 1 M S 4 w O D I y M D U 3 W i I g L z 4 8 R W 5 0 c n k g V H l w Z T 0 i R m l s b E N v b H V t b l R 5 c G V z I i B W Y W x 1 Z T 0 i c 0 J n T U d C Z 1 l B I i A v P j x F b n R y e S B U e X B l P S J G a W x s Q 2 9 s d W 1 u T m F t Z X M i I F Z h b H V l P S J z W y Z x d W 9 0 O 0 t v Z C B w b 3 d p Y X R 1 J n F 1 b 3 Q 7 L C Z x d W 9 0 O 2 5 p c C Z x d W 9 0 O y w m c X V v d D t u Y X p 3 Y S Z x d W 9 0 O y w m c X V v d D t y Z W d v b i Z x d W 9 0 O y w m c X V v d D t B Z H J l c z I m c X V v d D s s J n F 1 b 3 Q 7 T m l l c 3 R h b m R h c m R v d 2 U m c X V v d D t d I i A v P j x F b n R y e S B U e X B l P S J G a W x s U 3 R h d H V z I i B W Y W x 1 Z T 0 i c 0 N v b X B s Z X R l I i A v P j x F b n R y e S B U e X B l P S J S Z W x h d G l v b n N o a X B J b m Z v Q 2 9 u d G F p b m V y I i B W Y W x 1 Z T 0 i c 3 s m c X V v d D t j b 2 x 1 b W 5 D b 3 V u d C Z x d W 9 0 O z o 2 L C Z x d W 9 0 O 2 t l e U N v b H V t b k 5 h b W V z J n F 1 b 3 Q 7 O l t d L C Z x d W 9 0 O 3 F 1 Z X J 5 U m V s Y X R p b 2 5 z a G l w c y Z x d W 9 0 O z p b X S w m c X V v d D t j b 2 x 1 b W 5 J Z G V u d G l 0 a W V z J n F 1 b 3 Q 7 O l s m c X V v d D t T Z W N 0 a W 9 u M S 9 U Y W J l b G E y I C g z K S 9 X e W 9 k c s S Z Y m 5 p b 2 5 5 I H p h a 3 J l c y B 0 Z W t z d H U x L n t U R V J Z V C w w f S Z x d W 9 0 O y w m c X V v d D t T Z W N 0 a W 9 u M S 9 U Y W J l b G E y I C g z K S 9 a b W l l b m l v b m 8 g d H l w L n t u a X A s M n 0 m c X V v d D s s J n F 1 b 3 Q 7 U 2 V j d G l v b j E v V G F i Z W x h M i A o M y k v W m F t a W V u a W 9 u b y B 3 Y X J 0 b 8 W b x I c u e 2 5 h e n d h L D B 9 J n F 1 b 3 Q 7 L C Z x d W 9 0 O 1 N l Y 3 R p b 2 4 x L 1 R h Y m V s Y T I g K D M p L 1 d 5 b 2 R y x J l i b m l v b n k g e m F r c m V z I H R l a 3 N 0 d S 5 7 c m V n b 2 4 s M H 0 m c X V v d D s s J n F 1 b 3 Q 7 U 2 V j d G l v b j E v V G F i Z W x h M i A o M y k v U H J 6 e W N p x J l 0 e S B 0 Z W t z d C 5 7 T m l l c 3 R h b m R h c m R v d 2 U s O H 0 m c X V v d D s s J n F 1 b 3 Q 7 U 2 V j d G l v b j E v V G F i Z W x h M i A o M y k v R G 9 k Y W 5 v I G t v b H V t b s S Z I G 5 p Z X N 0 Y W 5 k Y X J k b 3 f E h T I u e 0 5 p Z X N 0 Y W 5 k Y X J k b 3 d l L D d 9 J n F 1 b 3 Q 7 X S w m c X V v d D t D b 2 x 1 b W 5 D b 3 V u d C Z x d W 9 0 O z o 2 L C Z x d W 9 0 O 0 t l e U N v b H V t b k 5 h b W V z J n F 1 b 3 Q 7 O l t d L C Z x d W 9 0 O 0 N v b H V t b k l k Z W 5 0 a X R p Z X M m c X V v d D s 6 W y Z x d W 9 0 O 1 N l Y 3 R p b 2 4 x L 1 R h Y m V s Y T I g K D M p L 1 d 5 b 2 R y x J l i b m l v b n k g e m F r c m V z I H R l a 3 N 0 d T E u e 1 R F U l l U L D B 9 J n F 1 b 3 Q 7 L C Z x d W 9 0 O 1 N l Y 3 R p b 2 4 x L 1 R h Y m V s Y T I g K D M p L 1 p t a W V u a W 9 u b y B 0 e X A u e 2 5 p c C w y f S Z x d W 9 0 O y w m c X V v d D t T Z W N 0 a W 9 u M S 9 U Y W J l b G E y I C g z K S 9 a Y W 1 p Z W 5 p b 2 5 v I H d h c n R v x Z v E h y 5 7 b m F 6 d 2 E s M H 0 m c X V v d D s s J n F 1 b 3 Q 7 U 2 V j d G l v b j E v V G F i Z W x h M i A o M y k v V 3 l v Z H L E m W J u a W 9 u e S B 6 Y W t y Z X M g d G V r c 3 R 1 L n t y Z W d v b i w w f S Z x d W 9 0 O y w m c X V v d D t T Z W N 0 a W 9 u M S 9 U Y W J l b G E y I C g z K S 9 Q c n p 5 Y 2 n E m X R 5 I H R l a 3 N 0 L n t O a W V z d G F u Z G F y Z G 9 3 Z S w 4 f S Z x d W 9 0 O y w m c X V v d D t T Z W N 0 a W 9 u M S 9 U Y W J l b G E y I C g z K S 9 E b 2 R h b m 8 g a 2 9 s d W 1 u x J k g b m l l c 3 R h b m R h c m R v d 8 S F M i 5 7 T m l l c 3 R h b m R h c m R v d 2 U s N 3 0 m c X V v d D t d L C Z x d W 9 0 O 1 J l b G F 0 a W 9 u c 2 h p c E l u Z m 8 m c X V v d D s 6 W 1 1 9 I i A v P j x F b n R y e S B U e X B l P S J R d W V y e U l E I i B W Y W x 1 Z T 0 i c z k 5 Z W Z j M z A x L W N m Z T c t N D k y N C 0 4 Z m N j L T k w M G M 2 N D Y 2 M j d l M i I g L z 4 8 R W 5 0 c n k g V H l w Z T 0 i R m l s b E V y c m 9 y Q 2 9 k Z S I g V m F s d W U 9 I n N V b m t u b 3 d u I i A v P j x F b n R y e S B U e X B l P S J G a W x s Q 2 9 1 b n Q i I F Z h b H V l P S J s M z Y 5 I i A v P j x F b n R y e S B U e X B l P S J B Z G R l Z F R v R G F 0 Y U 1 v Z G V s I i B W Y W x 1 Z T 0 i b D A i I C 8 + P C 9 T d G F i b G V F b n R y a W V z P j w v S X R l b T 4 8 S X R l b T 4 8 S X R l b U x v Y 2 F 0 a W 9 u P j x J d G V t V H l w Z T 5 G b 3 J t d W x h P C 9 J d G V t V H l w Z T 4 8 S X R l b V B h d G g + U 2 V j d G l v b j E v V G F i Z W x h M i U y M C g 0 K S 8 l Q z U l Q j l y J U M z J U I z Z C V D N S U 4 M m 8 8 L 0 l 0 Z W 1 Q Y X R o P j w v S X R l b U x v Y 2 F 0 a W 9 u P j x T d G F i b G V F b n R y a W V z I C 8 + P C 9 J d G V t P j x J d G V t P j x J d G V t T G 9 j Y X R p b 2 4 + P E l 0 Z W 1 U e X B l P k Z v c m 1 1 b G E 8 L 0 l 0 Z W 1 U e X B l P j x J d G V t U G F 0 a D 5 T Z W N 0 a W 9 u M S 9 U Y W J l b G E y J T I w K D Q p L 1 p t a W V u a W 9 u b y U y M H R 5 c D w v S X R l b V B h d G g + P C 9 J d G V t T G 9 j Y X R p b 2 4 + P F N 0 Y W J s Z U V u d H J p Z X M g L z 4 8 L 0 l 0 Z W 0 + P E l 0 Z W 0 + P E l 0 Z W 1 M b 2 N h d G l v b j 4 8 S X R l b V R 5 c G U + R m 9 y b X V s Y T w v S X R l b V R 5 c G U + P E l 0 Z W 1 Q Y X R o P l N l Y 3 R p b 2 4 x L 1 R h Y m V s Y T I l M j A o N C k v V 3 l v Z H I l Q z Q l O T l i b m l v b n k l M j B 6 Y W t y Z X M l M j B 0 Z W t z d H U 8 L 0 l 0 Z W 1 Q Y X R o P j w v S X R l b U x v Y 2 F 0 a W 9 u P j x T d G F i b G V F b n R y a W V z I C 8 + P C 9 J d G V t P j x J d G V t P j x J d G V t T G 9 j Y X R p b 2 4 + P E l 0 Z W 1 U e X B l P k Z v c m 1 1 b G E 8 L 0 l 0 Z W 1 U e X B l P j x J d G V t U G F 0 a D 5 T Z W N 0 a W 9 u M S 9 U Y W J l b G E y J T I w K D Q p L 1 p t a W V u a W 9 u b y U y M H B p Z X J 3 c 3 o l Q z Q l O D U l M j B s a X R l c i V D N C U 5 O S U y M G t h J U M 1 J U J D Z G V n b y U y M H d 5 c m F 6 d S U y M G 5 h J T I w d 2 l l b G s l Q z Q l O D U 8 L 0 l 0 Z W 1 Q Y X R o P j w v S X R l b U x v Y 2 F 0 a W 9 u P j x T d G F i b G V F b n R y a W V z I C 8 + P C 9 J d G V t P j x J d G V t P j x J d G V t T G 9 j Y X R p b 2 4 + P E l 0 Z W 1 U e X B l P k Z v c m 1 1 b G E 8 L 0 l 0 Z W 1 U e X B l P j x J d G V t U G F 0 a D 5 T Z W N 0 a W 9 u M S 9 U Y W J l b G E y J T I w K D Q p L 1 p t a W V u a W 9 u b y U y M G t v b G V q b m 8 l Q z U l O U I l Q z Q l O D c l M j B r b 2 x 1 b W 4 8 L 0 l 0 Z W 1 Q Y X R o P j w v S X R l b U x v Y 2 F 0 a W 9 u P j x T d G F i b G V F b n R y a W V z I C 8 + P C 9 J d G V t P j x J d G V t P j x J d G V t T G 9 j Y X R p b 2 4 + P E l 0 Z W 1 U e X B l P k Z v c m 1 1 b G E 8 L 0 l 0 Z W 1 U e X B l P j x J d G V t U G F 0 a D 5 T Z W N 0 a W 9 u M S 9 U Y W J l b G E y J T I w K D Q p L 1 p k d X B s a W t v d 2 F u b y U y M G t v b H V t b i V D N C U 5 O T w v S X R l b V B h d G g + P C 9 J d G V t T G 9 j Y X R p b 2 4 + P F N 0 Y W J s Z U V u d H J p Z X M g L z 4 8 L 0 l 0 Z W 0 + P E l 0 Z W 0 + P E l 0 Z W 1 M b 2 N h d G l v b j 4 8 S X R l b V R 5 c G U + R m 9 y b X V s Y T w v S X R l b V R 5 c G U + P E l 0 Z W 1 Q Y X R o P l N l Y 3 R p b 2 4 x L 1 R h Y m V s Y T I l M j A o N C k v V X N 1 b m k l Q z Q l O T l 0 b y U y M G t v b H V t b n k 8 L 0 l 0 Z W 1 Q Y X R o P j w v S X R l b U x v Y 2 F 0 a W 9 u P j x T d G F i b G V F b n R y a W V z I C 8 + P C 9 J d G V t P j x J d G V t P j x J d G V t T G 9 j Y X R p b 2 4 + P E l 0 Z W 1 U e X B l P k Z v c m 1 1 b G E 8 L 0 l 0 Z W 1 U e X B l P j x J d G V t U G F 0 a D 5 T Z W N 0 a W 9 u M S 9 U Y W J l b G E y J T I w K D Q p L 0 R v Z G F u b y U y M G t v b H V t b i V D N C U 5 O S U y M G 5 p Z X N 0 Y W 5 k Y X J k b 3 c l Q z Q l O D U 8 L 0 l 0 Z W 1 Q Y X R o P j w v S X R l b U x v Y 2 F 0 a W 9 u P j x T d G F i b G V F b n R y a W V z I C 8 + P C 9 J d G V t P j x J d G V t P j x J d G V t T G 9 j Y X R p b 2 4 + P E l 0 Z W 1 U e X B l P k Z v c m 1 1 b G E 8 L 0 l 0 Z W 1 U e X B l P j x J d G V t U G F 0 a D 5 T Z W N 0 a W 9 u M S 9 U Y W J l b G E y J T I w K D Q p L 1 p t a W V u a W 9 u b y U y M G t v b G V q b m 8 l Q z U l O U I l Q z Q l O D c l M j B r b 2 x 1 b W 4 x P C 9 J d G V t U G F 0 a D 4 8 L 0 l 0 Z W 1 M b 2 N h d G l v b j 4 8 U 3 R h Y m x l R W 5 0 c m l l c y A v P j w v S X R l b T 4 8 S X R l b T 4 8 S X R l b U x v Y 2 F 0 a W 9 u P j x J d G V t V H l w Z T 5 G b 3 J t d W x h P C 9 J d G V t V H l w Z T 4 8 S X R l b V B h d G g + U 2 V j d G l v b j E v V G F i Z W x h M i U y M C g 0 K S 9 V c 3 V u a S V D N C U 5 O X R v J T I w a 2 9 s d W 1 u e T E 8 L 0 l 0 Z W 1 Q Y X R o P j w v S X R l b U x v Y 2 F 0 a W 9 u P j x T d G F i b G V F b n R y a W V z I C 8 + P C 9 J d G V t P j x J d G V t P j x J d G V t T G 9 j Y X R p b 2 4 + P E l 0 Z W 1 U e X B l P k Z v c m 1 1 b G E 8 L 0 l 0 Z W 1 U e X B l P j x J d G V t U G F 0 a D 5 T Z W N 0 a W 9 u M S 9 U Y W J l b G E y J T I w K D Q p L 1 p t a W V u a W 9 u b y U y M G 5 h e n d 5 J T I w a 2 9 s d W 1 u P C 9 J d G V t U G F 0 a D 4 8 L 0 l 0 Z W 1 M b 2 N h d G l v b j 4 8 U 3 R h Y m x l R W 5 0 c m l l c y A v P j w v S X R l b T 4 8 S X R l b T 4 8 S X R l b U x v Y 2 F 0 a W 9 u P j x J d G V t V H l w Z T 5 G b 3 J t d W x h P C 9 J d G V t V H l w Z T 4 8 S X R l b V B h d G g + U 2 V j d G l v b j E v V G F i Z W x h M i U y M C g 0 K S 9 V c 3 V u a S V D N C U 5 O X R v J T I w a 2 9 s d W 1 u e T I 8 L 0 l 0 Z W 1 Q Y X R o P j w v S X R l b U x v Y 2 F 0 a W 9 u P j x T d G F i b G V F b n R y a W V z I C 8 + P C 9 J d G V t P j x J d G V t P j x J d G V t T G 9 j Y X R p b 2 4 + P E l 0 Z W 1 U e X B l P k Z v c m 1 1 b G E 8 L 0 l 0 Z W 1 U e X B l P j x J d G V t U G F 0 a D 5 T Z W N 0 a W 9 u M S 9 U Y W J l b G E y J T I w K D Q p L 0 R v Z G F u b y U y M G t v b H V t b i V D N C U 5 O S U y M G 5 p Z X N 0 Y W 5 k Y X J k b 3 c l Q z Q l O D U x P C 9 J d G V t U G F 0 a D 4 8 L 0 l 0 Z W 1 M b 2 N h d G l v b j 4 8 U 3 R h Y m x l R W 5 0 c m l l c y A v P j w v S X R l b T 4 8 S X R l b T 4 8 S X R l b U x v Y 2 F 0 a W 9 u P j x J d G V t V H l w Z T 5 G b 3 J t d W x h P C 9 J d G V t V H l w Z T 4 8 S X R l b V B h d G g + U 2 V j d G l v b j E v V G F i Z W x h M i U y M C g 0 K S 9 Q c n p 5 Y 2 k l Q z Q l O T l 0 e S U y M H R l a 3 N 0 P C 9 J d G V t U G F 0 a D 4 8 L 0 l 0 Z W 1 M b 2 N h d G l v b j 4 8 U 3 R h Y m x l R W 5 0 c m l l c y A v P j w v S X R l b T 4 8 S X R l b T 4 8 S X R l b U x v Y 2 F 0 a W 9 u P j x J d G V t V H l w Z T 5 G b 3 J t d W x h P C 9 J d G V t V H l w Z T 4 8 S X R l b V B h d G g + U 2 V j d G l v b j E v V G F i Z W x h M i U y M C g 0 K S 9 V c 3 V u a S V D N C U 5 O X R v J T I w a 2 9 s d W 1 u e T M 8 L 0 l 0 Z W 1 Q Y X R o P j w v S X R l b U x v Y 2 F 0 a W 9 u P j x T d G F i b G V F b n R y a W V z I C 8 + P C 9 J d G V t P j x J d G V t P j x J d G V t T G 9 j Y X R p b 2 4 + P E l 0 Z W 1 U e X B l P k Z v c m 1 1 b G E 8 L 0 l 0 Z W 1 U e X B l P j x J d G V t U G F 0 a D 5 T Z W N 0 a W 9 u M S 9 U Y W J l b G E y J T I w K D Q p L 1 B v c 2 9 y d G 9 3 Y W 5 v J T I w d 2 l l c n N 6 Z T w v S X R l b V B h d G g + P C 9 J d G V t T G 9 j Y X R p b 2 4 + P F N 0 Y W J s Z U V u d H J p Z X M g L z 4 8 L 0 l 0 Z W 0 + P E l 0 Z W 0 + P E l 0 Z W 1 M b 2 N h d G l v b j 4 8 S X R l b V R 5 c G U + R m 9 y b X V s Y T w v S X R l b V R 5 c G U + P E l 0 Z W 1 Q Y X R o P l N l Y 3 R p b 2 4 x L 1 R h Y m V s Y T I l M j A o N C k v W m F t a W V u a W 9 u b y U y M H d h c n R v J U M 1 J T l C J U M 0 J T g 3 P C 9 J d G V t U G F 0 a D 4 8 L 0 l 0 Z W 1 M b 2 N h d G l v b j 4 8 U 3 R h Y m x l R W 5 0 c m l l c y A v P j w v S X R l b T 4 8 S X R l b T 4 8 S X R l b U x v Y 2 F 0 a W 9 u P j x J d G V t V H l w Z T 5 G b 3 J t d W x h P C 9 J d G V t V H l w Z T 4 8 S X R l b V B h d G g + U 2 V j d G l v b j E v V G F i Z W x h M i U y M C g 0 K S 9 Q b 3 N v c n R v d 2 F u b y U y M H d p Z X J z e m U x P C 9 J d G V t U G F 0 a D 4 8 L 0 l 0 Z W 1 M b 2 N h d G l v b j 4 8 U 3 R h Y m x l R W 5 0 c m l l c y A v P j w v S X R l b T 4 8 S X R l b T 4 8 S X R l b U x v Y 2 F 0 a W 9 u P j x J d G V t V H l w Z T 5 G b 3 J t d W x h P C 9 J d G V t V H l w Z T 4 8 S X R l b V B h d G g + U 2 V j d G l v b j E v V G F i Z W x h M i U y M C g 0 K S 9 a b W l l b m l v b m 8 l M j B r b 2 x l a m 5 v J U M 1 J T l C J U M 0 J T g 3 J T I w a 2 9 s d W 1 u M j w v S X R l b V B h d G g + P C 9 J d G V t T G 9 j Y X R p b 2 4 + P F N 0 Y W J s Z U V u d H J p Z X M g L z 4 8 L 0 l 0 Z W 0 + P E l 0 Z W 0 + P E l 0 Z W 1 M b 2 N h d G l v b j 4 8 S X R l b V R 5 c G U + R m 9 y b X V s Y T w v S X R l b V R 5 c G U + P E l 0 Z W 1 Q Y X R o P l N l Y 3 R p b 2 4 x L 1 R h Y m V s Y T I l M j A o N C k v W m 1 p Z W 5 p b 2 5 v J T I w b m F 6 d 3 k l M j B r b 2 x 1 b W 4 x P C 9 J d G V t U G F 0 a D 4 8 L 0 l 0 Z W 1 M b 2 N h d G l v b j 4 8 U 3 R h Y m x l R W 5 0 c m l l c y A v P j w v S X R l b T 4 8 S X R l b T 4 8 S X R l b U x v Y 2 F 0 a W 9 u P j x J d G V t V H l w Z T 5 G b 3 J t d W x h P C 9 J d G V t V H l w Z T 4 8 S X R l b V B h d G g + U 2 V j d G l v b j E v V G F i Z W x h M i U y M C g 0 K S 9 E b 2 R h b m 8 l M j B r b 2 x 1 b W 4 l Q z Q l O T k l M j B u a W V z d G F u Z G F y Z G 9 3 J U M 0 J T g 1 M j w v S X R l b V B h d G g + P C 9 J d G V t T G 9 j Y X R p b 2 4 + P F N 0 Y W J s Z U V u d H J p Z X M g L z 4 8 L 0 l 0 Z W 0 + P E l 0 Z W 0 + P E l 0 Z W 1 M b 2 N h d G l v b j 4 8 S X R l b V R 5 c G U + R m 9 y b X V s Y T w v S X R l b V R 5 c G U + P E l 0 Z W 1 Q Y X R o P l N l Y 3 R p b 2 4 x L 1 R h Y m V s Y T I l M j A o N C k v V X N 1 b m k l Q z Q l O T l 0 b y U y M G t v b H V t b n k 0 P C 9 J d G V t U G F 0 a D 4 8 L 0 l 0 Z W 1 M b 2 N h d G l v b j 4 8 U 3 R h Y m x l R W 5 0 c m l l c y A v P j w v S X R l b T 4 8 S X R l b T 4 8 S X R l b U x v Y 2 F 0 a W 9 u P j x J d G V t V H l w Z T 5 G b 3 J t d W x h P C 9 J d G V t V H l w Z T 4 8 S X R l b V B h d G g + U 2 V j d G l v b j E v V G F i Z W x h M i U y M C g 0 K S 9 X e W 9 k c i V D N C U 5 O W J u a W 9 u e S U y M H p h a 3 J l c y U y M H R l a 3 N 0 d T E 8 L 0 l 0 Z W 1 Q Y X R o P j w v S X R l b U x v Y 2 F 0 a W 9 u P j x T d G F i b G V F b n R y a W V z I C 8 + P C 9 J d G V t P j x J d G V t P j x J d G V t T G 9 j Y X R p b 2 4 + P E l 0 Z W 1 U e X B l P k Z v c m 1 1 b G E 8 L 0 l 0 Z W 1 U e X B l P j x J d G V t U G F 0 a D 5 T Z W N 0 a W 9 u M S 9 U Y W J l b G E y J T I w K D Q p L 1 p t a W V u a W 9 u b y U y M G 5 h e n d 5 J T I w a 2 9 s d W 1 u M j w v S X R l b V B h d G g + P C 9 J d G V t T G 9 j Y X R p b 2 4 + P F N 0 Y W J s Z U V u d H J p Z X M g L z 4 8 L 0 l 0 Z W 0 + P E l 0 Z W 0 + P E l 0 Z W 1 M b 2 N h d G l v b j 4 8 S X R l b V R 5 c G U + R m 9 y b X V s Y T w v S X R l b V R 5 c G U + P E l 0 Z W 1 Q Y X R o P l N l Y 3 R p b 2 4 x L 1 R h Y m V s Y T I l M j A o N S 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2 l n Y W N q Y S 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R m l s b E N v b H V t b l R 5 c G V z I i B W Y W x 1 Z T 0 i c 0 J n W U d C Z 1 l B I i A v P j x F b n R y e S B U e X B l P S J G a W x s T G F z d F V w Z G F 0 Z W Q i I F Z h b H V l P S J k M j A y M y 0 w N S 0 w N V Q w N z o 1 M T o z M y 4 y O D M 5 N T I y W i I g L z 4 8 R W 5 0 c n k g V H l w Z T 0 i R m l s b E V y c m 9 y Q 2 9 1 b n Q i I F Z h b H V l P S J s M C I g L z 4 8 R W 5 0 c n k g V H l w Z T 0 i R m l s b E V y c m 9 y Q 2 9 k Z S I g V m F s d W U 9 I n N V b m t u b 3 d u I i A v P j x F b n R y e S B U e X B l P S J G a W x s Q 2 9 1 b n Q i I F Z h b H V l P S J s M z Y 5 I i A v P j x F b n R y e S B U e X B l P S J R d W V y e U l E I i B W Y W x 1 Z T 0 i c z k 5 Z W Z j M z A x L W N m Z T c t N D k y N C 0 4 Z m N j L T k w M G M 2 N D Y 2 M j d l M i I g L z 4 8 R W 5 0 c n k g V H l w Z T 0 i R m l s b E N v b H V t b k 5 h b W V z I i B W Y W x 1 Z T 0 i c 1 s m c X V v d D t L b 2 Q g c G 9 3 a W F 0 d S Z x d W 9 0 O y w m c X V v d D t u a X A m c X V v d D s s J n F 1 b 3 Q 7 b m F 6 d 2 E m c X V v d D s s J n F 1 b 3 Q 7 c m V n b 2 4 m c X V v d D s s J n F 1 b 3 Q 7 Q W R y Z X M y J n F 1 b 3 Q 7 L C Z x d W 9 0 O 0 5 p Z X N 0 Y W 5 k Y X J k b 3 d l J n F 1 b 3 Q 7 X S I g L z 4 8 R W 5 0 c n k g V H l w Z T 0 i R m l s b F N 0 Y X R 1 c y I g V m F s d W U 9 I n N D b 2 1 w b G V 0 Z S I g L z 4 8 R W 5 0 c n k g V H l w Z T 0 i U m V s Y X R p b 2 5 z a G l w S W 5 m b 0 N v b n R h a W 5 l c i I g V m F s d W U 9 I n N 7 J n F 1 b 3 Q 7 Y 2 9 s d W 1 u Q 2 9 1 b n Q m c X V v d D s 6 N i w m c X V v d D t r Z X l D b 2 x 1 b W 5 O Y W 1 l c y Z x d W 9 0 O z p b X S w m c X V v d D t x d W V y e V J l b G F 0 a W 9 u c 2 h p c H M m c X V v d D s 6 W 1 0 s J n F 1 b 3 Q 7 Y 2 9 s d W 1 u S W R l b n R p d G l l c y Z x d W 9 0 O z p b J n F 1 b 3 Q 7 U 2 V j d G l v b j E v V G F i Z W x h M i A o M y k v V 3 l v Z H L E m W J u a W 9 u e S B 6 Y W t y Z X M g d G V r c 3 R 1 M S 5 7 V E V S W V Q s M H 0 m c X V v d D s s J n F 1 b 3 Q 7 U 2 V j d G l v b j E v V G F i Z W x h M i A o M y k v W m 1 p Z W 5 p b 2 5 v I H R 5 c D E u e 2 5 p c C w x f S Z x d W 9 0 O y w m c X V v d D t T Z W N 0 a W 9 u M S 9 U Y W J l b G E y I C g z K S 9 a Y W 1 p Z W 5 p b 2 5 v I H d h c n R v x Z v E h y 5 7 b m F 6 d 2 E s M H 0 m c X V v d D s s J n F 1 b 3 Q 7 U 2 V j d G l v b j E v V G F i Z W x h M i A o M y k v V 3 l v Z H L E m W J u a W 9 u e S B 6 Y W t y Z X M g d G V r c 3 R 1 L n t y Z W d v b i w w f S Z x d W 9 0 O y w m c X V v d D t T Z W N 0 a W 9 u M S 9 U Y W J l b G E y I C g z K S 9 Q c n p 5 Y 2 n E m X R 5 I H R l a 3 N 0 L n t O a W V z d G F u Z G F y Z G 9 3 Z S w 4 f S Z x d W 9 0 O y w m c X V v d D t T Z W N 0 a W 9 u M S 9 U Y W J l b G E y I C g z K S 9 E b 2 R h b m 8 g a 2 9 s d W 1 u x J k g b m l l c 3 R h b m R h c m R v d 8 S F M i 5 7 T m l l c 3 R h b m R h c m R v d 2 U s N 3 0 m c X V v d D t d L C Z x d W 9 0 O 0 N v b H V t b k N v d W 5 0 J n F 1 b 3 Q 7 O j Y s J n F 1 b 3 Q 7 S 2 V 5 Q 2 9 s d W 1 u T m F t Z X M m c X V v d D s 6 W 1 0 s J n F 1 b 3 Q 7 Q 2 9 s d W 1 u S W R l b n R p d G l l c y Z x d W 9 0 O z p b J n F 1 b 3 Q 7 U 2 V j d G l v b j E v V G F i Z W x h M i A o M y k v V 3 l v Z H L E m W J u a W 9 u e S B 6 Y W t y Z X M g d G V r c 3 R 1 M S 5 7 V E V S W V Q s M H 0 m c X V v d D s s J n F 1 b 3 Q 7 U 2 V j d G l v b j E v V G F i Z W x h M i A o M y k v W m 1 p Z W 5 p b 2 5 v I H R 5 c D E u e 2 5 p c C w x f S Z x d W 9 0 O y w m c X V v d D t T Z W N 0 a W 9 u M S 9 U Y W J l b G E y I C g z K S 9 a Y W 1 p Z W 5 p b 2 5 v I H d h c n R v x Z v E h y 5 7 b m F 6 d 2 E s M H 0 m c X V v d D s s J n F 1 b 3 Q 7 U 2 V j d G l v b j E v V G F i Z W x h M i A o M y k v V 3 l v Z H L E m W J u a W 9 u e S B 6 Y W t y Z X M g d G V r c 3 R 1 L n t y Z W d v b i w w f S Z x d W 9 0 O y w m c X V v d D t T Z W N 0 a W 9 u M S 9 U Y W J l b G E y I C g z K S 9 Q c n p 5 Y 2 n E m X R 5 I H R l a 3 N 0 L n t O a W V z d G F u Z G F y Z G 9 3 Z S w 4 f S Z x d W 9 0 O y w m c X V v d D t T Z W N 0 a W 9 u M S 9 U Y W J l b G E y I C g z K S 9 E b 2 R h b m 8 g a 2 9 s d W 1 u x J k g b m l l c 3 R h b m R h c m R v d 8 S F M i 5 7 T m l l c 3 R h b m R h c m R v d 2 U s N 3 0 m c X V v d D t d L C Z x d W 9 0 O 1 J l b G F 0 a W 9 u c 2 h p c E l u Z m 8 m c X V v d D s 6 W 1 1 9 I i A v P j x F b n R y e S B U e X B l P S J B Z G R l Z F R v R G F 0 Y U 1 v Z G V s I i B W Y W x 1 Z T 0 i b D A i I C 8 + P C 9 T d G F i b G V F b n R y a W V z P j w v S X R l b T 4 8 S X R l b T 4 8 S X R l b U x v Y 2 F 0 a W 9 u P j x J d G V t V H l w Z T 5 G b 3 J t d W x h P C 9 J d G V t V H l w Z T 4 8 S X R l b V B h d G g + U 2 V j d G l v b j E v V G F i Z W x h M i U y M C g 1 K S 8 l Q z U l Q j l y J U M z J U I z Z C V D N S U 4 M m 8 8 L 0 l 0 Z W 1 Q Y X R o P j w v S X R l b U x v Y 2 F 0 a W 9 u P j x T d G F i b G V F b n R y a W V z I C 8 + P C 9 J d G V t P j x J d G V t P j x J d G V t T G 9 j Y X R p b 2 4 + P E l 0 Z W 1 U e X B l P k Z v c m 1 1 b G E 8 L 0 l 0 Z W 1 U e X B l P j x J d G V t U G F 0 a D 5 T Z W N 0 a W 9 u M S 9 U Y W J l b G E y J T I w K D U p L 1 p t a W V u a W 9 u b y U y M H R 5 c D w v S X R l b V B h d G g + P C 9 J d G V t T G 9 j Y X R p b 2 4 + P F N 0 Y W J s Z U V u d H J p Z X M g L z 4 8 L 0 l 0 Z W 0 + P E l 0 Z W 0 + P E l 0 Z W 1 M b 2 N h d G l v b j 4 8 S X R l b V R 5 c G U + R m 9 y b X V s Y T w v S X R l b V R 5 c G U + P E l 0 Z W 1 Q Y X R o P l N l Y 3 R p b 2 4 x L 1 R h Y m V s Y T I l M j A o N S k v V 3 l v Z H I l Q z Q l O T l i b m l v b n k l M j B 6 Y W t y Z X M l M j B 0 Z W t z d H U 8 L 0 l 0 Z W 1 Q Y X R o P j w v S X R l b U x v Y 2 F 0 a W 9 u P j x T d G F i b G V F b n R y a W V z I C 8 + P C 9 J d G V t P j x J d G V t P j x J d G V t T G 9 j Y X R p b 2 4 + P E l 0 Z W 1 U e X B l P k Z v c m 1 1 b G E 8 L 0 l 0 Z W 1 U e X B l P j x J d G V t U G F 0 a D 5 T Z W N 0 a W 9 u M S 9 U Y W J l b G E y J T I w K D U p L 1 p t a W V u a W 9 u b y U y M H B p Z X J 3 c 3 o l Q z Q l O D U l M j B s a X R l c i V D N C U 5 O S U y M G t h J U M 1 J U J D Z G V n b y U y M H d 5 c m F 6 d S U y M G 5 h J T I w d 2 l l b G s l Q z Q l O D U 8 L 0 l 0 Z W 1 Q Y X R o P j w v S X R l b U x v Y 2 F 0 a W 9 u P j x T d G F i b G V F b n R y a W V z I C 8 + P C 9 J d G V t P j x J d G V t P j x J d G V t T G 9 j Y X R p b 2 4 + P E l 0 Z W 1 U e X B l P k Z v c m 1 1 b G E 8 L 0 l 0 Z W 1 U e X B l P j x J d G V t U G F 0 a D 5 T Z W N 0 a W 9 u M S 9 U Y W J l b G E y J T I w K D U p L 1 p t a W V u a W 9 u b y U y M G t v b G V q b m 8 l Q z U l O U I l Q z Q l O D c l M j B r b 2 x 1 b W 4 8 L 0 l 0 Z W 1 Q Y X R o P j w v S X R l b U x v Y 2 F 0 a W 9 u P j x T d G F i b G V F b n R y a W V z I C 8 + P C 9 J d G V t P j x J d G V t P j x J d G V t T G 9 j Y X R p b 2 4 + P E l 0 Z W 1 U e X B l P k Z v c m 1 1 b G E 8 L 0 l 0 Z W 1 U e X B l P j x J d G V t U G F 0 a D 5 T Z W N 0 a W 9 u M S 9 U Y W J l b G E y J T I w K D U p L 1 p k d X B s a W t v d 2 F u b y U y M G t v b H V t b i V D N C U 5 O T w v S X R l b V B h d G g + P C 9 J d G V t T G 9 j Y X R p b 2 4 + P F N 0 Y W J s Z U V u d H J p Z X M g L z 4 8 L 0 l 0 Z W 0 + P E l 0 Z W 0 + P E l 0 Z W 1 M b 2 N h d G l v b j 4 8 S X R l b V R 5 c G U + R m 9 y b X V s Y T w v S X R l b V R 5 c G U + P E l 0 Z W 1 Q Y X R o P l N l Y 3 R p b 2 4 x L 1 R h Y m V s Y T I l M j A o N S k v V X N 1 b m k l Q z Q l O T l 0 b y U y M G t v b H V t b n k 8 L 0 l 0 Z W 1 Q Y X R o P j w v S X R l b U x v Y 2 F 0 a W 9 u P j x T d G F i b G V F b n R y a W V z I C 8 + P C 9 J d G V t P j x J d G V t P j x J d G V t T G 9 j Y X R p b 2 4 + P E l 0 Z W 1 U e X B l P k Z v c m 1 1 b G E 8 L 0 l 0 Z W 1 U e X B l P j x J d G V t U G F 0 a D 5 T Z W N 0 a W 9 u M S 9 U Y W J l b G E y J T I w K D U p L 0 R v Z G F u b y U y M G t v b H V t b i V D N C U 5 O S U y M G 5 p Z X N 0 Y W 5 k Y X J k b 3 c l Q z Q l O D U 8 L 0 l 0 Z W 1 Q Y X R o P j w v S X R l b U x v Y 2 F 0 a W 9 u P j x T d G F i b G V F b n R y a W V z I C 8 + P C 9 J d G V t P j x J d G V t P j x J d G V t T G 9 j Y X R p b 2 4 + P E l 0 Z W 1 U e X B l P k Z v c m 1 1 b G E 8 L 0 l 0 Z W 1 U e X B l P j x J d G V t U G F 0 a D 5 T Z W N 0 a W 9 u M S 9 U Y W J l b G E y J T I w K D U p L 1 p t a W V u a W 9 u b y U y M G t v b G V q b m 8 l Q z U l O U I l Q z Q l O D c l M j B r b 2 x 1 b W 4 x P C 9 J d G V t U G F 0 a D 4 8 L 0 l 0 Z W 1 M b 2 N h d G l v b j 4 8 U 3 R h Y m x l R W 5 0 c m l l c y A v P j w v S X R l b T 4 8 S X R l b T 4 8 S X R l b U x v Y 2 F 0 a W 9 u P j x J d G V t V H l w Z T 5 G b 3 J t d W x h P C 9 J d G V t V H l w Z T 4 8 S X R l b V B h d G g + U 2 V j d G l v b j E v V G F i Z W x h M i U y M C g 1 K S 9 V c 3 V u a S V D N C U 5 O X R v J T I w a 2 9 s d W 1 u e T E 8 L 0 l 0 Z W 1 Q Y X R o P j w v S X R l b U x v Y 2 F 0 a W 9 u P j x T d G F i b G V F b n R y a W V z I C 8 + P C 9 J d G V t P j x J d G V t P j x J d G V t T G 9 j Y X R p b 2 4 + P E l 0 Z W 1 U e X B l P k Z v c m 1 1 b G E 8 L 0 l 0 Z W 1 U e X B l P j x J d G V t U G F 0 a D 5 T Z W N 0 a W 9 u M S 9 U Y W J l b G E y J T I w K D U p L 1 p t a W V u a W 9 u b y U y M G 5 h e n d 5 J T I w a 2 9 s d W 1 u P C 9 J d G V t U G F 0 a D 4 8 L 0 l 0 Z W 1 M b 2 N h d G l v b j 4 8 U 3 R h Y m x l R W 5 0 c m l l c y A v P j w v S X R l b T 4 8 S X R l b T 4 8 S X R l b U x v Y 2 F 0 a W 9 u P j x J d G V t V H l w Z T 5 G b 3 J t d W x h P C 9 J d G V t V H l w Z T 4 8 S X R l b V B h d G g + U 2 V j d G l v b j E v V G F i Z W x h M i U y M C g 1 K S 9 V c 3 V u a S V D N C U 5 O X R v J T I w a 2 9 s d W 1 u e T I 8 L 0 l 0 Z W 1 Q Y X R o P j w v S X R l b U x v Y 2 F 0 a W 9 u P j x T d G F i b G V F b n R y a W V z I C 8 + P C 9 J d G V t P j x J d G V t P j x J d G V t T G 9 j Y X R p b 2 4 + P E l 0 Z W 1 U e X B l P k Z v c m 1 1 b G E 8 L 0 l 0 Z W 1 U e X B l P j x J d G V t U G F 0 a D 5 T Z W N 0 a W 9 u M S 9 U Y W J l b G E y J T I w K D U p L 0 R v Z G F u b y U y M G t v b H V t b i V D N C U 5 O S U y M G 5 p Z X N 0 Y W 5 k Y X J k b 3 c l Q z Q l O D U x P C 9 J d G V t U G F 0 a D 4 8 L 0 l 0 Z W 1 M b 2 N h d G l v b j 4 8 U 3 R h Y m x l R W 5 0 c m l l c y A v P j w v S X R l b T 4 8 S X R l b T 4 8 S X R l b U x v Y 2 F 0 a W 9 u P j x J d G V t V H l w Z T 5 G b 3 J t d W x h P C 9 J d G V t V H l w Z T 4 8 S X R l b V B h d G g + U 2 V j d G l v b j E v V G F i Z W x h M i U y M C g 1 K S 9 Q c n p 5 Y 2 k l Q z Q l O T l 0 e S U y M H R l a 3 N 0 P C 9 J d G V t U G F 0 a D 4 8 L 0 l 0 Z W 1 M b 2 N h d G l v b j 4 8 U 3 R h Y m x l R W 5 0 c m l l c y A v P j w v S X R l b T 4 8 S X R l b T 4 8 S X R l b U x v Y 2 F 0 a W 9 u P j x J d G V t V H l w Z T 5 G b 3 J t d W x h P C 9 J d G V t V H l w Z T 4 8 S X R l b V B h d G g + U 2 V j d G l v b j E v V G F i Z W x h M i U y M C g 1 K S 9 V c 3 V u a S V D N C U 5 O X R v J T I w a 2 9 s d W 1 u e T M 8 L 0 l 0 Z W 1 Q Y X R o P j w v S X R l b U x v Y 2 F 0 a W 9 u P j x T d G F i b G V F b n R y a W V z I C 8 + P C 9 J d G V t P j x J d G V t P j x J d G V t T G 9 j Y X R p b 2 4 + P E l 0 Z W 1 U e X B l P k Z v c m 1 1 b G E 8 L 0 l 0 Z W 1 U e X B l P j x J d G V t U G F 0 a D 5 T Z W N 0 a W 9 u M S 9 U Y W J l b G E y J T I w K D U p L 1 B v c 2 9 y d G 9 3 Y W 5 v J T I w d 2 l l c n N 6 Z T w v S X R l b V B h d G g + P C 9 J d G V t T G 9 j Y X R p b 2 4 + P F N 0 Y W J s Z U V u d H J p Z X M g L z 4 8 L 0 l 0 Z W 0 + P E l 0 Z W 0 + P E l 0 Z W 1 M b 2 N h d G l v b j 4 8 S X R l b V R 5 c G U + R m 9 y b X V s Y T w v S X R l b V R 5 c G U + P E l 0 Z W 1 Q Y X R o P l N l Y 3 R p b 2 4 x L 1 R h Y m V s Y T I l M j A o N S k v W m F t a W V u a W 9 u b y U y M H d h c n R v J U M 1 J T l C J U M 0 J T g 3 P C 9 J d G V t U G F 0 a D 4 8 L 0 l 0 Z W 1 M b 2 N h d G l v b j 4 8 U 3 R h Y m x l R W 5 0 c m l l c y A v P j w v S X R l b T 4 8 S X R l b T 4 8 S X R l b U x v Y 2 F 0 a W 9 u P j x J d G V t V H l w Z T 5 G b 3 J t d W x h P C 9 J d G V t V H l w Z T 4 8 S X R l b V B h d G g + U 2 V j d G l v b j E v V G F i Z W x h M i U y M C g 1 K S 9 Q b 3 N v c n R v d 2 F u b y U y M H d p Z X J z e m U x P C 9 J d G V t U G F 0 a D 4 8 L 0 l 0 Z W 1 M b 2 N h d G l v b j 4 8 U 3 R h Y m x l R W 5 0 c m l l c y A v P j w v S X R l b T 4 8 S X R l b T 4 8 S X R l b U x v Y 2 F 0 a W 9 u P j x J d G V t V H l w Z T 5 G b 3 J t d W x h P C 9 J d G V t V H l w Z T 4 8 S X R l b V B h d G g + U 2 V j d G l v b j E v V G F i Z W x h M i U y M C g 1 K S 9 a b W l l b m l v b m 8 l M j B r b 2 x l a m 5 v J U M 1 J T l C J U M 0 J T g 3 J T I w a 2 9 s d W 1 u M j w v S X R l b V B h d G g + P C 9 J d G V t T G 9 j Y X R p b 2 4 + P F N 0 Y W J s Z U V u d H J p Z X M g L z 4 8 L 0 l 0 Z W 0 + P E l 0 Z W 0 + P E l 0 Z W 1 M b 2 N h d G l v b j 4 8 S X R l b V R 5 c G U + R m 9 y b X V s Y T w v S X R l b V R 5 c G U + P E l 0 Z W 1 Q Y X R o P l N l Y 3 R p b 2 4 x L 1 R h Y m V s Y T I l M j A o N S k v W m 1 p Z W 5 p b 2 5 v J T I w b m F 6 d 3 k l M j B r b 2 x 1 b W 4 x P C 9 J d G V t U G F 0 a D 4 8 L 0 l 0 Z W 1 M b 2 N h d G l v b j 4 8 U 3 R h Y m x l R W 5 0 c m l l c y A v P j w v S X R l b T 4 8 S X R l b T 4 8 S X R l b U x v Y 2 F 0 a W 9 u P j x J d G V t V H l w Z T 5 G b 3 J t d W x h P C 9 J d G V t V H l w Z T 4 8 S X R l b V B h d G g + U 2 V j d G l v b j E v V G F i Z W x h M i U y M C g 1 K S 9 E b 2 R h b m 8 l M j B r b 2 x 1 b W 4 l Q z Q l O T k l M j B u a W V z d G F u Z G F y Z G 9 3 J U M 0 J T g 1 M j w v S X R l b V B h d G g + P C 9 J d G V t T G 9 j Y X R p b 2 4 + P F N 0 Y W J s Z U V u d H J p Z X M g L z 4 8 L 0 l 0 Z W 0 + P E l 0 Z W 0 + P E l 0 Z W 1 M b 2 N h d G l v b j 4 8 S X R l b V R 5 c G U + R m 9 y b X V s Y T w v S X R l b V R 5 c G U + P E l 0 Z W 1 Q Y X R o P l N l Y 3 R p b 2 4 x L 1 R h Y m V s Y T I l M j A o N S k v V X N 1 b m k l Q z Q l O T l 0 b y U y M G t v b H V t b n k 0 P C 9 J d G V t U G F 0 a D 4 8 L 0 l 0 Z W 1 M b 2 N h d G l v b j 4 8 U 3 R h Y m x l R W 5 0 c m l l c y A v P j w v S X R l b T 4 8 S X R l b T 4 8 S X R l b U x v Y 2 F 0 a W 9 u P j x J d G V t V H l w Z T 5 G b 3 J t d W x h P C 9 J d G V t V H l w Z T 4 8 S X R l b V B h d G g + U 2 V j d G l v b j E v V G F i Z W x h M i U y M C g 1 K S 9 X e W 9 k c i V D N C U 5 O W J u a W 9 u e S U y M H p h a 3 J l c y U y M H R l a 3 N 0 d T E 8 L 0 l 0 Z W 1 Q Y X R o P j w v S X R l b U x v Y 2 F 0 a W 9 u P j x T d G F i b G V F b n R y a W V z I C 8 + P C 9 J d G V t P j x J d G V t P j x J d G V t T G 9 j Y X R p b 2 4 + P E l 0 Z W 1 U e X B l P k Z v c m 1 1 b G E 8 L 0 l 0 Z W 1 U e X B l P j x J d G V t U G F 0 a D 5 T Z W N 0 a W 9 u M S 9 U Y W J l b G E y J T I w K D U p L 1 p t a W V u a W 9 u b y U y M G 5 h e n d 5 J T I w a 2 9 s d W 1 u M j w v S X R l b V B h d G g + P C 9 J d G V t T G 9 j Y X R p b 2 4 + P F N 0 Y W J s Z U V u d H J p Z X M g L z 4 8 L 0 l 0 Z W 0 + P E l 0 Z W 0 + P E l 0 Z W 1 M b 2 N h d G l v b j 4 8 S X R l b V R 5 c G U + R m 9 y b X V s Y T w v S X R l b V R 5 c G U + P E l 0 Z W 1 Q Y X R o P l N l Y 3 R p b 2 4 x L 1 R h Y m V s Y T I l M j A o N S k v W m 1 p Z W 5 p b 2 5 v J T I w d H l w M T w v S X R l b V B h d G g + P C 9 J d G V t T G 9 j Y X R p b 2 4 + P F N 0 Y W J s Z U V u d H J p Z X M g L z 4 8 L 0 l 0 Z W 0 + P E l 0 Z W 0 + P E l 0 Z W 1 M b 2 N h d G l v b j 4 8 S X R l b V R 5 c G U + R m 9 y b X V s Y T w v S X R l b V R 5 c G U + P E l 0 Z W 1 Q Y X R o P l N l Y 3 R p b 2 4 x L 1 R h Y m V s Y T I l M j A o N 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2 l n Y W N q Y S 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G a W x s R X J y b 3 J D b 3 V u d C I g V m F s d W U 9 I m w w I i A v P j x F b n R y e S B U e X B l P S J G a W x s T G F z d F V w Z G F 0 Z W Q i I F Z h b H V l P S J k M j A y M y 0 w N S 0 w N V Q w N z o 1 N T o z N S 4 z M D E 3 M T Q z W i I g L z 4 8 R W 5 0 c n k g V H l w Z T 0 i R m l s b E N v b H V t b l R 5 c G V z I i B W Y W x 1 Z T 0 i c 0 J n W U d C Z 0 E 9 I i A v P j x F b n R y e S B U e X B l P S J G a W x s Q 2 9 s d W 1 u T m F t Z X M i I F Z h b H V l P S J z W y Z x d W 9 0 O 0 t v Z C B w b 3 d p Y X R 1 J n F 1 b 3 Q 7 L C Z x d W 9 0 O 2 5 p c C Z x d W 9 0 O y w m c X V v d D t u Y X p 3 Y S Z x d W 9 0 O y w m c X V v d D t y Z W d v b i Z x d W 9 0 O y w m c X V v d D t B Z H J l c y Z x d W 9 0 O 1 0 i I C 8 + P E V u d H J 5 I F R 5 c G U 9 I k Z p b G x T d G F 0 d X M i I F Z h b H V l P S J z Q 2 9 t c G x l d G U i I C 8 + P E V u d H J 5 I F R 5 c G U 9 I l F 1 Z X J 5 S U Q i I F Z h b H V l P S J z O T l l Z m M z M D E t Y 2 Z l N y 0 0 O T I 0 L T h m Y 2 M t O T A w Y z Y 0 N j Y y N 2 U y I i A v P j x F b n R y e S B U e X B l P S J G a W x s R X J y b 3 J D b 2 R l I i B W Y W x 1 Z T 0 i c 1 V u a 2 5 v d 2 4 i I C 8 + P E V u d H J 5 I F R 5 c G U 9 I k Z p b G x D b 3 V u d C I g V m F s d W U 9 I m w z N j k i I C 8 + P E V u d H J 5 I F R 5 c G U 9 I k F k Z G V k V G 9 E Y X R h T W 9 k Z W w i I F Z h b H V l P S J s M C I g L z 4 8 R W 5 0 c n k g V H l w Z T 0 i U m V s Y X R p b 2 5 z a G l w S W 5 m b 0 N v b n R h a W 5 l c i I g V m F s d W U 9 I n N 7 J n F 1 b 3 Q 7 Y 2 9 s d W 1 u Q 2 9 1 b n Q m c X V v d D s 6 N S w m c X V v d D t r Z X l D b 2 x 1 b W 5 O Y W 1 l c y Z x d W 9 0 O z p b X S w m c X V v d D t x d W V y e V J l b G F 0 a W 9 u c 2 h p c H M m c X V v d D s 6 W 1 0 s J n F 1 b 3 Q 7 Y 2 9 s d W 1 u S W R l b n R p d G l l c y Z x d W 9 0 O z p b J n F 1 b 3 Q 7 U 2 V j d G l v b j E v V G F i Z W x h M i A o M y k v V 3 l v Z H L E m W J u a W 9 u e S B 6 Y W t y Z X M g d G V r c 3 R 1 M S 5 7 V E V S W V Q s M H 0 m c X V v d D s s J n F 1 b 3 Q 7 U 2 V j d G l v b j E v V G F i Z W x h M i A o M y k v W m 1 p Z W 5 p b 2 5 v I H R 5 c D E u e 2 5 p c C w x f S Z x d W 9 0 O y w m c X V v d D t T Z W N 0 a W 9 u M S 9 U Y W J l b G E y I C g z K S 9 a Y W 1 p Z W 5 p b 2 5 v I H d h c n R v x Z v E h y 5 7 b m F 6 d 2 E s M H 0 m c X V v d D s s J n F 1 b 3 Q 7 U 2 V j d G l v b j E v V G F i Z W x h M i A o M y k v V 3 l v Z H L E m W J u a W 9 u e S B 6 Y W t y Z X M g d G V r c 3 R 1 L n t y Z W d v b i w w f S Z x d W 9 0 O y w m c X V v d D t T Z W N 0 a W 9 u M S 9 U Y W J l b G E y I C g z K S 9 E b 2 R h b m 8 g a 2 9 s d W 1 u x J k g b m l l c 3 R h b m R h c m R v d 8 S F M y 5 7 T m l l c 3 R h b m R h c m R v d 2 U u M S w 2 f S Z x d W 9 0 O 1 0 s J n F 1 b 3 Q 7 Q 2 9 s d W 1 u Q 2 9 1 b n Q m c X V v d D s 6 N S w m c X V v d D t L Z X l D b 2 x 1 b W 5 O Y W 1 l c y Z x d W 9 0 O z p b X S w m c X V v d D t D b 2 x 1 b W 5 J Z G V u d G l 0 a W V z J n F 1 b 3 Q 7 O l s m c X V v d D t T Z W N 0 a W 9 u M S 9 U Y W J l b G E y I C g z K S 9 X e W 9 k c s S Z Y m 5 p b 2 5 5 I H p h a 3 J l c y B 0 Z W t z d H U x L n t U R V J Z V C w w f S Z x d W 9 0 O y w m c X V v d D t T Z W N 0 a W 9 u M S 9 U Y W J l b G E y I C g z K S 9 a b W l l b m l v b m 8 g d H l w M S 5 7 b m l w L D F 9 J n F 1 b 3 Q 7 L C Z x d W 9 0 O 1 N l Y 3 R p b 2 4 x L 1 R h Y m V s Y T I g K D M p L 1 p h b W l l b m l v b m 8 g d 2 F y d G / F m 8 S H L n t u Y X p 3 Y S w w f S Z x d W 9 0 O y w m c X V v d D t T Z W N 0 a W 9 u M S 9 U Y W J l b G E y I C g z K S 9 X e W 9 k c s S Z Y m 5 p b 2 5 5 I H p h a 3 J l c y B 0 Z W t z d H U u e 3 J l Z 2 9 u L D B 9 J n F 1 b 3 Q 7 L C Z x d W 9 0 O 1 N l Y 3 R p b 2 4 x L 1 R h Y m V s Y T I g K D M p L 0 R v Z G F u b y B r b 2 x 1 b W 7 E m S B u a W V z d G F u Z G F y Z G 9 3 x I U z L n t O a W V z d G F u Z G F y Z G 9 3 Z S 4 x L D Z 9 J n F 1 b 3 Q 7 X S w m c X V v d D t S Z W x h d G l v b n N o a X B J b m Z v J n F 1 b 3 Q 7 O l t d f S I g L z 4 8 L 1 N 0 Y W J s Z U V u d H J p Z X M + P C 9 J d G V t P j x J d G V t P j x J d G V t T G 9 j Y X R p b 2 4 + P E l 0 Z W 1 U e X B l P k Z v c m 1 1 b G E 8 L 0 l 0 Z W 1 U e X B l P j x J d G V t U G F 0 a D 5 T Z W N 0 a W 9 u M S 9 U Y W J l b G E y J T I w K D Y p L y V D N S V C O X I l Q z M l Q j N k J U M 1 J T g y b z w v S X R l b V B h d G g + P C 9 J d G V t T G 9 j Y X R p b 2 4 + P F N 0 Y W J s Z U V u d H J p Z X M g L z 4 8 L 0 l 0 Z W 0 + P E l 0 Z W 0 + P E l 0 Z W 1 M b 2 N h d G l v b j 4 8 S X R l b V R 5 c G U + R m 9 y b X V s Y T w v S X R l b V R 5 c G U + P E l 0 Z W 1 Q Y X R o P l N l Y 3 R p b 2 4 x L 1 R h Y m V s Y T I l M j A o N i k v W m 1 p Z W 5 p b 2 5 v J T I w d H l w P C 9 J d G V t U G F 0 a D 4 8 L 0 l 0 Z W 1 M b 2 N h d G l v b j 4 8 U 3 R h Y m x l R W 5 0 c m l l c y A v P j w v S X R l b T 4 8 S X R l b T 4 8 S X R l b U x v Y 2 F 0 a W 9 u P j x J d G V t V H l w Z T 5 G b 3 J t d W x h P C 9 J d G V t V H l w Z T 4 8 S X R l b V B h d G g + U 2 V j d G l v b j E v V G F i Z W x h M i U y M C g 2 K S 9 X e W 9 k c i V D N C U 5 O W J u a W 9 u e S U y M H p h a 3 J l c y U y M H R l a 3 N 0 d T w v S X R l b V B h d G g + P C 9 J d G V t T G 9 j Y X R p b 2 4 + P F N 0 Y W J s Z U V u d H J p Z X M g L z 4 8 L 0 l 0 Z W 0 + P E l 0 Z W 0 + P E l 0 Z W 1 M b 2 N h d G l v b j 4 8 S X R l b V R 5 c G U + R m 9 y b X V s Y T w v S X R l b V R 5 c G U + P E l 0 Z W 1 Q Y X R o P l N l Y 3 R p b 2 4 x L 1 R h Y m V s Y T I l M j A o N i k v W m 1 p Z W 5 p b 2 5 v J T I w c G l l c n d z e i V D N C U 4 N S U y M G x p d G V y J U M 0 J T k 5 J T I w a 2 E l Q z U l Q k N k Z W d v J T I w d 3 l y Y X p 1 J T I w b m E l M j B 3 a W V s a y V D N C U 4 N T w v S X R l b V B h d G g + P C 9 J d G V t T G 9 j Y X R p b 2 4 + P F N 0 Y W J s Z U V u d H J p Z X M g L z 4 8 L 0 l 0 Z W 0 + P E l 0 Z W 0 + P E l 0 Z W 1 M b 2 N h d G l v b j 4 8 S X R l b V R 5 c G U + R m 9 y b X V s Y T w v S X R l b V R 5 c G U + P E l 0 Z W 1 Q Y X R o P l N l Y 3 R p b 2 4 x L 1 R h Y m V s Y T I l M j A o N i k v W m 1 p Z W 5 p b 2 5 v J T I w a 2 9 s Z W p u b y V D N S U 5 Q i V D N C U 4 N y U y M G t v b H V t b j w v S X R l b V B h d G g + P C 9 J d G V t T G 9 j Y X R p b 2 4 + P F N 0 Y W J s Z U V u d H J p Z X M g L z 4 8 L 0 l 0 Z W 0 + P E l 0 Z W 0 + P E l 0 Z W 1 M b 2 N h d G l v b j 4 8 S X R l b V R 5 c G U + R m 9 y b X V s Y T w v S X R l b V R 5 c G U + P E l 0 Z W 1 Q Y X R o P l N l Y 3 R p b 2 4 x L 1 R h Y m V s Y T I l M j A o N i k v W m R 1 c G x p a 2 9 3 Y W 5 v J T I w a 2 9 s d W 1 u J U M 0 J T k 5 P C 9 J d G V t U G F 0 a D 4 8 L 0 l 0 Z W 1 M b 2 N h d G l v b j 4 8 U 3 R h Y m x l R W 5 0 c m l l c y A v P j w v S X R l b T 4 8 S X R l b T 4 8 S X R l b U x v Y 2 F 0 a W 9 u P j x J d G V t V H l w Z T 5 G b 3 J t d W x h P C 9 J d G V t V H l w Z T 4 8 S X R l b V B h d G g + U 2 V j d G l v b j E v V G F i Z W x h M i U y M C g 2 K S 9 V c 3 V u a S V D N C U 5 O X R v J T I w a 2 9 s d W 1 u e T w v S X R l b V B h d G g + P C 9 J d G V t T G 9 j Y X R p b 2 4 + P F N 0 Y W J s Z U V u d H J p Z X M g L z 4 8 L 0 l 0 Z W 0 + P E l 0 Z W 0 + P E l 0 Z W 1 M b 2 N h d G l v b j 4 8 S X R l b V R 5 c G U + R m 9 y b X V s Y T w v S X R l b V R 5 c G U + P E l 0 Z W 1 Q Y X R o P l N l Y 3 R p b 2 4 x L 1 R h Y m V s Y T I l M j A o N i k v R G 9 k Y W 5 v J T I w a 2 9 s d W 1 u J U M 0 J T k 5 J T I w b m l l c 3 R h b m R h c m R v d y V D N C U 4 N T w v S X R l b V B h d G g + P C 9 J d G V t T G 9 j Y X R p b 2 4 + P F N 0 Y W J s Z U V u d H J p Z X M g L z 4 8 L 0 l 0 Z W 0 + P E l 0 Z W 0 + P E l 0 Z W 1 M b 2 N h d G l v b j 4 8 S X R l b V R 5 c G U + R m 9 y b X V s Y T w v S X R l b V R 5 c G U + P E l 0 Z W 1 Q Y X R o P l N l Y 3 R p b 2 4 x L 1 R h Y m V s Y T I l M j A o N i k v W m 1 p Z W 5 p b 2 5 v J T I w a 2 9 s Z W p u b y V D N S U 5 Q i V D N C U 4 N y U y M G t v b H V t b j E 8 L 0 l 0 Z W 1 Q Y X R o P j w v S X R l b U x v Y 2 F 0 a W 9 u P j x T d G F i b G V F b n R y a W V z I C 8 + P C 9 J d G V t P j x J d G V t P j x J d G V t T G 9 j Y X R p b 2 4 + P E l 0 Z W 1 U e X B l P k Z v c m 1 1 b G E 8 L 0 l 0 Z W 1 U e X B l P j x J d G V t U G F 0 a D 5 T Z W N 0 a W 9 u M S 9 U Y W J l b G E y J T I w K D Y p L 1 V z d W 5 p J U M 0 J T k 5 d G 8 l M j B r b 2 x 1 b W 5 5 M T w v S X R l b V B h d G g + P C 9 J d G V t T G 9 j Y X R p b 2 4 + P F N 0 Y W J s Z U V u d H J p Z X M g L z 4 8 L 0 l 0 Z W 0 + P E l 0 Z W 0 + P E l 0 Z W 1 M b 2 N h d G l v b j 4 8 S X R l b V R 5 c G U + R m 9 y b X V s Y T w v S X R l b V R 5 c G U + P E l 0 Z W 1 Q Y X R o P l N l Y 3 R p b 2 4 x L 1 R h Y m V s Y T I l M j A o N i k v W m 1 p Z W 5 p b 2 5 v J T I w b m F 6 d 3 k l M j B r b 2 x 1 b W 4 8 L 0 l 0 Z W 1 Q Y X R o P j w v S X R l b U x v Y 2 F 0 a W 9 u P j x T d G F i b G V F b n R y a W V z I C 8 + P C 9 J d G V t P j x J d G V t P j x J d G V t T G 9 j Y X R p b 2 4 + P E l 0 Z W 1 U e X B l P k Z v c m 1 1 b G E 8 L 0 l 0 Z W 1 U e X B l P j x J d G V t U G F 0 a D 5 T Z W N 0 a W 9 u M S 9 U Y W J l b G E y J T I w K D Y p L 1 V z d W 5 p J U M 0 J T k 5 d G 8 l M j B r b 2 x 1 b W 5 5 M j w v S X R l b V B h d G g + P C 9 J d G V t T G 9 j Y X R p b 2 4 + P F N 0 Y W J s Z U V u d H J p Z X M g L z 4 8 L 0 l 0 Z W 0 + P E l 0 Z W 0 + P E l 0 Z W 1 M b 2 N h d G l v b j 4 8 S X R l b V R 5 c G U + R m 9 y b X V s Y T w v S X R l b V R 5 c G U + P E l 0 Z W 1 Q Y X R o P l N l Y 3 R p b 2 4 x L 1 R h Y m V s Y T I l M j A o N i k v R G 9 k Y W 5 v J T I w a 2 9 s d W 1 u J U M 0 J T k 5 J T I w b m l l c 3 R h b m R h c m R v d y V D N C U 4 N T E 8 L 0 l 0 Z W 1 Q Y X R o P j w v S X R l b U x v Y 2 F 0 a W 9 u P j x T d G F i b G V F b n R y a W V z I C 8 + P C 9 J d G V t P j x J d G V t P j x J d G V t T G 9 j Y X R p b 2 4 + P E l 0 Z W 1 U e X B l P k Z v c m 1 1 b G E 8 L 0 l 0 Z W 1 U e X B l P j x J d G V t U G F 0 a D 5 T Z W N 0 a W 9 u M S 9 U Y W J l b G E y J T I w K D Y p L 1 B y e n l j a S V D N C U 5 O X R 5 J T I w d G V r c 3 Q 8 L 0 l 0 Z W 1 Q Y X R o P j w v S X R l b U x v Y 2 F 0 a W 9 u P j x T d G F i b G V F b n R y a W V z I C 8 + P C 9 J d G V t P j x J d G V t P j x J d G V t T G 9 j Y X R p b 2 4 + P E l 0 Z W 1 U e X B l P k Z v c m 1 1 b G E 8 L 0 l 0 Z W 1 U e X B l P j x J d G V t U G F 0 a D 5 T Z W N 0 a W 9 u M S 9 U Y W J l b G E y J T I w K D Y p L 1 V z d W 5 p J U M 0 J T k 5 d G 8 l M j B r b 2 x 1 b W 5 5 M z w v S X R l b V B h d G g + P C 9 J d G V t T G 9 j Y X R p b 2 4 + P F N 0 Y W J s Z U V u d H J p Z X M g L z 4 8 L 0 l 0 Z W 0 + P E l 0 Z W 0 + P E l 0 Z W 1 M b 2 N h d G l v b j 4 8 S X R l b V R 5 c G U + R m 9 y b X V s Y T w v S X R l b V R 5 c G U + P E l 0 Z W 1 Q Y X R o P l N l Y 3 R p b 2 4 x L 1 R h Y m V s Y T I l M j A o N i k v U G 9 z b 3 J 0 b 3 d h b m 8 l M j B 3 a W V y c 3 p l P C 9 J d G V t U G F 0 a D 4 8 L 0 l 0 Z W 1 M b 2 N h d G l v b j 4 8 U 3 R h Y m x l R W 5 0 c m l l c y A v P j w v S X R l b T 4 8 S X R l b T 4 8 S X R l b U x v Y 2 F 0 a W 9 u P j x J d G V t V H l w Z T 5 G b 3 J t d W x h P C 9 J d G V t V H l w Z T 4 8 S X R l b V B h d G g + U 2 V j d G l v b j E v V G F i Z W x h M i U y M C g 2 K S 9 a Y W 1 p Z W 5 p b 2 5 v J T I w d 2 F y d G 8 l Q z U l O U I l Q z Q l O D c 8 L 0 l 0 Z W 1 Q Y X R o P j w v S X R l b U x v Y 2 F 0 a W 9 u P j x T d G F i b G V F b n R y a W V z I C 8 + P C 9 J d G V t P j x J d G V t P j x J d G V t T G 9 j Y X R p b 2 4 + P E l 0 Z W 1 U e X B l P k Z v c m 1 1 b G E 8 L 0 l 0 Z W 1 U e X B l P j x J d G V t U G F 0 a D 5 T Z W N 0 a W 9 u M S 9 U Y W J l b G E y J T I w K D Y p L 1 B v c 2 9 y d G 9 3 Y W 5 v J T I w d 2 l l c n N 6 Z T E 8 L 0 l 0 Z W 1 Q Y X R o P j w v S X R l b U x v Y 2 F 0 a W 9 u P j x T d G F i b G V F b n R y a W V z I C 8 + P C 9 J d G V t P j x J d G V t P j x J d G V t T G 9 j Y X R p b 2 4 + P E l 0 Z W 1 U e X B l P k Z v c m 1 1 b G E 8 L 0 l 0 Z W 1 U e X B l P j x J d G V t U G F 0 a D 5 T Z W N 0 a W 9 u M S 9 U Y W J l b G E y J T I w K D Y p L 1 p t a W V u a W 9 u b y U y M G t v b G V q b m 8 l Q z U l O U I l Q z Q l O D c l M j B r b 2 x 1 b W 4 y P C 9 J d G V t U G F 0 a D 4 8 L 0 l 0 Z W 1 M b 2 N h d G l v b j 4 8 U 3 R h Y m x l R W 5 0 c m l l c y A v P j w v S X R l b T 4 8 S X R l b T 4 8 S X R l b U x v Y 2 F 0 a W 9 u P j x J d G V t V H l w Z T 5 G b 3 J t d W x h P C 9 J d G V t V H l w Z T 4 8 S X R l b V B h d G g + U 2 V j d G l v b j E v V G F i Z W x h M i U y M C g 2 K S 9 a b W l l b m l v b m 8 l M j B u Y X p 3 e S U y M G t v b H V t b j E 8 L 0 l 0 Z W 1 Q Y X R o P j w v S X R l b U x v Y 2 F 0 a W 9 u P j x T d G F i b G V F b n R y a W V z I C 8 + P C 9 J d G V t P j x J d G V t P j x J d G V t T G 9 j Y X R p b 2 4 + P E l 0 Z W 1 U e X B l P k Z v c m 1 1 b G E 8 L 0 l 0 Z W 1 U e X B l P j x J d G V t U G F 0 a D 5 T Z W N 0 a W 9 u M S 9 U Y W J l b G E y J T I w K D Y p L 0 R v Z G F u b y U y M G t v b H V t b i V D N C U 5 O S U y M G 5 p Z X N 0 Y W 5 k Y X J k b 3 c l Q z Q l O D U y P C 9 J d G V t U G F 0 a D 4 8 L 0 l 0 Z W 1 M b 2 N h d G l v b j 4 8 U 3 R h Y m x l R W 5 0 c m l l c y A v P j w v S X R l b T 4 8 S X R l b T 4 8 S X R l b U x v Y 2 F 0 a W 9 u P j x J d G V t V H l w Z T 5 G b 3 J t d W x h P C 9 J d G V t V H l w Z T 4 8 S X R l b V B h d G g + U 2 V j d G l v b j E v V G F i Z W x h M i U y M C g 2 K S 9 V c 3 V u a S V D N C U 5 O X R v J T I w a 2 9 s d W 1 u e T Q 8 L 0 l 0 Z W 1 Q Y X R o P j w v S X R l b U x v Y 2 F 0 a W 9 u P j x T d G F i b G V F b n R y a W V z I C 8 + P C 9 J d G V t P j x J d G V t P j x J d G V t T G 9 j Y X R p b 2 4 + P E l 0 Z W 1 U e X B l P k Z v c m 1 1 b G E 8 L 0 l 0 Z W 1 U e X B l P j x J d G V t U G F 0 a D 5 T Z W N 0 a W 9 u M S 9 U Y W J l b G E y J T I w K D Y p L 1 d 5 b 2 R y J U M 0 J T k 5 Y m 5 p b 2 5 5 J T I w e m F r c m V z J T I w d G V r c 3 R 1 M T w v S X R l b V B h d G g + P C 9 J d G V t T G 9 j Y X R p b 2 4 + P F N 0 Y W J s Z U V u d H J p Z X M g L z 4 8 L 0 l 0 Z W 0 + P E l 0 Z W 0 + P E l 0 Z W 1 M b 2 N h d G l v b j 4 8 S X R l b V R 5 c G U + R m 9 y b X V s Y T w v S X R l b V R 5 c G U + P E l 0 Z W 1 Q Y X R o P l N l Y 3 R p b 2 4 x L 1 R h Y m V s Y T I l M j A o N i k v W m 1 p Z W 5 p b 2 5 v J T I w b m F 6 d 3 k l M j B r b 2 x 1 b W 4 y P C 9 J d G V t U G F 0 a D 4 8 L 0 l 0 Z W 1 M b 2 N h d G l v b j 4 8 U 3 R h Y m x l R W 5 0 c m l l c y A v P j w v S X R l b T 4 8 S X R l b T 4 8 S X R l b U x v Y 2 F 0 a W 9 u P j x J d G V t V H l w Z T 5 G b 3 J t d W x h P C 9 J d G V t V H l w Z T 4 8 S X R l b V B h d G g + U 2 V j d G l v b j E v V G F i Z W x h M i U y M C g 2 K S 9 a b W l l b m l v b m 8 l M j B 0 e X A x P C 9 J d G V t U G F 0 a D 4 8 L 0 l 0 Z W 1 M b 2 N h d G l v b j 4 8 U 3 R h Y m x l R W 5 0 c m l l c y A v P j w v S X R l b T 4 8 S X R l b T 4 8 S X R l b U x v Y 2 F 0 a W 9 u P j x J d G V t V H l w Z T 5 G b 3 J t d W x h P C 9 J d G V t V H l w Z T 4 8 S X R l b V B h d G g + U 2 V j d G l v b j E v V G F i Z W x h M i U y M C g 2 K S 9 E b 2 R h b m 8 l M j B r b 2 x 1 b W 4 l Q z Q l O T k l M j B u a W V z d G F u Z G F y Z G 9 3 J U M 0 J T g 1 M z w v S X R l b V B h d G g + P C 9 J d G V t T G 9 j Y X R p b 2 4 + P F N 0 Y W J s Z U V u d H J p Z X M g L z 4 8 L 0 l 0 Z W 0 + P E l 0 Z W 0 + P E l 0 Z W 1 M b 2 N h d G l v b j 4 8 S X R l b V R 5 c G U + R m 9 y b X V s Y T w v S X R l b V R 5 c G U + P E l 0 Z W 1 Q Y X R o P l N l Y 3 R p b 2 4 x L 1 R h Y m V s Y T I l M j A o N i k v V X N 1 b m k l Q z Q l O T l 0 b y U y M G t v b H V t b n k 1 P C 9 J d G V t U G F 0 a D 4 8 L 0 l 0 Z W 1 M b 2 N h d G l v b j 4 8 U 3 R h Y m x l R W 5 0 c m l l c y A v P j w v S X R l b T 4 8 S X R l b T 4 8 S X R l b U x v Y 2 F 0 a W 9 u P j x J d G V t V H l w Z T 5 G b 3 J t d W x h P C 9 J d G V t V H l w Z T 4 8 S X R l b V B h d G g + U 2 V j d G l v b j E v V G F i Z W x h M i U y M C g 2 K S 9 a b W l l b m l v b m 8 l M j B u Y X p 3 e S U y M G t v b H V t b j M 8 L 0 l 0 Z W 1 Q Y X R o P j w v S X R l b U x v Y 2 F 0 a W 9 u P j x T d G F i b G V F b n R y a W V z I C 8 + P C 9 J d G V t P j w v S X R l b X M + P C 9 M b 2 N h b F B h Y 2 t h Z 2 V N Z X R h Z G F 0 Y U Z p b G U + F g A A A F B L B Q Y A A A A A A A A A A A A A A A A A A A A A A A D a A A A A A Q A A A N C M n d 8 B F d E R j H o A w E / C l + s B A A A A + A z w t 0 e o W 0 K A w U o E e p W O t g A A A A A C A A A A A A A D Z g A A w A A A A B A A A A B 1 B 4 C L w H z E Y z 0 5 0 w R 0 n H M t A A A A A A S A A A C g A A A A E A A A A F U t z F r E d 1 C 8 + L X r R u C x 8 g t Q A A A A P Z m O 6 y B n h 8 3 4 1 Y j Z z m Z k F r W s 5 P e t + r 9 q C O i D 3 I n W h N m c C q Q q / 1 I R A g C L Y 1 h 5 X c 2 3 T V u B s P I d E b 6 H u j k y A V + u i K 5 d R v 3 d 2 R B h X Q M z 4 S A e F 3 Y U A A A A A M H E 3 g j k 6 6 G b 3 p x J i q c k M n N w V x A = < / D a t a M a s h u p > 
</file>

<file path=customXml/itemProps1.xml><?xml version="1.0" encoding="utf-8"?>
<ds:datastoreItem xmlns:ds="http://schemas.openxmlformats.org/officeDocument/2006/customXml" ds:itemID="{1AA23083-4F4E-4365-84CE-6179029E52C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22</vt:i4>
      </vt:variant>
      <vt:variant>
        <vt:lpstr>Nazwane zakresy</vt:lpstr>
      </vt:variant>
      <vt:variant>
        <vt:i4>4</vt:i4>
      </vt:variant>
    </vt:vector>
  </HeadingPairs>
  <TitlesOfParts>
    <vt:vector size="26" baseType="lpstr">
      <vt:lpstr>Rozliczenie</vt:lpstr>
      <vt:lpstr>Załącznik nr 1 do wniosku</vt:lpstr>
      <vt:lpstr>Załącznik nr 2 do wniosku </vt:lpstr>
      <vt:lpstr>Dane JST</vt:lpstr>
      <vt:lpstr>JST</vt:lpstr>
      <vt:lpstr>Nr dysponenta</vt:lpstr>
      <vt:lpstr>Weryfikacja I</vt:lpstr>
      <vt:lpstr>Weryfikacja II</vt:lpstr>
      <vt:lpstr>Weryfikacja III</vt:lpstr>
      <vt:lpstr>Weryfikacja IV</vt:lpstr>
      <vt:lpstr>Weryfikacja V</vt:lpstr>
      <vt:lpstr>Weryfikacja VI</vt:lpstr>
      <vt:lpstr>Weryfikacja VII</vt:lpstr>
      <vt:lpstr>Weryfikacja VIII</vt:lpstr>
      <vt:lpstr>Weryfikacja IX</vt:lpstr>
      <vt:lpstr>Weryfikacja X</vt:lpstr>
      <vt:lpstr>Weryfikacja XI</vt:lpstr>
      <vt:lpstr>Weryfikacja XII</vt:lpstr>
      <vt:lpstr>Weryfikacja rok</vt:lpstr>
      <vt:lpstr>Dane</vt:lpstr>
      <vt:lpstr>Dane zbiorcze - sczegółowe</vt:lpstr>
      <vt:lpstr>Dane zbiorcze- ogólne</vt:lpstr>
      <vt:lpstr>'Dane JST'!_FiltrujBazeDanych</vt:lpstr>
      <vt:lpstr>Rozliczenie!Obszar_wydruku</vt:lpstr>
      <vt:lpstr>'Załącznik nr 1 do wniosku'!Obszar_wydruku</vt:lpstr>
      <vt:lpstr>'Załącznik nr 2 do wniosku '!Obszar_wydruku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Piotr Oszako</cp:lastModifiedBy>
  <cp:lastPrinted>2024-04-18T10:25:38Z</cp:lastPrinted>
  <dcterms:created xsi:type="dcterms:W3CDTF">2015-06-05T18:19:34Z</dcterms:created>
  <dcterms:modified xsi:type="dcterms:W3CDTF">2024-04-18T10:25:42Z</dcterms:modified>
</cp:coreProperties>
</file>