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INFORMATOR\"/>
    </mc:Choice>
  </mc:AlternateContent>
  <xr:revisionPtr revIDLastSave="0" documentId="13_ncr:1_{9E96918D-47B5-4C81-89F5-00813C0CF302}" xr6:coauthVersionLast="47" xr6:coauthVersionMax="47" xr10:uidLastSave="{00000000-0000-0000-0000-000000000000}"/>
  <bookViews>
    <workbookView xWindow="-120" yWindow="-120" windowWidth="29040" windowHeight="15840" tabRatio="819" xr2:uid="{2EBA6264-3483-4E3A-919F-F2BFD00AD276}"/>
  </bookViews>
  <sheets>
    <sheet name="Tabela 1 - lekarze" sheetId="1" r:id="rId1"/>
    <sheet name="Tabela 2 - lekarze" sheetId="2" r:id="rId2"/>
    <sheet name="Tabela 3 - dentyści" sheetId="3" r:id="rId3"/>
    <sheet name="Tabela 4 - dentyści" sheetId="4" r:id="rId4"/>
    <sheet name="Tabela 5 - pielęgniarki" sheetId="5" r:id="rId5"/>
    <sheet name="Tabela 6 - pielegniarki" sheetId="6" r:id="rId6"/>
    <sheet name="Tabela 7 - położne" sheetId="7" r:id="rId7"/>
    <sheet name="Tabela 8 - farmaceuci" sheetId="8" r:id="rId8"/>
    <sheet name="Tabela 9 - diagności" sheetId="9" r:id="rId9"/>
    <sheet name="Tabela 10 - diagności" sheetId="10" r:id="rId10"/>
    <sheet name="Tabela 11 - inni specjaliści" sheetId="11" r:id="rId11"/>
  </sheets>
  <definedNames>
    <definedName name="_xlnm.Print_Area" localSheetId="9">'Tabela 10 - diagności'!$A$1:$E$13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5" l="1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8" i="6"/>
  <c r="C9" i="6"/>
  <c r="C10" i="6"/>
  <c r="C8" i="7"/>
  <c r="C9" i="7"/>
  <c r="C10" i="7"/>
  <c r="C11" i="7"/>
  <c r="C12" i="7"/>
  <c r="C13" i="7"/>
  <c r="C14" i="7"/>
  <c r="C15" i="7"/>
  <c r="C16" i="7"/>
  <c r="C17" i="7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8" i="10"/>
  <c r="C9" i="10"/>
  <c r="C10" i="10"/>
  <c r="C11" i="10"/>
  <c r="C12" i="10"/>
  <c r="C13" i="10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7" i="11"/>
  <c r="C7" i="10"/>
  <c r="C6" i="9"/>
  <c r="C7" i="8"/>
  <c r="C7" i="7"/>
  <c r="C7" i="6"/>
  <c r="C7" i="5"/>
  <c r="C7" i="4"/>
  <c r="C8" i="4"/>
  <c r="C9" i="4"/>
  <c r="C10" i="4"/>
  <c r="C6" i="4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7" i="3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6" i="2"/>
  <c r="C5" i="11"/>
  <c r="C5" i="10"/>
  <c r="C4" i="9"/>
  <c r="C5" i="8"/>
  <c r="C5" i="7"/>
  <c r="C5" i="6"/>
  <c r="C5" i="5"/>
  <c r="C4" i="4"/>
  <c r="C5" i="3"/>
  <c r="C4" i="2"/>
  <c r="C5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7" i="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B9" i="11"/>
  <c r="B8" i="11"/>
  <c r="B7" i="11"/>
  <c r="B5" i="11"/>
  <c r="B13" i="10"/>
  <c r="B12" i="10"/>
  <c r="B11" i="10"/>
  <c r="B10" i="10"/>
  <c r="B9" i="10"/>
  <c r="B8" i="10"/>
  <c r="B7" i="10"/>
  <c r="B5" i="10"/>
  <c r="B5" i="8"/>
</calcChain>
</file>

<file path=xl/sharedStrings.xml><?xml version="1.0" encoding="utf-8"?>
<sst xmlns="http://schemas.openxmlformats.org/spreadsheetml/2006/main" count="505" uniqueCount="214">
  <si>
    <t>Wyszczególnienie</t>
  </si>
  <si>
    <t>razem</t>
  </si>
  <si>
    <t>Zatrudnienie lekarzy specjalistów z II stopniem specjalizacji i "nowym trybem"
Stan w dniu 31 grudnia 2024 roku</t>
  </si>
  <si>
    <t>Ogółem</t>
  </si>
  <si>
    <t>Z ogółem</t>
  </si>
  <si>
    <t>specjalności uzyskane "nowym trybem"</t>
  </si>
  <si>
    <t>II stopień</t>
  </si>
  <si>
    <t>w zakresie:</t>
  </si>
  <si>
    <t>Audiologii</t>
  </si>
  <si>
    <t>Balneoklimatologii i medycyny fizykalnej</t>
  </si>
  <si>
    <t>Chirurgii szczękowej</t>
  </si>
  <si>
    <t>Chemioterapii nowotworów</t>
  </si>
  <si>
    <t>Dermatologii dziecięcej</t>
  </si>
  <si>
    <t>Foniatrii</t>
  </si>
  <si>
    <t>Medycyny kolejowej</t>
  </si>
  <si>
    <t>Medycyny ogólnej</t>
  </si>
  <si>
    <t>Medycyny przemysłowej</t>
  </si>
  <si>
    <t>Medycyny szkolnej</t>
  </si>
  <si>
    <t>Medycyny transportu</t>
  </si>
  <si>
    <t>Mikrobiologii</t>
  </si>
  <si>
    <t>Organizacji ochrony zdrowia</t>
  </si>
  <si>
    <t>Ortopedii i traumatologii</t>
  </si>
  <si>
    <t>Otolaryngologii</t>
  </si>
  <si>
    <t>Patologii onkologicznej</t>
  </si>
  <si>
    <t>Radiodiagnostyki</t>
  </si>
  <si>
    <t>Radiologii dziecięcej</t>
  </si>
  <si>
    <t>Reumatologii dziecięcej</t>
  </si>
  <si>
    <t>Toksykologii</t>
  </si>
  <si>
    <t>Transfuzjologii</t>
  </si>
  <si>
    <t>Innych specjalizacji nie wymienionych powyżej</t>
  </si>
  <si>
    <t>X</t>
  </si>
  <si>
    <t>Alergologii</t>
  </si>
  <si>
    <t>Anestezjologii i intensywnej terapii</t>
  </si>
  <si>
    <t>Angiologii</t>
  </si>
  <si>
    <t>Audiologii i foniatrii</t>
  </si>
  <si>
    <t>Balneologii i medycyny fizykalnej</t>
  </si>
  <si>
    <t>Chirurgii dziecięcej</t>
  </si>
  <si>
    <t>Chirurgii klatki piersiowej</t>
  </si>
  <si>
    <t>Chirurgii naczyniowej</t>
  </si>
  <si>
    <t>Chirurgii ogólnej</t>
  </si>
  <si>
    <t>Chirurgii onkologicznej</t>
  </si>
  <si>
    <t>Chirurgii plastycznej</t>
  </si>
  <si>
    <t>Chirurgii szczękowo-twarzowej</t>
  </si>
  <si>
    <t>Chorób płuc</t>
  </si>
  <si>
    <t>Chorób płuc dzieci</t>
  </si>
  <si>
    <t>Chorób wewnętrznych</t>
  </si>
  <si>
    <t>Chorób zakaźnych</t>
  </si>
  <si>
    <t>Dermatologii i wenerologii</t>
  </si>
  <si>
    <t>Diabetologii</t>
  </si>
  <si>
    <t>Diagnostyki laboratoryjnej</t>
  </si>
  <si>
    <t>Endokrynologii</t>
  </si>
  <si>
    <t>Endokrynologii ginekologicznej i rozrodczości</t>
  </si>
  <si>
    <t>Endokrynologii i diabetologii dziecięcej</t>
  </si>
  <si>
    <t>Epidemiologii</t>
  </si>
  <si>
    <t>Farmakologii klinicznej</t>
  </si>
  <si>
    <t>Gastroenterologii</t>
  </si>
  <si>
    <t>Gastroenterologii dziecięcej</t>
  </si>
  <si>
    <t>Genetyki klinicznej</t>
  </si>
  <si>
    <t>Geriatrii</t>
  </si>
  <si>
    <t>Ginekologii onkologicznej</t>
  </si>
  <si>
    <t>Hematologii</t>
  </si>
  <si>
    <t>Hipertensjologii</t>
  </si>
  <si>
    <t>Immunologii klinicznej</t>
  </si>
  <si>
    <t>Intensywnej terapii</t>
  </si>
  <si>
    <t>Kardiochirurgii</t>
  </si>
  <si>
    <t xml:space="preserve">Kardiologii </t>
  </si>
  <si>
    <t>Kardiologii dziecięcej</t>
  </si>
  <si>
    <t>Medycyny lotniczej</t>
  </si>
  <si>
    <t>Medycyny morskiej i tropikalnej</t>
  </si>
  <si>
    <t>Medycyny nuklearnej</t>
  </si>
  <si>
    <t>Medycyny paliatywnej</t>
  </si>
  <si>
    <t>Medycyny pracy</t>
  </si>
  <si>
    <t>Medycyny ratunkowej</t>
  </si>
  <si>
    <t>Medycyny rodzinnej</t>
  </si>
  <si>
    <t>Medycyny sądowej</t>
  </si>
  <si>
    <t>Medycyny sportowej</t>
  </si>
  <si>
    <t>Mikrobiologii lekarskiej</t>
  </si>
  <si>
    <t>Nefrologii</t>
  </si>
  <si>
    <t>Nefrologii dziecięcej</t>
  </si>
  <si>
    <t>Neonatologii</t>
  </si>
  <si>
    <t>Neurochirurgii</t>
  </si>
  <si>
    <t>Neurologii</t>
  </si>
  <si>
    <t>Neurologii dziecięcej</t>
  </si>
  <si>
    <t>Neuropatologii</t>
  </si>
  <si>
    <t>Okulistyki</t>
  </si>
  <si>
    <t>Onkologii i hematologii dziecięcej</t>
  </si>
  <si>
    <t>Onkologii klinicznej</t>
  </si>
  <si>
    <t>Ortopedii i traumatologii narządu ruchu</t>
  </si>
  <si>
    <t>Otorynolaryngologii</t>
  </si>
  <si>
    <t>Otorynolaryngologii dziecięcej</t>
  </si>
  <si>
    <t>Patomorfologii</t>
  </si>
  <si>
    <t>Pediatrii</t>
  </si>
  <si>
    <t>Pediatrii metabolicznej</t>
  </si>
  <si>
    <t>Perinatologii</t>
  </si>
  <si>
    <t>Położnictwa i ginekologii</t>
  </si>
  <si>
    <t>Psychiatrii</t>
  </si>
  <si>
    <t>Psychiatrii dzieci i młodzieży</t>
  </si>
  <si>
    <t>Radiologii i diagnostyki obrazowej</t>
  </si>
  <si>
    <t>Radioterapii onkologicznej</t>
  </si>
  <si>
    <t>Rehabilitacji medycznej</t>
  </si>
  <si>
    <t>Reumatologii</t>
  </si>
  <si>
    <t>Seksuologii</t>
  </si>
  <si>
    <t>Toksykologii klinicznej</t>
  </si>
  <si>
    <t>Transfuzjologii klinicznej</t>
  </si>
  <si>
    <t>Transplantologii klinicznej</t>
  </si>
  <si>
    <t>Urologii</t>
  </si>
  <si>
    <t>Urologii dziecięcej</t>
  </si>
  <si>
    <t>Zdrowia publicznego</t>
  </si>
  <si>
    <t>Zatrudnienie lekarzy specjalistów z I stopniem specjalizacji
Stan w dniu 31 grudnia 2024 roku</t>
  </si>
  <si>
    <t>Liczby bezwzględne</t>
  </si>
  <si>
    <t>Farmakologii</t>
  </si>
  <si>
    <t>Higieny i epidemiologii</t>
  </si>
  <si>
    <t>Medycyny społecznej</t>
  </si>
  <si>
    <t>Zatrudnienie lekarzy dentystów z II stopniem specjalizacji i "nowym trybem"
Stan w dniu 31 grudnia 2024 roku</t>
  </si>
  <si>
    <t>Paradontologii</t>
  </si>
  <si>
    <t>Stomatologii ogólnej</t>
  </si>
  <si>
    <t>Stomatologii zachowawczej</t>
  </si>
  <si>
    <t>Chirurgii stomatologicznej</t>
  </si>
  <si>
    <t>Stomatologii dziecięcej</t>
  </si>
  <si>
    <t>Zatrudnienie pielęgniarek, które uzyskały tytuł specjalisty lub ukończyły kurs kwalifikacyjny
Stan w dniu 31 grudnia 2024 roku</t>
  </si>
  <si>
    <t>ze specjalizacją</t>
  </si>
  <si>
    <t>z ukończonym kursem kwalifikacyjnym</t>
  </si>
  <si>
    <t>z wykształceniem wyższym</t>
  </si>
  <si>
    <t>Rodzinnego</t>
  </si>
  <si>
    <t>W ochronie zdrowia pracujących</t>
  </si>
  <si>
    <t>Środowiska nauczania i wychowania</t>
  </si>
  <si>
    <t>Zachowawczego</t>
  </si>
  <si>
    <t>Geriatrycznego</t>
  </si>
  <si>
    <t>Kardiologicznego</t>
  </si>
  <si>
    <t>Diabetologicznego</t>
  </si>
  <si>
    <t>Nefrologicznego</t>
  </si>
  <si>
    <t>Pediatrycznego</t>
  </si>
  <si>
    <t>Położniczego</t>
  </si>
  <si>
    <t>Chirurgicznego</t>
  </si>
  <si>
    <t>Operacyjnego</t>
  </si>
  <si>
    <t>Anestezjologicznego i intensywnej opieki</t>
  </si>
  <si>
    <t>Onkologicznego</t>
  </si>
  <si>
    <t>Psychiatrycznego</t>
  </si>
  <si>
    <t>Opieki długoterminowej</t>
  </si>
  <si>
    <t>Neurologicznego</t>
  </si>
  <si>
    <t>Opieki paliatywnej</t>
  </si>
  <si>
    <t>Ratunkowego</t>
  </si>
  <si>
    <t>Promocji zdrowia i edukacji zdrowotnej</t>
  </si>
  <si>
    <t>Neonatologicznego</t>
  </si>
  <si>
    <t>Internistycznego</t>
  </si>
  <si>
    <t>Transplantacyjnego</t>
  </si>
  <si>
    <t>Nefrologicznego z dializoterapią</t>
  </si>
  <si>
    <t>Epidemiologicznego</t>
  </si>
  <si>
    <t>Organizacji i zarządzania</t>
  </si>
  <si>
    <t>Zatrudnienie pielęgniarek, które uzyskały tytuł specjalisty
Stan w dniu 31 grudnia 2024 roku</t>
  </si>
  <si>
    <t>specjalizacja I stopnia</t>
  </si>
  <si>
    <t>specjalizacja II stopnia</t>
  </si>
  <si>
    <t>Organizacji pomocy społecznej</t>
  </si>
  <si>
    <t>Zatrudnienie położnych, które uzyskały tytuł specjalisty lub ukończyły kurs kwalifikacyjny
Stan w dniu 31 grudnia 2024 roku</t>
  </si>
  <si>
    <t>Ginekologicznego</t>
  </si>
  <si>
    <t>Ginekologiczno-położniczego</t>
  </si>
  <si>
    <t>Anestezjologicznego i intensywnej opieki w położnictwie i ginekologii</t>
  </si>
  <si>
    <t>Zatrudnienie specjalistów farmaceutów
Stan w dniu 31 grudnia 2024 roku</t>
  </si>
  <si>
    <t>I stopień</t>
  </si>
  <si>
    <t>Analityki farmaceutycznej</t>
  </si>
  <si>
    <t>Analityki klinicznej</t>
  </si>
  <si>
    <t>Analizy leków</t>
  </si>
  <si>
    <t>Bromatologii</t>
  </si>
  <si>
    <t>Farmacji aptecznej</t>
  </si>
  <si>
    <t>Farmacji klinicznej</t>
  </si>
  <si>
    <t>Farmacji przemysłowej</t>
  </si>
  <si>
    <t>Farmacji szpitalnej</t>
  </si>
  <si>
    <t>Mikrobiologii i biotechnologii farmaceutycznej</t>
  </si>
  <si>
    <t>Leku roślinnego</t>
  </si>
  <si>
    <t>Radiofarmacji</t>
  </si>
  <si>
    <t>Technologii farmaceutycznej</t>
  </si>
  <si>
    <t>Zdrowia środowiskowego</t>
  </si>
  <si>
    <t>Zatrudnienie specjalistów diagnostów laboratoryjnych
Stan w dniu 31 grudnia 2024 roku</t>
  </si>
  <si>
    <t>Laboratoryjnej diagnostyki medycznej</t>
  </si>
  <si>
    <t>Laboratoryjnej genetyki medycznej</t>
  </si>
  <si>
    <t>Laboratoryjnej immunologii medycznej</t>
  </si>
  <si>
    <t>Laboratoryjnej transfuzjologii medycznej</t>
  </si>
  <si>
    <t>Laboratoryjnej toksykologii medycznej</t>
  </si>
  <si>
    <t>Laboratoryjnej hematologii medycznej</t>
  </si>
  <si>
    <t>Laboratoryjnej parazytologii medycznej</t>
  </si>
  <si>
    <t>Laboratoryjnej genetyki sądowej</t>
  </si>
  <si>
    <t>Laboratoryjnej toksykologii sądowej</t>
  </si>
  <si>
    <t>Cytomorfologii medycznej</t>
  </si>
  <si>
    <t>Mikrobiologii medycznej</t>
  </si>
  <si>
    <t>Zatrudnienie specjalistów diagnostów laboratoryjnych, którzy uzyskali tytuł specjalisty na podstawie rozporządzeń wydnych przed wejściem w zycie ustawy z dnia 27 lipca 2001 roku o diagnostyce laboratoryjnej
Stan w dniu 31 grudnia 2024 roku</t>
  </si>
  <si>
    <t>Diagnostyki medycznej</t>
  </si>
  <si>
    <t>Analityki sanitarnej</t>
  </si>
  <si>
    <t>Chirurgicznej asysty lekarza</t>
  </si>
  <si>
    <t>Embriologii klinicznej</t>
  </si>
  <si>
    <t>Fizjoterapii</t>
  </si>
  <si>
    <t>Fizyki medycznej</t>
  </si>
  <si>
    <t>Inżynierii medycznej</t>
  </si>
  <si>
    <t>Medycznej genetyki molekularnej</t>
  </si>
  <si>
    <t>Neurologopedii</t>
  </si>
  <si>
    <t>Przemysł farmaceutyczny</t>
  </si>
  <si>
    <t>Psychologii klinicznej</t>
  </si>
  <si>
    <t>Psychologii ogólnej</t>
  </si>
  <si>
    <t>Psychoseksuologii</t>
  </si>
  <si>
    <t>Psychoterapii</t>
  </si>
  <si>
    <t>Psychoterapii dzieci i młodzieży</t>
  </si>
  <si>
    <t>Psychoterapii uzależnień</t>
  </si>
  <si>
    <t>Inni psycholodzy</t>
  </si>
  <si>
    <t>Rehabilitacji ruchowej</t>
  </si>
  <si>
    <t>Surdologopedii</t>
  </si>
  <si>
    <t>Zatrudnienie innych specjalistów medycznych z wyższym wykształceniem
Stan w dniu 31 grudnia 2024 roku</t>
  </si>
  <si>
    <t>specjalizacje uzyskane "nowym trybem"</t>
  </si>
  <si>
    <t>Zatrudnienie lekarzy dentystów z I stopniem specjalizacji
Stan w dniu 31 grudnia 2024 roku</t>
  </si>
  <si>
    <t>wskaźnik 
na 10 tys. ludności</t>
  </si>
  <si>
    <t>Wskaźnik 
na 10 tys. ludności</t>
  </si>
  <si>
    <t>Ortodoncji</t>
  </si>
  <si>
    <t>Periodontologii</t>
  </si>
  <si>
    <t>Protetyki stomatologicznej</t>
  </si>
  <si>
    <t>Stomatologii zachowawczej z endodoncją</t>
  </si>
  <si>
    <t>Źródło: sprawozdania MZ-89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</si>
</sst>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Lato"/>
      <family val="2"/>
      <charset val="238"/>
    </font>
    <font>
      <sz val="12"/>
      <color rgb="FF000000"/>
      <name val="Lato"/>
      <family val="2"/>
      <charset val="238"/>
    </font>
    <font>
      <b/>
      <sz val="12"/>
      <color theme="1"/>
      <name val="Lato"/>
      <family val="2"/>
      <charset val="238"/>
    </font>
    <font>
      <b/>
      <sz val="14"/>
      <color theme="1"/>
      <name val="Lato"/>
      <family val="2"/>
      <charset val="238"/>
    </font>
    <font>
      <b/>
      <sz val="12"/>
      <color rgb="FF000000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EBED"/>
        <bgColor indexed="64"/>
      </patternFill>
    </fill>
  </fills>
  <borders count="11">
    <border>
      <left/>
      <right/>
      <top/>
      <bottom/>
      <diagonal/>
    </border>
    <border>
      <left style="medium">
        <color rgb="FF399AA1"/>
      </left>
      <right style="medium">
        <color rgb="FF399AA1"/>
      </right>
      <top style="medium">
        <color rgb="FF399AA1"/>
      </top>
      <bottom style="medium">
        <color rgb="FF399AA1"/>
      </bottom>
      <diagonal/>
    </border>
    <border>
      <left style="medium">
        <color rgb="FF399AA1"/>
      </left>
      <right style="medium">
        <color rgb="FF399AA1"/>
      </right>
      <top style="medium">
        <color rgb="FF399AA1"/>
      </top>
      <bottom/>
      <diagonal/>
    </border>
    <border>
      <left style="medium">
        <color rgb="FF399AA1"/>
      </left>
      <right/>
      <top style="medium">
        <color rgb="FF399AA1"/>
      </top>
      <bottom style="medium">
        <color rgb="FF399AA1"/>
      </bottom>
      <diagonal/>
    </border>
    <border>
      <left/>
      <right/>
      <top style="medium">
        <color rgb="FF399AA1"/>
      </top>
      <bottom style="medium">
        <color rgb="FF399AA1"/>
      </bottom>
      <diagonal/>
    </border>
    <border>
      <left/>
      <right style="medium">
        <color rgb="FF399AA1"/>
      </right>
      <top style="medium">
        <color rgb="FF399AA1"/>
      </top>
      <bottom style="medium">
        <color rgb="FF399AA1"/>
      </bottom>
      <diagonal/>
    </border>
    <border>
      <left style="medium">
        <color rgb="FF399AA1"/>
      </left>
      <right style="medium">
        <color rgb="FF399AA1"/>
      </right>
      <top/>
      <bottom style="medium">
        <color rgb="FF399AA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1" fillId="0" borderId="0" xfId="0" applyNumberFormat="1" applyFont="1"/>
    <xf numFmtId="1" fontId="1" fillId="0" borderId="0" xfId="0" applyNumberFormat="1" applyFont="1" applyAlignment="1">
      <alignment horizontal="left"/>
    </xf>
    <xf numFmtId="1" fontId="2" fillId="2" borderId="2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indent="1"/>
    </xf>
    <xf numFmtId="1" fontId="1" fillId="0" borderId="7" xfId="0" applyNumberFormat="1" applyFont="1" applyBorder="1" applyAlignment="1">
      <alignment horizontal="left" vertical="center" wrapText="1" indent="1"/>
    </xf>
    <xf numFmtId="1" fontId="1" fillId="0" borderId="10" xfId="0" applyNumberFormat="1" applyFont="1" applyBorder="1" applyAlignment="1">
      <alignment horizontal="left" vertical="center" wrapText="1" indent="1"/>
    </xf>
    <xf numFmtId="1" fontId="5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/>
    </xf>
    <xf numFmtId="1" fontId="4" fillId="0" borderId="0" xfId="0" applyNumberFormat="1" applyFont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left" vertical="center" wrapText="1" indent="1"/>
    </xf>
    <xf numFmtId="1" fontId="2" fillId="0" borderId="4" xfId="0" applyNumberFormat="1" applyFont="1" applyBorder="1" applyAlignment="1">
      <alignment horizontal="left" vertical="center" wrapText="1" indent="1"/>
    </xf>
    <xf numFmtId="1" fontId="2" fillId="0" borderId="5" xfId="0" applyNumberFormat="1" applyFont="1" applyBorder="1" applyAlignment="1">
      <alignment horizontal="left" vertical="center" wrapText="1" inden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399A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55FFE-C539-4B5B-A1F1-38F7F1EDE0A1}">
  <dimension ref="A1:G107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7" sqref="G7"/>
    </sheetView>
  </sheetViews>
  <sheetFormatPr defaultRowHeight="15" x14ac:dyDescent="0.2"/>
  <cols>
    <col min="1" max="1" width="48.85546875" style="4" customWidth="1"/>
    <col min="2" max="2" width="20.7109375" style="1" customWidth="1"/>
    <col min="3" max="4" width="25.7109375" style="1" customWidth="1"/>
    <col min="5" max="5" width="20.7109375" style="1" customWidth="1"/>
    <col min="6" max="16384" width="9.140625" style="1"/>
  </cols>
  <sheetData>
    <row r="1" spans="1:7" ht="37.5" customHeight="1" x14ac:dyDescent="0.2">
      <c r="A1" s="30" t="s">
        <v>2</v>
      </c>
      <c r="B1" s="30"/>
      <c r="C1" s="30"/>
      <c r="D1" s="30"/>
      <c r="E1" s="30"/>
    </row>
    <row r="2" spans="1:7" ht="15.75" thickBot="1" x14ac:dyDescent="0.25"/>
    <row r="3" spans="1:7" ht="24.95" customHeight="1" thickBot="1" x14ac:dyDescent="0.25">
      <c r="A3" s="31" t="s">
        <v>0</v>
      </c>
      <c r="B3" s="33" t="s">
        <v>3</v>
      </c>
      <c r="C3" s="34"/>
      <c r="D3" s="35" t="s">
        <v>4</v>
      </c>
      <c r="E3" s="34"/>
    </row>
    <row r="4" spans="1:7" ht="39.950000000000003" customHeight="1" thickBot="1" x14ac:dyDescent="0.25">
      <c r="A4" s="32"/>
      <c r="B4" s="3" t="s">
        <v>1</v>
      </c>
      <c r="C4" s="2" t="s">
        <v>207</v>
      </c>
      <c r="D4" s="3" t="s">
        <v>5</v>
      </c>
      <c r="E4" s="3" t="s">
        <v>6</v>
      </c>
      <c r="G4" s="4"/>
    </row>
    <row r="5" spans="1:7" s="7" customFormat="1" ht="21.95" customHeight="1" thickBot="1" x14ac:dyDescent="0.3">
      <c r="A5" s="19" t="s">
        <v>3</v>
      </c>
      <c r="B5" s="20">
        <v>3025</v>
      </c>
      <c r="C5" s="28">
        <f>B5/1622760*10000</f>
        <v>18.641080628065765</v>
      </c>
      <c r="D5" s="20">
        <v>1688</v>
      </c>
      <c r="E5" s="20">
        <v>1337</v>
      </c>
    </row>
    <row r="6" spans="1:7" s="7" customFormat="1" ht="21.95" customHeight="1" thickBot="1" x14ac:dyDescent="0.3">
      <c r="A6" s="36" t="s">
        <v>7</v>
      </c>
      <c r="B6" s="37"/>
      <c r="C6" s="37"/>
      <c r="D6" s="37"/>
      <c r="E6" s="38"/>
    </row>
    <row r="7" spans="1:7" s="7" customFormat="1" ht="21.95" customHeight="1" thickBot="1" x14ac:dyDescent="0.3">
      <c r="A7" s="16" t="s">
        <v>31</v>
      </c>
      <c r="B7" s="5">
        <v>38</v>
      </c>
      <c r="C7" s="29">
        <f>B7/1622760*10000</f>
        <v>0.23416894673272695</v>
      </c>
      <c r="D7" s="5">
        <v>16</v>
      </c>
      <c r="E7" s="5">
        <v>22</v>
      </c>
    </row>
    <row r="8" spans="1:7" s="7" customFormat="1" ht="21.95" customHeight="1" thickBot="1" x14ac:dyDescent="0.3">
      <c r="A8" s="16" t="s">
        <v>32</v>
      </c>
      <c r="B8" s="5">
        <v>258</v>
      </c>
      <c r="C8" s="29">
        <f t="shared" ref="C8:C71" si="0">B8/1622760*10000</f>
        <v>1.5898839015011463</v>
      </c>
      <c r="D8" s="5">
        <v>130</v>
      </c>
      <c r="E8" s="5">
        <v>128</v>
      </c>
    </row>
    <row r="9" spans="1:7" s="7" customFormat="1" ht="21.95" customHeight="1" thickBot="1" x14ac:dyDescent="0.3">
      <c r="A9" s="16" t="s">
        <v>33</v>
      </c>
      <c r="B9" s="5">
        <v>3</v>
      </c>
      <c r="C9" s="29">
        <f t="shared" si="0"/>
        <v>1.8487022110478445E-2</v>
      </c>
      <c r="D9" s="5">
        <v>3</v>
      </c>
      <c r="E9" s="6" t="s">
        <v>30</v>
      </c>
    </row>
    <row r="10" spans="1:7" s="7" customFormat="1" ht="21.95" customHeight="1" thickBot="1" x14ac:dyDescent="0.3">
      <c r="A10" s="16" t="s">
        <v>8</v>
      </c>
      <c r="B10" s="5">
        <v>1</v>
      </c>
      <c r="C10" s="29">
        <f t="shared" si="0"/>
        <v>6.1623407034928149E-3</v>
      </c>
      <c r="D10" s="6" t="s">
        <v>30</v>
      </c>
      <c r="E10" s="5">
        <v>1</v>
      </c>
    </row>
    <row r="11" spans="1:7" s="7" customFormat="1" ht="21.95" customHeight="1" thickBot="1" x14ac:dyDescent="0.3">
      <c r="A11" s="16" t="s">
        <v>34</v>
      </c>
      <c r="B11" s="5">
        <v>3</v>
      </c>
      <c r="C11" s="29">
        <f t="shared" si="0"/>
        <v>1.8487022110478445E-2</v>
      </c>
      <c r="D11" s="5">
        <v>3</v>
      </c>
      <c r="E11" s="6" t="s">
        <v>30</v>
      </c>
    </row>
    <row r="12" spans="1:7" s="7" customFormat="1" ht="21.95" customHeight="1" thickBot="1" x14ac:dyDescent="0.3">
      <c r="A12" s="16" t="s">
        <v>35</v>
      </c>
      <c r="B12" s="5">
        <v>12</v>
      </c>
      <c r="C12" s="29">
        <f t="shared" si="0"/>
        <v>7.3948088441913779E-2</v>
      </c>
      <c r="D12" s="5">
        <v>12</v>
      </c>
      <c r="E12" s="6" t="s">
        <v>30</v>
      </c>
    </row>
    <row r="13" spans="1:7" s="7" customFormat="1" ht="21.95" customHeight="1" thickBot="1" x14ac:dyDescent="0.3">
      <c r="A13" s="16" t="s">
        <v>9</v>
      </c>
      <c r="B13" s="5">
        <v>6</v>
      </c>
      <c r="C13" s="29">
        <f t="shared" si="0"/>
        <v>3.6974044220956889E-2</v>
      </c>
      <c r="D13" s="5">
        <v>1</v>
      </c>
      <c r="E13" s="5">
        <v>5</v>
      </c>
    </row>
    <row r="14" spans="1:7" s="7" customFormat="1" ht="21.95" customHeight="1" thickBot="1" x14ac:dyDescent="0.3">
      <c r="A14" s="16" t="s">
        <v>36</v>
      </c>
      <c r="B14" s="5">
        <v>28</v>
      </c>
      <c r="C14" s="29">
        <f t="shared" si="0"/>
        <v>0.17254553969779882</v>
      </c>
      <c r="D14" s="5">
        <v>10</v>
      </c>
      <c r="E14" s="5">
        <v>18</v>
      </c>
    </row>
    <row r="15" spans="1:7" s="7" customFormat="1" ht="21.95" customHeight="1" thickBot="1" x14ac:dyDescent="0.3">
      <c r="A15" s="16" t="s">
        <v>37</v>
      </c>
      <c r="B15" s="5">
        <v>15</v>
      </c>
      <c r="C15" s="29">
        <f t="shared" si="0"/>
        <v>9.2435110552392216E-2</v>
      </c>
      <c r="D15" s="5">
        <v>10</v>
      </c>
      <c r="E15" s="5">
        <v>5</v>
      </c>
    </row>
    <row r="16" spans="1:7" s="7" customFormat="1" ht="21.95" customHeight="1" thickBot="1" x14ac:dyDescent="0.3">
      <c r="A16" s="16" t="s">
        <v>38</v>
      </c>
      <c r="B16" s="5">
        <v>19</v>
      </c>
      <c r="C16" s="29">
        <f t="shared" si="0"/>
        <v>0.11708447336636348</v>
      </c>
      <c r="D16" s="5">
        <v>16</v>
      </c>
      <c r="E16" s="5">
        <v>3</v>
      </c>
    </row>
    <row r="17" spans="1:5" s="7" customFormat="1" ht="21.95" customHeight="1" thickBot="1" x14ac:dyDescent="0.3">
      <c r="A17" s="16" t="s">
        <v>39</v>
      </c>
      <c r="B17" s="5">
        <v>160</v>
      </c>
      <c r="C17" s="29">
        <f t="shared" si="0"/>
        <v>0.98597451255885038</v>
      </c>
      <c r="D17" s="5">
        <v>73</v>
      </c>
      <c r="E17" s="5">
        <v>87</v>
      </c>
    </row>
    <row r="18" spans="1:5" s="7" customFormat="1" ht="21.95" customHeight="1" thickBot="1" x14ac:dyDescent="0.3">
      <c r="A18" s="16" t="s">
        <v>40</v>
      </c>
      <c r="B18" s="5">
        <v>29</v>
      </c>
      <c r="C18" s="29">
        <f t="shared" si="0"/>
        <v>0.17870788040129165</v>
      </c>
      <c r="D18" s="5">
        <v>19</v>
      </c>
      <c r="E18" s="5">
        <v>10</v>
      </c>
    </row>
    <row r="19" spans="1:5" s="7" customFormat="1" ht="21.95" customHeight="1" thickBot="1" x14ac:dyDescent="0.3">
      <c r="A19" s="16" t="s">
        <v>41</v>
      </c>
      <c r="B19" s="5">
        <v>12</v>
      </c>
      <c r="C19" s="29">
        <f t="shared" si="0"/>
        <v>7.3948088441913779E-2</v>
      </c>
      <c r="D19" s="5">
        <v>8</v>
      </c>
      <c r="E19" s="5">
        <v>4</v>
      </c>
    </row>
    <row r="20" spans="1:5" s="7" customFormat="1" ht="21.95" customHeight="1" thickBot="1" x14ac:dyDescent="0.3">
      <c r="A20" s="16" t="s">
        <v>42</v>
      </c>
      <c r="B20" s="5">
        <v>5</v>
      </c>
      <c r="C20" s="29">
        <f t="shared" si="0"/>
        <v>3.0811703517464074E-2</v>
      </c>
      <c r="D20" s="5">
        <v>1</v>
      </c>
      <c r="E20" s="5">
        <v>4</v>
      </c>
    </row>
    <row r="21" spans="1:5" s="7" customFormat="1" ht="21.95" customHeight="1" thickBot="1" x14ac:dyDescent="0.3">
      <c r="A21" s="16" t="s">
        <v>10</v>
      </c>
      <c r="B21" s="5">
        <v>1</v>
      </c>
      <c r="C21" s="29">
        <f t="shared" si="0"/>
        <v>6.1623407034928149E-3</v>
      </c>
      <c r="D21" s="6" t="s">
        <v>30</v>
      </c>
      <c r="E21" s="5">
        <v>1</v>
      </c>
    </row>
    <row r="22" spans="1:5" s="7" customFormat="1" ht="21.95" customHeight="1" thickBot="1" x14ac:dyDescent="0.3">
      <c r="A22" s="16" t="s">
        <v>11</v>
      </c>
      <c r="B22" s="5">
        <v>5</v>
      </c>
      <c r="C22" s="29">
        <f t="shared" si="0"/>
        <v>3.0811703517464074E-2</v>
      </c>
      <c r="D22" s="6" t="s">
        <v>30</v>
      </c>
      <c r="E22" s="5">
        <v>5</v>
      </c>
    </row>
    <row r="23" spans="1:5" s="7" customFormat="1" ht="21.95" customHeight="1" thickBot="1" x14ac:dyDescent="0.3">
      <c r="A23" s="16" t="s">
        <v>43</v>
      </c>
      <c r="B23" s="5">
        <v>38</v>
      </c>
      <c r="C23" s="29">
        <f t="shared" si="0"/>
        <v>0.23416894673272695</v>
      </c>
      <c r="D23" s="5">
        <v>16</v>
      </c>
      <c r="E23" s="5">
        <v>22</v>
      </c>
    </row>
    <row r="24" spans="1:5" s="7" customFormat="1" ht="21.95" customHeight="1" thickBot="1" x14ac:dyDescent="0.3">
      <c r="A24" s="16" t="s">
        <v>44</v>
      </c>
      <c r="B24" s="5">
        <v>6</v>
      </c>
      <c r="C24" s="29">
        <f t="shared" si="0"/>
        <v>3.6974044220956889E-2</v>
      </c>
      <c r="D24" s="5">
        <v>5</v>
      </c>
      <c r="E24" s="5">
        <v>1</v>
      </c>
    </row>
    <row r="25" spans="1:5" s="7" customFormat="1" ht="21.95" customHeight="1" thickBot="1" x14ac:dyDescent="0.3">
      <c r="A25" s="16" t="s">
        <v>45</v>
      </c>
      <c r="B25" s="5">
        <v>260</v>
      </c>
      <c r="C25" s="29">
        <f t="shared" si="0"/>
        <v>1.6022085829081318</v>
      </c>
      <c r="D25" s="5">
        <v>148</v>
      </c>
      <c r="E25" s="5">
        <v>112</v>
      </c>
    </row>
    <row r="26" spans="1:5" s="7" customFormat="1" ht="21.95" customHeight="1" thickBot="1" x14ac:dyDescent="0.3">
      <c r="A26" s="16" t="s">
        <v>46</v>
      </c>
      <c r="B26" s="5">
        <v>21</v>
      </c>
      <c r="C26" s="29">
        <f t="shared" si="0"/>
        <v>0.12940915477334911</v>
      </c>
      <c r="D26" s="5">
        <v>5</v>
      </c>
      <c r="E26" s="5">
        <v>16</v>
      </c>
    </row>
    <row r="27" spans="1:5" s="7" customFormat="1" ht="21.95" customHeight="1" thickBot="1" x14ac:dyDescent="0.3">
      <c r="A27" s="16" t="s">
        <v>47</v>
      </c>
      <c r="B27" s="5">
        <v>46</v>
      </c>
      <c r="C27" s="29">
        <f t="shared" si="0"/>
        <v>0.2834676723606695</v>
      </c>
      <c r="D27" s="5">
        <v>21</v>
      </c>
      <c r="E27" s="5">
        <v>25</v>
      </c>
    </row>
    <row r="28" spans="1:5" s="7" customFormat="1" ht="21.95" customHeight="1" thickBot="1" x14ac:dyDescent="0.3">
      <c r="A28" s="16" t="s">
        <v>12</v>
      </c>
      <c r="B28" s="5">
        <v>0</v>
      </c>
      <c r="C28" s="29">
        <f t="shared" si="0"/>
        <v>0</v>
      </c>
      <c r="D28" s="6" t="s">
        <v>30</v>
      </c>
      <c r="E28" s="5">
        <v>0</v>
      </c>
    </row>
    <row r="29" spans="1:5" s="7" customFormat="1" ht="21.95" customHeight="1" thickBot="1" x14ac:dyDescent="0.3">
      <c r="A29" s="16" t="s">
        <v>48</v>
      </c>
      <c r="B29" s="8">
        <v>34</v>
      </c>
      <c r="C29" s="29">
        <f t="shared" si="0"/>
        <v>0.20951958391875569</v>
      </c>
      <c r="D29" s="8">
        <v>14</v>
      </c>
      <c r="E29" s="8">
        <v>20</v>
      </c>
    </row>
    <row r="30" spans="1:5" s="7" customFormat="1" ht="21.95" customHeight="1" thickBot="1" x14ac:dyDescent="0.3">
      <c r="A30" s="17" t="s">
        <v>49</v>
      </c>
      <c r="B30" s="5">
        <v>5</v>
      </c>
      <c r="C30" s="29">
        <f t="shared" si="0"/>
        <v>3.0811703517464074E-2</v>
      </c>
      <c r="D30" s="5">
        <v>4</v>
      </c>
      <c r="E30" s="5">
        <v>1</v>
      </c>
    </row>
    <row r="31" spans="1:5" s="7" customFormat="1" ht="21.95" customHeight="1" thickBot="1" x14ac:dyDescent="0.3">
      <c r="A31" s="18" t="s">
        <v>50</v>
      </c>
      <c r="B31" s="5">
        <v>28</v>
      </c>
      <c r="C31" s="29">
        <f t="shared" si="0"/>
        <v>0.17254553969779882</v>
      </c>
      <c r="D31" s="5">
        <v>19</v>
      </c>
      <c r="E31" s="5">
        <v>9</v>
      </c>
    </row>
    <row r="32" spans="1:5" s="7" customFormat="1" ht="21.95" customHeight="1" thickBot="1" x14ac:dyDescent="0.3">
      <c r="A32" s="16" t="s">
        <v>51</v>
      </c>
      <c r="B32" s="9">
        <v>2</v>
      </c>
      <c r="C32" s="29">
        <f t="shared" si="0"/>
        <v>1.232468140698563E-2</v>
      </c>
      <c r="D32" s="9">
        <v>2</v>
      </c>
      <c r="E32" s="10" t="s">
        <v>30</v>
      </c>
    </row>
    <row r="33" spans="1:5" s="7" customFormat="1" ht="21.95" customHeight="1" thickBot="1" x14ac:dyDescent="0.3">
      <c r="A33" s="16" t="s">
        <v>52</v>
      </c>
      <c r="B33" s="5">
        <v>6</v>
      </c>
      <c r="C33" s="29">
        <f t="shared" si="0"/>
        <v>3.6974044220956889E-2</v>
      </c>
      <c r="D33" s="5">
        <v>6</v>
      </c>
      <c r="E33" s="6" t="s">
        <v>30</v>
      </c>
    </row>
    <row r="34" spans="1:5" s="7" customFormat="1" ht="21.95" customHeight="1" thickBot="1" x14ac:dyDescent="0.3">
      <c r="A34" s="16" t="s">
        <v>53</v>
      </c>
      <c r="B34" s="5">
        <v>2</v>
      </c>
      <c r="C34" s="29">
        <f t="shared" si="0"/>
        <v>1.232468140698563E-2</v>
      </c>
      <c r="D34" s="5">
        <v>0</v>
      </c>
      <c r="E34" s="5">
        <v>2</v>
      </c>
    </row>
    <row r="35" spans="1:5" s="7" customFormat="1" ht="21.95" customHeight="1" thickBot="1" x14ac:dyDescent="0.3">
      <c r="A35" s="16" t="s">
        <v>54</v>
      </c>
      <c r="B35" s="5">
        <v>3</v>
      </c>
      <c r="C35" s="29">
        <f t="shared" si="0"/>
        <v>1.8487022110478445E-2</v>
      </c>
      <c r="D35" s="5">
        <v>2</v>
      </c>
      <c r="E35" s="5">
        <v>1</v>
      </c>
    </row>
    <row r="36" spans="1:5" s="7" customFormat="1" ht="21.95" customHeight="1" thickBot="1" x14ac:dyDescent="0.3">
      <c r="A36" s="16" t="s">
        <v>13</v>
      </c>
      <c r="B36" s="5">
        <v>2</v>
      </c>
      <c r="C36" s="29">
        <f t="shared" si="0"/>
        <v>1.232468140698563E-2</v>
      </c>
      <c r="D36" s="6" t="s">
        <v>30</v>
      </c>
      <c r="E36" s="5">
        <v>2</v>
      </c>
    </row>
    <row r="37" spans="1:5" s="7" customFormat="1" ht="21.95" customHeight="1" thickBot="1" x14ac:dyDescent="0.3">
      <c r="A37" s="16" t="s">
        <v>55</v>
      </c>
      <c r="B37" s="5">
        <v>43</v>
      </c>
      <c r="C37" s="29">
        <f t="shared" si="0"/>
        <v>0.26498065025019102</v>
      </c>
      <c r="D37" s="5">
        <v>28</v>
      </c>
      <c r="E37" s="5">
        <v>15</v>
      </c>
    </row>
    <row r="38" spans="1:5" s="7" customFormat="1" ht="21.95" customHeight="1" thickBot="1" x14ac:dyDescent="0.3">
      <c r="A38" s="16" t="s">
        <v>56</v>
      </c>
      <c r="B38" s="5">
        <v>3</v>
      </c>
      <c r="C38" s="29">
        <f t="shared" si="0"/>
        <v>1.8487022110478445E-2</v>
      </c>
      <c r="D38" s="5">
        <v>3</v>
      </c>
      <c r="E38" s="5">
        <v>0</v>
      </c>
    </row>
    <row r="39" spans="1:5" s="7" customFormat="1" ht="21.95" customHeight="1" thickBot="1" x14ac:dyDescent="0.3">
      <c r="A39" s="16" t="s">
        <v>57</v>
      </c>
      <c r="B39" s="5">
        <v>5</v>
      </c>
      <c r="C39" s="29">
        <f t="shared" si="0"/>
        <v>3.0811703517464074E-2</v>
      </c>
      <c r="D39" s="5">
        <v>5</v>
      </c>
      <c r="E39" s="6" t="s">
        <v>30</v>
      </c>
    </row>
    <row r="40" spans="1:5" s="7" customFormat="1" ht="21.95" customHeight="1" thickBot="1" x14ac:dyDescent="0.3">
      <c r="A40" s="16" t="s">
        <v>58</v>
      </c>
      <c r="B40" s="5">
        <v>8</v>
      </c>
      <c r="C40" s="29">
        <f t="shared" si="0"/>
        <v>4.9298725627942519E-2</v>
      </c>
      <c r="D40" s="5">
        <v>5</v>
      </c>
      <c r="E40" s="5">
        <v>3</v>
      </c>
    </row>
    <row r="41" spans="1:5" s="7" customFormat="1" ht="21.95" customHeight="1" thickBot="1" x14ac:dyDescent="0.3">
      <c r="A41" s="16" t="s">
        <v>59</v>
      </c>
      <c r="B41" s="5">
        <v>10</v>
      </c>
      <c r="C41" s="29">
        <f t="shared" si="0"/>
        <v>6.1623407034928149E-2</v>
      </c>
      <c r="D41" s="5">
        <v>10</v>
      </c>
      <c r="E41" s="6" t="s">
        <v>30</v>
      </c>
    </row>
    <row r="42" spans="1:5" s="7" customFormat="1" ht="21.95" customHeight="1" thickBot="1" x14ac:dyDescent="0.3">
      <c r="A42" s="16" t="s">
        <v>60</v>
      </c>
      <c r="B42" s="5">
        <v>14</v>
      </c>
      <c r="C42" s="29">
        <f t="shared" si="0"/>
        <v>8.6272769848899408E-2</v>
      </c>
      <c r="D42" s="5">
        <v>12</v>
      </c>
      <c r="E42" s="5">
        <v>2</v>
      </c>
    </row>
    <row r="43" spans="1:5" s="7" customFormat="1" ht="21.95" customHeight="1" thickBot="1" x14ac:dyDescent="0.3">
      <c r="A43" s="16" t="s">
        <v>61</v>
      </c>
      <c r="B43" s="5">
        <v>2</v>
      </c>
      <c r="C43" s="29">
        <f t="shared" si="0"/>
        <v>1.232468140698563E-2</v>
      </c>
      <c r="D43" s="5">
        <v>2</v>
      </c>
      <c r="E43" s="6" t="s">
        <v>30</v>
      </c>
    </row>
    <row r="44" spans="1:5" s="7" customFormat="1" ht="21.95" customHeight="1" thickBot="1" x14ac:dyDescent="0.3">
      <c r="A44" s="16" t="s">
        <v>62</v>
      </c>
      <c r="B44" s="5">
        <v>0</v>
      </c>
      <c r="C44" s="29">
        <f t="shared" si="0"/>
        <v>0</v>
      </c>
      <c r="D44" s="5">
        <v>0</v>
      </c>
      <c r="E44" s="6" t="s">
        <v>30</v>
      </c>
    </row>
    <row r="45" spans="1:5" s="7" customFormat="1" ht="21.95" customHeight="1" thickBot="1" x14ac:dyDescent="0.3">
      <c r="A45" s="16" t="s">
        <v>63</v>
      </c>
      <c r="B45" s="5">
        <v>1</v>
      </c>
      <c r="C45" s="29">
        <f t="shared" si="0"/>
        <v>6.1623407034928149E-3</v>
      </c>
      <c r="D45" s="5">
        <v>1</v>
      </c>
      <c r="E45" s="6" t="s">
        <v>30</v>
      </c>
    </row>
    <row r="46" spans="1:5" s="7" customFormat="1" ht="21.95" customHeight="1" thickBot="1" x14ac:dyDescent="0.3">
      <c r="A46" s="16" t="s">
        <v>64</v>
      </c>
      <c r="B46" s="5">
        <v>12</v>
      </c>
      <c r="C46" s="29">
        <f t="shared" si="0"/>
        <v>7.3948088441913779E-2</v>
      </c>
      <c r="D46" s="5">
        <v>8</v>
      </c>
      <c r="E46" s="5">
        <v>4</v>
      </c>
    </row>
    <row r="47" spans="1:5" s="7" customFormat="1" ht="21.95" customHeight="1" thickBot="1" x14ac:dyDescent="0.3">
      <c r="A47" s="16" t="s">
        <v>65</v>
      </c>
      <c r="B47" s="5">
        <v>128</v>
      </c>
      <c r="C47" s="29">
        <f t="shared" si="0"/>
        <v>0.7887796100470803</v>
      </c>
      <c r="D47" s="5">
        <v>81</v>
      </c>
      <c r="E47" s="5">
        <v>47</v>
      </c>
    </row>
    <row r="48" spans="1:5" s="7" customFormat="1" ht="21.95" customHeight="1" thickBot="1" x14ac:dyDescent="0.3">
      <c r="A48" s="16" t="s">
        <v>66</v>
      </c>
      <c r="B48" s="5">
        <v>5</v>
      </c>
      <c r="C48" s="29">
        <f t="shared" si="0"/>
        <v>3.0811703517464074E-2</v>
      </c>
      <c r="D48" s="5">
        <v>4</v>
      </c>
      <c r="E48" s="5">
        <v>1</v>
      </c>
    </row>
    <row r="49" spans="1:5" s="7" customFormat="1" ht="21.95" customHeight="1" thickBot="1" x14ac:dyDescent="0.3">
      <c r="A49" s="16" t="s">
        <v>67</v>
      </c>
      <c r="B49" s="5">
        <v>0</v>
      </c>
      <c r="C49" s="29">
        <f t="shared" si="0"/>
        <v>0</v>
      </c>
      <c r="D49" s="5">
        <v>0</v>
      </c>
      <c r="E49" s="6" t="s">
        <v>30</v>
      </c>
    </row>
    <row r="50" spans="1:5" s="7" customFormat="1" ht="21.95" customHeight="1" thickBot="1" x14ac:dyDescent="0.3">
      <c r="A50" s="16" t="s">
        <v>68</v>
      </c>
      <c r="B50" s="5">
        <v>0</v>
      </c>
      <c r="C50" s="29">
        <f t="shared" si="0"/>
        <v>0</v>
      </c>
      <c r="D50" s="5">
        <v>0</v>
      </c>
      <c r="E50" s="5">
        <v>0</v>
      </c>
    </row>
    <row r="51" spans="1:5" s="7" customFormat="1" ht="21.95" customHeight="1" thickBot="1" x14ac:dyDescent="0.3">
      <c r="A51" s="16" t="s">
        <v>69</v>
      </c>
      <c r="B51" s="5">
        <v>4</v>
      </c>
      <c r="C51" s="29">
        <f t="shared" si="0"/>
        <v>2.464936281397126E-2</v>
      </c>
      <c r="D51" s="5">
        <v>3</v>
      </c>
      <c r="E51" s="5">
        <v>1</v>
      </c>
    </row>
    <row r="52" spans="1:5" s="7" customFormat="1" ht="21.95" customHeight="1" thickBot="1" x14ac:dyDescent="0.3">
      <c r="A52" s="16" t="s">
        <v>70</v>
      </c>
      <c r="B52" s="5">
        <v>6</v>
      </c>
      <c r="C52" s="29">
        <f t="shared" si="0"/>
        <v>3.6974044220956889E-2</v>
      </c>
      <c r="D52" s="5">
        <v>6</v>
      </c>
      <c r="E52" s="6" t="s">
        <v>30</v>
      </c>
    </row>
    <row r="53" spans="1:5" s="7" customFormat="1" ht="21.95" customHeight="1" thickBot="1" x14ac:dyDescent="0.3">
      <c r="A53" s="16" t="s">
        <v>71</v>
      </c>
      <c r="B53" s="5">
        <v>32</v>
      </c>
      <c r="C53" s="29">
        <f t="shared" si="0"/>
        <v>0.19719490251177008</v>
      </c>
      <c r="D53" s="5">
        <v>13</v>
      </c>
      <c r="E53" s="5">
        <v>19</v>
      </c>
    </row>
    <row r="54" spans="1:5" s="7" customFormat="1" ht="21.95" customHeight="1" thickBot="1" x14ac:dyDescent="0.3">
      <c r="A54" s="16" t="s">
        <v>72</v>
      </c>
      <c r="B54" s="5">
        <v>31</v>
      </c>
      <c r="C54" s="29">
        <f t="shared" si="0"/>
        <v>0.19103256180827724</v>
      </c>
      <c r="D54" s="5">
        <v>31</v>
      </c>
      <c r="E54" s="6" t="s">
        <v>30</v>
      </c>
    </row>
    <row r="55" spans="1:5" s="7" customFormat="1" ht="21.95" customHeight="1" thickBot="1" x14ac:dyDescent="0.3">
      <c r="A55" s="16" t="s">
        <v>73</v>
      </c>
      <c r="B55" s="5">
        <v>345</v>
      </c>
      <c r="C55" s="29">
        <f t="shared" si="0"/>
        <v>2.1260075427050213</v>
      </c>
      <c r="D55" s="5">
        <v>167</v>
      </c>
      <c r="E55" s="5">
        <v>178</v>
      </c>
    </row>
    <row r="56" spans="1:5" s="7" customFormat="1" ht="21.95" customHeight="1" thickBot="1" x14ac:dyDescent="0.3">
      <c r="A56" s="16" t="s">
        <v>74</v>
      </c>
      <c r="B56" s="5">
        <v>2</v>
      </c>
      <c r="C56" s="29">
        <f t="shared" si="0"/>
        <v>1.232468140698563E-2</v>
      </c>
      <c r="D56" s="5">
        <v>1</v>
      </c>
      <c r="E56" s="5">
        <v>1</v>
      </c>
    </row>
    <row r="57" spans="1:5" s="7" customFormat="1" ht="21.95" customHeight="1" thickBot="1" x14ac:dyDescent="0.3">
      <c r="A57" s="16" t="s">
        <v>75</v>
      </c>
      <c r="B57" s="5">
        <v>2</v>
      </c>
      <c r="C57" s="29">
        <f t="shared" si="0"/>
        <v>1.232468140698563E-2</v>
      </c>
      <c r="D57" s="5">
        <v>0</v>
      </c>
      <c r="E57" s="5">
        <v>2</v>
      </c>
    </row>
    <row r="58" spans="1:5" s="7" customFormat="1" ht="21.95" customHeight="1" thickBot="1" x14ac:dyDescent="0.3">
      <c r="A58" s="16" t="s">
        <v>14</v>
      </c>
      <c r="B58" s="5">
        <v>1</v>
      </c>
      <c r="C58" s="29">
        <f t="shared" si="0"/>
        <v>6.1623407034928149E-3</v>
      </c>
      <c r="D58" s="6" t="s">
        <v>30</v>
      </c>
      <c r="E58" s="5">
        <v>1</v>
      </c>
    </row>
    <row r="59" spans="1:5" s="7" customFormat="1" ht="21.95" customHeight="1" thickBot="1" x14ac:dyDescent="0.3">
      <c r="A59" s="16" t="s">
        <v>15</v>
      </c>
      <c r="B59" s="5">
        <v>2</v>
      </c>
      <c r="C59" s="29">
        <f t="shared" si="0"/>
        <v>1.232468140698563E-2</v>
      </c>
      <c r="D59" s="6" t="s">
        <v>30</v>
      </c>
      <c r="E59" s="5">
        <v>2</v>
      </c>
    </row>
    <row r="60" spans="1:5" s="7" customFormat="1" ht="21.95" customHeight="1" thickBot="1" x14ac:dyDescent="0.3">
      <c r="A60" s="16" t="s">
        <v>16</v>
      </c>
      <c r="B60" s="5">
        <v>2</v>
      </c>
      <c r="C60" s="29">
        <f t="shared" si="0"/>
        <v>1.232468140698563E-2</v>
      </c>
      <c r="D60" s="6" t="s">
        <v>30</v>
      </c>
      <c r="E60" s="5">
        <v>2</v>
      </c>
    </row>
    <row r="61" spans="1:5" s="7" customFormat="1" ht="21.95" customHeight="1" thickBot="1" x14ac:dyDescent="0.3">
      <c r="A61" s="16" t="s">
        <v>17</v>
      </c>
      <c r="B61" s="5">
        <v>0</v>
      </c>
      <c r="C61" s="29">
        <f t="shared" si="0"/>
        <v>0</v>
      </c>
      <c r="D61" s="6" t="s">
        <v>30</v>
      </c>
      <c r="E61" s="5">
        <v>0</v>
      </c>
    </row>
    <row r="62" spans="1:5" s="7" customFormat="1" ht="21.95" customHeight="1" thickBot="1" x14ac:dyDescent="0.3">
      <c r="A62" s="16" t="s">
        <v>18</v>
      </c>
      <c r="B62" s="5">
        <v>0</v>
      </c>
      <c r="C62" s="29">
        <f t="shared" si="0"/>
        <v>0</v>
      </c>
      <c r="D62" s="5">
        <v>0</v>
      </c>
      <c r="E62" s="6" t="s">
        <v>30</v>
      </c>
    </row>
    <row r="63" spans="1:5" s="7" customFormat="1" ht="21.95" customHeight="1" thickBot="1" x14ac:dyDescent="0.3">
      <c r="A63" s="16" t="s">
        <v>76</v>
      </c>
      <c r="B63" s="5">
        <v>6</v>
      </c>
      <c r="C63" s="29">
        <f t="shared" si="0"/>
        <v>3.6974044220956889E-2</v>
      </c>
      <c r="D63" s="5">
        <v>6</v>
      </c>
      <c r="E63" s="6" t="s">
        <v>30</v>
      </c>
    </row>
    <row r="64" spans="1:5" s="7" customFormat="1" ht="21.95" customHeight="1" thickBot="1" x14ac:dyDescent="0.3">
      <c r="A64" s="16" t="s">
        <v>19</v>
      </c>
      <c r="B64" s="5">
        <v>2</v>
      </c>
      <c r="C64" s="29">
        <f t="shared" si="0"/>
        <v>1.232468140698563E-2</v>
      </c>
      <c r="D64" s="6" t="s">
        <v>30</v>
      </c>
      <c r="E64" s="5">
        <v>2</v>
      </c>
    </row>
    <row r="65" spans="1:5" s="7" customFormat="1" ht="21.95" customHeight="1" thickBot="1" x14ac:dyDescent="0.3">
      <c r="A65" s="16" t="s">
        <v>77</v>
      </c>
      <c r="B65" s="5">
        <v>46</v>
      </c>
      <c r="C65" s="29">
        <f t="shared" si="0"/>
        <v>0.2834676723606695</v>
      </c>
      <c r="D65" s="5">
        <v>31</v>
      </c>
      <c r="E65" s="5">
        <v>15</v>
      </c>
    </row>
    <row r="66" spans="1:5" s="7" customFormat="1" ht="21.95" customHeight="1" thickBot="1" x14ac:dyDescent="0.3">
      <c r="A66" s="16" t="s">
        <v>78</v>
      </c>
      <c r="B66" s="5">
        <v>4</v>
      </c>
      <c r="C66" s="29">
        <f t="shared" si="0"/>
        <v>2.464936281397126E-2</v>
      </c>
      <c r="D66" s="5">
        <v>4</v>
      </c>
      <c r="E66" s="6" t="s">
        <v>30</v>
      </c>
    </row>
    <row r="67" spans="1:5" s="7" customFormat="1" ht="21.95" customHeight="1" thickBot="1" x14ac:dyDescent="0.3">
      <c r="A67" s="16" t="s">
        <v>79</v>
      </c>
      <c r="B67" s="5">
        <v>42</v>
      </c>
      <c r="C67" s="29">
        <f t="shared" si="0"/>
        <v>0.25881830954669821</v>
      </c>
      <c r="D67" s="5">
        <v>26</v>
      </c>
      <c r="E67" s="5">
        <v>16</v>
      </c>
    </row>
    <row r="68" spans="1:5" s="7" customFormat="1" ht="21.95" customHeight="1" thickBot="1" x14ac:dyDescent="0.3">
      <c r="A68" s="16" t="s">
        <v>80</v>
      </c>
      <c r="B68" s="5">
        <v>27</v>
      </c>
      <c r="C68" s="29">
        <f t="shared" si="0"/>
        <v>0.16638319899430601</v>
      </c>
      <c r="D68" s="5">
        <v>19</v>
      </c>
      <c r="E68" s="5">
        <v>8</v>
      </c>
    </row>
    <row r="69" spans="1:5" s="7" customFormat="1" ht="21.95" customHeight="1" thickBot="1" x14ac:dyDescent="0.3">
      <c r="A69" s="16" t="s">
        <v>81</v>
      </c>
      <c r="B69" s="5">
        <v>78</v>
      </c>
      <c r="C69" s="29">
        <f t="shared" si="0"/>
        <v>0.48066257487243952</v>
      </c>
      <c r="D69" s="5">
        <v>41</v>
      </c>
      <c r="E69" s="5">
        <v>37</v>
      </c>
    </row>
    <row r="70" spans="1:5" s="7" customFormat="1" ht="21.95" customHeight="1" thickBot="1" x14ac:dyDescent="0.3">
      <c r="A70" s="16" t="s">
        <v>82</v>
      </c>
      <c r="B70" s="5">
        <v>10</v>
      </c>
      <c r="C70" s="29">
        <f t="shared" si="0"/>
        <v>6.1623407034928149E-2</v>
      </c>
      <c r="D70" s="5">
        <v>6</v>
      </c>
      <c r="E70" s="5">
        <v>4</v>
      </c>
    </row>
    <row r="71" spans="1:5" s="7" customFormat="1" ht="21.95" customHeight="1" thickBot="1" x14ac:dyDescent="0.3">
      <c r="A71" s="16" t="s">
        <v>83</v>
      </c>
      <c r="B71" s="5">
        <v>1</v>
      </c>
      <c r="C71" s="29">
        <f t="shared" si="0"/>
        <v>6.1623407034928149E-3</v>
      </c>
      <c r="D71" s="5">
        <v>0</v>
      </c>
      <c r="E71" s="5">
        <v>1</v>
      </c>
    </row>
    <row r="72" spans="1:5" s="7" customFormat="1" ht="21.95" customHeight="1" thickBot="1" x14ac:dyDescent="0.3">
      <c r="A72" s="16" t="s">
        <v>84</v>
      </c>
      <c r="B72" s="5">
        <v>97</v>
      </c>
      <c r="C72" s="29">
        <f t="shared" ref="C72:C105" si="1">B72/1622760*10000</f>
        <v>0.59774704823880309</v>
      </c>
      <c r="D72" s="5">
        <v>55</v>
      </c>
      <c r="E72" s="5">
        <v>42</v>
      </c>
    </row>
    <row r="73" spans="1:5" s="7" customFormat="1" ht="21.95" customHeight="1" thickBot="1" x14ac:dyDescent="0.3">
      <c r="A73" s="16" t="s">
        <v>85</v>
      </c>
      <c r="B73" s="5">
        <v>4</v>
      </c>
      <c r="C73" s="29">
        <f t="shared" si="1"/>
        <v>2.464936281397126E-2</v>
      </c>
      <c r="D73" s="5">
        <v>0</v>
      </c>
      <c r="E73" s="5">
        <v>4</v>
      </c>
    </row>
    <row r="74" spans="1:5" s="7" customFormat="1" ht="21.95" customHeight="1" thickBot="1" x14ac:dyDescent="0.3">
      <c r="A74" s="16" t="s">
        <v>86</v>
      </c>
      <c r="B74" s="5">
        <v>40</v>
      </c>
      <c r="C74" s="29">
        <f t="shared" si="1"/>
        <v>0.2464936281397126</v>
      </c>
      <c r="D74" s="5">
        <v>31</v>
      </c>
      <c r="E74" s="5">
        <v>9</v>
      </c>
    </row>
    <row r="75" spans="1:5" s="7" customFormat="1" ht="21.95" customHeight="1" thickBot="1" x14ac:dyDescent="0.3">
      <c r="A75" s="16" t="s">
        <v>20</v>
      </c>
      <c r="B75" s="5">
        <v>0</v>
      </c>
      <c r="C75" s="29">
        <f t="shared" si="1"/>
        <v>0</v>
      </c>
      <c r="D75" s="6" t="s">
        <v>30</v>
      </c>
      <c r="E75" s="5">
        <v>0</v>
      </c>
    </row>
    <row r="76" spans="1:5" s="7" customFormat="1" ht="21.95" customHeight="1" thickBot="1" x14ac:dyDescent="0.3">
      <c r="A76" s="16" t="s">
        <v>21</v>
      </c>
      <c r="B76" s="5">
        <v>29</v>
      </c>
      <c r="C76" s="29">
        <f t="shared" si="1"/>
        <v>0.17870788040129165</v>
      </c>
      <c r="D76" s="6" t="s">
        <v>30</v>
      </c>
      <c r="E76" s="5">
        <v>29</v>
      </c>
    </row>
    <row r="77" spans="1:5" s="7" customFormat="1" ht="21.95" customHeight="1" thickBot="1" x14ac:dyDescent="0.3">
      <c r="A77" s="16" t="s">
        <v>87</v>
      </c>
      <c r="B77" s="5">
        <v>97</v>
      </c>
      <c r="C77" s="29">
        <f t="shared" si="1"/>
        <v>0.59774704823880309</v>
      </c>
      <c r="D77" s="5">
        <v>97</v>
      </c>
      <c r="E77" s="6" t="s">
        <v>30</v>
      </c>
    </row>
    <row r="78" spans="1:5" s="7" customFormat="1" ht="21.95" customHeight="1" thickBot="1" x14ac:dyDescent="0.3">
      <c r="A78" s="16" t="s">
        <v>88</v>
      </c>
      <c r="B78" s="5">
        <v>20</v>
      </c>
      <c r="C78" s="29">
        <f t="shared" si="1"/>
        <v>0.1232468140698563</v>
      </c>
      <c r="D78" s="5">
        <v>20</v>
      </c>
      <c r="E78" s="6" t="s">
        <v>30</v>
      </c>
    </row>
    <row r="79" spans="1:5" s="7" customFormat="1" ht="21.95" customHeight="1" thickBot="1" x14ac:dyDescent="0.3">
      <c r="A79" s="16" t="s">
        <v>89</v>
      </c>
      <c r="B79" s="5">
        <v>0</v>
      </c>
      <c r="C79" s="29">
        <f t="shared" si="1"/>
        <v>0</v>
      </c>
      <c r="D79" s="5">
        <v>0</v>
      </c>
      <c r="E79" s="6" t="s">
        <v>30</v>
      </c>
    </row>
    <row r="80" spans="1:5" s="7" customFormat="1" ht="21.95" customHeight="1" thickBot="1" x14ac:dyDescent="0.3">
      <c r="A80" s="16" t="s">
        <v>22</v>
      </c>
      <c r="B80" s="5">
        <v>29</v>
      </c>
      <c r="C80" s="29">
        <f t="shared" si="1"/>
        <v>0.17870788040129165</v>
      </c>
      <c r="D80" s="6" t="s">
        <v>30</v>
      </c>
      <c r="E80" s="5">
        <v>29</v>
      </c>
    </row>
    <row r="81" spans="1:5" s="7" customFormat="1" ht="21.95" customHeight="1" thickBot="1" x14ac:dyDescent="0.3">
      <c r="A81" s="16" t="s">
        <v>23</v>
      </c>
      <c r="B81" s="5">
        <v>0</v>
      </c>
      <c r="C81" s="29">
        <f t="shared" si="1"/>
        <v>0</v>
      </c>
      <c r="D81" s="6" t="s">
        <v>30</v>
      </c>
      <c r="E81" s="5">
        <v>0</v>
      </c>
    </row>
    <row r="82" spans="1:5" s="7" customFormat="1" ht="21.95" customHeight="1" thickBot="1" x14ac:dyDescent="0.3">
      <c r="A82" s="16" t="s">
        <v>90</v>
      </c>
      <c r="B82" s="5">
        <v>31</v>
      </c>
      <c r="C82" s="29">
        <f t="shared" si="1"/>
        <v>0.19103256180827724</v>
      </c>
      <c r="D82" s="5">
        <v>14</v>
      </c>
      <c r="E82" s="5">
        <v>17</v>
      </c>
    </row>
    <row r="83" spans="1:5" s="7" customFormat="1" ht="21.95" customHeight="1" thickBot="1" x14ac:dyDescent="0.3">
      <c r="A83" s="16" t="s">
        <v>91</v>
      </c>
      <c r="B83" s="5">
        <v>171</v>
      </c>
      <c r="C83" s="29">
        <f t="shared" si="1"/>
        <v>1.0537602602972713</v>
      </c>
      <c r="D83" s="5">
        <v>76</v>
      </c>
      <c r="E83" s="5">
        <v>95</v>
      </c>
    </row>
    <row r="84" spans="1:5" s="7" customFormat="1" ht="21.95" customHeight="1" thickBot="1" x14ac:dyDescent="0.3">
      <c r="A84" s="16" t="s">
        <v>92</v>
      </c>
      <c r="B84" s="5">
        <v>4</v>
      </c>
      <c r="C84" s="29">
        <f t="shared" si="1"/>
        <v>2.464936281397126E-2</v>
      </c>
      <c r="D84" s="5">
        <v>4</v>
      </c>
      <c r="E84" s="6" t="s">
        <v>30</v>
      </c>
    </row>
    <row r="85" spans="1:5" s="7" customFormat="1" ht="21.95" customHeight="1" thickBot="1" x14ac:dyDescent="0.3">
      <c r="A85" s="16" t="s">
        <v>93</v>
      </c>
      <c r="B85" s="5">
        <v>23</v>
      </c>
      <c r="C85" s="29">
        <f t="shared" si="1"/>
        <v>0.14173383618033475</v>
      </c>
      <c r="D85" s="5">
        <v>23</v>
      </c>
      <c r="E85" s="6" t="s">
        <v>30</v>
      </c>
    </row>
    <row r="86" spans="1:5" s="7" customFormat="1" ht="21.95" customHeight="1" thickBot="1" x14ac:dyDescent="0.3">
      <c r="A86" s="16" t="s">
        <v>94</v>
      </c>
      <c r="B86" s="5">
        <v>174</v>
      </c>
      <c r="C86" s="29">
        <f t="shared" si="1"/>
        <v>1.0722472824077498</v>
      </c>
      <c r="D86" s="5">
        <v>77</v>
      </c>
      <c r="E86" s="5">
        <v>97</v>
      </c>
    </row>
    <row r="87" spans="1:5" s="7" customFormat="1" ht="21.95" customHeight="1" thickBot="1" x14ac:dyDescent="0.3">
      <c r="A87" s="16" t="s">
        <v>95</v>
      </c>
      <c r="B87" s="5">
        <v>89</v>
      </c>
      <c r="C87" s="29">
        <f t="shared" si="1"/>
        <v>0.54844832261086052</v>
      </c>
      <c r="D87" s="5">
        <v>33</v>
      </c>
      <c r="E87" s="5">
        <v>56</v>
      </c>
    </row>
    <row r="88" spans="1:5" s="7" customFormat="1" ht="21.95" customHeight="1" thickBot="1" x14ac:dyDescent="0.3">
      <c r="A88" s="16" t="s">
        <v>96</v>
      </c>
      <c r="B88" s="5">
        <v>8</v>
      </c>
      <c r="C88" s="29">
        <f t="shared" si="1"/>
        <v>4.9298725627942519E-2</v>
      </c>
      <c r="D88" s="5">
        <v>4</v>
      </c>
      <c r="E88" s="5">
        <v>4</v>
      </c>
    </row>
    <row r="89" spans="1:5" s="7" customFormat="1" ht="21.95" customHeight="1" thickBot="1" x14ac:dyDescent="0.3">
      <c r="A89" s="16" t="s">
        <v>97</v>
      </c>
      <c r="B89" s="5">
        <v>111</v>
      </c>
      <c r="C89" s="29">
        <f t="shared" si="1"/>
        <v>0.6840198180877024</v>
      </c>
      <c r="D89" s="5">
        <v>111</v>
      </c>
      <c r="E89" s="6" t="s">
        <v>30</v>
      </c>
    </row>
    <row r="90" spans="1:5" s="7" customFormat="1" ht="21.95" customHeight="1" thickBot="1" x14ac:dyDescent="0.3">
      <c r="A90" s="16" t="s">
        <v>98</v>
      </c>
      <c r="B90" s="5">
        <v>27</v>
      </c>
      <c r="C90" s="29">
        <f t="shared" si="1"/>
        <v>0.16638319899430601</v>
      </c>
      <c r="D90" s="5">
        <v>19</v>
      </c>
      <c r="E90" s="5">
        <v>8</v>
      </c>
    </row>
    <row r="91" spans="1:5" s="7" customFormat="1" ht="21.95" customHeight="1" thickBot="1" x14ac:dyDescent="0.3">
      <c r="A91" s="16" t="s">
        <v>24</v>
      </c>
      <c r="B91" s="5">
        <v>22</v>
      </c>
      <c r="C91" s="29">
        <f t="shared" si="1"/>
        <v>0.13557149547684191</v>
      </c>
      <c r="D91" s="6" t="s">
        <v>30</v>
      </c>
      <c r="E91" s="5">
        <v>22</v>
      </c>
    </row>
    <row r="92" spans="1:5" s="7" customFormat="1" ht="21.95" customHeight="1" thickBot="1" x14ac:dyDescent="0.3">
      <c r="A92" s="16" t="s">
        <v>25</v>
      </c>
      <c r="B92" s="5">
        <v>0</v>
      </c>
      <c r="C92" s="29">
        <f t="shared" si="1"/>
        <v>0</v>
      </c>
      <c r="D92" s="6" t="s">
        <v>30</v>
      </c>
      <c r="E92" s="5">
        <v>0</v>
      </c>
    </row>
    <row r="93" spans="1:5" s="7" customFormat="1" ht="21.95" customHeight="1" thickBot="1" x14ac:dyDescent="0.3">
      <c r="A93" s="16" t="s">
        <v>99</v>
      </c>
      <c r="B93" s="5">
        <v>37</v>
      </c>
      <c r="C93" s="29">
        <f t="shared" si="1"/>
        <v>0.22800660602923417</v>
      </c>
      <c r="D93" s="5">
        <v>22</v>
      </c>
      <c r="E93" s="5">
        <v>15</v>
      </c>
    </row>
    <row r="94" spans="1:5" s="7" customFormat="1" ht="21.95" customHeight="1" thickBot="1" x14ac:dyDescent="0.3">
      <c r="A94" s="16" t="s">
        <v>100</v>
      </c>
      <c r="B94" s="5">
        <v>23</v>
      </c>
      <c r="C94" s="29">
        <f t="shared" si="1"/>
        <v>0.14173383618033475</v>
      </c>
      <c r="D94" s="5">
        <v>8</v>
      </c>
      <c r="E94" s="5">
        <v>15</v>
      </c>
    </row>
    <row r="95" spans="1:5" s="7" customFormat="1" ht="21.95" customHeight="1" thickBot="1" x14ac:dyDescent="0.3">
      <c r="A95" s="16" t="s">
        <v>26</v>
      </c>
      <c r="B95" s="5">
        <v>0</v>
      </c>
      <c r="C95" s="29">
        <f t="shared" si="1"/>
        <v>0</v>
      </c>
      <c r="D95" s="6" t="s">
        <v>30</v>
      </c>
      <c r="E95" s="5">
        <v>0</v>
      </c>
    </row>
    <row r="96" spans="1:5" s="7" customFormat="1" ht="21.95" customHeight="1" thickBot="1" x14ac:dyDescent="0.3">
      <c r="A96" s="16" t="s">
        <v>101</v>
      </c>
      <c r="B96" s="5">
        <v>2</v>
      </c>
      <c r="C96" s="29">
        <f t="shared" si="1"/>
        <v>1.232468140698563E-2</v>
      </c>
      <c r="D96" s="5">
        <v>0</v>
      </c>
      <c r="E96" s="5">
        <v>2</v>
      </c>
    </row>
    <row r="97" spans="1:5" s="7" customFormat="1" ht="21.95" customHeight="1" thickBot="1" x14ac:dyDescent="0.3">
      <c r="A97" s="16" t="s">
        <v>102</v>
      </c>
      <c r="B97" s="5">
        <v>0</v>
      </c>
      <c r="C97" s="29">
        <f t="shared" si="1"/>
        <v>0</v>
      </c>
      <c r="D97" s="5">
        <v>0</v>
      </c>
      <c r="E97" s="5">
        <v>0</v>
      </c>
    </row>
    <row r="98" spans="1:5" s="7" customFormat="1" ht="21.95" customHeight="1" thickBot="1" x14ac:dyDescent="0.3">
      <c r="A98" s="16" t="s">
        <v>27</v>
      </c>
      <c r="B98" s="5">
        <v>0</v>
      </c>
      <c r="C98" s="29">
        <f t="shared" si="1"/>
        <v>0</v>
      </c>
      <c r="D98" s="6" t="s">
        <v>30</v>
      </c>
      <c r="E98" s="5">
        <v>0</v>
      </c>
    </row>
    <row r="99" spans="1:5" s="7" customFormat="1" ht="21.95" customHeight="1" thickBot="1" x14ac:dyDescent="0.3">
      <c r="A99" s="16" t="s">
        <v>103</v>
      </c>
      <c r="B99" s="5">
        <v>2</v>
      </c>
      <c r="C99" s="29">
        <f t="shared" si="1"/>
        <v>1.232468140698563E-2</v>
      </c>
      <c r="D99" s="5">
        <v>1</v>
      </c>
      <c r="E99" s="5">
        <v>1</v>
      </c>
    </row>
    <row r="100" spans="1:5" s="7" customFormat="1" ht="21.95" customHeight="1" thickBot="1" x14ac:dyDescent="0.3">
      <c r="A100" s="16" t="s">
        <v>28</v>
      </c>
      <c r="B100" s="5">
        <v>1</v>
      </c>
      <c r="C100" s="29">
        <f t="shared" si="1"/>
        <v>6.1623407034928149E-3</v>
      </c>
      <c r="D100" s="6" t="s">
        <v>30</v>
      </c>
      <c r="E100" s="5">
        <v>1</v>
      </c>
    </row>
    <row r="101" spans="1:5" s="7" customFormat="1" ht="21.95" customHeight="1" thickBot="1" x14ac:dyDescent="0.3">
      <c r="A101" s="16" t="s">
        <v>104</v>
      </c>
      <c r="B101" s="5">
        <v>8</v>
      </c>
      <c r="C101" s="29">
        <f t="shared" si="1"/>
        <v>4.9298725627942519E-2</v>
      </c>
      <c r="D101" s="5">
        <v>8</v>
      </c>
      <c r="E101" s="6" t="s">
        <v>30</v>
      </c>
    </row>
    <row r="102" spans="1:5" s="7" customFormat="1" ht="21.95" customHeight="1" thickBot="1" x14ac:dyDescent="0.3">
      <c r="A102" s="16" t="s">
        <v>105</v>
      </c>
      <c r="B102" s="5">
        <v>42</v>
      </c>
      <c r="C102" s="29">
        <f t="shared" si="1"/>
        <v>0.25881830954669821</v>
      </c>
      <c r="D102" s="5">
        <v>24</v>
      </c>
      <c r="E102" s="5">
        <v>18</v>
      </c>
    </row>
    <row r="103" spans="1:5" s="7" customFormat="1" ht="21.95" customHeight="1" thickBot="1" x14ac:dyDescent="0.3">
      <c r="A103" s="16" t="s">
        <v>106</v>
      </c>
      <c r="B103" s="5">
        <v>2</v>
      </c>
      <c r="C103" s="29">
        <f t="shared" si="1"/>
        <v>1.232468140698563E-2</v>
      </c>
      <c r="D103" s="5">
        <v>2</v>
      </c>
      <c r="E103" s="6" t="s">
        <v>30</v>
      </c>
    </row>
    <row r="104" spans="1:5" s="7" customFormat="1" ht="21.95" customHeight="1" thickBot="1" x14ac:dyDescent="0.3">
      <c r="A104" s="16" t="s">
        <v>107</v>
      </c>
      <c r="B104" s="5">
        <v>2</v>
      </c>
      <c r="C104" s="29">
        <f t="shared" si="1"/>
        <v>1.232468140698563E-2</v>
      </c>
      <c r="D104" s="5">
        <v>2</v>
      </c>
      <c r="E104" s="6" t="s">
        <v>30</v>
      </c>
    </row>
    <row r="105" spans="1:5" s="7" customFormat="1" ht="21.95" customHeight="1" thickBot="1" x14ac:dyDescent="0.3">
      <c r="A105" s="16" t="s">
        <v>29</v>
      </c>
      <c r="B105" s="5">
        <v>8</v>
      </c>
      <c r="C105" s="29">
        <f t="shared" si="1"/>
        <v>4.9298725627942519E-2</v>
      </c>
      <c r="D105" s="6" t="s">
        <v>30</v>
      </c>
      <c r="E105" s="5">
        <v>8</v>
      </c>
    </row>
    <row r="107" spans="1:5" x14ac:dyDescent="0.2">
      <c r="A107" s="4" t="s">
        <v>213</v>
      </c>
    </row>
  </sheetData>
  <mergeCells count="5">
    <mergeCell ref="A1:E1"/>
    <mergeCell ref="A3:A4"/>
    <mergeCell ref="B3:C3"/>
    <mergeCell ref="D3:E3"/>
    <mergeCell ref="A6:E6"/>
  </mergeCells>
  <pageMargins left="0.7" right="0.7" top="0.75" bottom="0.75" header="0.3" footer="0.3"/>
  <pageSetup paperSize="9" scale="6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E1472-D1C6-4791-9449-91A396E4DF05}">
  <dimension ref="A1:G15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6" sqref="G6"/>
    </sheetView>
  </sheetViews>
  <sheetFormatPr defaultRowHeight="15" x14ac:dyDescent="0.2"/>
  <cols>
    <col min="1" max="1" width="48.85546875" style="4" customWidth="1"/>
    <col min="2" max="5" width="25.7109375" style="1" customWidth="1"/>
    <col min="6" max="16384" width="9.140625" style="1"/>
  </cols>
  <sheetData>
    <row r="1" spans="1:7" ht="61.5" customHeight="1" x14ac:dyDescent="0.2">
      <c r="A1" s="30" t="s">
        <v>184</v>
      </c>
      <c r="B1" s="30"/>
      <c r="C1" s="30"/>
      <c r="D1" s="30"/>
      <c r="E1" s="30"/>
    </row>
    <row r="2" spans="1:7" ht="15.75" thickBot="1" x14ac:dyDescent="0.25"/>
    <row r="3" spans="1:7" ht="24.95" customHeight="1" thickBot="1" x14ac:dyDescent="0.25">
      <c r="A3" s="31" t="s">
        <v>0</v>
      </c>
      <c r="B3" s="31" t="s">
        <v>3</v>
      </c>
      <c r="C3" s="31"/>
      <c r="D3" s="31" t="s">
        <v>4</v>
      </c>
      <c r="E3" s="31"/>
    </row>
    <row r="4" spans="1:7" ht="39.950000000000003" customHeight="1" thickBot="1" x14ac:dyDescent="0.25">
      <c r="A4" s="31"/>
      <c r="B4" s="2" t="s">
        <v>1</v>
      </c>
      <c r="C4" s="2" t="s">
        <v>207</v>
      </c>
      <c r="D4" s="2" t="s">
        <v>158</v>
      </c>
      <c r="E4" s="2" t="s">
        <v>6</v>
      </c>
      <c r="G4" s="4"/>
    </row>
    <row r="5" spans="1:7" s="7" customFormat="1" ht="21.95" customHeight="1" thickBot="1" x14ac:dyDescent="0.3">
      <c r="A5" s="19" t="s">
        <v>3</v>
      </c>
      <c r="B5" s="20">
        <f>SUM(D5:E5)</f>
        <v>22</v>
      </c>
      <c r="C5" s="28">
        <f>B5/1622760*10000</f>
        <v>0.13557149547684191</v>
      </c>
      <c r="D5" s="20">
        <v>13</v>
      </c>
      <c r="E5" s="20">
        <v>9</v>
      </c>
    </row>
    <row r="6" spans="1:7" s="7" customFormat="1" ht="21.95" customHeight="1" thickBot="1" x14ac:dyDescent="0.3">
      <c r="A6" s="36" t="s">
        <v>7</v>
      </c>
      <c r="B6" s="37"/>
      <c r="C6" s="37"/>
      <c r="D6" s="37"/>
      <c r="E6" s="38"/>
    </row>
    <row r="7" spans="1:7" s="7" customFormat="1" ht="21.95" customHeight="1" thickBot="1" x14ac:dyDescent="0.3">
      <c r="A7" s="23" t="s">
        <v>160</v>
      </c>
      <c r="B7" s="5">
        <f t="shared" ref="B7:B13" si="0">SUM(D7:E7)</f>
        <v>10</v>
      </c>
      <c r="C7" s="29">
        <f>B7/1622760*10000</f>
        <v>6.1623407034928149E-2</v>
      </c>
      <c r="D7" s="5">
        <v>8</v>
      </c>
      <c r="E7" s="5">
        <v>2</v>
      </c>
    </row>
    <row r="8" spans="1:7" s="7" customFormat="1" ht="21.95" customHeight="1" thickBot="1" x14ac:dyDescent="0.3">
      <c r="A8" s="23" t="s">
        <v>185</v>
      </c>
      <c r="B8" s="5">
        <f t="shared" si="0"/>
        <v>5</v>
      </c>
      <c r="C8" s="29">
        <f t="shared" ref="C8:C13" si="1">B8/1622760*10000</f>
        <v>3.0811703517464074E-2</v>
      </c>
      <c r="D8" s="5">
        <v>2</v>
      </c>
      <c r="E8" s="5">
        <v>3</v>
      </c>
    </row>
    <row r="9" spans="1:7" s="7" customFormat="1" ht="21.95" customHeight="1" thickBot="1" x14ac:dyDescent="0.3">
      <c r="A9" s="23" t="s">
        <v>111</v>
      </c>
      <c r="B9" s="5">
        <f t="shared" si="0"/>
        <v>0</v>
      </c>
      <c r="C9" s="29">
        <f t="shared" si="1"/>
        <v>0</v>
      </c>
      <c r="D9" s="5">
        <v>0</v>
      </c>
      <c r="E9" s="5">
        <v>0</v>
      </c>
    </row>
    <row r="10" spans="1:7" s="7" customFormat="1" ht="21.95" customHeight="1" thickBot="1" x14ac:dyDescent="0.3">
      <c r="A10" s="23" t="s">
        <v>112</v>
      </c>
      <c r="B10" s="5">
        <f t="shared" si="0"/>
        <v>0</v>
      </c>
      <c r="C10" s="29">
        <f t="shared" si="1"/>
        <v>0</v>
      </c>
      <c r="D10" s="5">
        <v>0</v>
      </c>
      <c r="E10" s="5">
        <v>0</v>
      </c>
    </row>
    <row r="11" spans="1:7" s="21" customFormat="1" ht="21.95" customHeight="1" thickBot="1" x14ac:dyDescent="0.3">
      <c r="A11" s="23" t="s">
        <v>19</v>
      </c>
      <c r="B11" s="5">
        <f t="shared" si="0"/>
        <v>5</v>
      </c>
      <c r="C11" s="29">
        <f t="shared" si="1"/>
        <v>3.0811703517464074E-2</v>
      </c>
      <c r="D11" s="5">
        <v>3</v>
      </c>
      <c r="E11" s="5">
        <v>2</v>
      </c>
    </row>
    <row r="12" spans="1:7" s="21" customFormat="1" ht="21.95" customHeight="1" thickBot="1" x14ac:dyDescent="0.3">
      <c r="A12" s="23" t="s">
        <v>27</v>
      </c>
      <c r="B12" s="5">
        <f t="shared" si="0"/>
        <v>0</v>
      </c>
      <c r="C12" s="29">
        <f t="shared" si="1"/>
        <v>0</v>
      </c>
      <c r="D12" s="5">
        <v>0</v>
      </c>
      <c r="E12" s="5">
        <v>0</v>
      </c>
    </row>
    <row r="13" spans="1:7" s="21" customFormat="1" ht="21.95" customHeight="1" thickBot="1" x14ac:dyDescent="0.3">
      <c r="A13" s="16" t="s">
        <v>29</v>
      </c>
      <c r="B13" s="5">
        <f t="shared" si="0"/>
        <v>2</v>
      </c>
      <c r="C13" s="29">
        <f t="shared" si="1"/>
        <v>1.232468140698563E-2</v>
      </c>
      <c r="D13" s="5">
        <v>0</v>
      </c>
      <c r="E13" s="5">
        <v>2</v>
      </c>
    </row>
    <row r="15" spans="1:7" x14ac:dyDescent="0.2">
      <c r="A15" s="4" t="s">
        <v>213</v>
      </c>
    </row>
  </sheetData>
  <mergeCells count="5">
    <mergeCell ref="A1:E1"/>
    <mergeCell ref="A3:A4"/>
    <mergeCell ref="B3:C3"/>
    <mergeCell ref="D3:E3"/>
    <mergeCell ref="A6:E6"/>
  </mergeCells>
  <pageMargins left="0.7" right="0.7" top="0.75" bottom="0.75" header="0.3" footer="0.3"/>
  <pageSetup paperSize="9" scale="8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E1F4D-56F5-4D63-BDEE-7A4A89D8FDAC}">
  <dimension ref="A1:H34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5" sqref="I5"/>
    </sheetView>
  </sheetViews>
  <sheetFormatPr defaultRowHeight="15" x14ac:dyDescent="0.2"/>
  <cols>
    <col min="1" max="1" width="49.85546875" style="12" customWidth="1"/>
    <col min="2" max="2" width="20.7109375" style="11" customWidth="1"/>
    <col min="3" max="3" width="25.7109375" style="11" customWidth="1"/>
    <col min="4" max="5" width="20.7109375" style="11" customWidth="1"/>
    <col min="6" max="6" width="25.7109375" style="11" customWidth="1"/>
    <col min="7" max="16384" width="9.140625" style="11"/>
  </cols>
  <sheetData>
    <row r="1" spans="1:8" ht="37.5" customHeight="1" x14ac:dyDescent="0.2">
      <c r="A1" s="40" t="s">
        <v>204</v>
      </c>
      <c r="B1" s="40"/>
      <c r="C1" s="40"/>
      <c r="D1" s="40"/>
      <c r="E1" s="40"/>
      <c r="F1" s="40"/>
    </row>
    <row r="2" spans="1:8" ht="15.75" thickBot="1" x14ac:dyDescent="0.25"/>
    <row r="3" spans="1:8" ht="27" customHeight="1" thickBot="1" x14ac:dyDescent="0.25">
      <c r="A3" s="41" t="s">
        <v>0</v>
      </c>
      <c r="B3" s="43" t="s">
        <v>3</v>
      </c>
      <c r="C3" s="44"/>
      <c r="D3" s="45" t="s">
        <v>4</v>
      </c>
      <c r="E3" s="43"/>
      <c r="F3" s="44"/>
    </row>
    <row r="4" spans="1:8" ht="42.75" customHeight="1" thickBot="1" x14ac:dyDescent="0.25">
      <c r="A4" s="42"/>
      <c r="B4" s="13" t="s">
        <v>1</v>
      </c>
      <c r="C4" s="2" t="s">
        <v>207</v>
      </c>
      <c r="D4" s="13" t="s">
        <v>158</v>
      </c>
      <c r="E4" s="13" t="s">
        <v>6</v>
      </c>
      <c r="F4" s="13" t="s">
        <v>205</v>
      </c>
      <c r="H4" s="12"/>
    </row>
    <row r="5" spans="1:8" s="15" customFormat="1" ht="21.95" customHeight="1" thickBot="1" x14ac:dyDescent="0.3">
      <c r="A5" s="26" t="s">
        <v>3</v>
      </c>
      <c r="B5" s="27">
        <f>SUM(D5:F5)</f>
        <v>260</v>
      </c>
      <c r="C5" s="28">
        <f>B5/1622760*10000</f>
        <v>1.6022085829081318</v>
      </c>
      <c r="D5" s="27">
        <v>47</v>
      </c>
      <c r="E5" s="27">
        <v>18</v>
      </c>
      <c r="F5" s="27">
        <v>195</v>
      </c>
    </row>
    <row r="6" spans="1:8" s="15" customFormat="1" ht="21.95" customHeight="1" thickBot="1" x14ac:dyDescent="0.3">
      <c r="A6" s="46" t="s">
        <v>7</v>
      </c>
      <c r="B6" s="47"/>
      <c r="C6" s="47"/>
      <c r="D6" s="47"/>
      <c r="E6" s="47"/>
      <c r="F6" s="48"/>
    </row>
    <row r="7" spans="1:8" s="15" customFormat="1" ht="21.95" customHeight="1" thickBot="1" x14ac:dyDescent="0.3">
      <c r="A7" s="24" t="s">
        <v>186</v>
      </c>
      <c r="B7" s="14">
        <f t="shared" ref="B7:B32" si="0">SUM(D7:F7)</f>
        <v>0</v>
      </c>
      <c r="C7" s="29">
        <f>B7/1622760*10000</f>
        <v>0</v>
      </c>
      <c r="D7" s="14">
        <v>0</v>
      </c>
      <c r="E7" s="14">
        <v>0</v>
      </c>
      <c r="F7" s="14" t="s">
        <v>30</v>
      </c>
    </row>
    <row r="8" spans="1:8" s="15" customFormat="1" ht="21.95" customHeight="1" thickBot="1" x14ac:dyDescent="0.3">
      <c r="A8" s="25" t="s">
        <v>187</v>
      </c>
      <c r="B8" s="14">
        <f t="shared" si="0"/>
        <v>0</v>
      </c>
      <c r="C8" s="29">
        <f t="shared" ref="C8:C32" si="1">B8/1622760*10000</f>
        <v>0</v>
      </c>
      <c r="D8" s="14" t="s">
        <v>30</v>
      </c>
      <c r="E8" s="14" t="s">
        <v>30</v>
      </c>
      <c r="F8" s="14">
        <v>0</v>
      </c>
    </row>
    <row r="9" spans="1:8" s="15" customFormat="1" ht="21.95" customHeight="1" thickBot="1" x14ac:dyDescent="0.3">
      <c r="A9" s="24" t="s">
        <v>188</v>
      </c>
      <c r="B9" s="14">
        <f t="shared" si="0"/>
        <v>0</v>
      </c>
      <c r="C9" s="29">
        <f t="shared" si="1"/>
        <v>0</v>
      </c>
      <c r="D9" s="14" t="s">
        <v>30</v>
      </c>
      <c r="E9" s="14" t="s">
        <v>30</v>
      </c>
      <c r="F9" s="14">
        <v>0</v>
      </c>
    </row>
    <row r="10" spans="1:8" s="15" customFormat="1" ht="21.95" customHeight="1" thickBot="1" x14ac:dyDescent="0.3">
      <c r="A10" s="24" t="s">
        <v>53</v>
      </c>
      <c r="B10" s="14">
        <f t="shared" si="0"/>
        <v>3</v>
      </c>
      <c r="C10" s="29">
        <f t="shared" si="1"/>
        <v>1.8487022110478445E-2</v>
      </c>
      <c r="D10" s="14">
        <v>2</v>
      </c>
      <c r="E10" s="14">
        <v>0</v>
      </c>
      <c r="F10" s="14">
        <v>1</v>
      </c>
    </row>
    <row r="11" spans="1:8" s="15" customFormat="1" ht="21.95" customHeight="1" thickBot="1" x14ac:dyDescent="0.3">
      <c r="A11" s="24" t="s">
        <v>189</v>
      </c>
      <c r="B11" s="14">
        <f t="shared" si="0"/>
        <v>85</v>
      </c>
      <c r="C11" s="29">
        <f t="shared" si="1"/>
        <v>0.52379895979688929</v>
      </c>
      <c r="D11" s="14" t="s">
        <v>30</v>
      </c>
      <c r="E11" s="14" t="s">
        <v>30</v>
      </c>
      <c r="F11" s="14">
        <v>85</v>
      </c>
    </row>
    <row r="12" spans="1:8" s="15" customFormat="1" ht="21.95" customHeight="1" thickBot="1" x14ac:dyDescent="0.3">
      <c r="A12" s="24" t="s">
        <v>190</v>
      </c>
      <c r="B12" s="14">
        <f t="shared" si="0"/>
        <v>9</v>
      </c>
      <c r="C12" s="29">
        <f t="shared" si="1"/>
        <v>5.5461066331435334E-2</v>
      </c>
      <c r="D12" s="14" t="s">
        <v>30</v>
      </c>
      <c r="E12" s="14" t="s">
        <v>30</v>
      </c>
      <c r="F12" s="14">
        <v>9</v>
      </c>
    </row>
    <row r="13" spans="1:8" s="15" customFormat="1" ht="21.95" customHeight="1" thickBot="1" x14ac:dyDescent="0.3">
      <c r="A13" s="24" t="s">
        <v>191</v>
      </c>
      <c r="B13" s="14">
        <f t="shared" si="0"/>
        <v>0</v>
      </c>
      <c r="C13" s="29">
        <f t="shared" si="1"/>
        <v>0</v>
      </c>
      <c r="D13" s="14" t="s">
        <v>30</v>
      </c>
      <c r="E13" s="14" t="s">
        <v>30</v>
      </c>
      <c r="F13" s="14">
        <v>0</v>
      </c>
    </row>
    <row r="14" spans="1:8" s="15" customFormat="1" ht="21.95" customHeight="1" thickBot="1" x14ac:dyDescent="0.3">
      <c r="A14" s="24" t="s">
        <v>192</v>
      </c>
      <c r="B14" s="14">
        <f t="shared" si="0"/>
        <v>0</v>
      </c>
      <c r="C14" s="29">
        <f t="shared" si="1"/>
        <v>0</v>
      </c>
      <c r="D14" s="14" t="s">
        <v>30</v>
      </c>
      <c r="E14" s="14" t="s">
        <v>30</v>
      </c>
      <c r="F14" s="14">
        <v>0</v>
      </c>
    </row>
    <row r="15" spans="1:8" s="15" customFormat="1" ht="21.95" customHeight="1" thickBot="1" x14ac:dyDescent="0.3">
      <c r="A15" s="24" t="s">
        <v>19</v>
      </c>
      <c r="B15" s="14">
        <f t="shared" si="0"/>
        <v>11</v>
      </c>
      <c r="C15" s="29">
        <f t="shared" si="1"/>
        <v>6.7785747738420957E-2</v>
      </c>
      <c r="D15" s="14">
        <v>4</v>
      </c>
      <c r="E15" s="14">
        <v>2</v>
      </c>
      <c r="F15" s="14">
        <v>5</v>
      </c>
    </row>
    <row r="16" spans="1:8" s="15" customFormat="1" ht="21.95" customHeight="1" thickBot="1" x14ac:dyDescent="0.3">
      <c r="A16" s="24" t="s">
        <v>193</v>
      </c>
      <c r="B16" s="14">
        <f t="shared" si="0"/>
        <v>1</v>
      </c>
      <c r="C16" s="29">
        <f t="shared" si="1"/>
        <v>6.1623407034928149E-3</v>
      </c>
      <c r="D16" s="14" t="s">
        <v>30</v>
      </c>
      <c r="E16" s="14" t="s">
        <v>30</v>
      </c>
      <c r="F16" s="14">
        <v>1</v>
      </c>
    </row>
    <row r="17" spans="1:6" s="15" customFormat="1" ht="21.95" customHeight="1" thickBot="1" x14ac:dyDescent="0.3">
      <c r="A17" s="24" t="s">
        <v>142</v>
      </c>
      <c r="B17" s="14">
        <f t="shared" si="0"/>
        <v>0</v>
      </c>
      <c r="C17" s="29">
        <f t="shared" si="1"/>
        <v>0</v>
      </c>
      <c r="D17" s="14" t="s">
        <v>30</v>
      </c>
      <c r="E17" s="14" t="s">
        <v>30</v>
      </c>
      <c r="F17" s="14">
        <v>0</v>
      </c>
    </row>
    <row r="18" spans="1:6" s="15" customFormat="1" ht="21.95" customHeight="1" thickBot="1" x14ac:dyDescent="0.3">
      <c r="A18" s="24" t="s">
        <v>194</v>
      </c>
      <c r="B18" s="14">
        <f t="shared" si="0"/>
        <v>0</v>
      </c>
      <c r="C18" s="29">
        <f t="shared" si="1"/>
        <v>0</v>
      </c>
      <c r="D18" s="14" t="s">
        <v>30</v>
      </c>
      <c r="E18" s="14" t="s">
        <v>30</v>
      </c>
      <c r="F18" s="14">
        <v>0</v>
      </c>
    </row>
    <row r="19" spans="1:6" s="15" customFormat="1" ht="21.95" customHeight="1" thickBot="1" x14ac:dyDescent="0.3">
      <c r="A19" s="24" t="s">
        <v>195</v>
      </c>
      <c r="B19" s="14">
        <f t="shared" si="0"/>
        <v>21</v>
      </c>
      <c r="C19" s="29">
        <f t="shared" si="1"/>
        <v>0.12940915477334911</v>
      </c>
      <c r="D19" s="14">
        <v>5</v>
      </c>
      <c r="E19" s="14">
        <v>5</v>
      </c>
      <c r="F19" s="14">
        <v>11</v>
      </c>
    </row>
    <row r="20" spans="1:6" s="15" customFormat="1" ht="21.95" customHeight="1" thickBot="1" x14ac:dyDescent="0.3">
      <c r="A20" s="24" t="s">
        <v>196</v>
      </c>
      <c r="B20" s="14">
        <f t="shared" si="0"/>
        <v>21</v>
      </c>
      <c r="C20" s="29">
        <f t="shared" si="1"/>
        <v>0.12940915477334911</v>
      </c>
      <c r="D20" s="14">
        <v>19</v>
      </c>
      <c r="E20" s="14">
        <v>2</v>
      </c>
      <c r="F20" s="14" t="s">
        <v>30</v>
      </c>
    </row>
    <row r="21" spans="1:6" s="15" customFormat="1" ht="21.95" customHeight="1" thickBot="1" x14ac:dyDescent="0.3">
      <c r="A21" s="24" t="s">
        <v>197</v>
      </c>
      <c r="B21" s="14">
        <f t="shared" si="0"/>
        <v>1</v>
      </c>
      <c r="C21" s="29">
        <f t="shared" si="1"/>
        <v>6.1623407034928149E-3</v>
      </c>
      <c r="D21" s="14" t="s">
        <v>30</v>
      </c>
      <c r="E21" s="14" t="s">
        <v>30</v>
      </c>
      <c r="F21" s="14">
        <v>1</v>
      </c>
    </row>
    <row r="22" spans="1:6" s="15" customFormat="1" ht="21.95" customHeight="1" thickBot="1" x14ac:dyDescent="0.3">
      <c r="A22" s="24" t="s">
        <v>198</v>
      </c>
      <c r="B22" s="14">
        <f t="shared" si="0"/>
        <v>5</v>
      </c>
      <c r="C22" s="29">
        <f t="shared" si="1"/>
        <v>3.0811703517464074E-2</v>
      </c>
      <c r="D22" s="14" t="s">
        <v>30</v>
      </c>
      <c r="E22" s="14" t="s">
        <v>30</v>
      </c>
      <c r="F22" s="14">
        <v>5</v>
      </c>
    </row>
    <row r="23" spans="1:6" s="15" customFormat="1" ht="21.95" customHeight="1" thickBot="1" x14ac:dyDescent="0.3">
      <c r="A23" s="24" t="s">
        <v>199</v>
      </c>
      <c r="B23" s="14">
        <f t="shared" si="0"/>
        <v>0</v>
      </c>
      <c r="C23" s="29">
        <f t="shared" si="1"/>
        <v>0</v>
      </c>
      <c r="D23" s="14" t="s">
        <v>30</v>
      </c>
      <c r="E23" s="14" t="s">
        <v>30</v>
      </c>
      <c r="F23" s="14">
        <v>0</v>
      </c>
    </row>
    <row r="24" spans="1:6" s="15" customFormat="1" ht="21.95" customHeight="1" thickBot="1" x14ac:dyDescent="0.3">
      <c r="A24" s="24" t="s">
        <v>200</v>
      </c>
      <c r="B24" s="14">
        <f t="shared" si="0"/>
        <v>73</v>
      </c>
      <c r="C24" s="29">
        <f t="shared" si="1"/>
        <v>0.44985087135497542</v>
      </c>
      <c r="D24" s="14" t="s">
        <v>30</v>
      </c>
      <c r="E24" s="14" t="s">
        <v>30</v>
      </c>
      <c r="F24" s="14">
        <v>73</v>
      </c>
    </row>
    <row r="25" spans="1:6" s="15" customFormat="1" ht="21.95" customHeight="1" thickBot="1" x14ac:dyDescent="0.3">
      <c r="A25" s="24" t="s">
        <v>201</v>
      </c>
      <c r="B25" s="14">
        <f t="shared" si="0"/>
        <v>10</v>
      </c>
      <c r="C25" s="29">
        <f t="shared" si="1"/>
        <v>6.1623407034928149E-2</v>
      </c>
      <c r="D25" s="14">
        <v>9</v>
      </c>
      <c r="E25" s="14">
        <v>1</v>
      </c>
      <c r="F25" s="14" t="s">
        <v>30</v>
      </c>
    </row>
    <row r="26" spans="1:6" s="15" customFormat="1" ht="21.95" customHeight="1" thickBot="1" x14ac:dyDescent="0.3">
      <c r="A26" s="24" t="s">
        <v>169</v>
      </c>
      <c r="B26" s="14">
        <f t="shared" si="0"/>
        <v>1</v>
      </c>
      <c r="C26" s="29">
        <f t="shared" si="1"/>
        <v>6.1623407034928149E-3</v>
      </c>
      <c r="D26" s="14" t="s">
        <v>30</v>
      </c>
      <c r="E26" s="14" t="s">
        <v>30</v>
      </c>
      <c r="F26" s="14">
        <v>1</v>
      </c>
    </row>
    <row r="27" spans="1:6" s="15" customFormat="1" ht="21.95" customHeight="1" thickBot="1" x14ac:dyDescent="0.3">
      <c r="A27" s="24" t="s">
        <v>202</v>
      </c>
      <c r="B27" s="14">
        <f t="shared" si="0"/>
        <v>12</v>
      </c>
      <c r="C27" s="29">
        <f t="shared" si="1"/>
        <v>7.3948088441913779E-2</v>
      </c>
      <c r="D27" s="14">
        <v>7</v>
      </c>
      <c r="E27" s="14">
        <v>5</v>
      </c>
      <c r="F27" s="14" t="s">
        <v>30</v>
      </c>
    </row>
    <row r="28" spans="1:6" s="15" customFormat="1" ht="21.95" customHeight="1" thickBot="1" x14ac:dyDescent="0.3">
      <c r="A28" s="24" t="s">
        <v>203</v>
      </c>
      <c r="B28" s="14">
        <f t="shared" si="0"/>
        <v>0</v>
      </c>
      <c r="C28" s="29">
        <f t="shared" si="1"/>
        <v>0</v>
      </c>
      <c r="D28" s="14" t="s">
        <v>30</v>
      </c>
      <c r="E28" s="14" t="s">
        <v>30</v>
      </c>
      <c r="F28" s="14">
        <v>0</v>
      </c>
    </row>
    <row r="29" spans="1:6" s="15" customFormat="1" ht="21.95" customHeight="1" thickBot="1" x14ac:dyDescent="0.3">
      <c r="A29" s="24" t="s">
        <v>27</v>
      </c>
      <c r="B29" s="14">
        <f t="shared" si="0"/>
        <v>0</v>
      </c>
      <c r="C29" s="29">
        <f t="shared" si="1"/>
        <v>0</v>
      </c>
      <c r="D29" s="14">
        <v>0</v>
      </c>
      <c r="E29" s="14">
        <v>0</v>
      </c>
      <c r="F29" s="14">
        <v>0</v>
      </c>
    </row>
    <row r="30" spans="1:6" s="15" customFormat="1" ht="21.95" customHeight="1" thickBot="1" x14ac:dyDescent="0.3">
      <c r="A30" s="24" t="s">
        <v>107</v>
      </c>
      <c r="B30" s="14">
        <f t="shared" si="0"/>
        <v>3</v>
      </c>
      <c r="C30" s="29">
        <f t="shared" si="1"/>
        <v>1.8487022110478445E-2</v>
      </c>
      <c r="D30" s="14" t="s">
        <v>30</v>
      </c>
      <c r="E30" s="14" t="s">
        <v>30</v>
      </c>
      <c r="F30" s="14">
        <v>3</v>
      </c>
    </row>
    <row r="31" spans="1:6" s="15" customFormat="1" ht="21.95" customHeight="1" thickBot="1" x14ac:dyDescent="0.3">
      <c r="A31" s="24" t="s">
        <v>171</v>
      </c>
      <c r="B31" s="14">
        <f t="shared" si="0"/>
        <v>0</v>
      </c>
      <c r="C31" s="29">
        <f t="shared" si="1"/>
        <v>0</v>
      </c>
      <c r="D31" s="14" t="s">
        <v>30</v>
      </c>
      <c r="E31" s="14" t="s">
        <v>30</v>
      </c>
      <c r="F31" s="14">
        <v>0</v>
      </c>
    </row>
    <row r="32" spans="1:6" s="15" customFormat="1" ht="21.95" customHeight="1" thickBot="1" x14ac:dyDescent="0.3">
      <c r="A32" s="24" t="s">
        <v>29</v>
      </c>
      <c r="B32" s="14">
        <f t="shared" si="0"/>
        <v>4</v>
      </c>
      <c r="C32" s="29">
        <f t="shared" si="1"/>
        <v>2.464936281397126E-2</v>
      </c>
      <c r="D32" s="14">
        <v>1</v>
      </c>
      <c r="E32" s="14">
        <v>3</v>
      </c>
      <c r="F32" s="14" t="s">
        <v>30</v>
      </c>
    </row>
    <row r="34" spans="1:1" x14ac:dyDescent="0.2">
      <c r="A34" s="4" t="s">
        <v>213</v>
      </c>
    </row>
  </sheetData>
  <mergeCells count="5">
    <mergeCell ref="A1:F1"/>
    <mergeCell ref="A3:A4"/>
    <mergeCell ref="B3:C3"/>
    <mergeCell ref="D3:F3"/>
    <mergeCell ref="A6:F6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84729-A0FF-4230-BE88-67210B3A1FA3}">
  <dimension ref="A1:D40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4" sqref="F4"/>
    </sheetView>
  </sheetViews>
  <sheetFormatPr defaultRowHeight="15" x14ac:dyDescent="0.25"/>
  <cols>
    <col min="1" max="1" width="48.85546875" style="22" customWidth="1"/>
    <col min="2" max="3" width="30.7109375" style="21" customWidth="1"/>
    <col min="4" max="16384" width="9.140625" style="21"/>
  </cols>
  <sheetData>
    <row r="1" spans="1:4" ht="37.5" customHeight="1" x14ac:dyDescent="0.25">
      <c r="A1" s="39" t="s">
        <v>108</v>
      </c>
      <c r="B1" s="39"/>
      <c r="C1" s="39"/>
    </row>
    <row r="2" spans="1:4" ht="15.75" thickBot="1" x14ac:dyDescent="0.3"/>
    <row r="3" spans="1:4" ht="49.5" customHeight="1" thickBot="1" x14ac:dyDescent="0.3">
      <c r="A3" s="2" t="s">
        <v>0</v>
      </c>
      <c r="B3" s="3" t="s">
        <v>109</v>
      </c>
      <c r="C3" s="2" t="s">
        <v>208</v>
      </c>
      <c r="D3" s="22"/>
    </row>
    <row r="4" spans="1:4" s="7" customFormat="1" ht="21.95" customHeight="1" thickBot="1" x14ac:dyDescent="0.3">
      <c r="A4" s="19" t="s">
        <v>3</v>
      </c>
      <c r="B4" s="20">
        <v>254</v>
      </c>
      <c r="C4" s="28">
        <f>B4/1622760*10000</f>
        <v>1.5652345386871751</v>
      </c>
    </row>
    <row r="5" spans="1:4" s="7" customFormat="1" ht="21.95" customHeight="1" thickBot="1" x14ac:dyDescent="0.3">
      <c r="A5" s="36" t="s">
        <v>7</v>
      </c>
      <c r="B5" s="37"/>
      <c r="C5" s="38"/>
    </row>
    <row r="6" spans="1:4" s="7" customFormat="1" ht="21.95" customHeight="1" thickBot="1" x14ac:dyDescent="0.3">
      <c r="A6" s="16" t="s">
        <v>32</v>
      </c>
      <c r="B6" s="5">
        <v>18</v>
      </c>
      <c r="C6" s="29">
        <f>B6/1622760*10000</f>
        <v>0.11092213266287067</v>
      </c>
    </row>
    <row r="7" spans="1:4" s="7" customFormat="1" ht="21.95" customHeight="1" thickBot="1" x14ac:dyDescent="0.3">
      <c r="A7" s="16" t="s">
        <v>39</v>
      </c>
      <c r="B7" s="5">
        <v>11</v>
      </c>
      <c r="C7" s="29">
        <f t="shared" ref="C7:C38" si="0">B7/1622760*10000</f>
        <v>6.7785747738420957E-2</v>
      </c>
    </row>
    <row r="8" spans="1:4" s="7" customFormat="1" ht="21.95" customHeight="1" thickBot="1" x14ac:dyDescent="0.3">
      <c r="A8" s="16" t="s">
        <v>36</v>
      </c>
      <c r="B8" s="5">
        <v>1</v>
      </c>
      <c r="C8" s="29">
        <f t="shared" si="0"/>
        <v>6.1623407034928149E-3</v>
      </c>
    </row>
    <row r="9" spans="1:4" s="7" customFormat="1" ht="21.95" customHeight="1" thickBot="1" x14ac:dyDescent="0.3">
      <c r="A9" s="16" t="s">
        <v>10</v>
      </c>
      <c r="B9" s="5">
        <v>0</v>
      </c>
      <c r="C9" s="29">
        <f t="shared" si="0"/>
        <v>0</v>
      </c>
    </row>
    <row r="10" spans="1:4" s="7" customFormat="1" ht="21.95" customHeight="1" thickBot="1" x14ac:dyDescent="0.3">
      <c r="A10" s="16" t="s">
        <v>43</v>
      </c>
      <c r="B10" s="5">
        <v>6</v>
      </c>
      <c r="C10" s="29">
        <f t="shared" si="0"/>
        <v>3.6974044220956889E-2</v>
      </c>
    </row>
    <row r="11" spans="1:4" s="7" customFormat="1" ht="21.95" customHeight="1" thickBot="1" x14ac:dyDescent="0.3">
      <c r="A11" s="16" t="s">
        <v>45</v>
      </c>
      <c r="B11" s="5">
        <v>54</v>
      </c>
      <c r="C11" s="29">
        <f t="shared" si="0"/>
        <v>0.33276639798861202</v>
      </c>
    </row>
    <row r="12" spans="1:4" s="7" customFormat="1" ht="21.95" customHeight="1" thickBot="1" x14ac:dyDescent="0.3">
      <c r="A12" s="16" t="s">
        <v>46</v>
      </c>
      <c r="B12" s="5">
        <v>0</v>
      </c>
      <c r="C12" s="29">
        <f t="shared" si="0"/>
        <v>0</v>
      </c>
    </row>
    <row r="13" spans="1:4" s="7" customFormat="1" ht="21.95" customHeight="1" thickBot="1" x14ac:dyDescent="0.3">
      <c r="A13" s="16" t="s">
        <v>47</v>
      </c>
      <c r="B13" s="5">
        <v>20</v>
      </c>
      <c r="C13" s="29">
        <f t="shared" si="0"/>
        <v>0.1232468140698563</v>
      </c>
    </row>
    <row r="14" spans="1:4" s="7" customFormat="1" ht="21.95" customHeight="1" thickBot="1" x14ac:dyDescent="0.3">
      <c r="A14" s="16" t="s">
        <v>49</v>
      </c>
      <c r="B14" s="5">
        <v>0</v>
      </c>
      <c r="C14" s="29">
        <f t="shared" si="0"/>
        <v>0</v>
      </c>
    </row>
    <row r="15" spans="1:4" s="7" customFormat="1" ht="21.95" customHeight="1" thickBot="1" x14ac:dyDescent="0.3">
      <c r="A15" s="16" t="s">
        <v>110</v>
      </c>
      <c r="B15" s="5">
        <v>0</v>
      </c>
      <c r="C15" s="29">
        <f t="shared" si="0"/>
        <v>0</v>
      </c>
    </row>
    <row r="16" spans="1:4" s="7" customFormat="1" ht="21.95" customHeight="1" thickBot="1" x14ac:dyDescent="0.3">
      <c r="A16" s="16" t="s">
        <v>111</v>
      </c>
      <c r="B16" s="5">
        <v>0</v>
      </c>
      <c r="C16" s="29">
        <f t="shared" si="0"/>
        <v>0</v>
      </c>
    </row>
    <row r="17" spans="1:3" s="7" customFormat="1" ht="21.95" customHeight="1" thickBot="1" x14ac:dyDescent="0.3">
      <c r="A17" s="16" t="s">
        <v>76</v>
      </c>
      <c r="B17" s="5">
        <v>1</v>
      </c>
      <c r="C17" s="29">
        <f t="shared" si="0"/>
        <v>6.1623407034928149E-3</v>
      </c>
    </row>
    <row r="18" spans="1:3" s="7" customFormat="1" ht="21.95" customHeight="1" thickBot="1" x14ac:dyDescent="0.3">
      <c r="A18" s="16" t="s">
        <v>80</v>
      </c>
      <c r="B18" s="5">
        <v>0</v>
      </c>
      <c r="C18" s="29">
        <f t="shared" si="0"/>
        <v>0</v>
      </c>
    </row>
    <row r="19" spans="1:3" s="7" customFormat="1" ht="21.95" customHeight="1" thickBot="1" x14ac:dyDescent="0.3">
      <c r="A19" s="16" t="s">
        <v>81</v>
      </c>
      <c r="B19" s="5">
        <v>12</v>
      </c>
      <c r="C19" s="29">
        <f t="shared" si="0"/>
        <v>7.3948088441913779E-2</v>
      </c>
    </row>
    <row r="20" spans="1:3" s="7" customFormat="1" ht="21.95" customHeight="1" thickBot="1" x14ac:dyDescent="0.3">
      <c r="A20" s="16" t="s">
        <v>84</v>
      </c>
      <c r="B20" s="5">
        <v>4</v>
      </c>
      <c r="C20" s="29">
        <f t="shared" si="0"/>
        <v>2.464936281397126E-2</v>
      </c>
    </row>
    <row r="21" spans="1:3" s="7" customFormat="1" ht="21.95" customHeight="1" thickBot="1" x14ac:dyDescent="0.3">
      <c r="A21" s="16" t="s">
        <v>21</v>
      </c>
      <c r="B21" s="5">
        <v>1</v>
      </c>
      <c r="C21" s="29">
        <f t="shared" si="0"/>
        <v>6.1623407034928149E-3</v>
      </c>
    </row>
    <row r="22" spans="1:3" s="7" customFormat="1" ht="21.95" customHeight="1" thickBot="1" x14ac:dyDescent="0.3">
      <c r="A22" s="16" t="s">
        <v>14</v>
      </c>
      <c r="B22" s="5">
        <v>0</v>
      </c>
      <c r="C22" s="29">
        <f t="shared" si="0"/>
        <v>0</v>
      </c>
    </row>
    <row r="23" spans="1:3" s="7" customFormat="1" ht="21.95" customHeight="1" thickBot="1" x14ac:dyDescent="0.3">
      <c r="A23" s="16" t="s">
        <v>69</v>
      </c>
      <c r="B23" s="5">
        <v>0</v>
      </c>
      <c r="C23" s="29">
        <f t="shared" si="0"/>
        <v>0</v>
      </c>
    </row>
    <row r="24" spans="1:3" s="7" customFormat="1" ht="21.95" customHeight="1" thickBot="1" x14ac:dyDescent="0.3">
      <c r="A24" s="16" t="s">
        <v>15</v>
      </c>
      <c r="B24" s="5">
        <v>7</v>
      </c>
      <c r="C24" s="29">
        <f t="shared" si="0"/>
        <v>4.3136384924449704E-2</v>
      </c>
    </row>
    <row r="25" spans="1:3" s="7" customFormat="1" ht="21.95" customHeight="1" thickBot="1" x14ac:dyDescent="0.3">
      <c r="A25" s="16" t="s">
        <v>71</v>
      </c>
      <c r="B25" s="5">
        <v>7</v>
      </c>
      <c r="C25" s="29">
        <f t="shared" si="0"/>
        <v>4.3136384924449704E-2</v>
      </c>
    </row>
    <row r="26" spans="1:3" s="7" customFormat="1" ht="21.95" customHeight="1" thickBot="1" x14ac:dyDescent="0.3">
      <c r="A26" s="16" t="s">
        <v>16</v>
      </c>
      <c r="B26" s="5">
        <v>1</v>
      </c>
      <c r="C26" s="29">
        <f t="shared" si="0"/>
        <v>6.1623407034928149E-3</v>
      </c>
    </row>
    <row r="27" spans="1:3" s="7" customFormat="1" ht="21.95" customHeight="1" thickBot="1" x14ac:dyDescent="0.3">
      <c r="A27" s="16" t="s">
        <v>74</v>
      </c>
      <c r="B27" s="5">
        <v>0</v>
      </c>
      <c r="C27" s="29">
        <f t="shared" si="0"/>
        <v>0</v>
      </c>
    </row>
    <row r="28" spans="1:3" s="7" customFormat="1" ht="21.95" customHeight="1" thickBot="1" x14ac:dyDescent="0.3">
      <c r="A28" s="16" t="s">
        <v>112</v>
      </c>
      <c r="B28" s="5">
        <v>0</v>
      </c>
      <c r="C28" s="29">
        <f t="shared" si="0"/>
        <v>0</v>
      </c>
    </row>
    <row r="29" spans="1:3" s="7" customFormat="1" ht="21.95" customHeight="1" thickBot="1" x14ac:dyDescent="0.3">
      <c r="A29" s="16" t="s">
        <v>90</v>
      </c>
      <c r="B29" s="5">
        <v>2</v>
      </c>
      <c r="C29" s="29">
        <f t="shared" si="0"/>
        <v>1.232468140698563E-2</v>
      </c>
    </row>
    <row r="30" spans="1:3" s="7" customFormat="1" ht="21.95" customHeight="1" thickBot="1" x14ac:dyDescent="0.3">
      <c r="A30" s="16" t="s">
        <v>91</v>
      </c>
      <c r="B30" s="5">
        <v>39</v>
      </c>
      <c r="C30" s="29">
        <f t="shared" si="0"/>
        <v>0.24033128743621976</v>
      </c>
    </row>
    <row r="31" spans="1:3" s="7" customFormat="1" ht="21.95" customHeight="1" thickBot="1" x14ac:dyDescent="0.3">
      <c r="A31" s="16" t="s">
        <v>94</v>
      </c>
      <c r="B31" s="5">
        <v>23</v>
      </c>
      <c r="C31" s="29">
        <f t="shared" si="0"/>
        <v>0.14173383618033475</v>
      </c>
    </row>
    <row r="32" spans="1:3" s="7" customFormat="1" ht="21.95" customHeight="1" thickBot="1" x14ac:dyDescent="0.3">
      <c r="A32" s="16" t="s">
        <v>95</v>
      </c>
      <c r="B32" s="5">
        <v>6</v>
      </c>
      <c r="C32" s="29">
        <f t="shared" si="0"/>
        <v>3.6974044220956889E-2</v>
      </c>
    </row>
    <row r="33" spans="1:3" s="7" customFormat="1" ht="21.95" customHeight="1" thickBot="1" x14ac:dyDescent="0.3">
      <c r="A33" s="16" t="s">
        <v>96</v>
      </c>
      <c r="B33" s="5">
        <v>1</v>
      </c>
      <c r="C33" s="29">
        <f t="shared" si="0"/>
        <v>6.1623407034928149E-3</v>
      </c>
    </row>
    <row r="34" spans="1:3" s="7" customFormat="1" ht="21.95" customHeight="1" thickBot="1" x14ac:dyDescent="0.3">
      <c r="A34" s="16" t="s">
        <v>24</v>
      </c>
      <c r="B34" s="5">
        <v>5</v>
      </c>
      <c r="C34" s="29">
        <f t="shared" si="0"/>
        <v>3.0811703517464074E-2</v>
      </c>
    </row>
    <row r="35" spans="1:3" s="7" customFormat="1" ht="21.95" customHeight="1" thickBot="1" x14ac:dyDescent="0.3">
      <c r="A35" s="16" t="s">
        <v>99</v>
      </c>
      <c r="B35" s="5">
        <v>5</v>
      </c>
      <c r="C35" s="29">
        <f t="shared" si="0"/>
        <v>3.0811703517464074E-2</v>
      </c>
    </row>
    <row r="36" spans="1:3" s="7" customFormat="1" ht="21.95" customHeight="1" thickBot="1" x14ac:dyDescent="0.3">
      <c r="A36" s="16" t="s">
        <v>27</v>
      </c>
      <c r="B36" s="5">
        <v>0</v>
      </c>
      <c r="C36" s="29">
        <f t="shared" si="0"/>
        <v>0</v>
      </c>
    </row>
    <row r="37" spans="1:3" s="7" customFormat="1" ht="21.95" customHeight="1" thickBot="1" x14ac:dyDescent="0.3">
      <c r="A37" s="16" t="s">
        <v>28</v>
      </c>
      <c r="B37" s="5">
        <v>1</v>
      </c>
      <c r="C37" s="29">
        <f t="shared" si="0"/>
        <v>6.1623407034928149E-3</v>
      </c>
    </row>
    <row r="38" spans="1:3" s="7" customFormat="1" ht="21.95" customHeight="1" thickBot="1" x14ac:dyDescent="0.3">
      <c r="A38" s="16" t="s">
        <v>29</v>
      </c>
      <c r="B38" s="5">
        <v>29</v>
      </c>
      <c r="C38" s="29">
        <f t="shared" si="0"/>
        <v>0.17870788040129165</v>
      </c>
    </row>
    <row r="40" spans="1:3" x14ac:dyDescent="0.2">
      <c r="A40" s="4" t="s">
        <v>213</v>
      </c>
    </row>
  </sheetData>
  <mergeCells count="2">
    <mergeCell ref="A1:C1"/>
    <mergeCell ref="A5:C5"/>
  </mergeCells>
  <pageMargins left="0.7" right="0.7" top="0.75" bottom="0.75" header="0.3" footer="0.3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40BFF-26B0-4A6C-BD3F-3ECABBFA8851}">
  <dimension ref="A1:G22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6" sqref="H6"/>
    </sheetView>
  </sheetViews>
  <sheetFormatPr defaultRowHeight="15" x14ac:dyDescent="0.25"/>
  <cols>
    <col min="1" max="1" width="48.85546875" style="22" customWidth="1"/>
    <col min="2" max="2" width="20.7109375" style="21" customWidth="1"/>
    <col min="3" max="4" width="25.7109375" style="21" customWidth="1"/>
    <col min="5" max="5" width="20.7109375" style="21" customWidth="1"/>
    <col min="6" max="16384" width="9.140625" style="21"/>
  </cols>
  <sheetData>
    <row r="1" spans="1:7" ht="37.5" customHeight="1" x14ac:dyDescent="0.25">
      <c r="A1" s="39" t="s">
        <v>113</v>
      </c>
      <c r="B1" s="39"/>
      <c r="C1" s="39"/>
      <c r="D1" s="39"/>
      <c r="E1" s="39"/>
    </row>
    <row r="2" spans="1:7" ht="15.75" thickBot="1" x14ac:dyDescent="0.3"/>
    <row r="3" spans="1:7" ht="24.95" customHeight="1" thickBot="1" x14ac:dyDescent="0.3">
      <c r="A3" s="31" t="s">
        <v>0</v>
      </c>
      <c r="B3" s="31" t="s">
        <v>3</v>
      </c>
      <c r="C3" s="31"/>
      <c r="D3" s="31" t="s">
        <v>4</v>
      </c>
      <c r="E3" s="31"/>
    </row>
    <row r="4" spans="1:7" ht="39.950000000000003" customHeight="1" thickBot="1" x14ac:dyDescent="0.3">
      <c r="A4" s="31"/>
      <c r="B4" s="2" t="s">
        <v>1</v>
      </c>
      <c r="C4" s="2" t="s">
        <v>207</v>
      </c>
      <c r="D4" s="2" t="s">
        <v>5</v>
      </c>
      <c r="E4" s="2" t="s">
        <v>6</v>
      </c>
      <c r="G4" s="22"/>
    </row>
    <row r="5" spans="1:7" s="7" customFormat="1" ht="21.95" customHeight="1" thickBot="1" x14ac:dyDescent="0.3">
      <c r="A5" s="19" t="s">
        <v>3</v>
      </c>
      <c r="B5" s="20">
        <v>99</v>
      </c>
      <c r="C5" s="28">
        <f>B5/1622760*10000</f>
        <v>0.6100717296457886</v>
      </c>
      <c r="D5" s="20">
        <v>60</v>
      </c>
      <c r="E5" s="20">
        <v>39</v>
      </c>
    </row>
    <row r="6" spans="1:7" s="7" customFormat="1" ht="21.95" customHeight="1" thickBot="1" x14ac:dyDescent="0.3">
      <c r="A6" s="36" t="s">
        <v>7</v>
      </c>
      <c r="B6" s="37"/>
      <c r="C6" s="37"/>
      <c r="D6" s="37"/>
      <c r="E6" s="38"/>
    </row>
    <row r="7" spans="1:7" s="7" customFormat="1" ht="21.95" customHeight="1" thickBot="1" x14ac:dyDescent="0.3">
      <c r="A7" s="16" t="s">
        <v>117</v>
      </c>
      <c r="B7" s="5">
        <v>11</v>
      </c>
      <c r="C7" s="29">
        <f>B7/1622760*10000</f>
        <v>6.7785747738420957E-2</v>
      </c>
      <c r="D7" s="5">
        <v>9</v>
      </c>
      <c r="E7" s="5">
        <v>2</v>
      </c>
    </row>
    <row r="8" spans="1:7" s="7" customFormat="1" ht="21.95" customHeight="1" thickBot="1" x14ac:dyDescent="0.3">
      <c r="A8" s="16" t="s">
        <v>42</v>
      </c>
      <c r="B8" s="5">
        <v>9</v>
      </c>
      <c r="C8" s="29">
        <f t="shared" ref="C8:C20" si="0">B8/1622760*10000</f>
        <v>5.5461066331435334E-2</v>
      </c>
      <c r="D8" s="5">
        <v>9</v>
      </c>
      <c r="E8" s="5" t="s">
        <v>30</v>
      </c>
    </row>
    <row r="9" spans="1:7" s="7" customFormat="1" ht="21.95" customHeight="1" thickBot="1" x14ac:dyDescent="0.3">
      <c r="A9" s="16" t="s">
        <v>10</v>
      </c>
      <c r="B9" s="5">
        <v>2</v>
      </c>
      <c r="C9" s="29">
        <f t="shared" si="0"/>
        <v>1.232468140698563E-2</v>
      </c>
      <c r="D9" s="5" t="s">
        <v>30</v>
      </c>
      <c r="E9" s="6">
        <v>2</v>
      </c>
    </row>
    <row r="10" spans="1:7" s="7" customFormat="1" ht="21.95" customHeight="1" thickBot="1" x14ac:dyDescent="0.3">
      <c r="A10" s="16" t="s">
        <v>209</v>
      </c>
      <c r="B10" s="5">
        <v>9</v>
      </c>
      <c r="C10" s="29">
        <f t="shared" si="0"/>
        <v>5.5461066331435334E-2</v>
      </c>
      <c r="D10" s="6">
        <v>1</v>
      </c>
      <c r="E10" s="5">
        <v>8</v>
      </c>
    </row>
    <row r="11" spans="1:7" s="7" customFormat="1" ht="21.95" customHeight="1" thickBot="1" x14ac:dyDescent="0.3">
      <c r="A11" s="16" t="s">
        <v>210</v>
      </c>
      <c r="B11" s="5">
        <v>3</v>
      </c>
      <c r="C11" s="29">
        <f t="shared" si="0"/>
        <v>1.8487022110478445E-2</v>
      </c>
      <c r="D11" s="5">
        <v>3</v>
      </c>
      <c r="E11" s="6" t="s">
        <v>30</v>
      </c>
    </row>
    <row r="12" spans="1:7" s="7" customFormat="1" ht="21.95" customHeight="1" thickBot="1" x14ac:dyDescent="0.3">
      <c r="A12" s="16" t="s">
        <v>114</v>
      </c>
      <c r="B12" s="5">
        <v>1</v>
      </c>
      <c r="C12" s="29">
        <f t="shared" si="0"/>
        <v>6.1623407034928149E-3</v>
      </c>
      <c r="D12" s="5" t="s">
        <v>30</v>
      </c>
      <c r="E12" s="6">
        <v>1</v>
      </c>
    </row>
    <row r="13" spans="1:7" s="7" customFormat="1" ht="21.95" customHeight="1" thickBot="1" x14ac:dyDescent="0.3">
      <c r="A13" s="16" t="s">
        <v>211</v>
      </c>
      <c r="B13" s="5">
        <v>20</v>
      </c>
      <c r="C13" s="29">
        <f t="shared" si="0"/>
        <v>0.1232468140698563</v>
      </c>
      <c r="D13" s="5">
        <v>6</v>
      </c>
      <c r="E13" s="5">
        <v>14</v>
      </c>
    </row>
    <row r="14" spans="1:7" s="7" customFormat="1" ht="21.95" customHeight="1" thickBot="1" x14ac:dyDescent="0.3">
      <c r="A14" s="16" t="s">
        <v>118</v>
      </c>
      <c r="B14" s="5">
        <v>15</v>
      </c>
      <c r="C14" s="29">
        <f t="shared" si="0"/>
        <v>9.2435110552392216E-2</v>
      </c>
      <c r="D14" s="5">
        <v>10</v>
      </c>
      <c r="E14" s="5">
        <v>5</v>
      </c>
    </row>
    <row r="15" spans="1:7" s="7" customFormat="1" ht="21.95" customHeight="1" thickBot="1" x14ac:dyDescent="0.3">
      <c r="A15" s="16" t="s">
        <v>115</v>
      </c>
      <c r="B15" s="5">
        <v>20</v>
      </c>
      <c r="C15" s="29">
        <f t="shared" si="0"/>
        <v>0.1232468140698563</v>
      </c>
      <c r="D15" s="5">
        <v>20</v>
      </c>
      <c r="E15" s="5" t="s">
        <v>30</v>
      </c>
    </row>
    <row r="16" spans="1:7" s="7" customFormat="1" ht="21.95" customHeight="1" thickBot="1" x14ac:dyDescent="0.3">
      <c r="A16" s="16" t="s">
        <v>212</v>
      </c>
      <c r="B16" s="5">
        <v>2</v>
      </c>
      <c r="C16" s="29">
        <f t="shared" si="0"/>
        <v>1.232468140698563E-2</v>
      </c>
      <c r="D16" s="5">
        <v>2</v>
      </c>
      <c r="E16" s="5" t="s">
        <v>30</v>
      </c>
    </row>
    <row r="17" spans="1:5" s="7" customFormat="1" ht="21.95" customHeight="1" thickBot="1" x14ac:dyDescent="0.3">
      <c r="A17" s="16" t="s">
        <v>53</v>
      </c>
      <c r="B17" s="5">
        <v>0</v>
      </c>
      <c r="C17" s="29">
        <f t="shared" si="0"/>
        <v>0</v>
      </c>
      <c r="D17" s="5">
        <v>0</v>
      </c>
      <c r="E17" s="5">
        <v>0</v>
      </c>
    </row>
    <row r="18" spans="1:5" s="7" customFormat="1" ht="21.95" customHeight="1" thickBot="1" x14ac:dyDescent="0.3">
      <c r="A18" s="16" t="s">
        <v>107</v>
      </c>
      <c r="B18" s="5">
        <v>0</v>
      </c>
      <c r="C18" s="29">
        <f t="shared" si="0"/>
        <v>0</v>
      </c>
      <c r="D18" s="5">
        <v>0</v>
      </c>
      <c r="E18" s="5" t="s">
        <v>30</v>
      </c>
    </row>
    <row r="19" spans="1:5" s="7" customFormat="1" ht="21.95" customHeight="1" thickBot="1" x14ac:dyDescent="0.3">
      <c r="A19" s="16" t="s">
        <v>116</v>
      </c>
      <c r="B19" s="5">
        <v>7</v>
      </c>
      <c r="C19" s="29">
        <f t="shared" si="0"/>
        <v>4.3136384924449704E-2</v>
      </c>
      <c r="D19" s="5" t="s">
        <v>30</v>
      </c>
      <c r="E19" s="5">
        <v>7</v>
      </c>
    </row>
    <row r="20" spans="1:5" s="7" customFormat="1" ht="21.95" customHeight="1" thickBot="1" x14ac:dyDescent="0.3">
      <c r="A20" s="16" t="s">
        <v>20</v>
      </c>
      <c r="B20" s="5">
        <v>0</v>
      </c>
      <c r="C20" s="29">
        <f t="shared" si="0"/>
        <v>0</v>
      </c>
      <c r="D20" s="5" t="s">
        <v>30</v>
      </c>
      <c r="E20" s="5">
        <v>0</v>
      </c>
    </row>
    <row r="22" spans="1:5" x14ac:dyDescent="0.2">
      <c r="A22" s="4" t="s">
        <v>213</v>
      </c>
    </row>
  </sheetData>
  <mergeCells count="5">
    <mergeCell ref="A1:E1"/>
    <mergeCell ref="A3:A4"/>
    <mergeCell ref="B3:C3"/>
    <mergeCell ref="D3:E3"/>
    <mergeCell ref="A6:E6"/>
  </mergeCells>
  <pageMargins left="0.7" right="0.7" top="0.75" bottom="0.75" header="0.3" footer="0.3"/>
  <pageSetup paperSize="9"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367B4-C433-4C88-BB6E-92F9D98109C5}">
  <dimension ref="A1:D12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5" sqref="F5"/>
    </sheetView>
  </sheetViews>
  <sheetFormatPr defaultRowHeight="15" x14ac:dyDescent="0.2"/>
  <cols>
    <col min="1" max="1" width="48.85546875" style="4" customWidth="1"/>
    <col min="2" max="3" width="30.7109375" style="1" customWidth="1"/>
    <col min="4" max="16384" width="9.140625" style="1"/>
  </cols>
  <sheetData>
    <row r="1" spans="1:4" ht="37.5" customHeight="1" x14ac:dyDescent="0.2">
      <c r="A1" s="30" t="s">
        <v>206</v>
      </c>
      <c r="B1" s="30"/>
      <c r="C1" s="30"/>
    </row>
    <row r="2" spans="1:4" ht="15.75" thickBot="1" x14ac:dyDescent="0.25"/>
    <row r="3" spans="1:4" ht="49.5" customHeight="1" thickBot="1" x14ac:dyDescent="0.25">
      <c r="A3" s="2" t="s">
        <v>0</v>
      </c>
      <c r="B3" s="2" t="s">
        <v>109</v>
      </c>
      <c r="C3" s="2" t="s">
        <v>208</v>
      </c>
      <c r="D3" s="4"/>
    </row>
    <row r="4" spans="1:4" s="7" customFormat="1" ht="21.95" customHeight="1" thickBot="1" x14ac:dyDescent="0.3">
      <c r="A4" s="19" t="s">
        <v>3</v>
      </c>
      <c r="B4" s="20">
        <v>72</v>
      </c>
      <c r="C4" s="28">
        <f>B4/1622760*10000</f>
        <v>0.44368853065148267</v>
      </c>
    </row>
    <row r="5" spans="1:4" s="7" customFormat="1" ht="21.95" customHeight="1" thickBot="1" x14ac:dyDescent="0.3">
      <c r="A5" s="36" t="s">
        <v>7</v>
      </c>
      <c r="B5" s="37"/>
      <c r="C5" s="38"/>
    </row>
    <row r="6" spans="1:4" s="7" customFormat="1" ht="21.95" customHeight="1" thickBot="1" x14ac:dyDescent="0.3">
      <c r="A6" s="16" t="s">
        <v>117</v>
      </c>
      <c r="B6" s="5">
        <v>5</v>
      </c>
      <c r="C6" s="29">
        <f>B6/1622760*10000</f>
        <v>3.0811703517464074E-2</v>
      </c>
    </row>
    <row r="7" spans="1:4" s="7" customFormat="1" ht="21.95" customHeight="1" thickBot="1" x14ac:dyDescent="0.3">
      <c r="A7" s="16" t="s">
        <v>118</v>
      </c>
      <c r="B7" s="5">
        <v>2</v>
      </c>
      <c r="C7" s="29">
        <f t="shared" ref="C7:C10" si="0">B7/1622760*10000</f>
        <v>1.232468140698563E-2</v>
      </c>
    </row>
    <row r="8" spans="1:4" s="7" customFormat="1" ht="21.95" customHeight="1" thickBot="1" x14ac:dyDescent="0.3">
      <c r="A8" s="16" t="s">
        <v>115</v>
      </c>
      <c r="B8" s="5">
        <v>61</v>
      </c>
      <c r="C8" s="29">
        <f t="shared" si="0"/>
        <v>0.37590278291306167</v>
      </c>
    </row>
    <row r="9" spans="1:4" s="7" customFormat="1" ht="21.95" customHeight="1" thickBot="1" x14ac:dyDescent="0.3">
      <c r="A9" s="16" t="s">
        <v>112</v>
      </c>
      <c r="B9" s="5">
        <v>0</v>
      </c>
      <c r="C9" s="29">
        <f t="shared" si="0"/>
        <v>0</v>
      </c>
    </row>
    <row r="10" spans="1:4" s="7" customFormat="1" ht="21.95" customHeight="1" thickBot="1" x14ac:dyDescent="0.3">
      <c r="A10" s="16" t="s">
        <v>29</v>
      </c>
      <c r="B10" s="5">
        <v>4</v>
      </c>
      <c r="C10" s="29">
        <f t="shared" si="0"/>
        <v>2.464936281397126E-2</v>
      </c>
    </row>
    <row r="12" spans="1:4" x14ac:dyDescent="0.2">
      <c r="A12" s="4" t="s">
        <v>213</v>
      </c>
    </row>
  </sheetData>
  <mergeCells count="2">
    <mergeCell ref="A1:C1"/>
    <mergeCell ref="A5:C5"/>
  </mergeCells>
  <pageMargins left="0.7" right="0.7" top="0.75" bottom="0.75" header="0.3" footer="0.3"/>
  <pageSetup paperSize="9"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37253-B181-4998-A3EB-9436E2BAF66A}">
  <dimension ref="A1:H35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6" sqref="I6"/>
    </sheetView>
  </sheetViews>
  <sheetFormatPr defaultRowHeight="15" x14ac:dyDescent="0.2"/>
  <cols>
    <col min="1" max="1" width="48.85546875" style="4" customWidth="1"/>
    <col min="2" max="2" width="20.7109375" style="1" customWidth="1"/>
    <col min="3" max="3" width="25.7109375" style="1" customWidth="1"/>
    <col min="4" max="5" width="20.7109375" style="1" customWidth="1"/>
    <col min="6" max="6" width="25.7109375" style="1" customWidth="1"/>
    <col min="7" max="16384" width="9.140625" style="1"/>
  </cols>
  <sheetData>
    <row r="1" spans="1:8" ht="37.5" customHeight="1" x14ac:dyDescent="0.2">
      <c r="A1" s="30" t="s">
        <v>119</v>
      </c>
      <c r="B1" s="30"/>
      <c r="C1" s="30"/>
      <c r="D1" s="30"/>
      <c r="E1" s="30"/>
      <c r="F1" s="30"/>
    </row>
    <row r="2" spans="1:8" ht="15.75" thickBot="1" x14ac:dyDescent="0.25"/>
    <row r="3" spans="1:8" ht="24.95" customHeight="1" thickBot="1" x14ac:dyDescent="0.25">
      <c r="A3" s="31" t="s">
        <v>0</v>
      </c>
      <c r="B3" s="33" t="s">
        <v>3</v>
      </c>
      <c r="C3" s="34"/>
      <c r="D3" s="35" t="s">
        <v>4</v>
      </c>
      <c r="E3" s="33"/>
      <c r="F3" s="34"/>
    </row>
    <row r="4" spans="1:8" ht="55.5" customHeight="1" thickBot="1" x14ac:dyDescent="0.25">
      <c r="A4" s="32"/>
      <c r="B4" s="3" t="s">
        <v>1</v>
      </c>
      <c r="C4" s="2" t="s">
        <v>207</v>
      </c>
      <c r="D4" s="3" t="s">
        <v>120</v>
      </c>
      <c r="E4" s="3" t="s">
        <v>121</v>
      </c>
      <c r="F4" s="3" t="s">
        <v>122</v>
      </c>
      <c r="H4" s="4"/>
    </row>
    <row r="5" spans="1:8" s="7" customFormat="1" ht="21.95" customHeight="1" thickBot="1" x14ac:dyDescent="0.3">
      <c r="A5" s="19" t="s">
        <v>3</v>
      </c>
      <c r="B5" s="20">
        <v>4605</v>
      </c>
      <c r="C5" s="28">
        <f>B5/1622760*10000</f>
        <v>28.377578939584414</v>
      </c>
      <c r="D5" s="20">
        <v>3209</v>
      </c>
      <c r="E5" s="20">
        <v>1396</v>
      </c>
      <c r="F5" s="20">
        <v>2335</v>
      </c>
    </row>
    <row r="6" spans="1:8" s="7" customFormat="1" ht="21.95" customHeight="1" thickBot="1" x14ac:dyDescent="0.3">
      <c r="A6" s="36" t="s">
        <v>7</v>
      </c>
      <c r="B6" s="37"/>
      <c r="C6" s="37"/>
      <c r="D6" s="37"/>
      <c r="E6" s="37"/>
      <c r="F6" s="38"/>
    </row>
    <row r="7" spans="1:8" s="7" customFormat="1" ht="21.95" customHeight="1" thickBot="1" x14ac:dyDescent="0.3">
      <c r="A7" s="16" t="s">
        <v>123</v>
      </c>
      <c r="B7" s="5">
        <v>717</v>
      </c>
      <c r="C7" s="29">
        <f>B7/1622760*10000</f>
        <v>4.4183982844043479</v>
      </c>
      <c r="D7" s="5">
        <v>163</v>
      </c>
      <c r="E7" s="5">
        <v>554</v>
      </c>
      <c r="F7" s="5">
        <v>190</v>
      </c>
    </row>
    <row r="8" spans="1:8" s="7" customFormat="1" ht="21.95" customHeight="1" thickBot="1" x14ac:dyDescent="0.3">
      <c r="A8" s="16" t="s">
        <v>124</v>
      </c>
      <c r="B8" s="5">
        <v>6</v>
      </c>
      <c r="C8" s="29">
        <f t="shared" ref="C8:C33" si="0">B8/1622760*10000</f>
        <v>3.6974044220956889E-2</v>
      </c>
      <c r="D8" s="5">
        <v>1</v>
      </c>
      <c r="E8" s="5">
        <v>5</v>
      </c>
      <c r="F8" s="5">
        <v>1</v>
      </c>
    </row>
    <row r="9" spans="1:8" s="7" customFormat="1" ht="21.95" customHeight="1" thickBot="1" x14ac:dyDescent="0.3">
      <c r="A9" s="16" t="s">
        <v>125</v>
      </c>
      <c r="B9" s="5">
        <v>173</v>
      </c>
      <c r="C9" s="29">
        <f t="shared" si="0"/>
        <v>1.066084941704257</v>
      </c>
      <c r="D9" s="5">
        <v>16</v>
      </c>
      <c r="E9" s="5">
        <v>157</v>
      </c>
      <c r="F9" s="5">
        <v>29</v>
      </c>
    </row>
    <row r="10" spans="1:8" s="7" customFormat="1" ht="21.95" customHeight="1" thickBot="1" x14ac:dyDescent="0.3">
      <c r="A10" s="16" t="s">
        <v>126</v>
      </c>
      <c r="B10" s="5">
        <v>212</v>
      </c>
      <c r="C10" s="29">
        <f t="shared" si="0"/>
        <v>1.3064162291404768</v>
      </c>
      <c r="D10" s="5">
        <v>184</v>
      </c>
      <c r="E10" s="5">
        <v>28</v>
      </c>
      <c r="F10" s="5">
        <v>90</v>
      </c>
    </row>
    <row r="11" spans="1:8" s="7" customFormat="1" ht="21.95" customHeight="1" thickBot="1" x14ac:dyDescent="0.3">
      <c r="A11" s="16" t="s">
        <v>127</v>
      </c>
      <c r="B11" s="5">
        <v>180</v>
      </c>
      <c r="C11" s="29">
        <f t="shared" si="0"/>
        <v>1.1092213266287065</v>
      </c>
      <c r="D11" s="5">
        <v>137</v>
      </c>
      <c r="E11" s="5">
        <v>43</v>
      </c>
      <c r="F11" s="5">
        <v>79</v>
      </c>
    </row>
    <row r="12" spans="1:8" s="7" customFormat="1" ht="21.95" customHeight="1" thickBot="1" x14ac:dyDescent="0.3">
      <c r="A12" s="16" t="s">
        <v>128</v>
      </c>
      <c r="B12" s="5">
        <v>113</v>
      </c>
      <c r="C12" s="29">
        <f t="shared" si="0"/>
        <v>0.69634449949468802</v>
      </c>
      <c r="D12" s="5">
        <v>92</v>
      </c>
      <c r="E12" s="5">
        <v>21</v>
      </c>
      <c r="F12" s="5">
        <v>52</v>
      </c>
    </row>
    <row r="13" spans="1:8" s="7" customFormat="1" ht="21.95" customHeight="1" thickBot="1" x14ac:dyDescent="0.3">
      <c r="A13" s="16" t="s">
        <v>129</v>
      </c>
      <c r="B13" s="5">
        <v>64</v>
      </c>
      <c r="C13" s="29">
        <f t="shared" si="0"/>
        <v>0.39438980502354015</v>
      </c>
      <c r="D13" s="5">
        <v>46</v>
      </c>
      <c r="E13" s="5">
        <v>18</v>
      </c>
      <c r="F13" s="5">
        <v>31</v>
      </c>
    </row>
    <row r="14" spans="1:8" s="7" customFormat="1" ht="21.95" customHeight="1" thickBot="1" x14ac:dyDescent="0.3">
      <c r="A14" s="16" t="s">
        <v>130</v>
      </c>
      <c r="B14" s="5">
        <v>32</v>
      </c>
      <c r="C14" s="29">
        <f t="shared" si="0"/>
        <v>0.19719490251177008</v>
      </c>
      <c r="D14" s="5">
        <v>32</v>
      </c>
      <c r="E14" s="6" t="s">
        <v>30</v>
      </c>
      <c r="F14" s="5">
        <v>18</v>
      </c>
    </row>
    <row r="15" spans="1:8" s="7" customFormat="1" ht="21.95" customHeight="1" thickBot="1" x14ac:dyDescent="0.3">
      <c r="A15" s="16" t="s">
        <v>131</v>
      </c>
      <c r="B15" s="5">
        <v>174</v>
      </c>
      <c r="C15" s="29">
        <f t="shared" si="0"/>
        <v>1.0722472824077498</v>
      </c>
      <c r="D15" s="5">
        <v>148</v>
      </c>
      <c r="E15" s="5">
        <v>26</v>
      </c>
      <c r="F15" s="5">
        <v>98</v>
      </c>
    </row>
    <row r="16" spans="1:8" s="7" customFormat="1" ht="21.95" customHeight="1" thickBot="1" x14ac:dyDescent="0.3">
      <c r="A16" s="16" t="s">
        <v>132</v>
      </c>
      <c r="B16" s="5">
        <v>3</v>
      </c>
      <c r="C16" s="29">
        <f t="shared" si="0"/>
        <v>1.8487022110478445E-2</v>
      </c>
      <c r="D16" s="5">
        <v>2</v>
      </c>
      <c r="E16" s="5">
        <v>1</v>
      </c>
      <c r="F16" s="5">
        <v>1</v>
      </c>
    </row>
    <row r="17" spans="1:6" s="7" customFormat="1" ht="21.95" customHeight="1" thickBot="1" x14ac:dyDescent="0.3">
      <c r="A17" s="16" t="s">
        <v>133</v>
      </c>
      <c r="B17" s="5">
        <v>569</v>
      </c>
      <c r="C17" s="29">
        <f t="shared" si="0"/>
        <v>3.5063718602874117</v>
      </c>
      <c r="D17" s="5">
        <v>516</v>
      </c>
      <c r="E17" s="5">
        <v>53</v>
      </c>
      <c r="F17" s="5">
        <v>343</v>
      </c>
    </row>
    <row r="18" spans="1:6" s="7" customFormat="1" ht="21.95" customHeight="1" thickBot="1" x14ac:dyDescent="0.3">
      <c r="A18" s="16" t="s">
        <v>134</v>
      </c>
      <c r="B18" s="5">
        <v>347</v>
      </c>
      <c r="C18" s="29">
        <f t="shared" si="0"/>
        <v>2.1383322241120069</v>
      </c>
      <c r="D18" s="5">
        <v>258</v>
      </c>
      <c r="E18" s="5">
        <v>89</v>
      </c>
      <c r="F18" s="5">
        <v>208</v>
      </c>
    </row>
    <row r="19" spans="1:6" s="7" customFormat="1" ht="21.95" customHeight="1" thickBot="1" x14ac:dyDescent="0.3">
      <c r="A19" s="16" t="s">
        <v>135</v>
      </c>
      <c r="B19" s="5">
        <v>762</v>
      </c>
      <c r="C19" s="29">
        <f t="shared" si="0"/>
        <v>4.6957036160615244</v>
      </c>
      <c r="D19" s="5">
        <v>628</v>
      </c>
      <c r="E19" s="5">
        <v>134</v>
      </c>
      <c r="F19" s="5">
        <v>514</v>
      </c>
    </row>
    <row r="20" spans="1:6" s="7" customFormat="1" ht="21.95" customHeight="1" thickBot="1" x14ac:dyDescent="0.3">
      <c r="A20" s="16" t="s">
        <v>136</v>
      </c>
      <c r="B20" s="5">
        <v>211</v>
      </c>
      <c r="C20" s="29">
        <f t="shared" si="0"/>
        <v>1.3002538884369841</v>
      </c>
      <c r="D20" s="5">
        <v>197</v>
      </c>
      <c r="E20" s="5">
        <v>14</v>
      </c>
      <c r="F20" s="5">
        <v>127</v>
      </c>
    </row>
    <row r="21" spans="1:6" s="7" customFormat="1" ht="21.95" customHeight="1" thickBot="1" x14ac:dyDescent="0.3">
      <c r="A21" s="16" t="s">
        <v>137</v>
      </c>
      <c r="B21" s="5">
        <v>140</v>
      </c>
      <c r="C21" s="29">
        <f t="shared" si="0"/>
        <v>0.86272769848899411</v>
      </c>
      <c r="D21" s="5">
        <v>110</v>
      </c>
      <c r="E21" s="5">
        <v>30</v>
      </c>
      <c r="F21" s="5">
        <v>91</v>
      </c>
    </row>
    <row r="22" spans="1:6" s="7" customFormat="1" ht="21.95" customHeight="1" thickBot="1" x14ac:dyDescent="0.3">
      <c r="A22" s="16" t="s">
        <v>138</v>
      </c>
      <c r="B22" s="5">
        <v>159</v>
      </c>
      <c r="C22" s="29">
        <f t="shared" si="0"/>
        <v>0.97981217185535763</v>
      </c>
      <c r="D22" s="5">
        <v>110</v>
      </c>
      <c r="E22" s="5">
        <v>49</v>
      </c>
      <c r="F22" s="5">
        <v>63</v>
      </c>
    </row>
    <row r="23" spans="1:6" s="7" customFormat="1" ht="21.95" customHeight="1" thickBot="1" x14ac:dyDescent="0.3">
      <c r="A23" s="16" t="s">
        <v>139</v>
      </c>
      <c r="B23" s="5">
        <v>26</v>
      </c>
      <c r="C23" s="29">
        <f t="shared" si="0"/>
        <v>0.1602208582908132</v>
      </c>
      <c r="D23" s="5">
        <v>26</v>
      </c>
      <c r="E23" s="5">
        <v>0</v>
      </c>
      <c r="F23" s="5">
        <v>19</v>
      </c>
    </row>
    <row r="24" spans="1:6" s="7" customFormat="1" ht="21.95" customHeight="1" thickBot="1" x14ac:dyDescent="0.3">
      <c r="A24" s="16" t="s">
        <v>140</v>
      </c>
      <c r="B24" s="5">
        <v>83</v>
      </c>
      <c r="C24" s="29">
        <f t="shared" si="0"/>
        <v>0.51147427838990356</v>
      </c>
      <c r="D24" s="5">
        <v>55</v>
      </c>
      <c r="E24" s="5">
        <v>28</v>
      </c>
      <c r="F24" s="5">
        <v>38</v>
      </c>
    </row>
    <row r="25" spans="1:6" s="7" customFormat="1" ht="21.95" customHeight="1" thickBot="1" x14ac:dyDescent="0.3">
      <c r="A25" s="16" t="s">
        <v>141</v>
      </c>
      <c r="B25" s="5">
        <v>189</v>
      </c>
      <c r="C25" s="29">
        <f t="shared" si="0"/>
        <v>1.164682392960142</v>
      </c>
      <c r="D25" s="5">
        <v>113</v>
      </c>
      <c r="E25" s="5">
        <v>76</v>
      </c>
      <c r="F25" s="5">
        <v>86</v>
      </c>
    </row>
    <row r="26" spans="1:6" s="7" customFormat="1" ht="21.95" customHeight="1" thickBot="1" x14ac:dyDescent="0.3">
      <c r="A26" s="16" t="s">
        <v>142</v>
      </c>
      <c r="B26" s="5">
        <v>0</v>
      </c>
      <c r="C26" s="29">
        <f t="shared" si="0"/>
        <v>0</v>
      </c>
      <c r="D26" s="5">
        <v>0</v>
      </c>
      <c r="E26" s="5">
        <v>0</v>
      </c>
      <c r="F26" s="5">
        <v>0</v>
      </c>
    </row>
    <row r="27" spans="1:6" s="7" customFormat="1" ht="21.95" customHeight="1" thickBot="1" x14ac:dyDescent="0.3">
      <c r="A27" s="16" t="s">
        <v>143</v>
      </c>
      <c r="B27" s="5">
        <v>72</v>
      </c>
      <c r="C27" s="29">
        <f t="shared" si="0"/>
        <v>0.44368853065148267</v>
      </c>
      <c r="D27" s="5">
        <v>63</v>
      </c>
      <c r="E27" s="5">
        <v>9</v>
      </c>
      <c r="F27" s="5">
        <v>35</v>
      </c>
    </row>
    <row r="28" spans="1:6" s="7" customFormat="1" ht="21.95" customHeight="1" thickBot="1" x14ac:dyDescent="0.3">
      <c r="A28" s="16" t="s">
        <v>144</v>
      </c>
      <c r="B28" s="5">
        <v>236</v>
      </c>
      <c r="C28" s="29">
        <f t="shared" si="0"/>
        <v>1.4543124060243042</v>
      </c>
      <c r="D28" s="5">
        <v>214</v>
      </c>
      <c r="E28" s="5">
        <v>22</v>
      </c>
      <c r="F28" s="5">
        <v>148</v>
      </c>
    </row>
    <row r="29" spans="1:6" s="7" customFormat="1" ht="21.95" customHeight="1" thickBot="1" x14ac:dyDescent="0.3">
      <c r="A29" s="16" t="s">
        <v>145</v>
      </c>
      <c r="B29" s="5">
        <v>0</v>
      </c>
      <c r="C29" s="29">
        <f t="shared" si="0"/>
        <v>0</v>
      </c>
      <c r="D29" s="6" t="s">
        <v>30</v>
      </c>
      <c r="E29" s="5">
        <v>0</v>
      </c>
      <c r="F29" s="5">
        <v>0</v>
      </c>
    </row>
    <row r="30" spans="1:6" s="7" customFormat="1" ht="21.95" customHeight="1" thickBot="1" x14ac:dyDescent="0.3">
      <c r="A30" s="16" t="s">
        <v>146</v>
      </c>
      <c r="B30" s="5">
        <v>14</v>
      </c>
      <c r="C30" s="29">
        <f t="shared" si="0"/>
        <v>8.6272769848899408E-2</v>
      </c>
      <c r="D30" s="6" t="s">
        <v>30</v>
      </c>
      <c r="E30" s="5">
        <v>14</v>
      </c>
      <c r="F30" s="5">
        <v>3</v>
      </c>
    </row>
    <row r="31" spans="1:6" s="7" customFormat="1" ht="21.95" customHeight="1" thickBot="1" x14ac:dyDescent="0.3">
      <c r="A31" s="16" t="s">
        <v>147</v>
      </c>
      <c r="B31" s="5">
        <v>65</v>
      </c>
      <c r="C31" s="29">
        <f t="shared" si="0"/>
        <v>0.40055214572703296</v>
      </c>
      <c r="D31" s="5">
        <v>59</v>
      </c>
      <c r="E31" s="5">
        <v>6</v>
      </c>
      <c r="F31" s="5">
        <v>46</v>
      </c>
    </row>
    <row r="32" spans="1:6" s="7" customFormat="1" ht="21.95" customHeight="1" thickBot="1" x14ac:dyDescent="0.3">
      <c r="A32" s="16" t="s">
        <v>148</v>
      </c>
      <c r="B32" s="5">
        <v>54</v>
      </c>
      <c r="C32" s="29">
        <f t="shared" si="0"/>
        <v>0.33276639798861202</v>
      </c>
      <c r="D32" s="5">
        <v>36</v>
      </c>
      <c r="E32" s="5">
        <v>18</v>
      </c>
      <c r="F32" s="5">
        <v>22</v>
      </c>
    </row>
    <row r="33" spans="1:6" s="7" customFormat="1" ht="21.95" customHeight="1" thickBot="1" x14ac:dyDescent="0.3">
      <c r="A33" s="16" t="s">
        <v>107</v>
      </c>
      <c r="B33" s="5">
        <v>4</v>
      </c>
      <c r="C33" s="29">
        <f t="shared" si="0"/>
        <v>2.464936281397126E-2</v>
      </c>
      <c r="D33" s="5">
        <v>3</v>
      </c>
      <c r="E33" s="5">
        <v>1</v>
      </c>
      <c r="F33" s="5">
        <v>3</v>
      </c>
    </row>
    <row r="35" spans="1:6" x14ac:dyDescent="0.2">
      <c r="A35" s="4" t="s">
        <v>213</v>
      </c>
    </row>
  </sheetData>
  <mergeCells count="5">
    <mergeCell ref="A1:F1"/>
    <mergeCell ref="A3:A4"/>
    <mergeCell ref="B3:C3"/>
    <mergeCell ref="D3:F3"/>
    <mergeCell ref="A6:F6"/>
  </mergeCells>
  <pageMargins left="0.7" right="0.7" top="0.75" bottom="0.75" header="0.3" footer="0.3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E8CFE-5453-4B8F-8770-2D9068E10293}">
  <dimension ref="A1:G12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9" sqref="I9"/>
    </sheetView>
  </sheetViews>
  <sheetFormatPr defaultRowHeight="15" x14ac:dyDescent="0.2"/>
  <cols>
    <col min="1" max="1" width="48.85546875" style="4" customWidth="1"/>
    <col min="2" max="5" width="25.7109375" style="1" customWidth="1"/>
    <col min="6" max="16384" width="9.140625" style="1"/>
  </cols>
  <sheetData>
    <row r="1" spans="1:7" ht="37.5" customHeight="1" x14ac:dyDescent="0.2">
      <c r="A1" s="30" t="s">
        <v>149</v>
      </c>
      <c r="B1" s="30"/>
      <c r="C1" s="30"/>
      <c r="D1" s="30"/>
      <c r="E1" s="30"/>
    </row>
    <row r="2" spans="1:7" ht="15.75" thickBot="1" x14ac:dyDescent="0.25"/>
    <row r="3" spans="1:7" ht="24.95" customHeight="1" thickBot="1" x14ac:dyDescent="0.25">
      <c r="A3" s="31" t="s">
        <v>0</v>
      </c>
      <c r="B3" s="31" t="s">
        <v>3</v>
      </c>
      <c r="C3" s="31"/>
      <c r="D3" s="31" t="s">
        <v>4</v>
      </c>
      <c r="E3" s="31"/>
    </row>
    <row r="4" spans="1:7" ht="39.950000000000003" customHeight="1" thickBot="1" x14ac:dyDescent="0.25">
      <c r="A4" s="31"/>
      <c r="B4" s="2" t="s">
        <v>1</v>
      </c>
      <c r="C4" s="2" t="s">
        <v>207</v>
      </c>
      <c r="D4" s="2" t="s">
        <v>150</v>
      </c>
      <c r="E4" s="2" t="s">
        <v>151</v>
      </c>
      <c r="G4" s="4"/>
    </row>
    <row r="5" spans="1:7" s="7" customFormat="1" ht="21.95" customHeight="1" thickBot="1" x14ac:dyDescent="0.3">
      <c r="A5" s="19" t="s">
        <v>3</v>
      </c>
      <c r="B5" s="20">
        <v>12</v>
      </c>
      <c r="C5" s="28">
        <f>B5/1622760*10000</f>
        <v>7.3948088441913779E-2</v>
      </c>
      <c r="D5" s="20">
        <v>10</v>
      </c>
      <c r="E5" s="20">
        <v>2</v>
      </c>
    </row>
    <row r="6" spans="1:7" s="7" customFormat="1" ht="21.95" customHeight="1" thickBot="1" x14ac:dyDescent="0.3">
      <c r="A6" s="36" t="s">
        <v>7</v>
      </c>
      <c r="B6" s="37"/>
      <c r="C6" s="37"/>
      <c r="D6" s="37"/>
      <c r="E6" s="38"/>
    </row>
    <row r="7" spans="1:7" s="7" customFormat="1" ht="21.95" customHeight="1" thickBot="1" x14ac:dyDescent="0.3">
      <c r="A7" s="16" t="s">
        <v>152</v>
      </c>
      <c r="B7" s="5">
        <v>0</v>
      </c>
      <c r="C7" s="29">
        <f>B7/1622760*10000</f>
        <v>0</v>
      </c>
      <c r="D7" s="5" t="s">
        <v>30</v>
      </c>
      <c r="E7" s="5">
        <v>0</v>
      </c>
    </row>
    <row r="8" spans="1:7" s="7" customFormat="1" ht="21.95" customHeight="1" thickBot="1" x14ac:dyDescent="0.3">
      <c r="A8" s="16" t="s">
        <v>112</v>
      </c>
      <c r="B8" s="5">
        <v>0</v>
      </c>
      <c r="C8" s="29">
        <f t="shared" ref="C8:C10" si="0">B8/1622760*10000</f>
        <v>0</v>
      </c>
      <c r="D8" s="5">
        <v>0</v>
      </c>
      <c r="E8" s="5" t="s">
        <v>30</v>
      </c>
    </row>
    <row r="9" spans="1:7" s="7" customFormat="1" ht="21.95" customHeight="1" thickBot="1" x14ac:dyDescent="0.3">
      <c r="A9" s="16" t="s">
        <v>20</v>
      </c>
      <c r="B9" s="5">
        <v>0</v>
      </c>
      <c r="C9" s="29">
        <f t="shared" si="0"/>
        <v>0</v>
      </c>
      <c r="D9" s="5" t="s">
        <v>30</v>
      </c>
      <c r="E9" s="6">
        <v>0</v>
      </c>
    </row>
    <row r="10" spans="1:7" s="7" customFormat="1" ht="21.95" customHeight="1" thickBot="1" x14ac:dyDescent="0.3">
      <c r="A10" s="16" t="s">
        <v>29</v>
      </c>
      <c r="B10" s="5">
        <v>12</v>
      </c>
      <c r="C10" s="29">
        <f t="shared" si="0"/>
        <v>7.3948088441913779E-2</v>
      </c>
      <c r="D10" s="6">
        <v>10</v>
      </c>
      <c r="E10" s="5">
        <v>2</v>
      </c>
    </row>
    <row r="12" spans="1:7" x14ac:dyDescent="0.2">
      <c r="A12" s="4" t="s">
        <v>213</v>
      </c>
    </row>
  </sheetData>
  <mergeCells count="5">
    <mergeCell ref="A1:E1"/>
    <mergeCell ref="A3:A4"/>
    <mergeCell ref="B3:C3"/>
    <mergeCell ref="D3:E3"/>
    <mergeCell ref="A6:E6"/>
  </mergeCells>
  <pageMargins left="0.7" right="0.7" top="0.75" bottom="0.75" header="0.3" footer="0.3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47903-C485-4887-A298-43C9DE922866}">
  <dimension ref="A1:H19"/>
  <sheetViews>
    <sheetView showGridLines="0" zoomScaleNormal="100" workbookViewId="0">
      <selection activeCell="H5" sqref="H5"/>
    </sheetView>
  </sheetViews>
  <sheetFormatPr defaultRowHeight="15" x14ac:dyDescent="0.2"/>
  <cols>
    <col min="1" max="1" width="48.85546875" style="4" customWidth="1"/>
    <col min="2" max="2" width="20.7109375" style="1" customWidth="1"/>
    <col min="3" max="3" width="25.7109375" style="1" customWidth="1"/>
    <col min="4" max="5" width="20.7109375" style="1" customWidth="1"/>
    <col min="6" max="6" width="25.7109375" style="1" customWidth="1"/>
    <col min="7" max="16384" width="9.140625" style="1"/>
  </cols>
  <sheetData>
    <row r="1" spans="1:8" ht="37.5" customHeight="1" x14ac:dyDescent="0.2">
      <c r="A1" s="30" t="s">
        <v>153</v>
      </c>
      <c r="B1" s="30"/>
      <c r="C1" s="30"/>
      <c r="D1" s="30"/>
      <c r="E1" s="30"/>
      <c r="F1" s="30"/>
    </row>
    <row r="2" spans="1:8" ht="15.75" thickBot="1" x14ac:dyDescent="0.25"/>
    <row r="3" spans="1:8" ht="24.95" customHeight="1" thickBot="1" x14ac:dyDescent="0.25">
      <c r="A3" s="31" t="s">
        <v>0</v>
      </c>
      <c r="B3" s="33" t="s">
        <v>3</v>
      </c>
      <c r="C3" s="34"/>
      <c r="D3" s="35" t="s">
        <v>4</v>
      </c>
      <c r="E3" s="33"/>
      <c r="F3" s="34"/>
    </row>
    <row r="4" spans="1:8" ht="45.75" thickBot="1" x14ac:dyDescent="0.25">
      <c r="A4" s="32"/>
      <c r="B4" s="3" t="s">
        <v>1</v>
      </c>
      <c r="C4" s="2" t="s">
        <v>207</v>
      </c>
      <c r="D4" s="3" t="s">
        <v>120</v>
      </c>
      <c r="E4" s="3" t="s">
        <v>121</v>
      </c>
      <c r="F4" s="3" t="s">
        <v>122</v>
      </c>
      <c r="H4" s="4"/>
    </row>
    <row r="5" spans="1:8" s="7" customFormat="1" ht="21.95" customHeight="1" thickBot="1" x14ac:dyDescent="0.3">
      <c r="A5" s="19" t="s">
        <v>3</v>
      </c>
      <c r="B5" s="20">
        <v>554</v>
      </c>
      <c r="C5" s="28">
        <f>B5/1622760*10000</f>
        <v>3.4139367497350195</v>
      </c>
      <c r="D5" s="20">
        <v>416</v>
      </c>
      <c r="E5" s="20">
        <v>138</v>
      </c>
      <c r="F5" s="20">
        <v>290</v>
      </c>
    </row>
    <row r="6" spans="1:8" s="7" customFormat="1" ht="21.95" customHeight="1" thickBot="1" x14ac:dyDescent="0.3">
      <c r="A6" s="36" t="s">
        <v>7</v>
      </c>
      <c r="B6" s="37"/>
      <c r="C6" s="37"/>
      <c r="D6" s="37"/>
      <c r="E6" s="37"/>
      <c r="F6" s="38"/>
    </row>
    <row r="7" spans="1:8" s="7" customFormat="1" ht="21.95" customHeight="1" thickBot="1" x14ac:dyDescent="0.3">
      <c r="A7" s="16" t="s">
        <v>123</v>
      </c>
      <c r="B7" s="5">
        <v>145</v>
      </c>
      <c r="C7" s="29">
        <f>B7/1622760*10000</f>
        <v>0.89353940200645809</v>
      </c>
      <c r="D7" s="5">
        <v>45</v>
      </c>
      <c r="E7" s="5">
        <v>100</v>
      </c>
      <c r="F7" s="5">
        <v>43</v>
      </c>
    </row>
    <row r="8" spans="1:8" s="7" customFormat="1" ht="21.95" customHeight="1" thickBot="1" x14ac:dyDescent="0.3">
      <c r="A8" s="16" t="s">
        <v>142</v>
      </c>
      <c r="B8" s="5">
        <v>0</v>
      </c>
      <c r="C8" s="29">
        <f t="shared" ref="C8:C17" si="0">B8/1622760*10000</f>
        <v>0</v>
      </c>
      <c r="D8" s="5">
        <v>0</v>
      </c>
      <c r="E8" s="5">
        <v>0</v>
      </c>
      <c r="F8" s="5">
        <v>0</v>
      </c>
    </row>
    <row r="9" spans="1:8" s="7" customFormat="1" ht="21.95" customHeight="1" thickBot="1" x14ac:dyDescent="0.3">
      <c r="A9" s="16" t="s">
        <v>154</v>
      </c>
      <c r="B9" s="5">
        <v>49</v>
      </c>
      <c r="C9" s="29">
        <f t="shared" si="0"/>
        <v>0.30195469447114792</v>
      </c>
      <c r="D9" s="5">
        <v>49</v>
      </c>
      <c r="E9" s="5" t="s">
        <v>30</v>
      </c>
      <c r="F9" s="5">
        <v>29</v>
      </c>
    </row>
    <row r="10" spans="1:8" s="7" customFormat="1" ht="21.95" customHeight="1" thickBot="1" x14ac:dyDescent="0.3">
      <c r="A10" s="16" t="s">
        <v>132</v>
      </c>
      <c r="B10" s="5">
        <v>102</v>
      </c>
      <c r="C10" s="29">
        <f t="shared" si="0"/>
        <v>0.62855875175626708</v>
      </c>
      <c r="D10" s="5">
        <v>102</v>
      </c>
      <c r="E10" s="5" t="s">
        <v>30</v>
      </c>
      <c r="F10" s="5">
        <v>57</v>
      </c>
    </row>
    <row r="11" spans="1:8" s="7" customFormat="1" ht="21.95" customHeight="1" thickBot="1" x14ac:dyDescent="0.3">
      <c r="A11" s="16" t="s">
        <v>143</v>
      </c>
      <c r="B11" s="5">
        <v>76</v>
      </c>
      <c r="C11" s="29">
        <f t="shared" si="0"/>
        <v>0.4683378934654539</v>
      </c>
      <c r="D11" s="5">
        <v>69</v>
      </c>
      <c r="E11" s="5">
        <v>7</v>
      </c>
      <c r="F11" s="5">
        <v>48</v>
      </c>
    </row>
    <row r="12" spans="1:8" s="7" customFormat="1" ht="21.95" customHeight="1" thickBot="1" x14ac:dyDescent="0.3">
      <c r="A12" s="16" t="s">
        <v>147</v>
      </c>
      <c r="B12" s="5">
        <v>5</v>
      </c>
      <c r="C12" s="29">
        <f t="shared" si="0"/>
        <v>3.0811703517464074E-2</v>
      </c>
      <c r="D12" s="5">
        <v>5</v>
      </c>
      <c r="E12" s="5">
        <v>0</v>
      </c>
      <c r="F12" s="5">
        <v>4</v>
      </c>
    </row>
    <row r="13" spans="1:8" s="7" customFormat="1" ht="21.95" customHeight="1" thickBot="1" x14ac:dyDescent="0.3">
      <c r="A13" s="16" t="s">
        <v>148</v>
      </c>
      <c r="B13" s="5">
        <v>2</v>
      </c>
      <c r="C13" s="29">
        <f t="shared" si="0"/>
        <v>1.232468140698563E-2</v>
      </c>
      <c r="D13" s="5">
        <v>1</v>
      </c>
      <c r="E13" s="5">
        <v>1</v>
      </c>
      <c r="F13" s="5">
        <v>0</v>
      </c>
    </row>
    <row r="14" spans="1:8" s="7" customFormat="1" ht="21.95" customHeight="1" thickBot="1" x14ac:dyDescent="0.3">
      <c r="A14" s="16" t="s">
        <v>155</v>
      </c>
      <c r="B14" s="5">
        <v>145</v>
      </c>
      <c r="C14" s="29">
        <f t="shared" si="0"/>
        <v>0.89353940200645809</v>
      </c>
      <c r="D14" s="5">
        <v>145</v>
      </c>
      <c r="E14" s="6" t="s">
        <v>30</v>
      </c>
      <c r="F14" s="5">
        <v>104</v>
      </c>
    </row>
    <row r="15" spans="1:8" s="7" customFormat="1" ht="35.25" customHeight="1" thickBot="1" x14ac:dyDescent="0.3">
      <c r="A15" s="16" t="s">
        <v>156</v>
      </c>
      <c r="B15" s="5">
        <v>2</v>
      </c>
      <c r="C15" s="29">
        <f t="shared" si="0"/>
        <v>1.232468140698563E-2</v>
      </c>
      <c r="D15" s="5" t="s">
        <v>30</v>
      </c>
      <c r="E15" s="5">
        <v>2</v>
      </c>
      <c r="F15" s="5">
        <v>2</v>
      </c>
    </row>
    <row r="16" spans="1:8" s="7" customFormat="1" ht="21.95" customHeight="1" thickBot="1" x14ac:dyDescent="0.3">
      <c r="A16" s="16" t="s">
        <v>134</v>
      </c>
      <c r="B16" s="5">
        <v>21</v>
      </c>
      <c r="C16" s="29">
        <f t="shared" si="0"/>
        <v>0.12940915477334911</v>
      </c>
      <c r="D16" s="5" t="s">
        <v>30</v>
      </c>
      <c r="E16" s="5">
        <v>21</v>
      </c>
      <c r="F16" s="5">
        <v>2</v>
      </c>
    </row>
    <row r="17" spans="1:6" s="7" customFormat="1" ht="21.95" customHeight="1" thickBot="1" x14ac:dyDescent="0.3">
      <c r="A17" s="16" t="s">
        <v>131</v>
      </c>
      <c r="B17" s="5">
        <v>7</v>
      </c>
      <c r="C17" s="29">
        <f t="shared" si="0"/>
        <v>4.3136384924449704E-2</v>
      </c>
      <c r="D17" s="5">
        <v>0</v>
      </c>
      <c r="E17" s="5">
        <v>7</v>
      </c>
      <c r="F17" s="5">
        <v>1</v>
      </c>
    </row>
    <row r="19" spans="1:6" x14ac:dyDescent="0.2">
      <c r="A19" s="4" t="s">
        <v>213</v>
      </c>
    </row>
  </sheetData>
  <mergeCells count="5">
    <mergeCell ref="A1:F1"/>
    <mergeCell ref="A3:A4"/>
    <mergeCell ref="B3:C3"/>
    <mergeCell ref="D3:F3"/>
    <mergeCell ref="A6:F6"/>
  </mergeCells>
  <pageMargins left="0.7" right="0.7" top="0.75" bottom="0.75" header="0.3" footer="0.3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E8DF9-ABCF-4707-B8E4-72F5ED2A9A75}">
  <dimension ref="A1:H28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9" sqref="G9"/>
    </sheetView>
  </sheetViews>
  <sheetFormatPr defaultRowHeight="15" x14ac:dyDescent="0.2"/>
  <cols>
    <col min="1" max="1" width="48.85546875" style="4" customWidth="1"/>
    <col min="2" max="2" width="20.7109375" style="1" customWidth="1"/>
    <col min="3" max="3" width="25.7109375" style="1" customWidth="1"/>
    <col min="4" max="5" width="20.7109375" style="1" customWidth="1"/>
    <col min="6" max="6" width="25.7109375" style="1" customWidth="1"/>
    <col min="7" max="16384" width="9.140625" style="1"/>
  </cols>
  <sheetData>
    <row r="1" spans="1:8" ht="37.5" customHeight="1" x14ac:dyDescent="0.2">
      <c r="A1" s="30" t="s">
        <v>157</v>
      </c>
      <c r="B1" s="30"/>
      <c r="C1" s="30"/>
      <c r="D1" s="30"/>
      <c r="E1" s="30"/>
      <c r="F1" s="30"/>
    </row>
    <row r="2" spans="1:8" ht="15.75" thickBot="1" x14ac:dyDescent="0.25"/>
    <row r="3" spans="1:8" ht="24.95" customHeight="1" thickBot="1" x14ac:dyDescent="0.25">
      <c r="A3" s="31" t="s">
        <v>0</v>
      </c>
      <c r="B3" s="31" t="s">
        <v>3</v>
      </c>
      <c r="C3" s="31"/>
      <c r="D3" s="31" t="s">
        <v>4</v>
      </c>
      <c r="E3" s="31"/>
      <c r="F3" s="31"/>
    </row>
    <row r="4" spans="1:8" ht="39.950000000000003" customHeight="1" thickBot="1" x14ac:dyDescent="0.25">
      <c r="A4" s="31"/>
      <c r="B4" s="2" t="s">
        <v>1</v>
      </c>
      <c r="C4" s="2" t="s">
        <v>207</v>
      </c>
      <c r="D4" s="2" t="s">
        <v>158</v>
      </c>
      <c r="E4" s="2" t="s">
        <v>6</v>
      </c>
      <c r="F4" s="2" t="s">
        <v>5</v>
      </c>
      <c r="H4" s="4"/>
    </row>
    <row r="5" spans="1:8" s="7" customFormat="1" ht="21.95" customHeight="1" thickBot="1" x14ac:dyDescent="0.3">
      <c r="A5" s="19" t="s">
        <v>3</v>
      </c>
      <c r="B5" s="20">
        <f>SUM(D5:F5)</f>
        <v>32</v>
      </c>
      <c r="C5" s="28">
        <f>B5/1622760*10000</f>
        <v>0.19719490251177008</v>
      </c>
      <c r="D5" s="20">
        <v>15</v>
      </c>
      <c r="E5" s="20">
        <v>4</v>
      </c>
      <c r="F5" s="20">
        <v>13</v>
      </c>
    </row>
    <row r="6" spans="1:8" s="7" customFormat="1" ht="21.95" customHeight="1" thickBot="1" x14ac:dyDescent="0.3">
      <c r="A6" s="36" t="s">
        <v>7</v>
      </c>
      <c r="B6" s="37"/>
      <c r="C6" s="37"/>
      <c r="D6" s="37"/>
      <c r="E6" s="37"/>
      <c r="F6" s="38"/>
    </row>
    <row r="7" spans="1:8" s="7" customFormat="1" ht="21.95" customHeight="1" thickBot="1" x14ac:dyDescent="0.3">
      <c r="A7" s="16" t="s">
        <v>159</v>
      </c>
      <c r="B7" s="5">
        <v>3</v>
      </c>
      <c r="C7" s="29">
        <f>B7/1622760*10000</f>
        <v>1.8487022110478445E-2</v>
      </c>
      <c r="D7" s="5">
        <v>1</v>
      </c>
      <c r="E7" s="5">
        <v>0</v>
      </c>
      <c r="F7" s="5">
        <v>2</v>
      </c>
    </row>
    <row r="8" spans="1:8" s="7" customFormat="1" ht="21.95" customHeight="1" thickBot="1" x14ac:dyDescent="0.3">
      <c r="A8" s="16" t="s">
        <v>160</v>
      </c>
      <c r="B8" s="5">
        <v>1</v>
      </c>
      <c r="C8" s="29">
        <f t="shared" ref="C8:C26" si="0">B8/1622760*10000</f>
        <v>6.1623407034928149E-3</v>
      </c>
      <c r="D8" s="5">
        <v>1</v>
      </c>
      <c r="E8" s="5">
        <v>0</v>
      </c>
      <c r="F8" s="5" t="s">
        <v>30</v>
      </c>
    </row>
    <row r="9" spans="1:8" s="7" customFormat="1" ht="21.95" customHeight="1" thickBot="1" x14ac:dyDescent="0.3">
      <c r="A9" s="16" t="s">
        <v>161</v>
      </c>
      <c r="B9" s="5">
        <v>0</v>
      </c>
      <c r="C9" s="29">
        <f t="shared" si="0"/>
        <v>0</v>
      </c>
      <c r="D9" s="5" t="s">
        <v>30</v>
      </c>
      <c r="E9" s="5">
        <v>0</v>
      </c>
      <c r="F9" s="5" t="s">
        <v>30</v>
      </c>
    </row>
    <row r="10" spans="1:8" s="7" customFormat="1" ht="21.95" customHeight="1" thickBot="1" x14ac:dyDescent="0.3">
      <c r="A10" s="16" t="s">
        <v>162</v>
      </c>
      <c r="B10" s="5">
        <v>0</v>
      </c>
      <c r="C10" s="29">
        <f t="shared" si="0"/>
        <v>0</v>
      </c>
      <c r="D10" s="5" t="s">
        <v>30</v>
      </c>
      <c r="E10" s="5" t="s">
        <v>30</v>
      </c>
      <c r="F10" s="5">
        <v>0</v>
      </c>
    </row>
    <row r="11" spans="1:8" s="7" customFormat="1" ht="21.95" customHeight="1" thickBot="1" x14ac:dyDescent="0.3">
      <c r="A11" s="16" t="s">
        <v>163</v>
      </c>
      <c r="B11" s="5">
        <v>18</v>
      </c>
      <c r="C11" s="29">
        <f t="shared" si="0"/>
        <v>0.11092213266287067</v>
      </c>
      <c r="D11" s="5">
        <v>13</v>
      </c>
      <c r="E11" s="5">
        <v>4</v>
      </c>
      <c r="F11" s="5">
        <v>1</v>
      </c>
    </row>
    <row r="12" spans="1:8" s="7" customFormat="1" ht="21.95" customHeight="1" thickBot="1" x14ac:dyDescent="0.3">
      <c r="A12" s="16" t="s">
        <v>164</v>
      </c>
      <c r="B12" s="5">
        <v>3</v>
      </c>
      <c r="C12" s="29">
        <f t="shared" si="0"/>
        <v>1.8487022110478445E-2</v>
      </c>
      <c r="D12" s="5" t="s">
        <v>30</v>
      </c>
      <c r="E12" s="5" t="s">
        <v>30</v>
      </c>
      <c r="F12" s="5">
        <v>3</v>
      </c>
    </row>
    <row r="13" spans="1:8" s="7" customFormat="1" ht="21.95" customHeight="1" thickBot="1" x14ac:dyDescent="0.3">
      <c r="A13" s="16" t="s">
        <v>165</v>
      </c>
      <c r="B13" s="5">
        <v>1</v>
      </c>
      <c r="C13" s="29">
        <f t="shared" si="0"/>
        <v>6.1623407034928149E-3</v>
      </c>
      <c r="D13" s="5" t="s">
        <v>30</v>
      </c>
      <c r="E13" s="5" t="s">
        <v>30</v>
      </c>
      <c r="F13" s="5">
        <v>1</v>
      </c>
    </row>
    <row r="14" spans="1:8" s="7" customFormat="1" ht="21.95" customHeight="1" thickBot="1" x14ac:dyDescent="0.3">
      <c r="A14" s="16" t="s">
        <v>166</v>
      </c>
      <c r="B14" s="5">
        <v>5</v>
      </c>
      <c r="C14" s="29">
        <f t="shared" si="0"/>
        <v>3.0811703517464074E-2</v>
      </c>
      <c r="D14" s="5" t="s">
        <v>30</v>
      </c>
      <c r="E14" s="5" t="s">
        <v>30</v>
      </c>
      <c r="F14" s="5">
        <v>5</v>
      </c>
    </row>
    <row r="15" spans="1:8" s="7" customFormat="1" ht="21.95" customHeight="1" thickBot="1" x14ac:dyDescent="0.3">
      <c r="A15" s="16" t="s">
        <v>110</v>
      </c>
      <c r="B15" s="5">
        <v>1</v>
      </c>
      <c r="C15" s="29">
        <f t="shared" si="0"/>
        <v>6.1623407034928149E-3</v>
      </c>
      <c r="D15" s="5" t="s">
        <v>30</v>
      </c>
      <c r="E15" s="5" t="s">
        <v>30</v>
      </c>
      <c r="F15" s="5">
        <v>1</v>
      </c>
    </row>
    <row r="16" spans="1:8" s="7" customFormat="1" ht="21.95" customHeight="1" thickBot="1" x14ac:dyDescent="0.3">
      <c r="A16" s="16" t="s">
        <v>111</v>
      </c>
      <c r="B16" s="5">
        <v>0</v>
      </c>
      <c r="C16" s="29">
        <f t="shared" si="0"/>
        <v>0</v>
      </c>
      <c r="D16" s="5">
        <v>0</v>
      </c>
      <c r="E16" s="5">
        <v>0</v>
      </c>
      <c r="F16" s="5" t="s">
        <v>30</v>
      </c>
    </row>
    <row r="17" spans="1:6" s="7" customFormat="1" ht="21.95" customHeight="1" thickBot="1" x14ac:dyDescent="0.3">
      <c r="A17" s="16" t="s">
        <v>112</v>
      </c>
      <c r="B17" s="5">
        <v>0</v>
      </c>
      <c r="C17" s="29">
        <f t="shared" si="0"/>
        <v>0</v>
      </c>
      <c r="D17" s="5">
        <v>0</v>
      </c>
      <c r="E17" s="5" t="s">
        <v>30</v>
      </c>
      <c r="F17" s="5" t="s">
        <v>30</v>
      </c>
    </row>
    <row r="18" spans="1:6" s="7" customFormat="1" ht="21.95" customHeight="1" thickBot="1" x14ac:dyDescent="0.3">
      <c r="A18" s="16" t="s">
        <v>19</v>
      </c>
      <c r="B18" s="5">
        <v>0</v>
      </c>
      <c r="C18" s="29">
        <f t="shared" si="0"/>
        <v>0</v>
      </c>
      <c r="D18" s="5">
        <v>0</v>
      </c>
      <c r="E18" s="5">
        <v>0</v>
      </c>
      <c r="F18" s="5" t="s">
        <v>30</v>
      </c>
    </row>
    <row r="19" spans="1:6" s="7" customFormat="1" ht="21.95" customHeight="1" thickBot="1" x14ac:dyDescent="0.3">
      <c r="A19" s="16" t="s">
        <v>167</v>
      </c>
      <c r="B19" s="5">
        <v>0</v>
      </c>
      <c r="C19" s="29">
        <f t="shared" si="0"/>
        <v>0</v>
      </c>
      <c r="D19" s="5" t="s">
        <v>30</v>
      </c>
      <c r="E19" s="5" t="s">
        <v>30</v>
      </c>
      <c r="F19" s="5">
        <v>0</v>
      </c>
    </row>
    <row r="20" spans="1:6" s="7" customFormat="1" ht="21.95" customHeight="1" thickBot="1" x14ac:dyDescent="0.3">
      <c r="A20" s="16" t="s">
        <v>168</v>
      </c>
      <c r="B20" s="5">
        <v>0</v>
      </c>
      <c r="C20" s="29">
        <f t="shared" si="0"/>
        <v>0</v>
      </c>
      <c r="D20" s="5" t="s">
        <v>30</v>
      </c>
      <c r="E20" s="5" t="s">
        <v>30</v>
      </c>
      <c r="F20" s="5">
        <v>0</v>
      </c>
    </row>
    <row r="21" spans="1:6" s="7" customFormat="1" ht="21.95" customHeight="1" thickBot="1" x14ac:dyDescent="0.3">
      <c r="A21" s="16" t="s">
        <v>169</v>
      </c>
      <c r="B21" s="5">
        <v>0</v>
      </c>
      <c r="C21" s="29">
        <f t="shared" si="0"/>
        <v>0</v>
      </c>
      <c r="D21" s="5" t="s">
        <v>30</v>
      </c>
      <c r="E21" s="5" t="s">
        <v>30</v>
      </c>
      <c r="F21" s="5">
        <v>0</v>
      </c>
    </row>
    <row r="22" spans="1:6" s="7" customFormat="1" ht="21.95" customHeight="1" thickBot="1" x14ac:dyDescent="0.3">
      <c r="A22" s="16" t="s">
        <v>170</v>
      </c>
      <c r="B22" s="5">
        <v>0</v>
      </c>
      <c r="C22" s="29">
        <f t="shared" si="0"/>
        <v>0</v>
      </c>
      <c r="D22" s="5">
        <v>0</v>
      </c>
      <c r="E22" s="5">
        <v>0</v>
      </c>
      <c r="F22" s="5" t="s">
        <v>30</v>
      </c>
    </row>
    <row r="23" spans="1:6" s="7" customFormat="1" ht="21.95" customHeight="1" thickBot="1" x14ac:dyDescent="0.3">
      <c r="A23" s="16" t="s">
        <v>27</v>
      </c>
      <c r="B23" s="5">
        <v>0</v>
      </c>
      <c r="C23" s="29">
        <f t="shared" si="0"/>
        <v>0</v>
      </c>
      <c r="D23" s="5">
        <v>0</v>
      </c>
      <c r="E23" s="5">
        <v>0</v>
      </c>
      <c r="F23" s="5">
        <v>0</v>
      </c>
    </row>
    <row r="24" spans="1:6" s="7" customFormat="1" ht="21.95" customHeight="1" thickBot="1" x14ac:dyDescent="0.3">
      <c r="A24" s="16" t="s">
        <v>107</v>
      </c>
      <c r="B24" s="5">
        <v>0</v>
      </c>
      <c r="C24" s="29">
        <f t="shared" si="0"/>
        <v>0</v>
      </c>
      <c r="D24" s="5" t="s">
        <v>30</v>
      </c>
      <c r="E24" s="5" t="s">
        <v>30</v>
      </c>
      <c r="F24" s="5">
        <v>0</v>
      </c>
    </row>
    <row r="25" spans="1:6" s="7" customFormat="1" ht="21.95" customHeight="1" thickBot="1" x14ac:dyDescent="0.3">
      <c r="A25" s="16" t="s">
        <v>171</v>
      </c>
      <c r="B25" s="5">
        <v>0</v>
      </c>
      <c r="C25" s="29">
        <f t="shared" si="0"/>
        <v>0</v>
      </c>
      <c r="D25" s="5" t="s">
        <v>30</v>
      </c>
      <c r="E25" s="5" t="s">
        <v>30</v>
      </c>
      <c r="F25" s="5">
        <v>0</v>
      </c>
    </row>
    <row r="26" spans="1:6" s="7" customFormat="1" ht="21.95" customHeight="1" thickBot="1" x14ac:dyDescent="0.3">
      <c r="A26" s="16" t="s">
        <v>29</v>
      </c>
      <c r="B26" s="5">
        <v>0</v>
      </c>
      <c r="C26" s="29">
        <f t="shared" si="0"/>
        <v>0</v>
      </c>
      <c r="D26" s="5">
        <v>0</v>
      </c>
      <c r="E26" s="5">
        <v>0</v>
      </c>
      <c r="F26" s="5">
        <v>0</v>
      </c>
    </row>
    <row r="28" spans="1:6" x14ac:dyDescent="0.2">
      <c r="A28" s="4" t="s">
        <v>213</v>
      </c>
    </row>
  </sheetData>
  <mergeCells count="5">
    <mergeCell ref="A1:F1"/>
    <mergeCell ref="A3:A4"/>
    <mergeCell ref="B3:C3"/>
    <mergeCell ref="D3:F3"/>
    <mergeCell ref="A6:F6"/>
  </mergeCells>
  <pageMargins left="0.7" right="0.7" top="0.75" bottom="0.75" header="0.3" footer="0.3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D69EE-8E50-4B05-9A69-A14FBED45410}">
  <dimension ref="A1:D21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6" sqref="F6"/>
    </sheetView>
  </sheetViews>
  <sheetFormatPr defaultRowHeight="15" x14ac:dyDescent="0.2"/>
  <cols>
    <col min="1" max="1" width="48.85546875" style="4" customWidth="1"/>
    <col min="2" max="3" width="30.7109375" style="1" customWidth="1"/>
    <col min="4" max="16384" width="9.140625" style="1"/>
  </cols>
  <sheetData>
    <row r="1" spans="1:4" ht="37.5" customHeight="1" x14ac:dyDescent="0.2">
      <c r="A1" s="30" t="s">
        <v>172</v>
      </c>
      <c r="B1" s="30"/>
      <c r="C1" s="30"/>
    </row>
    <row r="2" spans="1:4" ht="15.75" thickBot="1" x14ac:dyDescent="0.25"/>
    <row r="3" spans="1:4" ht="49.5" customHeight="1" thickBot="1" x14ac:dyDescent="0.25">
      <c r="A3" s="2" t="s">
        <v>0</v>
      </c>
      <c r="B3" s="2" t="s">
        <v>109</v>
      </c>
      <c r="C3" s="2" t="s">
        <v>208</v>
      </c>
      <c r="D3" s="4"/>
    </row>
    <row r="4" spans="1:4" s="7" customFormat="1" ht="21.95" customHeight="1" thickBot="1" x14ac:dyDescent="0.3">
      <c r="A4" s="19" t="s">
        <v>3</v>
      </c>
      <c r="B4" s="20">
        <v>71</v>
      </c>
      <c r="C4" s="28">
        <f>B4/1622760*10000</f>
        <v>0.43752618994798986</v>
      </c>
    </row>
    <row r="5" spans="1:4" s="7" customFormat="1" ht="21.95" customHeight="1" thickBot="1" x14ac:dyDescent="0.3">
      <c r="A5" s="36" t="s">
        <v>7</v>
      </c>
      <c r="B5" s="37"/>
      <c r="C5" s="38"/>
    </row>
    <row r="6" spans="1:4" s="7" customFormat="1" ht="21.95" customHeight="1" thickBot="1" x14ac:dyDescent="0.3">
      <c r="A6" s="16" t="s">
        <v>173</v>
      </c>
      <c r="B6" s="5">
        <v>51</v>
      </c>
      <c r="C6" s="29">
        <f>B6/1622760*10000</f>
        <v>0.31427937587813354</v>
      </c>
    </row>
    <row r="7" spans="1:4" s="7" customFormat="1" ht="21.95" customHeight="1" thickBot="1" x14ac:dyDescent="0.3">
      <c r="A7" s="16" t="s">
        <v>174</v>
      </c>
      <c r="B7" s="5">
        <v>1</v>
      </c>
      <c r="C7" s="29">
        <f t="shared" ref="C7:C19" si="0">B7/1622760*10000</f>
        <v>6.1623407034928149E-3</v>
      </c>
    </row>
    <row r="8" spans="1:4" s="7" customFormat="1" ht="21.95" customHeight="1" thickBot="1" x14ac:dyDescent="0.3">
      <c r="A8" s="16" t="s">
        <v>175</v>
      </c>
      <c r="B8" s="5">
        <v>0</v>
      </c>
      <c r="C8" s="29">
        <f t="shared" si="0"/>
        <v>0</v>
      </c>
    </row>
    <row r="9" spans="1:4" s="7" customFormat="1" ht="21.95" customHeight="1" thickBot="1" x14ac:dyDescent="0.3">
      <c r="A9" s="16" t="s">
        <v>176</v>
      </c>
      <c r="B9" s="5">
        <v>3</v>
      </c>
      <c r="C9" s="29">
        <f t="shared" si="0"/>
        <v>1.8487022110478445E-2</v>
      </c>
    </row>
    <row r="10" spans="1:4" s="7" customFormat="1" ht="21.95" customHeight="1" thickBot="1" x14ac:dyDescent="0.3">
      <c r="A10" s="16" t="s">
        <v>177</v>
      </c>
      <c r="B10" s="5">
        <v>0</v>
      </c>
      <c r="C10" s="29">
        <f t="shared" si="0"/>
        <v>0</v>
      </c>
    </row>
    <row r="11" spans="1:4" ht="21.95" customHeight="1" thickBot="1" x14ac:dyDescent="0.25">
      <c r="A11" s="16" t="s">
        <v>178</v>
      </c>
      <c r="B11" s="5">
        <v>0</v>
      </c>
      <c r="C11" s="29">
        <f t="shared" si="0"/>
        <v>0</v>
      </c>
    </row>
    <row r="12" spans="1:4" ht="21.95" customHeight="1" thickBot="1" x14ac:dyDescent="0.25">
      <c r="A12" s="16" t="s">
        <v>179</v>
      </c>
      <c r="B12" s="5">
        <v>0</v>
      </c>
      <c r="C12" s="29">
        <f t="shared" si="0"/>
        <v>0</v>
      </c>
    </row>
    <row r="13" spans="1:4" ht="21.95" customHeight="1" thickBot="1" x14ac:dyDescent="0.25">
      <c r="A13" s="16" t="s">
        <v>180</v>
      </c>
      <c r="B13" s="5">
        <v>0</v>
      </c>
      <c r="C13" s="29">
        <f t="shared" si="0"/>
        <v>0</v>
      </c>
    </row>
    <row r="14" spans="1:4" ht="21.95" customHeight="1" thickBot="1" x14ac:dyDescent="0.25">
      <c r="A14" s="16" t="s">
        <v>181</v>
      </c>
      <c r="B14" s="5">
        <v>0</v>
      </c>
      <c r="C14" s="29">
        <f t="shared" si="0"/>
        <v>0</v>
      </c>
    </row>
    <row r="15" spans="1:4" ht="21.95" customHeight="1" thickBot="1" x14ac:dyDescent="0.25">
      <c r="A15" s="16" t="s">
        <v>53</v>
      </c>
      <c r="B15" s="5">
        <v>0</v>
      </c>
      <c r="C15" s="29">
        <f t="shared" si="0"/>
        <v>0</v>
      </c>
    </row>
    <row r="16" spans="1:4" ht="21.95" customHeight="1" thickBot="1" x14ac:dyDescent="0.25">
      <c r="A16" s="16" t="s">
        <v>182</v>
      </c>
      <c r="B16" s="5">
        <v>1</v>
      </c>
      <c r="C16" s="29">
        <f t="shared" si="0"/>
        <v>6.1623407034928149E-3</v>
      </c>
    </row>
    <row r="17" spans="1:3" ht="21.95" customHeight="1" thickBot="1" x14ac:dyDescent="0.25">
      <c r="A17" s="16" t="s">
        <v>183</v>
      </c>
      <c r="B17" s="5">
        <v>15</v>
      </c>
      <c r="C17" s="29">
        <f t="shared" si="0"/>
        <v>9.2435110552392216E-2</v>
      </c>
    </row>
    <row r="18" spans="1:3" ht="21.95" customHeight="1" thickBot="1" x14ac:dyDescent="0.25">
      <c r="A18" s="16" t="s">
        <v>107</v>
      </c>
      <c r="B18" s="5">
        <v>0</v>
      </c>
      <c r="C18" s="29">
        <f t="shared" si="0"/>
        <v>0</v>
      </c>
    </row>
    <row r="19" spans="1:3" ht="21.95" customHeight="1" thickBot="1" x14ac:dyDescent="0.25">
      <c r="A19" s="16" t="s">
        <v>171</v>
      </c>
      <c r="B19" s="5">
        <v>0</v>
      </c>
      <c r="C19" s="29">
        <f t="shared" si="0"/>
        <v>0</v>
      </c>
    </row>
    <row r="21" spans="1:3" x14ac:dyDescent="0.2">
      <c r="A21" s="4" t="s">
        <v>213</v>
      </c>
    </row>
  </sheetData>
  <mergeCells count="2">
    <mergeCell ref="A1:C1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</vt:i4>
      </vt:variant>
    </vt:vector>
  </HeadingPairs>
  <TitlesOfParts>
    <vt:vector size="12" baseType="lpstr">
      <vt:lpstr>Tabela 1 - lekarze</vt:lpstr>
      <vt:lpstr>Tabela 2 - lekarze</vt:lpstr>
      <vt:lpstr>Tabela 3 - dentyści</vt:lpstr>
      <vt:lpstr>Tabela 4 - dentyści</vt:lpstr>
      <vt:lpstr>Tabela 5 - pielęgniarki</vt:lpstr>
      <vt:lpstr>Tabela 6 - pielegniarki</vt:lpstr>
      <vt:lpstr>Tabela 7 - położne</vt:lpstr>
      <vt:lpstr>Tabela 8 - farmaceuci</vt:lpstr>
      <vt:lpstr>Tabela 9 - diagności</vt:lpstr>
      <vt:lpstr>Tabela 10 - diagności</vt:lpstr>
      <vt:lpstr>Tabela 11 - inni specjaliści</vt:lpstr>
      <vt:lpstr>'Tabela 10 - diagności'!Obszar_wydruku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Zwierzchowska</dc:creator>
  <cp:lastModifiedBy>Monika Zwierzchowska</cp:lastModifiedBy>
  <cp:lastPrinted>2026-05-29T06:31:23Z</cp:lastPrinted>
  <dcterms:created xsi:type="dcterms:W3CDTF">2026-05-27T12:30:56Z</dcterms:created>
  <dcterms:modified xsi:type="dcterms:W3CDTF">2026-07-15T05:28:58Z</dcterms:modified>
</cp:coreProperties>
</file>