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nias\Documents\Zamówienia\zamówienia 2025\meble 2025\wyjasnienia\"/>
    </mc:Choice>
  </mc:AlternateContent>
  <xr:revisionPtr revIDLastSave="0" documentId="13_ncr:1_{1978682B-AFFE-4F48-89C6-ED4C69ACB6F0}" xr6:coauthVersionLast="47" xr6:coauthVersionMax="47" xr10:uidLastSave="{00000000-0000-0000-0000-000000000000}"/>
  <bookViews>
    <workbookView xWindow="-21367" yWindow="-100" windowWidth="21467" windowHeight="12163" xr2:uid="{00000000-000D-0000-FFFF-FFFF00000000}"/>
  </bookViews>
  <sheets>
    <sheet name="formularz cenowy" sheetId="2" r:id="rId1"/>
  </sheets>
  <definedNames>
    <definedName name="_Hlk57292919" localSheetId="0">'formularz cenowy'!$A$54</definedName>
    <definedName name="_Hlk57364227" localSheetId="0">'formularz cenowy'!$A$19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2" l="1"/>
  <c r="F67" i="2"/>
  <c r="F68" i="2"/>
  <c r="F69" i="2"/>
  <c r="F70" i="2"/>
  <c r="F65" i="2"/>
  <c r="F58" i="2"/>
  <c r="F59" i="2"/>
  <c r="F60" i="2"/>
  <c r="F61" i="2"/>
  <c r="F57" i="2"/>
  <c r="F49" i="2"/>
  <c r="F50" i="2"/>
  <c r="F51" i="2"/>
  <c r="F52" i="2"/>
  <c r="F53" i="2"/>
  <c r="F48" i="2"/>
  <c r="F35" i="2"/>
  <c r="F36" i="2"/>
  <c r="F37" i="2"/>
  <c r="F38" i="2"/>
  <c r="F39" i="2"/>
  <c r="F40" i="2"/>
  <c r="F41" i="2"/>
  <c r="F42" i="2"/>
  <c r="F43" i="2"/>
  <c r="F44" i="2"/>
  <c r="F34" i="2"/>
  <c r="F23" i="2"/>
  <c r="F24" i="2"/>
  <c r="F25" i="2"/>
  <c r="F26" i="2"/>
  <c r="F27" i="2"/>
  <c r="F28" i="2"/>
  <c r="F29" i="2"/>
  <c r="F30" i="2"/>
  <c r="F22" i="2"/>
  <c r="F10" i="2"/>
  <c r="F11" i="2"/>
  <c r="F12" i="2"/>
  <c r="F13" i="2"/>
  <c r="F14" i="2"/>
  <c r="F15" i="2"/>
  <c r="F16" i="2"/>
  <c r="F17" i="2"/>
  <c r="F18" i="2"/>
  <c r="F9" i="2"/>
  <c r="M61" i="2" l="1"/>
  <c r="M53" i="2"/>
  <c r="M70" i="2"/>
  <c r="M44" i="2"/>
  <c r="M30" i="2"/>
  <c r="M18" i="2"/>
  <c r="F72" i="2"/>
  <c r="F74" i="2" s="1"/>
  <c r="M72" i="2" l="1"/>
</calcChain>
</file>

<file path=xl/sharedStrings.xml><?xml version="1.0" encoding="utf-8"?>
<sst xmlns="http://schemas.openxmlformats.org/spreadsheetml/2006/main" count="149" uniqueCount="88">
  <si>
    <t>Lp.</t>
  </si>
  <si>
    <t xml:space="preserve">Cena jednostkowa NETTO </t>
  </si>
  <si>
    <t>Budynek 1 - Opole, ul. Nysy Łużyckiej 42</t>
  </si>
  <si>
    <t>Pokój nr 3 (WAT) </t>
  </si>
  <si>
    <t>Osłona na grzejnik</t>
  </si>
  <si>
    <t>70x18x75</t>
  </si>
  <si>
    <t>Biurko narożne</t>
  </si>
  <si>
    <t>130x115x55x75</t>
  </si>
  <si>
    <t>Szafa aktowa 2D</t>
  </si>
  <si>
    <t>100x40x230</t>
  </si>
  <si>
    <t>Płyta z wieszakami</t>
  </si>
  <si>
    <t>50x130</t>
  </si>
  <si>
    <t>Szafka 2D z 2 półkami</t>
  </si>
  <si>
    <t>80x40x90</t>
  </si>
  <si>
    <t>Szafka 1D z 2 półkami</t>
  </si>
  <si>
    <t>50x30x90</t>
  </si>
  <si>
    <t>Kontenerek pod biurko z szafką i szufladą zamykane na klucz na kółkach</t>
  </si>
  <si>
    <t>40x45x57</t>
  </si>
  <si>
    <t>Płyta ozdobna, ochronna na ścianę</t>
  </si>
  <si>
    <t>230x120</t>
  </si>
  <si>
    <t>Półka wisząca</t>
  </si>
  <si>
    <t>115x22</t>
  </si>
  <si>
    <t>Pokój nr 210 (WAT)</t>
  </si>
  <si>
    <t>Szafka 2D z półkami</t>
  </si>
  <si>
    <t>60x36x90</t>
  </si>
  <si>
    <t xml:space="preserve">Biurko </t>
  </si>
  <si>
    <t>140x50x75</t>
  </si>
  <si>
    <t>Biurko z szafką (2 półki) i 4 szufladami</t>
  </si>
  <si>
    <t>130x60x75</t>
  </si>
  <si>
    <t>Szafa aktowa 1D z półkami</t>
  </si>
  <si>
    <t>45x36x200</t>
  </si>
  <si>
    <t>Płyta z wieszakami i lustrem</t>
  </si>
  <si>
    <t>45x130</t>
  </si>
  <si>
    <t>70x36x185</t>
  </si>
  <si>
    <t>240x160</t>
  </si>
  <si>
    <t>90x36x225</t>
  </si>
  <si>
    <t>Stolik -  pomocnik</t>
  </si>
  <si>
    <t>100x60x75</t>
  </si>
  <si>
    <t>Pokój nr 212 (WAT)</t>
  </si>
  <si>
    <t>70x50x100</t>
  </si>
  <si>
    <t>120x60x75</t>
  </si>
  <si>
    <t xml:space="preserve">Szafa aktowa 1D </t>
  </si>
  <si>
    <t xml:space="preserve">Płyta z wieszakami </t>
  </si>
  <si>
    <t>30x130</t>
  </si>
  <si>
    <t>Szafa aktowa 3D</t>
  </si>
  <si>
    <t>120x40x240</t>
  </si>
  <si>
    <t>Szafka wisząca 2D</t>
  </si>
  <si>
    <t>100x45x45</t>
  </si>
  <si>
    <t>120x150</t>
  </si>
  <si>
    <t>150x20x80</t>
  </si>
  <si>
    <t>Kontenerek z 3 szufladami na kółkach</t>
  </si>
  <si>
    <t xml:space="preserve">Dostawka do biurka </t>
  </si>
  <si>
    <t>60x40x75</t>
  </si>
  <si>
    <t>Pokój nr 211 (WAT)</t>
  </si>
  <si>
    <t>45x50x60</t>
  </si>
  <si>
    <t>120x80x78</t>
  </si>
  <si>
    <t>Szafka z przesuwnymi drzwiami i półkami</t>
  </si>
  <si>
    <t>90x25x78</t>
  </si>
  <si>
    <t xml:space="preserve">Szafka z przesuwnymi drzwiami i półkami </t>
  </si>
  <si>
    <t>120x25x78</t>
  </si>
  <si>
    <t>Zabudowa podokienna z parapetem</t>
  </si>
  <si>
    <t>388x30x86</t>
  </si>
  <si>
    <t xml:space="preserve">Szafa aktowa </t>
  </si>
  <si>
    <t>110x40x205</t>
  </si>
  <si>
    <t>Pokój nr 16 (Naczelnik WI)</t>
  </si>
  <si>
    <t>80x40x260</t>
  </si>
  <si>
    <t>Biurko narożne ze składaną dostawką</t>
  </si>
  <si>
    <t>200x160x60</t>
  </si>
  <si>
    <t>Szafka aktowa 2D</t>
  </si>
  <si>
    <t>80x40x130</t>
  </si>
  <si>
    <t>50x180</t>
  </si>
  <si>
    <t xml:space="preserve">Budynek 1 - Opole, ul. Nysy Łużyckiej 42. </t>
  </si>
  <si>
    <t>Pokój nr 17 (WI)</t>
  </si>
  <si>
    <t>140x60x75</t>
  </si>
  <si>
    <t>Szafka 2D</t>
  </si>
  <si>
    <t>NAZWA</t>
  </si>
  <si>
    <t>WYMIARY</t>
  </si>
  <si>
    <t>ILOŚĆ</t>
  </si>
  <si>
    <t>45x45x220</t>
  </si>
  <si>
    <t>100x22</t>
  </si>
  <si>
    <t>Załącznik nr 3 do Zapytania ofertowego WAT.272.2.15.2025</t>
  </si>
  <si>
    <t>Wartość NETTO 
 [kol. 1 x kol. 2]</t>
  </si>
  <si>
    <t>Należny podatek VAT w %</t>
  </si>
  <si>
    <t xml:space="preserve">WARTOŚĆ BRUTTO </t>
  </si>
  <si>
    <t>podpis Wykonawcy</t>
  </si>
  <si>
    <t>SUMA WARTOŚĆ NETTO</t>
  </si>
  <si>
    <r>
      <t xml:space="preserve">FORMULARZ CENOWY
</t>
    </r>
    <r>
      <rPr>
        <b/>
        <sz val="11"/>
        <color theme="1"/>
        <rFont val="Times New Roman"/>
        <family val="1"/>
        <charset val="238"/>
      </rPr>
      <t>Dostawa i montaż mebli biurowych</t>
    </r>
  </si>
  <si>
    <t>Uwaga: Kolumnę 2-3 wypełnia Wykonawca. 
Proszę pamietać o wpisaniu: sumy wartości netto, podatku vat oraz wartości brutto na końcu formularza cenowego.
Zaleca się wypełnienie powyższej tabeli na komputerze w celu zapewnienia przejrzystości oferty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</si>
</sst>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8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 wrapText="1"/>
    </xf>
    <xf numFmtId="0" fontId="9" fillId="6" borderId="13" xfId="0" applyFont="1" applyFill="1" applyBorder="1" applyAlignment="1">
      <alignment vertical="center"/>
    </xf>
    <xf numFmtId="0" fontId="3" fillId="6" borderId="13" xfId="0" applyFont="1" applyFill="1" applyBorder="1" applyAlignment="1">
      <alignment vertical="center" wrapText="1"/>
    </xf>
    <xf numFmtId="0" fontId="3" fillId="6" borderId="1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44" fontId="5" fillId="0" borderId="4" xfId="0" applyNumberFormat="1" applyFont="1" applyBorder="1" applyAlignment="1">
      <alignment horizontal="center" vertical="center"/>
    </xf>
    <xf numFmtId="9" fontId="5" fillId="0" borderId="13" xfId="0" applyNumberFormat="1" applyFont="1" applyBorder="1" applyAlignment="1">
      <alignment horizontal="right" vertical="center"/>
    </xf>
    <xf numFmtId="44" fontId="0" fillId="0" borderId="0" xfId="0" applyNumberFormat="1"/>
    <xf numFmtId="4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6" borderId="14" xfId="0" applyFont="1" applyFill="1" applyBorder="1" applyAlignment="1">
      <alignment horizontal="center" vertical="center"/>
    </xf>
    <xf numFmtId="44" fontId="3" fillId="0" borderId="4" xfId="0" applyNumberFormat="1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0" fontId="12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center"/>
    </xf>
    <xf numFmtId="0" fontId="9" fillId="5" borderId="11" xfId="0" applyFont="1" applyFill="1" applyBorder="1" applyAlignment="1">
      <alignment vertical="center"/>
    </xf>
    <xf numFmtId="0" fontId="9" fillId="5" borderId="5" xfId="0" applyFont="1" applyFill="1" applyBorder="1" applyAlignment="1">
      <alignment vertical="center"/>
    </xf>
    <xf numFmtId="0" fontId="8" fillId="5" borderId="8" xfId="0" applyFont="1" applyFill="1" applyBorder="1" applyAlignment="1">
      <alignment vertical="center"/>
    </xf>
    <xf numFmtId="0" fontId="8" fillId="5" borderId="7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vertical="center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</cellXfs>
  <cellStyles count="2">
    <cellStyle name="Normalny" xfId="0" builtinId="0"/>
    <cellStyle name="Walutowy 2" xfId="1" xr:uid="{0BE46EF8-0782-4A86-8094-BA3B938495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E541-FC12-470F-952A-E72AC138CC0D}">
  <sheetPr>
    <pageSetUpPr fitToPage="1"/>
  </sheetPr>
  <dimension ref="A1:M81"/>
  <sheetViews>
    <sheetView tabSelected="1" topLeftCell="A64" workbookViewId="0">
      <selection activeCell="D18" sqref="D18"/>
    </sheetView>
  </sheetViews>
  <sheetFormatPr defaultRowHeight="14.4" x14ac:dyDescent="0.3"/>
  <cols>
    <col min="1" max="1" width="4.09765625" bestFit="1" customWidth="1"/>
    <col min="2" max="2" width="32.69921875" style="5" customWidth="1"/>
    <col min="3" max="3" width="23.69921875" customWidth="1"/>
    <col min="4" max="4" width="11.8984375" customWidth="1"/>
    <col min="5" max="5" width="19.09765625" style="40" customWidth="1"/>
    <col min="6" max="6" width="20.3984375" customWidth="1"/>
    <col min="8" max="8" width="11" customWidth="1"/>
    <col min="9" max="9" width="14.8984375" customWidth="1"/>
    <col min="13" max="13" width="0" hidden="1" customWidth="1"/>
  </cols>
  <sheetData>
    <row r="1" spans="1:6" ht="15.55" x14ac:dyDescent="0.3">
      <c r="A1" s="69" t="s">
        <v>80</v>
      </c>
      <c r="B1" s="70"/>
      <c r="C1" s="70"/>
      <c r="D1" s="70"/>
      <c r="E1" s="70"/>
      <c r="F1" s="70"/>
    </row>
    <row r="2" spans="1:6" ht="14.95" thickBot="1" x14ac:dyDescent="0.35"/>
    <row r="3" spans="1:6" x14ac:dyDescent="0.3">
      <c r="A3" s="71" t="s">
        <v>86</v>
      </c>
      <c r="B3" s="72"/>
      <c r="C3" s="72"/>
      <c r="D3" s="72"/>
      <c r="E3" s="72"/>
      <c r="F3" s="73"/>
    </row>
    <row r="4" spans="1:6" ht="23.3" customHeight="1" thickBot="1" x14ac:dyDescent="0.35">
      <c r="A4" s="74"/>
      <c r="B4" s="75"/>
      <c r="C4" s="75"/>
      <c r="D4" s="75"/>
      <c r="E4" s="75"/>
      <c r="F4" s="76"/>
    </row>
    <row r="5" spans="1:6" ht="44.45" customHeight="1" thickBot="1" x14ac:dyDescent="0.35">
      <c r="A5" s="50" t="s">
        <v>87</v>
      </c>
      <c r="B5" s="51"/>
      <c r="C5" s="51"/>
      <c r="D5" s="51"/>
      <c r="E5" s="51"/>
      <c r="F5" s="51"/>
    </row>
    <row r="6" spans="1:6" ht="14.95" customHeight="1" x14ac:dyDescent="0.3">
      <c r="A6" s="52">
        <v>1</v>
      </c>
      <c r="B6" s="54" t="s">
        <v>2</v>
      </c>
      <c r="C6" s="55"/>
      <c r="D6" s="52" t="s">
        <v>77</v>
      </c>
      <c r="E6" s="59" t="s">
        <v>1</v>
      </c>
      <c r="F6" s="59" t="s">
        <v>81</v>
      </c>
    </row>
    <row r="7" spans="1:6" ht="14.95" thickBot="1" x14ac:dyDescent="0.35">
      <c r="A7" s="53"/>
      <c r="B7" s="8" t="s">
        <v>3</v>
      </c>
      <c r="C7" s="9"/>
      <c r="D7" s="53"/>
      <c r="E7" s="60"/>
      <c r="F7" s="60"/>
    </row>
    <row r="8" spans="1:6" ht="14.95" thickBot="1" x14ac:dyDescent="0.35">
      <c r="A8" s="10" t="s">
        <v>0</v>
      </c>
      <c r="B8" s="11" t="s">
        <v>75</v>
      </c>
      <c r="C8" s="12" t="s">
        <v>76</v>
      </c>
      <c r="D8" s="13">
        <v>1</v>
      </c>
      <c r="E8" s="14">
        <v>2</v>
      </c>
      <c r="F8" s="14">
        <v>3</v>
      </c>
    </row>
    <row r="9" spans="1:6" ht="45" customHeight="1" thickBot="1" x14ac:dyDescent="0.35">
      <c r="A9" s="21">
        <v>1</v>
      </c>
      <c r="B9" s="21" t="s">
        <v>4</v>
      </c>
      <c r="C9" s="20" t="s">
        <v>5</v>
      </c>
      <c r="D9" s="20">
        <v>1</v>
      </c>
      <c r="E9" s="2"/>
      <c r="F9" s="25">
        <f>ROUND(D9*E9,2)</f>
        <v>0</v>
      </c>
    </row>
    <row r="10" spans="1:6" ht="45" customHeight="1" thickBot="1" x14ac:dyDescent="0.35">
      <c r="A10" s="21">
        <v>2</v>
      </c>
      <c r="B10" s="21" t="s">
        <v>6</v>
      </c>
      <c r="C10" s="20" t="s">
        <v>7</v>
      </c>
      <c r="D10" s="20">
        <v>1</v>
      </c>
      <c r="E10" s="2"/>
      <c r="F10" s="25">
        <f t="shared" ref="F10:F18" si="0">ROUND(D10*E10,2)</f>
        <v>0</v>
      </c>
    </row>
    <row r="11" spans="1:6" ht="45" customHeight="1" thickBot="1" x14ac:dyDescent="0.35">
      <c r="A11" s="21">
        <v>3</v>
      </c>
      <c r="B11" s="21" t="s">
        <v>6</v>
      </c>
      <c r="C11" s="20" t="s">
        <v>7</v>
      </c>
      <c r="D11" s="20">
        <v>1</v>
      </c>
      <c r="E11" s="2"/>
      <c r="F11" s="25">
        <f t="shared" si="0"/>
        <v>0</v>
      </c>
    </row>
    <row r="12" spans="1:6" ht="45" customHeight="1" thickBot="1" x14ac:dyDescent="0.35">
      <c r="A12" s="21">
        <v>4</v>
      </c>
      <c r="B12" s="21" t="s">
        <v>8</v>
      </c>
      <c r="C12" s="20" t="s">
        <v>9</v>
      </c>
      <c r="D12" s="20">
        <v>1</v>
      </c>
      <c r="E12" s="2"/>
      <c r="F12" s="25">
        <f t="shared" si="0"/>
        <v>0</v>
      </c>
    </row>
    <row r="13" spans="1:6" ht="45" customHeight="1" thickBot="1" x14ac:dyDescent="0.35">
      <c r="A13" s="23">
        <v>5</v>
      </c>
      <c r="B13" s="21" t="s">
        <v>10</v>
      </c>
      <c r="C13" s="22" t="s">
        <v>11</v>
      </c>
      <c r="D13" s="22">
        <v>1</v>
      </c>
      <c r="E13" s="2"/>
      <c r="F13" s="25">
        <f t="shared" si="0"/>
        <v>0</v>
      </c>
    </row>
    <row r="14" spans="1:6" ht="45" customHeight="1" thickBot="1" x14ac:dyDescent="0.35">
      <c r="A14" s="23">
        <v>6</v>
      </c>
      <c r="B14" s="21" t="s">
        <v>12</v>
      </c>
      <c r="C14" s="22" t="s">
        <v>13</v>
      </c>
      <c r="D14" s="22">
        <v>1</v>
      </c>
      <c r="E14" s="2"/>
      <c r="F14" s="25">
        <f t="shared" si="0"/>
        <v>0</v>
      </c>
    </row>
    <row r="15" spans="1:6" ht="45" customHeight="1" thickBot="1" x14ac:dyDescent="0.35">
      <c r="A15" s="23">
        <v>7</v>
      </c>
      <c r="B15" s="21" t="s">
        <v>14</v>
      </c>
      <c r="C15" s="22" t="s">
        <v>15</v>
      </c>
      <c r="D15" s="22">
        <v>1</v>
      </c>
      <c r="E15" s="2"/>
      <c r="F15" s="25">
        <f t="shared" si="0"/>
        <v>0</v>
      </c>
    </row>
    <row r="16" spans="1:6" ht="45" customHeight="1" thickBot="1" x14ac:dyDescent="0.35">
      <c r="A16" s="23">
        <v>8</v>
      </c>
      <c r="B16" s="21" t="s">
        <v>16</v>
      </c>
      <c r="C16" s="22" t="s">
        <v>17</v>
      </c>
      <c r="D16" s="22">
        <v>2</v>
      </c>
      <c r="E16" s="2"/>
      <c r="F16" s="25">
        <f t="shared" si="0"/>
        <v>0</v>
      </c>
    </row>
    <row r="17" spans="1:13" ht="45" customHeight="1" thickBot="1" x14ac:dyDescent="0.35">
      <c r="A17" s="26">
        <v>9</v>
      </c>
      <c r="B17" s="27" t="s">
        <v>18</v>
      </c>
      <c r="C17" s="28" t="s">
        <v>19</v>
      </c>
      <c r="D17" s="28">
        <v>2</v>
      </c>
      <c r="E17" s="2"/>
      <c r="F17" s="25">
        <f t="shared" si="0"/>
        <v>0</v>
      </c>
    </row>
    <row r="18" spans="1:13" ht="45" customHeight="1" thickBot="1" x14ac:dyDescent="0.35">
      <c r="A18" s="16">
        <v>10</v>
      </c>
      <c r="B18" s="17" t="s">
        <v>20</v>
      </c>
      <c r="C18" s="18" t="s">
        <v>21</v>
      </c>
      <c r="D18" s="18">
        <v>1</v>
      </c>
      <c r="E18" s="2"/>
      <c r="F18" s="25">
        <f t="shared" si="0"/>
        <v>0</v>
      </c>
      <c r="M18" s="38">
        <f>SUM(F9:F18)</f>
        <v>0</v>
      </c>
    </row>
    <row r="19" spans="1:13" ht="14.95" customHeight="1" x14ac:dyDescent="0.3">
      <c r="A19" s="52">
        <v>2</v>
      </c>
      <c r="B19" s="54" t="s">
        <v>2</v>
      </c>
      <c r="C19" s="56"/>
      <c r="D19" s="52" t="s">
        <v>77</v>
      </c>
      <c r="E19" s="59" t="s">
        <v>1</v>
      </c>
      <c r="F19" s="59" t="s">
        <v>81</v>
      </c>
    </row>
    <row r="20" spans="1:13" ht="14.95" thickBot="1" x14ac:dyDescent="0.35">
      <c r="A20" s="53"/>
      <c r="B20" s="57" t="s">
        <v>22</v>
      </c>
      <c r="C20" s="58"/>
      <c r="D20" s="53"/>
      <c r="E20" s="60"/>
      <c r="F20" s="60"/>
    </row>
    <row r="21" spans="1:13" ht="14.95" thickBot="1" x14ac:dyDescent="0.35">
      <c r="A21" s="10" t="s">
        <v>0</v>
      </c>
      <c r="B21" s="11" t="s">
        <v>75</v>
      </c>
      <c r="C21" s="10" t="s">
        <v>76</v>
      </c>
      <c r="D21" s="13">
        <v>1</v>
      </c>
      <c r="E21" s="14">
        <v>2</v>
      </c>
      <c r="F21" s="14">
        <v>3</v>
      </c>
    </row>
    <row r="22" spans="1:13" ht="45" customHeight="1" thickBot="1" x14ac:dyDescent="0.35">
      <c r="A22" s="29">
        <v>1</v>
      </c>
      <c r="B22" s="29" t="s">
        <v>23</v>
      </c>
      <c r="C22" s="30" t="s">
        <v>24</v>
      </c>
      <c r="D22" s="30">
        <v>1</v>
      </c>
      <c r="E22" s="41"/>
      <c r="F22" s="25">
        <f t="shared" ref="F22:F30" si="1">ROUND(D22*E22,2)</f>
        <v>0</v>
      </c>
    </row>
    <row r="23" spans="1:13" ht="45" customHeight="1" thickBot="1" x14ac:dyDescent="0.35">
      <c r="A23" s="29">
        <v>2</v>
      </c>
      <c r="B23" s="29" t="s">
        <v>25</v>
      </c>
      <c r="C23" s="30" t="s">
        <v>26</v>
      </c>
      <c r="D23" s="30">
        <v>1</v>
      </c>
      <c r="E23" s="41"/>
      <c r="F23" s="25">
        <f t="shared" si="1"/>
        <v>0</v>
      </c>
    </row>
    <row r="24" spans="1:13" ht="45" customHeight="1" thickBot="1" x14ac:dyDescent="0.35">
      <c r="A24" s="29">
        <v>3</v>
      </c>
      <c r="B24" s="29" t="s">
        <v>27</v>
      </c>
      <c r="C24" s="30" t="s">
        <v>28</v>
      </c>
      <c r="D24" s="30">
        <v>1</v>
      </c>
      <c r="E24" s="41"/>
      <c r="F24" s="25">
        <f t="shared" si="1"/>
        <v>0</v>
      </c>
    </row>
    <row r="25" spans="1:13" ht="45" customHeight="1" thickBot="1" x14ac:dyDescent="0.35">
      <c r="A25" s="29">
        <v>4</v>
      </c>
      <c r="B25" s="29" t="s">
        <v>29</v>
      </c>
      <c r="C25" s="30" t="s">
        <v>30</v>
      </c>
      <c r="D25" s="30">
        <v>1</v>
      </c>
      <c r="E25" s="41"/>
      <c r="F25" s="25">
        <f t="shared" si="1"/>
        <v>0</v>
      </c>
    </row>
    <row r="26" spans="1:13" ht="45" customHeight="1" thickBot="1" x14ac:dyDescent="0.35">
      <c r="A26" s="29">
        <v>5</v>
      </c>
      <c r="B26" s="29" t="s">
        <v>31</v>
      </c>
      <c r="C26" s="30" t="s">
        <v>32</v>
      </c>
      <c r="D26" s="30">
        <v>1</v>
      </c>
      <c r="E26" s="41"/>
      <c r="F26" s="25">
        <f t="shared" si="1"/>
        <v>0</v>
      </c>
    </row>
    <row r="27" spans="1:13" ht="45" customHeight="1" thickBot="1" x14ac:dyDescent="0.35">
      <c r="A27" s="29">
        <v>6</v>
      </c>
      <c r="B27" s="29" t="s">
        <v>8</v>
      </c>
      <c r="C27" s="30" t="s">
        <v>33</v>
      </c>
      <c r="D27" s="30">
        <v>1</v>
      </c>
      <c r="E27" s="41"/>
      <c r="F27" s="25">
        <f t="shared" si="1"/>
        <v>0</v>
      </c>
    </row>
    <row r="28" spans="1:13" ht="45" customHeight="1" thickBot="1" x14ac:dyDescent="0.35">
      <c r="A28" s="29">
        <v>7</v>
      </c>
      <c r="B28" s="29" t="s">
        <v>18</v>
      </c>
      <c r="C28" s="30" t="s">
        <v>34</v>
      </c>
      <c r="D28" s="30">
        <v>1</v>
      </c>
      <c r="E28" s="41"/>
      <c r="F28" s="25">
        <f t="shared" si="1"/>
        <v>0</v>
      </c>
    </row>
    <row r="29" spans="1:13" ht="45" customHeight="1" thickBot="1" x14ac:dyDescent="0.35">
      <c r="A29" s="29">
        <v>8</v>
      </c>
      <c r="B29" s="29" t="s">
        <v>8</v>
      </c>
      <c r="C29" s="30" t="s">
        <v>35</v>
      </c>
      <c r="D29" s="30">
        <v>1</v>
      </c>
      <c r="E29" s="41"/>
      <c r="F29" s="25">
        <f t="shared" si="1"/>
        <v>0</v>
      </c>
    </row>
    <row r="30" spans="1:13" ht="45" customHeight="1" thickBot="1" x14ac:dyDescent="0.35">
      <c r="A30" s="29">
        <v>9</v>
      </c>
      <c r="B30" s="29" t="s">
        <v>36</v>
      </c>
      <c r="C30" s="30" t="s">
        <v>37</v>
      </c>
      <c r="D30" s="30">
        <v>1</v>
      </c>
      <c r="E30" s="41"/>
      <c r="F30" s="25">
        <f t="shared" si="1"/>
        <v>0</v>
      </c>
      <c r="M30" s="38">
        <f>SUM(F22:F30)</f>
        <v>0</v>
      </c>
    </row>
    <row r="31" spans="1:13" ht="14.95" customHeight="1" x14ac:dyDescent="0.3">
      <c r="A31" s="52">
        <v>3</v>
      </c>
      <c r="B31" s="54" t="s">
        <v>2</v>
      </c>
      <c r="C31" s="55"/>
      <c r="D31" s="52" t="s">
        <v>77</v>
      </c>
      <c r="E31" s="59" t="s">
        <v>1</v>
      </c>
      <c r="F31" s="59" t="s">
        <v>81</v>
      </c>
    </row>
    <row r="32" spans="1:13" ht="14.95" thickBot="1" x14ac:dyDescent="0.35">
      <c r="A32" s="53"/>
      <c r="B32" s="57" t="s">
        <v>38</v>
      </c>
      <c r="C32" s="61"/>
      <c r="D32" s="53"/>
      <c r="E32" s="60"/>
      <c r="F32" s="60"/>
    </row>
    <row r="33" spans="1:13" ht="14.95" thickBot="1" x14ac:dyDescent="0.35">
      <c r="A33" s="10" t="s">
        <v>0</v>
      </c>
      <c r="B33" s="11" t="s">
        <v>75</v>
      </c>
      <c r="C33" s="12" t="s">
        <v>76</v>
      </c>
      <c r="D33" s="13">
        <v>1</v>
      </c>
      <c r="E33" s="14">
        <v>2</v>
      </c>
      <c r="F33" s="14">
        <v>3</v>
      </c>
    </row>
    <row r="34" spans="1:13" ht="45" customHeight="1" thickBot="1" x14ac:dyDescent="0.35">
      <c r="A34" s="21">
        <v>1</v>
      </c>
      <c r="B34" s="21" t="s">
        <v>23</v>
      </c>
      <c r="C34" s="20" t="s">
        <v>39</v>
      </c>
      <c r="D34" s="20">
        <v>1</v>
      </c>
      <c r="E34" s="2"/>
      <c r="F34" s="25">
        <f t="shared" ref="F34:F44" si="2">ROUND(D34*E34,2)</f>
        <v>0</v>
      </c>
    </row>
    <row r="35" spans="1:13" ht="45" customHeight="1" thickBot="1" x14ac:dyDescent="0.35">
      <c r="A35" s="21">
        <v>2</v>
      </c>
      <c r="B35" s="21" t="s">
        <v>25</v>
      </c>
      <c r="C35" s="20" t="s">
        <v>28</v>
      </c>
      <c r="D35" s="20">
        <v>1</v>
      </c>
      <c r="E35" s="2"/>
      <c r="F35" s="25">
        <f t="shared" si="2"/>
        <v>0</v>
      </c>
    </row>
    <row r="36" spans="1:13" ht="45" customHeight="1" thickBot="1" x14ac:dyDescent="0.35">
      <c r="A36" s="21">
        <v>3</v>
      </c>
      <c r="B36" s="21" t="s">
        <v>25</v>
      </c>
      <c r="C36" s="20" t="s">
        <v>40</v>
      </c>
      <c r="D36" s="20">
        <v>1</v>
      </c>
      <c r="E36" s="2"/>
      <c r="F36" s="25">
        <f t="shared" si="2"/>
        <v>0</v>
      </c>
    </row>
    <row r="37" spans="1:13" ht="45" customHeight="1" thickBot="1" x14ac:dyDescent="0.35">
      <c r="A37" s="21">
        <v>4</v>
      </c>
      <c r="B37" s="21" t="s">
        <v>41</v>
      </c>
      <c r="C37" s="20" t="s">
        <v>78</v>
      </c>
      <c r="D37" s="20">
        <v>1</v>
      </c>
      <c r="E37" s="2"/>
      <c r="F37" s="25">
        <f t="shared" si="2"/>
        <v>0</v>
      </c>
    </row>
    <row r="38" spans="1:13" ht="45" customHeight="1" thickBot="1" x14ac:dyDescent="0.35">
      <c r="A38" s="21">
        <v>5</v>
      </c>
      <c r="B38" s="21" t="s">
        <v>42</v>
      </c>
      <c r="C38" s="20" t="s">
        <v>43</v>
      </c>
      <c r="D38" s="20">
        <v>1</v>
      </c>
      <c r="E38" s="2"/>
      <c r="F38" s="25">
        <f t="shared" si="2"/>
        <v>0</v>
      </c>
    </row>
    <row r="39" spans="1:13" ht="45" customHeight="1" thickBot="1" x14ac:dyDescent="0.35">
      <c r="A39" s="21">
        <v>6</v>
      </c>
      <c r="B39" s="21" t="s">
        <v>44</v>
      </c>
      <c r="C39" s="20" t="s">
        <v>45</v>
      </c>
      <c r="D39" s="20">
        <v>1</v>
      </c>
      <c r="E39" s="2"/>
      <c r="F39" s="25">
        <f t="shared" si="2"/>
        <v>0</v>
      </c>
    </row>
    <row r="40" spans="1:13" ht="45" customHeight="1" thickBot="1" x14ac:dyDescent="0.35">
      <c r="A40" s="21">
        <v>7</v>
      </c>
      <c r="B40" s="21" t="s">
        <v>46</v>
      </c>
      <c r="C40" s="20" t="s">
        <v>47</v>
      </c>
      <c r="D40" s="20">
        <v>1</v>
      </c>
      <c r="E40" s="2"/>
      <c r="F40" s="25">
        <f t="shared" si="2"/>
        <v>0</v>
      </c>
    </row>
    <row r="41" spans="1:13" ht="45" customHeight="1" thickBot="1" x14ac:dyDescent="0.35">
      <c r="A41" s="21">
        <v>8</v>
      </c>
      <c r="B41" s="21" t="s">
        <v>18</v>
      </c>
      <c r="C41" s="20" t="s">
        <v>48</v>
      </c>
      <c r="D41" s="20">
        <v>2</v>
      </c>
      <c r="E41" s="2"/>
      <c r="F41" s="25">
        <f t="shared" si="2"/>
        <v>0</v>
      </c>
    </row>
    <row r="42" spans="1:13" ht="45" customHeight="1" thickBot="1" x14ac:dyDescent="0.35">
      <c r="A42" s="21">
        <v>9</v>
      </c>
      <c r="B42" s="21" t="s">
        <v>4</v>
      </c>
      <c r="C42" s="20" t="s">
        <v>49</v>
      </c>
      <c r="D42" s="20">
        <v>1</v>
      </c>
      <c r="E42" s="2"/>
      <c r="F42" s="25">
        <f t="shared" si="2"/>
        <v>0</v>
      </c>
    </row>
    <row r="43" spans="1:13" ht="45" customHeight="1" thickBot="1" x14ac:dyDescent="0.35">
      <c r="A43" s="21">
        <v>10</v>
      </c>
      <c r="B43" s="21" t="s">
        <v>50</v>
      </c>
      <c r="C43" s="20" t="s">
        <v>17</v>
      </c>
      <c r="D43" s="20">
        <v>2</v>
      </c>
      <c r="E43" s="2"/>
      <c r="F43" s="25">
        <f t="shared" si="2"/>
        <v>0</v>
      </c>
    </row>
    <row r="44" spans="1:13" ht="45" customHeight="1" thickBot="1" x14ac:dyDescent="0.35">
      <c r="A44" s="21">
        <v>11</v>
      </c>
      <c r="B44" s="21" t="s">
        <v>51</v>
      </c>
      <c r="C44" s="20" t="s">
        <v>52</v>
      </c>
      <c r="D44" s="20">
        <v>1</v>
      </c>
      <c r="E44" s="2"/>
      <c r="F44" s="25">
        <f t="shared" si="2"/>
        <v>0</v>
      </c>
      <c r="M44" s="38">
        <f>SUM(F34:F44)</f>
        <v>0</v>
      </c>
    </row>
    <row r="45" spans="1:13" ht="14.95" customHeight="1" x14ac:dyDescent="0.3">
      <c r="A45" s="52">
        <v>4</v>
      </c>
      <c r="B45" s="54" t="s">
        <v>2</v>
      </c>
      <c r="C45" s="55"/>
      <c r="D45" s="52" t="s">
        <v>77</v>
      </c>
      <c r="E45" s="59" t="s">
        <v>1</v>
      </c>
      <c r="F45" s="59" t="s">
        <v>81</v>
      </c>
    </row>
    <row r="46" spans="1:13" ht="14.95" thickBot="1" x14ac:dyDescent="0.35">
      <c r="A46" s="53"/>
      <c r="B46" s="57" t="s">
        <v>53</v>
      </c>
      <c r="C46" s="61"/>
      <c r="D46" s="53"/>
      <c r="E46" s="60"/>
      <c r="F46" s="60"/>
    </row>
    <row r="47" spans="1:13" ht="14.95" thickBot="1" x14ac:dyDescent="0.35">
      <c r="A47" s="10" t="s">
        <v>0</v>
      </c>
      <c r="B47" s="11" t="s">
        <v>75</v>
      </c>
      <c r="C47" s="12" t="s">
        <v>76</v>
      </c>
      <c r="D47" s="13">
        <v>1</v>
      </c>
      <c r="E47" s="14">
        <v>2</v>
      </c>
      <c r="F47" s="14">
        <v>3</v>
      </c>
    </row>
    <row r="48" spans="1:13" ht="45" customHeight="1" thickBot="1" x14ac:dyDescent="0.35">
      <c r="A48" s="24">
        <v>1</v>
      </c>
      <c r="B48" s="33" t="s">
        <v>50</v>
      </c>
      <c r="C48" s="22" t="s">
        <v>54</v>
      </c>
      <c r="D48" s="32">
        <v>1</v>
      </c>
      <c r="E48" s="4"/>
      <c r="F48" s="25">
        <f t="shared" ref="F48:F53" si="3">ROUND(D48*E48,2)</f>
        <v>0</v>
      </c>
    </row>
    <row r="49" spans="1:13" ht="45" customHeight="1" thickBot="1" x14ac:dyDescent="0.35">
      <c r="A49" s="24">
        <v>2</v>
      </c>
      <c r="B49" s="21" t="s">
        <v>25</v>
      </c>
      <c r="C49" s="22" t="s">
        <v>55</v>
      </c>
      <c r="D49" s="32">
        <v>2</v>
      </c>
      <c r="E49" s="4"/>
      <c r="F49" s="25">
        <f t="shared" si="3"/>
        <v>0</v>
      </c>
    </row>
    <row r="50" spans="1:13" ht="45" customHeight="1" thickBot="1" x14ac:dyDescent="0.35">
      <c r="A50" s="24">
        <v>3</v>
      </c>
      <c r="B50" s="21" t="s">
        <v>56</v>
      </c>
      <c r="C50" s="22" t="s">
        <v>57</v>
      </c>
      <c r="D50" s="32">
        <v>1</v>
      </c>
      <c r="E50" s="4"/>
      <c r="F50" s="25">
        <f t="shared" si="3"/>
        <v>0</v>
      </c>
    </row>
    <row r="51" spans="1:13" ht="45" customHeight="1" thickBot="1" x14ac:dyDescent="0.35">
      <c r="A51" s="24">
        <v>4</v>
      </c>
      <c r="B51" s="21" t="s">
        <v>58</v>
      </c>
      <c r="C51" s="22" t="s">
        <v>59</v>
      </c>
      <c r="D51" s="32">
        <v>1</v>
      </c>
      <c r="E51" s="4"/>
      <c r="F51" s="25">
        <f t="shared" si="3"/>
        <v>0</v>
      </c>
    </row>
    <row r="52" spans="1:13" ht="45" customHeight="1" thickBot="1" x14ac:dyDescent="0.35">
      <c r="A52" s="46">
        <v>5</v>
      </c>
      <c r="B52" s="47" t="s">
        <v>60</v>
      </c>
      <c r="C52" s="48" t="s">
        <v>61</v>
      </c>
      <c r="D52" s="49">
        <v>1</v>
      </c>
      <c r="E52" s="4"/>
      <c r="F52" s="25">
        <f t="shared" si="3"/>
        <v>0</v>
      </c>
    </row>
    <row r="53" spans="1:13" ht="45" customHeight="1" thickBot="1" x14ac:dyDescent="0.35">
      <c r="A53" s="23">
        <v>6</v>
      </c>
      <c r="B53" s="21" t="s">
        <v>62</v>
      </c>
      <c r="C53" s="22" t="s">
        <v>63</v>
      </c>
      <c r="D53" s="32">
        <v>1</v>
      </c>
      <c r="E53" s="4"/>
      <c r="F53" s="25">
        <f t="shared" si="3"/>
        <v>0</v>
      </c>
      <c r="M53" s="38">
        <f>SUM(F48:F53)</f>
        <v>0</v>
      </c>
    </row>
    <row r="54" spans="1:13" ht="14.95" customHeight="1" x14ac:dyDescent="0.3">
      <c r="A54" s="52">
        <v>5</v>
      </c>
      <c r="B54" s="54" t="s">
        <v>2</v>
      </c>
      <c r="C54" s="55"/>
      <c r="D54" s="52" t="s">
        <v>77</v>
      </c>
      <c r="E54" s="59" t="s">
        <v>1</v>
      </c>
      <c r="F54" s="59" t="s">
        <v>81</v>
      </c>
    </row>
    <row r="55" spans="1:13" ht="14.95" thickBot="1" x14ac:dyDescent="0.35">
      <c r="A55" s="53"/>
      <c r="B55" s="57" t="s">
        <v>64</v>
      </c>
      <c r="C55" s="61"/>
      <c r="D55" s="53"/>
      <c r="E55" s="60"/>
      <c r="F55" s="60"/>
    </row>
    <row r="56" spans="1:13" ht="14.95" thickBot="1" x14ac:dyDescent="0.35">
      <c r="A56" s="10" t="s">
        <v>0</v>
      </c>
      <c r="B56" s="11" t="s">
        <v>75</v>
      </c>
      <c r="C56" s="12" t="s">
        <v>76</v>
      </c>
      <c r="D56" s="13">
        <v>1</v>
      </c>
      <c r="E56" s="14">
        <v>2</v>
      </c>
      <c r="F56" s="14">
        <v>3</v>
      </c>
    </row>
    <row r="57" spans="1:13" ht="45" customHeight="1" thickBot="1" x14ac:dyDescent="0.35">
      <c r="A57" s="31">
        <v>1</v>
      </c>
      <c r="B57" s="33" t="s">
        <v>8</v>
      </c>
      <c r="C57" s="32" t="s">
        <v>65</v>
      </c>
      <c r="D57" s="32">
        <v>2</v>
      </c>
      <c r="E57" s="4"/>
      <c r="F57" s="25">
        <f t="shared" ref="F57:F61" si="4">ROUND(D57*E57,2)</f>
        <v>0</v>
      </c>
    </row>
    <row r="58" spans="1:13" ht="45" customHeight="1" thickBot="1" x14ac:dyDescent="0.35">
      <c r="A58" s="31">
        <v>2</v>
      </c>
      <c r="B58" s="33" t="s">
        <v>66</v>
      </c>
      <c r="C58" s="32" t="s">
        <v>67</v>
      </c>
      <c r="D58" s="32">
        <v>1</v>
      </c>
      <c r="E58" s="4"/>
      <c r="F58" s="25">
        <f t="shared" si="4"/>
        <v>0</v>
      </c>
    </row>
    <row r="59" spans="1:13" ht="45" customHeight="1" thickBot="1" x14ac:dyDescent="0.35">
      <c r="A59" s="31">
        <v>3</v>
      </c>
      <c r="B59" s="33" t="s">
        <v>68</v>
      </c>
      <c r="C59" s="32" t="s">
        <v>69</v>
      </c>
      <c r="D59" s="32">
        <v>1</v>
      </c>
      <c r="E59" s="4"/>
      <c r="F59" s="25">
        <f t="shared" si="4"/>
        <v>0</v>
      </c>
    </row>
    <row r="60" spans="1:13" ht="45" customHeight="1" thickBot="1" x14ac:dyDescent="0.35">
      <c r="A60" s="31">
        <v>4</v>
      </c>
      <c r="B60" s="33" t="s">
        <v>31</v>
      </c>
      <c r="C60" s="32" t="s">
        <v>70</v>
      </c>
      <c r="D60" s="32">
        <v>1</v>
      </c>
      <c r="E60" s="4"/>
      <c r="F60" s="25">
        <f t="shared" si="4"/>
        <v>0</v>
      </c>
    </row>
    <row r="61" spans="1:13" ht="45" customHeight="1" thickBot="1" x14ac:dyDescent="0.35">
      <c r="A61" s="31">
        <v>5</v>
      </c>
      <c r="B61" s="33" t="s">
        <v>50</v>
      </c>
      <c r="C61" s="32" t="s">
        <v>17</v>
      </c>
      <c r="D61" s="32">
        <v>1</v>
      </c>
      <c r="E61" s="4"/>
      <c r="F61" s="25">
        <f t="shared" si="4"/>
        <v>0</v>
      </c>
      <c r="M61" s="38">
        <f>SUM(F57:F61)</f>
        <v>0</v>
      </c>
    </row>
    <row r="62" spans="1:13" ht="14.95" customHeight="1" x14ac:dyDescent="0.3">
      <c r="A62" s="52">
        <v>6</v>
      </c>
      <c r="B62" s="54" t="s">
        <v>71</v>
      </c>
      <c r="C62" s="55"/>
      <c r="D62" s="52" t="s">
        <v>77</v>
      </c>
      <c r="E62" s="59" t="s">
        <v>1</v>
      </c>
      <c r="F62" s="59" t="s">
        <v>81</v>
      </c>
    </row>
    <row r="63" spans="1:13" ht="14.95" thickBot="1" x14ac:dyDescent="0.35">
      <c r="A63" s="53"/>
      <c r="B63" s="57" t="s">
        <v>72</v>
      </c>
      <c r="C63" s="61"/>
      <c r="D63" s="53"/>
      <c r="E63" s="60"/>
      <c r="F63" s="60"/>
    </row>
    <row r="64" spans="1:13" ht="14.95" thickBot="1" x14ac:dyDescent="0.35">
      <c r="A64" s="10" t="s">
        <v>0</v>
      </c>
      <c r="B64" s="11" t="s">
        <v>75</v>
      </c>
      <c r="C64" s="12" t="s">
        <v>76</v>
      </c>
      <c r="D64" s="13">
        <v>1</v>
      </c>
      <c r="E64" s="14">
        <v>2</v>
      </c>
      <c r="F64" s="14">
        <v>3</v>
      </c>
    </row>
    <row r="65" spans="1:13" ht="45" customHeight="1" thickBot="1" x14ac:dyDescent="0.35">
      <c r="A65" s="31">
        <v>1</v>
      </c>
      <c r="B65" s="34" t="s">
        <v>8</v>
      </c>
      <c r="C65" s="32" t="s">
        <v>65</v>
      </c>
      <c r="D65" s="77">
        <v>3</v>
      </c>
      <c r="E65" s="3"/>
      <c r="F65" s="25">
        <f t="shared" ref="F65:F70" si="5">ROUND(D65*E65,2)</f>
        <v>0</v>
      </c>
    </row>
    <row r="66" spans="1:13" ht="45" customHeight="1" thickBot="1" x14ac:dyDescent="0.35">
      <c r="A66" s="31">
        <v>2</v>
      </c>
      <c r="B66" s="34" t="s">
        <v>25</v>
      </c>
      <c r="C66" s="32" t="s">
        <v>73</v>
      </c>
      <c r="D66" s="49">
        <v>3</v>
      </c>
      <c r="E66" s="3"/>
      <c r="F66" s="25">
        <f t="shared" si="5"/>
        <v>0</v>
      </c>
    </row>
    <row r="67" spans="1:13" ht="45" customHeight="1" thickBot="1" x14ac:dyDescent="0.35">
      <c r="A67" s="31">
        <v>3</v>
      </c>
      <c r="B67" s="34" t="s">
        <v>74</v>
      </c>
      <c r="C67" s="32" t="s">
        <v>69</v>
      </c>
      <c r="D67" s="78">
        <v>1</v>
      </c>
      <c r="E67" s="3"/>
      <c r="F67" s="25">
        <f t="shared" si="5"/>
        <v>0</v>
      </c>
    </row>
    <row r="68" spans="1:13" ht="45" customHeight="1" thickBot="1" x14ac:dyDescent="0.35">
      <c r="A68" s="31">
        <v>4</v>
      </c>
      <c r="B68" s="34" t="s">
        <v>31</v>
      </c>
      <c r="C68" s="32" t="s">
        <v>70</v>
      </c>
      <c r="D68" s="49">
        <v>1</v>
      </c>
      <c r="E68" s="3"/>
      <c r="F68" s="25">
        <f t="shared" si="5"/>
        <v>0</v>
      </c>
    </row>
    <row r="69" spans="1:13" ht="45" customHeight="1" thickBot="1" x14ac:dyDescent="0.35">
      <c r="A69" s="31">
        <v>5</v>
      </c>
      <c r="B69" s="34" t="s">
        <v>50</v>
      </c>
      <c r="C69" s="32" t="s">
        <v>17</v>
      </c>
      <c r="D69" s="78">
        <v>3</v>
      </c>
      <c r="E69" s="3"/>
      <c r="F69" s="25">
        <f t="shared" si="5"/>
        <v>0</v>
      </c>
    </row>
    <row r="70" spans="1:13" ht="45" customHeight="1" thickBot="1" x14ac:dyDescent="0.35">
      <c r="A70" s="19">
        <v>6</v>
      </c>
      <c r="B70" s="35" t="s">
        <v>20</v>
      </c>
      <c r="C70" s="19" t="s">
        <v>79</v>
      </c>
      <c r="D70" s="43">
        <v>1</v>
      </c>
      <c r="E70" s="45"/>
      <c r="F70" s="44">
        <f t="shared" si="5"/>
        <v>0</v>
      </c>
      <c r="M70" s="38">
        <f>SUM(F65:F70)</f>
        <v>0</v>
      </c>
    </row>
    <row r="71" spans="1:13" ht="14.95" thickBot="1" x14ac:dyDescent="0.35"/>
    <row r="72" spans="1:13" ht="41.4" customHeight="1" thickBot="1" x14ac:dyDescent="0.35">
      <c r="A72" s="6"/>
      <c r="B72" s="7"/>
      <c r="C72" s="6"/>
      <c r="D72" s="6"/>
      <c r="E72" s="15" t="s">
        <v>85</v>
      </c>
      <c r="F72" s="36">
        <f>SUM(F9:F18,F22:F30,F34:F44,F48:F53,F57:F61,F65:F70)</f>
        <v>0</v>
      </c>
      <c r="H72" s="38"/>
      <c r="M72" s="38">
        <f>M18+M30+M44+M53+M61+M70</f>
        <v>0</v>
      </c>
    </row>
    <row r="73" spans="1:13" ht="41.4" customHeight="1" thickBot="1" x14ac:dyDescent="0.35">
      <c r="A73" s="6"/>
      <c r="B73" s="7"/>
      <c r="C73" s="6"/>
      <c r="D73" s="6"/>
      <c r="E73" s="15" t="s">
        <v>82</v>
      </c>
      <c r="F73" s="37"/>
      <c r="I73" s="39"/>
    </row>
    <row r="74" spans="1:13" ht="44.45" customHeight="1" thickBot="1" x14ac:dyDescent="0.35">
      <c r="A74" s="6"/>
      <c r="B74" s="7"/>
      <c r="C74" s="6"/>
      <c r="D74" s="6"/>
      <c r="E74" s="15" t="s">
        <v>83</v>
      </c>
      <c r="F74" s="36">
        <f>ROUND(F72*(1+F73),2)</f>
        <v>0</v>
      </c>
    </row>
    <row r="75" spans="1:13" x14ac:dyDescent="0.3">
      <c r="E75" s="42"/>
      <c r="F75" s="1"/>
    </row>
    <row r="76" spans="1:13" ht="14.95" thickBot="1" x14ac:dyDescent="0.35"/>
    <row r="77" spans="1:13" x14ac:dyDescent="0.3">
      <c r="E77" s="62"/>
      <c r="F77" s="63"/>
    </row>
    <row r="78" spans="1:13" x14ac:dyDescent="0.3">
      <c r="E78" s="64"/>
      <c r="F78" s="65"/>
    </row>
    <row r="79" spans="1:13" x14ac:dyDescent="0.3">
      <c r="E79" s="64"/>
      <c r="F79" s="65"/>
    </row>
    <row r="80" spans="1:13" ht="14.95" thickBot="1" x14ac:dyDescent="0.35">
      <c r="E80" s="66"/>
      <c r="F80" s="67"/>
    </row>
    <row r="81" spans="5:6" ht="15.55" x14ac:dyDescent="0.3">
      <c r="E81" s="68" t="s">
        <v>84</v>
      </c>
      <c r="F81" s="68"/>
    </row>
  </sheetData>
  <mergeCells count="40">
    <mergeCell ref="E62:E63"/>
    <mergeCell ref="F62:F63"/>
    <mergeCell ref="E77:F80"/>
    <mergeCell ref="E81:F81"/>
    <mergeCell ref="A1:F1"/>
    <mergeCell ref="A3:F4"/>
    <mergeCell ref="A62:A63"/>
    <mergeCell ref="D62:D63"/>
    <mergeCell ref="D19:D20"/>
    <mergeCell ref="E19:E20"/>
    <mergeCell ref="F19:F20"/>
    <mergeCell ref="D31:D32"/>
    <mergeCell ref="E31:E32"/>
    <mergeCell ref="F31:F32"/>
    <mergeCell ref="D45:D46"/>
    <mergeCell ref="E45:E46"/>
    <mergeCell ref="F45:F46"/>
    <mergeCell ref="D54:D55"/>
    <mergeCell ref="E54:E55"/>
    <mergeCell ref="F54:F55"/>
    <mergeCell ref="A54:A55"/>
    <mergeCell ref="B54:C54"/>
    <mergeCell ref="B55:C55"/>
    <mergeCell ref="B62:C62"/>
    <mergeCell ref="B63:C63"/>
    <mergeCell ref="A31:A32"/>
    <mergeCell ref="B31:C31"/>
    <mergeCell ref="B32:C32"/>
    <mergeCell ref="A45:A46"/>
    <mergeCell ref="B45:C45"/>
    <mergeCell ref="B46:C46"/>
    <mergeCell ref="A5:F5"/>
    <mergeCell ref="A6:A7"/>
    <mergeCell ref="B6:C6"/>
    <mergeCell ref="A19:A20"/>
    <mergeCell ref="B19:C19"/>
    <mergeCell ref="B20:C20"/>
    <mergeCell ref="E6:E7"/>
    <mergeCell ref="F6:F7"/>
    <mergeCell ref="D6:D7"/>
  </mergeCells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 cenowy</vt:lpstr>
      <vt:lpstr>'formularz cenowy'!_Hlk57292919</vt:lpstr>
      <vt:lpstr>'formularz cenowy'!_Hlk57364227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Myszkiewicz</dc:creator>
  <cp:lastModifiedBy>Anna Sałek</cp:lastModifiedBy>
  <cp:lastPrinted>2025-08-08T17:31:12Z</cp:lastPrinted>
  <dcterms:created xsi:type="dcterms:W3CDTF">2020-02-04T11:04:32Z</dcterms:created>
  <dcterms:modified xsi:type="dcterms:W3CDTF">2025-08-13T07:58:24Z</dcterms:modified>
</cp:coreProperties>
</file>