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2" i="1" l="1"/>
  <c r="G28" i="1"/>
  <c r="G29" i="1"/>
  <c r="G31" i="1"/>
  <c r="G19" i="1"/>
  <c r="J24" i="1" l="1"/>
  <c r="G15" i="1" l="1"/>
  <c r="G17" i="1" s="1"/>
  <c r="G16" i="1"/>
  <c r="G18" i="1" l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<sst xmlns="http://schemas.openxmlformats.org/spreadsheetml/2006/main" count="179" uniqueCount="39">
  <si>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</si>
  <si>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</si>
  <si>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</si>
  <si>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</si>
  <si>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</si>
  <si>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</si>
  <si>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</si>
  <si>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</si>
  <si>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</si>
  <si>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</si>
  <si>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</si>
  <si>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</si>
  <si>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</si>
  <si>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</si>
  <si>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</si>
  <si>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</si>
  <si>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</si>
  <si>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</si>
  <si>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</si>
  <si>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</si>
  <si>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</si>
  <si>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</si>
  <si>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</si>
  <si>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</si>
  <si>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</si>
  <si>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</si>
  <si>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</si>
  <si>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</si>
  <si>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</si>
  <si>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</si>
  <si>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</si>
  <si>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</si>
  <si>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</si>
  <si>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</si>
  <si>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</si>
  <si>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23.08 -30.08.2020r. cena w zł/kg (szt*)</t>
  </si>
  <si>
    <t>31.08 -06.09.2020r. cena w zł/kg (szt*)</t>
  </si>
  <si>
    <t>31.08 - 06.09.2020 r</t>
  </si>
  <si>
    <t>36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</si>
</sst>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164" fontId="13" fillId="6" borderId="28" xfId="0" applyNumberFormat="1" applyFon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77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7" zoomScale="110" zoomScaleNormal="110" workbookViewId="0">
      <selection activeCell="M18" sqref="M1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38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3.5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</v>
      </c>
      <c r="C17" s="27" t="s">
        <v>30</v>
      </c>
      <c r="D17" s="17" t="s">
        <v>30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0.55000000000000004</v>
      </c>
      <c r="C19" s="27">
        <v>0.55000000000000004</v>
      </c>
      <c r="D19" s="20">
        <f>((B19-C19)/C19)*100</f>
        <v>0</v>
      </c>
      <c r="E19" s="16">
        <v>2.5</v>
      </c>
      <c r="F19" s="27">
        <v>1</v>
      </c>
      <c r="G19" s="20">
        <f t="shared" ref="G19:G31" si="1">((E19-F19)/F19)*100</f>
        <v>150</v>
      </c>
      <c r="H19" s="16">
        <v>0.96517951611430441</v>
      </c>
      <c r="I19" s="19">
        <v>0.95936686160896589</v>
      </c>
      <c r="J19" s="32">
        <f t="shared" ref="J19:J23" si="2">((H19-I19)/I19)*100</f>
        <v>0.60588443669922554</v>
      </c>
      <c r="L19" s="15"/>
      <c r="O19" s="7"/>
    </row>
    <row r="20" spans="1:15" ht="18" customHeight="1" x14ac:dyDescent="0.25">
      <c r="A20" s="11" t="s">
        <v>13</v>
      </c>
      <c r="B20" s="16">
        <v>0.85</v>
      </c>
      <c r="C20" s="28">
        <v>0.9</v>
      </c>
      <c r="D20" s="17">
        <f>((B20-C20)/C20)*100</f>
        <v>-5.5555555555555598</v>
      </c>
      <c r="E20" s="16">
        <v>2.5</v>
      </c>
      <c r="F20" s="27" t="s">
        <v>30</v>
      </c>
      <c r="G20" s="20" t="s">
        <v>30</v>
      </c>
      <c r="H20" s="19">
        <v>1.0900000000000001</v>
      </c>
      <c r="I20" s="19">
        <v>1.2208759754657339</v>
      </c>
      <c r="J20" s="32">
        <f t="shared" si="2"/>
        <v>-10.719841990158573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5.5</v>
      </c>
      <c r="F21" s="27" t="s">
        <v>30</v>
      </c>
      <c r="G21" s="20" t="s">
        <v>30</v>
      </c>
      <c r="H21" s="19">
        <v>3.19</v>
      </c>
      <c r="I21" s="19">
        <v>2.9944104241683336</v>
      </c>
      <c r="J21" s="32">
        <f t="shared" si="2"/>
        <v>6.5318225669077856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3.5</v>
      </c>
      <c r="F22" s="27">
        <v>1.5</v>
      </c>
      <c r="G22" s="20">
        <f t="shared" si="1"/>
        <v>133.33333333333331</v>
      </c>
      <c r="H22" s="16">
        <v>1.5527337513504933</v>
      </c>
      <c r="I22" s="16">
        <v>1.4764155682231741</v>
      </c>
      <c r="J22" s="32">
        <f t="shared" si="2"/>
        <v>5.1691532363862871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>
        <v>3.6148196664285481</v>
      </c>
      <c r="I23" s="16">
        <v>3.2704951850275497</v>
      </c>
      <c r="J23" s="17">
        <f t="shared" si="2"/>
        <v>10.528206339435354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37" t="s">
        <v>30</v>
      </c>
      <c r="F24" s="27">
        <v>2</v>
      </c>
      <c r="G24" s="20" t="s">
        <v>30</v>
      </c>
      <c r="H24" s="19">
        <v>2.25</v>
      </c>
      <c r="I24" s="19">
        <v>2.2658863184990774</v>
      </c>
      <c r="J24" s="17">
        <f t="shared" ref="J24" si="3">((H24-I24)/I24)*100</f>
        <v>-0.70110836405952148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1.75</v>
      </c>
      <c r="F25" s="27" t="s">
        <v>30</v>
      </c>
      <c r="G25" s="20" t="s">
        <v>30</v>
      </c>
      <c r="H25" s="35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0.90172039270253557</v>
      </c>
      <c r="I27" s="19">
        <v>1.0010540021962331</v>
      </c>
      <c r="J27" s="32">
        <f t="shared" ref="J27:J29" si="4">((H27-I27)/I27)*100</f>
        <v>-9.9229021886698874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4.5</v>
      </c>
      <c r="F28" s="27">
        <v>3.5</v>
      </c>
      <c r="G28" s="20">
        <f t="shared" si="1"/>
        <v>28.571428571428569</v>
      </c>
      <c r="H28" s="23">
        <v>2.156462585034014</v>
      </c>
      <c r="I28" s="16">
        <v>3</v>
      </c>
      <c r="J28" s="32">
        <f t="shared" si="4"/>
        <v>-28.11791383219953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3.5</v>
      </c>
      <c r="F29" s="27">
        <v>0.8</v>
      </c>
      <c r="G29" s="20">
        <f t="shared" si="1"/>
        <v>337.5</v>
      </c>
      <c r="H29" s="16">
        <v>0.9872176506538809</v>
      </c>
      <c r="I29" s="19">
        <v>0.71</v>
      </c>
      <c r="J29" s="17">
        <f t="shared" si="4"/>
        <v>39.044739528715624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>
        <v>1.75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1.75</v>
      </c>
      <c r="F31" s="27">
        <v>0.55000000000000004</v>
      </c>
      <c r="G31" s="20">
        <f t="shared" si="1"/>
        <v>218.18181818181816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1">
        <v>7.5</v>
      </c>
      <c r="F32" s="33" t="s">
        <v>30</v>
      </c>
      <c r="G32" s="56" t="s">
        <v>30</v>
      </c>
      <c r="H32" s="31">
        <v>5.2154512380603455</v>
      </c>
      <c r="I32" s="25">
        <v>5.2159467735563299</v>
      </c>
      <c r="J32" s="24">
        <f t="shared" ref="J32" si="5">((H32-I32)/I32)*100</f>
        <v>-9.5003940319446697E-3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0" operator="greaterThan">
      <formula>0</formula>
    </cfRule>
    <cfRule type="cellIs" dxfId="75" priority="253" operator="equal">
      <formula>0</formula>
    </cfRule>
  </conditionalFormatting>
  <conditionalFormatting sqref="J13:J15">
    <cfRule type="cellIs" dxfId="74" priority="200" operator="equal">
      <formula>0</formula>
    </cfRule>
    <cfRule type="cellIs" dxfId="73" priority="201" operator="lessThan">
      <formula>0</formula>
    </cfRule>
    <cfRule type="cellIs" dxfId="72" priority="202" operator="greaterThan">
      <formula>0</formula>
    </cfRule>
  </conditionalFormatting>
  <conditionalFormatting sqref="J12">
    <cfRule type="cellIs" dxfId="71" priority="197" operator="equal">
      <formula>0</formula>
    </cfRule>
    <cfRule type="cellIs" dxfId="70" priority="198" operator="lessThan">
      <formula>0</formula>
    </cfRule>
    <cfRule type="cellIs" dxfId="69" priority="199" operator="greaterThan">
      <formula>0</formula>
    </cfRule>
  </conditionalFormatting>
  <conditionalFormatting sqref="J16">
    <cfRule type="cellIs" dxfId="68" priority="194" operator="equal">
      <formula>0</formula>
    </cfRule>
    <cfRule type="cellIs" dxfId="67" priority="195" operator="lessThan">
      <formula>0</formula>
    </cfRule>
    <cfRule type="cellIs" dxfId="66" priority="196" operator="greaterThan">
      <formula>0</formula>
    </cfRule>
  </conditionalFormatting>
  <conditionalFormatting sqref="J11">
    <cfRule type="cellIs" dxfId="65" priority="191" operator="equal">
      <formula>0</formula>
    </cfRule>
    <cfRule type="cellIs" dxfId="64" priority="192" operator="lessThan">
      <formula>0</formula>
    </cfRule>
    <cfRule type="cellIs" dxfId="63" priority="193" operator="greaterThan">
      <formula>0</formula>
    </cfRule>
  </conditionalFormatting>
  <conditionalFormatting sqref="J17:J18 J30:J31">
    <cfRule type="cellIs" dxfId="62" priority="188" operator="equal">
      <formula>0</formula>
    </cfRule>
    <cfRule type="cellIs" dxfId="61" priority="189" operator="lessThan">
      <formula>0</formula>
    </cfRule>
    <cfRule type="cellIs" dxfId="60" priority="190" operator="greaterThan">
      <formula>0</formula>
    </cfRule>
  </conditionalFormatting>
  <conditionalFormatting sqref="G11:G32">
    <cfRule type="cellIs" dxfId="59" priority="99" operator="greaterThan">
      <formula>0</formula>
    </cfRule>
    <cfRule type="cellIs" dxfId="58" priority="100" operator="equal">
      <formula>0</formula>
    </cfRule>
  </conditionalFormatting>
  <conditionalFormatting sqref="D21:D29">
    <cfRule type="cellIs" dxfId="57" priority="90" operator="greaterThan">
      <formula>0</formula>
    </cfRule>
    <cfRule type="cellIs" dxfId="56" priority="91" operator="equal">
      <formula>0</formula>
    </cfRule>
  </conditionalFormatting>
  <conditionalFormatting sqref="D21:D29">
    <cfRule type="cellIs" dxfId="55" priority="75" operator="equal">
      <formula>0</formula>
    </cfRule>
    <cfRule type="cellIs" dxfId="54" priority="76" operator="lessThan">
      <formula>0</formula>
    </cfRule>
    <cfRule type="cellIs" dxfId="53" priority="77" operator="greaterThan">
      <formula>0</formula>
    </cfRule>
  </conditionalFormatting>
  <conditionalFormatting sqref="D23">
    <cfRule type="cellIs" dxfId="52" priority="72" operator="equal">
      <formula>0</formula>
    </cfRule>
    <cfRule type="cellIs" dxfId="51" priority="73" operator="lessThan">
      <formula>0</formula>
    </cfRule>
    <cfRule type="cellIs" dxfId="50" priority="74" operator="greaterThan">
      <formula>0</formula>
    </cfRule>
  </conditionalFormatting>
  <conditionalFormatting sqref="D23">
    <cfRule type="cellIs" dxfId="49" priority="69" operator="equal">
      <formula>0</formula>
    </cfRule>
    <cfRule type="cellIs" dxfId="48" priority="70" operator="lessThan">
      <formula>0</formula>
    </cfRule>
    <cfRule type="cellIs" dxfId="47" priority="71" operator="greaterThan">
      <formula>0</formula>
    </cfRule>
  </conditionalFormatting>
  <conditionalFormatting sqref="D28">
    <cfRule type="cellIs" dxfId="46" priority="66" operator="equal">
      <formula>0</formula>
    </cfRule>
    <cfRule type="cellIs" dxfId="45" priority="67" operator="lessThan">
      <formula>0</formula>
    </cfRule>
    <cfRule type="cellIs" dxfId="44" priority="68" operator="greaterThan">
      <formula>0</formula>
    </cfRule>
  </conditionalFormatting>
  <conditionalFormatting sqref="D28">
    <cfRule type="cellIs" dxfId="43" priority="63" operator="equal">
      <formula>0</formula>
    </cfRule>
    <cfRule type="cellIs" dxfId="42" priority="64" operator="lessThan">
      <formula>0</formula>
    </cfRule>
    <cfRule type="cellIs" dxfId="41" priority="65" operator="greaterThan">
      <formula>0</formula>
    </cfRule>
  </conditionalFormatting>
  <conditionalFormatting sqref="D28">
    <cfRule type="cellIs" dxfId="40" priority="60" operator="equal">
      <formula>0</formula>
    </cfRule>
    <cfRule type="cellIs" dxfId="39" priority="61" operator="lessThan">
      <formula>0</formula>
    </cfRule>
    <cfRule type="cellIs" dxfId="38" priority="62" operator="greaterThan">
      <formula>0</formula>
    </cfRule>
  </conditionalFormatting>
  <conditionalFormatting sqref="D28">
    <cfRule type="cellIs" dxfId="37" priority="57" operator="equal">
      <formula>0</formula>
    </cfRule>
    <cfRule type="cellIs" dxfId="36" priority="58" operator="lessThan">
      <formula>0</formula>
    </cfRule>
    <cfRule type="cellIs" dxfId="35" priority="59" operator="greaterThan">
      <formula>0</formula>
    </cfRule>
  </conditionalFormatting>
  <conditionalFormatting sqref="J27:J29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32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4:J26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11:D18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D20">
    <cfRule type="cellIs" dxfId="26" priority="43" operator="greaterThan">
      <formula>0</formula>
    </cfRule>
    <cfRule type="cellIs" dxfId="25" priority="44" operator="equal">
      <formula>0</formula>
    </cfRule>
  </conditionalFormatting>
  <conditionalFormatting sqref="J23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J19:J22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J19:J28">
    <cfRule type="cellIs" dxfId="20" priority="23" operator="lessThan">
      <formula>0</formula>
    </cfRule>
  </conditionalFormatting>
  <conditionalFormatting sqref="J19:J32">
    <cfRule type="cellIs" dxfId="19" priority="22" operator="greaterThan">
      <formula>0</formula>
    </cfRule>
  </conditionalFormatting>
  <conditionalFormatting sqref="D19">
    <cfRule type="cellIs" dxfId="18" priority="20" operator="greaterThan">
      <formula>0</formula>
    </cfRule>
    <cfRule type="cellIs" dxfId="17" priority="21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2017-07-04T10:07:26Z</cp:lastPrinted>
  <dcterms:created xsi:type="dcterms:W3CDTF">2017-01-19T11:38:45Z</dcterms:created>
  <dcterms:modified xsi:type="dcterms:W3CDTF">2020-09-09T08:30:31Z</dcterms:modified>
</cp:coreProperties>
</file>