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mprzezdziecka\Desktop\dokumenty\decyzja SON FRKF 2016-2019\2026\"/>
    </mc:Choice>
  </mc:AlternateContent>
  <xr:revisionPtr revIDLastSave="0" documentId="13_ncr:1_{5691ABA7-39A3-41F0-BB5C-3E3DE9B68AA5}" xr6:coauthVersionLast="36" xr6:coauthVersionMax="36" xr10:uidLastSave="{00000000-0000-0000-0000-000000000000}"/>
  <bookViews>
    <workbookView xWindow="0" yWindow="0" windowWidth="24720" windowHeight="11925" firstSheet="19" activeTab="20" xr2:uid="{00000000-000D-0000-FFFF-FFFF00000000}"/>
  </bookViews>
  <sheets>
    <sheet name="Wniosek" sheetId="22" r:id="rId1"/>
    <sheet name="zał. 1 zest. zbiorcze" sheetId="1" r:id="rId2"/>
    <sheet name="zał. 2 harmonogram działań" sheetId="2" r:id="rId3"/>
    <sheet name="zał. 3 koszty pośrednie" sheetId="3" r:id="rId4"/>
    <sheet name="zał. 7 wykaz sprzętu" sheetId="4" r:id="rId5"/>
    <sheet name="zał. 8 wykaz wynagrodzeń" sheetId="6" r:id="rId6"/>
    <sheet name="zał. 9 koszty pośrednie wynagr" sheetId="7" r:id="rId7"/>
    <sheet name="zał. 10 wykaz szkol. zawodników" sheetId="8" r:id="rId8"/>
    <sheet name="zał. 11 wykaz kadry trenerskiej" sheetId="9" r:id="rId9"/>
    <sheet name="Arkusz2" sheetId="31" state="hidden" r:id="rId10"/>
    <sheet name="zał. 12 plan org. szkolenia" sheetId="10" r:id="rId11"/>
    <sheet name="zał. 13 zadania wynikowe" sheetId="12" r:id="rId12"/>
    <sheet name="zał. 15 harmonogram transz" sheetId="13" r:id="rId13"/>
    <sheet name="zał. 21 plan po zm. zest. zbior" sheetId="14" r:id="rId14"/>
    <sheet name="zał. 22 plan po zm. harmonogram" sheetId="15" r:id="rId15"/>
    <sheet name="zał. 23 plan po zm. koszty pośr" sheetId="16" r:id="rId16"/>
    <sheet name="zał.24 plan po zm. wykaz sprzęt" sheetId="17" r:id="rId17"/>
    <sheet name="zał. 25 plan po zm. wynagrodzen" sheetId="19" r:id="rId18"/>
    <sheet name="zał. 26 plan po zm. wynagr pośr" sheetId="20" r:id="rId19"/>
    <sheet name="zał. 28 wykaz faktur" sheetId="21" r:id="rId20"/>
    <sheet name="Arkusz1" sheetId="30" r:id="rId21"/>
  </sheets>
  <externalReferences>
    <externalReference r:id="rId22"/>
  </externalReferences>
  <definedNames>
    <definedName name="_xlnm._FilterDatabase" localSheetId="0" hidden="1">Wniosek!$A$62:$B$65</definedName>
    <definedName name="_xlnm._FilterDatabase" localSheetId="7" hidden="1">'zał. 10 wykaz szkol. zawodników'!$A$5:$P$22</definedName>
    <definedName name="aaa">#REF!</definedName>
    <definedName name="Adres_szkoły_ośrodka" localSheetId="0">Wniosek!#REF!</definedName>
    <definedName name="Adres_szkoły_ośrodka">#REF!</definedName>
    <definedName name="Adres_szkoły_ośrodka1" localSheetId="0">Wniosek!#REF!</definedName>
    <definedName name="Adres_szkoły_ośrodka1">#REF!</definedName>
    <definedName name="Adres_szkoły_ośrodka2" localSheetId="0">Wniosek!#REF!</definedName>
    <definedName name="Adres_szkoły_ośrodka2">#REF!</definedName>
    <definedName name="bbb">#REF!</definedName>
    <definedName name="bp">[1]Wniosek!#REF!</definedName>
    <definedName name="Budżet_jednostek_samorządu_terytorialnego_kto_1" localSheetId="0">Wniosek!#REF!</definedName>
    <definedName name="Budżet_jednostek_samorządu_terytorialnego_kto_1">#REF!</definedName>
    <definedName name="Budżet_jednostek_samorządu_terytorialnego_kto_2" localSheetId="0">Wniosek!#REF!</definedName>
    <definedName name="Budżet_jednostek_samorządu_terytorialnego_kto_2">#REF!</definedName>
    <definedName name="Budżet_jednostek_samorządu_terytorialnego_kwota_1" localSheetId="0">Wniosek!#REF!</definedName>
    <definedName name="Budżet_jednostek_samorządu_terytorialnego_kwota_1">#REF!</definedName>
    <definedName name="Budżet_jednostek_samorządu_terytorialnego_kwota_2" localSheetId="0">Wniosek!#REF!</definedName>
    <definedName name="Budżet_jednostek_samorządu_terytorialnego_kwota_2">#REF!</definedName>
    <definedName name="Budżet_jednostek_samorządu_terytorialnego_procent_1" localSheetId="0">Wniosek!#REF!</definedName>
    <definedName name="Budżet_jednostek_samorządu_terytorialnego_procent_1">#REF!</definedName>
    <definedName name="Budżet_jednostek_samorządu_terytorialnego_procent_2" localSheetId="0">Wniosek!#REF!</definedName>
    <definedName name="Budżet_jednostek_samorządu_terytorialnego_procent_2">#REF!</definedName>
    <definedName name="Budżet_państwa_kto_1" localSheetId="0">Wniosek!#REF!</definedName>
    <definedName name="Budżet_państwa_kto_1">#REF!</definedName>
    <definedName name="Budżet_państwa_kto_2" localSheetId="0">Wniosek!#REF!</definedName>
    <definedName name="Budżet_państwa_kto_2">#REF!</definedName>
    <definedName name="Budżet_państwa_kto_3" localSheetId="0">Wniosek!#REF!</definedName>
    <definedName name="Budżet_państwa_kto_3">#REF!</definedName>
    <definedName name="Budżet_państwa_kwota_1" localSheetId="0">Wniosek!#REF!</definedName>
    <definedName name="Budżet_państwa_kwota_1">#REF!</definedName>
    <definedName name="Budżet_państwa_kwota_2" localSheetId="0">Wniosek!#REF!</definedName>
    <definedName name="Budżet_państwa_kwota_2">#REF!</definedName>
    <definedName name="Budżet_państwa_kwota_3" localSheetId="0">Wniosek!#REF!</definedName>
    <definedName name="Budżet_państwa_kwota_3">#REF!</definedName>
    <definedName name="Budżet_państwa_procent_1" localSheetId="0">Wniosek!#REF!</definedName>
    <definedName name="Budżet_państwa_procent_1">#REF!</definedName>
    <definedName name="Budżet_państwa_procent_2" localSheetId="0">Wniosek!#REF!</definedName>
    <definedName name="Budżet_państwa_procent_2">#REF!</definedName>
    <definedName name="Budżet_państwa_procent_3" localSheetId="0">Wniosek!#REF!</definedName>
    <definedName name="Budżet_państwa_procent_3">#REF!</definedName>
    <definedName name="ccc">#REF!</definedName>
    <definedName name="Dane_dotyczące_zdolności_realizacyjnej" localSheetId="0">Wniosek!$A$86</definedName>
    <definedName name="Dane_dotyczące_zdolności_realizacyjnej">#REF!</definedName>
    <definedName name="Data_do" localSheetId="0">Wniosek!$D$67</definedName>
    <definedName name="Data_do">#REF!</definedName>
    <definedName name="Data_od" localSheetId="0">Wniosek!$B$67</definedName>
    <definedName name="Data_od">#REF!</definedName>
    <definedName name="Data_utworzenia_wniosku" localSheetId="0">Wniosek!$E$5</definedName>
    <definedName name="Data_utworzenia_wniosku">#REF!</definedName>
    <definedName name="Email" localSheetId="0">Wniosek!$B$43</definedName>
    <definedName name="Email">#REF!</definedName>
    <definedName name="Emial1">#REF!</definedName>
    <definedName name="Faks" localSheetId="0">Wniosek!$D$42</definedName>
    <definedName name="Faks">#REF!</definedName>
    <definedName name="Funkcja_osoby_upoważnionej_1" localSheetId="0">Wniosek!$E$34</definedName>
    <definedName name="Funkcja_osoby_upoważnionej_1">#REF!</definedName>
    <definedName name="Funkcja_osoby_upoważnionej_2" localSheetId="0">Wniosek!$E$35</definedName>
    <definedName name="Funkcja_osoby_upoważnionej_2">#REF!</definedName>
    <definedName name="Funkcja_osoby_uprawnionej_do_nadzoru_nad_prawidłowością_realizacji_umowy">Wniosek!$D$50</definedName>
    <definedName name="Funkcja_osoby_uprawnionej_do_nadzoru_nad_prawidłowością_realizacji_umowy_2">Wniosek!$D$51</definedName>
    <definedName name="Funkcja_osoby_uprawnionej_do_nadzoru_nad_prawidłowością_realizacji_umowy_3">Wniosek!$D$52</definedName>
    <definedName name="funkcja1" localSheetId="0">Wniosek!$D$34</definedName>
    <definedName name="funkcja1">#REF!</definedName>
    <definedName name="funkcja2" localSheetId="0">Wniosek!$D$35</definedName>
    <definedName name="funkcja2">#REF!</definedName>
    <definedName name="funkcja3" localSheetId="0">Wniosek!$D$36</definedName>
    <definedName name="funkcja3">#REF!</definedName>
    <definedName name="gmina" localSheetId="0">Wniosek!$B$39</definedName>
    <definedName name="gmina">#REF!</definedName>
    <definedName name="iiiiiiiiiiiiiiiiiiiii">#REF!</definedName>
    <definedName name="Imię_osoby_uprawnionej_do_nadzoru_nad_prawidłowością_realizacji_umowy">Wniosek!$B$50</definedName>
    <definedName name="Imię_osoby_uprawnionej_do_nadzoru_nad_prawidłowością_realizacji_umowy_2">Wniosek!$B$51</definedName>
    <definedName name="Imię_osoby_uprawnionej_do_nadzoru_nad_prawidłowością_realizacji_umowy_3">Wniosek!$B$52</definedName>
    <definedName name="Inne_informacje" localSheetId="0">Wniosek!$A$90</definedName>
    <definedName name="Inne_informacje">#REF!</definedName>
    <definedName name="kod_pocztowy" localSheetId="0">Wniosek!$D$38</definedName>
    <definedName name="kod_pocztowy">#REF!</definedName>
    <definedName name="koszt_razem">Wniosek!$C$84</definedName>
    <definedName name="Koszt_ze_środków_procent" localSheetId="0">Wniosek!#REF!</definedName>
    <definedName name="Koszt_ze_środków_procent">#REF!</definedName>
    <definedName name="Koszty_własne_procent" localSheetId="0">Wniosek!#REF!</definedName>
    <definedName name="Koszty_własne_procent">#REF!</definedName>
    <definedName name="kowota_innych">Wniosek!#REF!</definedName>
    <definedName name="kraj">Wniosek!$D$68</definedName>
    <definedName name="kto_BP">Wniosek!#REF!</definedName>
    <definedName name="kto_FRKF">Wniosek!#REF!</definedName>
    <definedName name="kto_FRKF_KN">Wniosek!$B$83</definedName>
    <definedName name="kto_jst">Wniosek!$B$78</definedName>
    <definedName name="kto_jst_sponsorzy_inne_źródła">Wniosek!$B$78</definedName>
    <definedName name="kto_RFKF_KN">Wniosek!$B$83</definedName>
    <definedName name="kto_samorząd_sponsorzy_inne">Wniosek!$B$78</definedName>
    <definedName name="kto_sponsor">Wniosek!#REF!</definedName>
    <definedName name="kto_sponsorzy_samorząd_inne">Wniosek!$B$78</definedName>
    <definedName name="kto_własne">Wniosek!$B$77</definedName>
    <definedName name="kto_własne_kwota">Wniosek!$B$77</definedName>
    <definedName name="kwota_BP">Wniosek!#REF!</definedName>
    <definedName name="kwota_BP_2011_sw">Wniosek!$C$27</definedName>
    <definedName name="kwota_BP_2012_sw">Wniosek!$C$26</definedName>
    <definedName name="kwota_FRKF_2010_KN_mł_jun">Wniosek!$D$26</definedName>
    <definedName name="kwota_FRKF_2011_dz_m" localSheetId="0">Wniosek!$C$27</definedName>
    <definedName name="kwota_FRKF_2011_dz_m">#REF!</definedName>
    <definedName name="kwota_FRKF_2011_KN_mł_jun">Wniosek!$D$27</definedName>
    <definedName name="kwota_FRKF_2011_son">Wniosek!$D$27</definedName>
    <definedName name="kwota_FRKF_2012_dz_m">Wniosek!$C$26</definedName>
    <definedName name="kwota_FRKF_2012_son" localSheetId="0">Wniosek!$D$26</definedName>
    <definedName name="kwota_FRKF_2012_son">#REF!</definedName>
    <definedName name="kwota_FRKF_KN">Wniosek!$C$83</definedName>
    <definedName name="kwota_innych">Wniosek!#REF!</definedName>
    <definedName name="kwota_jst">Wniosek!$C$78</definedName>
    <definedName name="kwota_sponsorów">Wniosek!#REF!</definedName>
    <definedName name="kwota_własnych">Wniosek!$C$77</definedName>
    <definedName name="kwota_wniosku">Wniosek!#REF!</definedName>
    <definedName name="liczba_innych">Wniosek!$B$72</definedName>
    <definedName name="liczba_instruktorów">Wniosek!$D$69</definedName>
    <definedName name="liczba_licencji_klubowych">Wniosek!#REF!</definedName>
    <definedName name="liczba_licencji_sędziowskich">Wniosek!$B$65</definedName>
    <definedName name="liczba_licencji_trenerskich">Wniosek!$B$64</definedName>
    <definedName name="liczba_licencji_zawodniczych">Wniosek!$B$62</definedName>
    <definedName name="liczba_trenerów">Wniosek!$B$70</definedName>
    <definedName name="liczba_wolontariuszy">Wniosek!$D$70</definedName>
    <definedName name="liczba_zawodników">Wniosek!$B$69</definedName>
    <definedName name="mail">#REF!</definedName>
    <definedName name="mejcowość_zadania">Wniosek!#REF!</definedName>
    <definedName name="miejscowość" localSheetId="0">Wniosek!$B$38</definedName>
    <definedName name="miejscowość">#REF!</definedName>
    <definedName name="Miejscowość_złożenia" localSheetId="0">Wniosek!$E$6</definedName>
    <definedName name="Miejscowość_złożenia">#REF!</definedName>
    <definedName name="Nazwa_organizacji" localSheetId="0">Wniosek!$A$31</definedName>
    <definedName name="Nazwa_organizacji">#REF!</definedName>
    <definedName name="Nazwa_rachunku_FRKF">Wniosek!#REF!</definedName>
    <definedName name="nazwa_rachunku1">Wniosek!$B$47</definedName>
    <definedName name="Nazwisko_osoby_uprawnionej_do_nadzoru_nad_prawidłowością_realizacji_umowy">Wniosek!$C$50</definedName>
    <definedName name="Nazwisko_osoby_uprawnionej_do_nadzoru_nad_prawidłowością_realizacji_umowy_2">Wniosek!$C$51</definedName>
    <definedName name="Nazwisko_osoby_uprawnionej_do_nadzoru_nad_prawidłowością_realizacji_umowy_3">Wniosek!$C$52</definedName>
    <definedName name="NIP" localSheetId="0">Wniosek!#REF!</definedName>
    <definedName name="NIP">#REF!</definedName>
    <definedName name="nr_krs">Wniosek!$D$43</definedName>
    <definedName name="Nr_lokalu" localSheetId="0">Wniosek!#REF!</definedName>
    <definedName name="Nr_lokalu">#REF!</definedName>
    <definedName name="numer_domu" localSheetId="0">Wniosek!$B$41</definedName>
    <definedName name="numer_domu">#REF!</definedName>
    <definedName name="Numer_ewidencyjny" localSheetId="0">Wniosek!#REF!</definedName>
    <definedName name="Numer_ewidencyjny">#REF!</definedName>
    <definedName name="numer_lokalu">#REF!</definedName>
    <definedName name="Numer_rachunku_bankowego" localSheetId="0">Wniosek!$C$47</definedName>
    <definedName name="Numer_rachunku_bankowego">#REF!</definedName>
    <definedName name="Numer_rachunku_bankowegoFRKF">Wniosek!#REF!</definedName>
    <definedName name="Numer_wniosku" localSheetId="0">Wniosek!#REF!</definedName>
    <definedName name="Numer_wniosku">#REF!</definedName>
    <definedName name="Numer_wpływu" localSheetId="0">Wniosek!$E$7</definedName>
    <definedName name="Numer_wpływu">#REF!</definedName>
    <definedName name="_xlnm.Print_Area" localSheetId="0">Wniosek!$A$1:$E$105</definedName>
    <definedName name="_xlnm.Print_Area" localSheetId="1">'zał. 1 zest. zbiorcze'!$A$1:$G$38</definedName>
    <definedName name="_xlnm.Print_Area" localSheetId="7">'zał. 10 wykaz szkol. zawodników'!$A$1:$P$31</definedName>
    <definedName name="_xlnm.Print_Area" localSheetId="8">'zał. 11 wykaz kadry trenerskiej'!$A$1:$H$38</definedName>
    <definedName name="_xlnm.Print_Area" localSheetId="10">'zał. 12 plan org. szkolenia'!$A$1:$AP$67</definedName>
    <definedName name="_xlnm.Print_Area" localSheetId="11">'zał. 13 zadania wynikowe'!$A$1:$J$22</definedName>
    <definedName name="_xlnm.Print_Area" localSheetId="2">'zał. 2 harmonogram działań'!$A$1:$J$40</definedName>
    <definedName name="_xlnm.Print_Area" localSheetId="13">'zał. 21 plan po zm. zest. zbior'!$A$1:$J$42</definedName>
    <definedName name="_xlnm.Print_Area" localSheetId="14">'zał. 22 plan po zm. harmonogram'!$A$1:$R$44</definedName>
    <definedName name="_xlnm.Print_Area" localSheetId="15">'zał. 23 plan po zm. koszty pośr'!$A$1:$E$37</definedName>
    <definedName name="_xlnm.Print_Area" localSheetId="3">'zał. 3 koszty pośrednie'!$A$1:$E$36</definedName>
    <definedName name="_xlnm.Print_Area" localSheetId="4">'zał. 7 wykaz sprzętu'!$A$1:$F$44</definedName>
    <definedName name="_xlnm.Print_Area" localSheetId="5">'zał. 8 wykaz wynagrodzeń'!$A$1:$K$19</definedName>
    <definedName name="_xlnm.Print_Area" localSheetId="6">'zał. 9 koszty pośrednie wynagr'!$A$1:$I$22</definedName>
    <definedName name="_xlnm.Print_Area" localSheetId="16">'zał.24 plan po zm. wykaz sprzęt'!$A$1:$I$40</definedName>
    <definedName name="Od_sponsorów_kto_1" localSheetId="0">Wniosek!#REF!</definedName>
    <definedName name="Od_sponsorów_kto_1">#REF!</definedName>
    <definedName name="Od_sponsorów_kto_2" localSheetId="0">Wniosek!#REF!</definedName>
    <definedName name="Od_sponsorów_kto_2">#REF!</definedName>
    <definedName name="Od_sponsorów_kwota_1" localSheetId="0">Wniosek!$D$82</definedName>
    <definedName name="Od_sponsorów_kwota_1">#REF!</definedName>
    <definedName name="Od_sponsorów_kwota_2" localSheetId="0">Wniosek!#REF!</definedName>
    <definedName name="Od_sponsorów_kwota_2">#REF!</definedName>
    <definedName name="Od_sponsorów_procent_1" localSheetId="0">Wniosek!#REF!</definedName>
    <definedName name="Od_sponsorów_procent_1">#REF!</definedName>
    <definedName name="Od_sponsorów_procent_2" localSheetId="0">Wniosek!#REF!</definedName>
    <definedName name="Od_sponsorów_procent_2">#REF!</definedName>
    <definedName name="Ogólna_nazwa_rachunku" localSheetId="0">Wniosek!$B$47</definedName>
    <definedName name="Ogólna_nazwa_rachunku">#REF!</definedName>
    <definedName name="osoba_uprawniona_do_nadzoru_nad_prawidłowością_realizacji_umowy">Wniosek!$B$50</definedName>
    <definedName name="osoba_uprawniona_do_nadzoru_nad_prawidłowością_realizacji_umowy_1">Wniosek!$B$50</definedName>
    <definedName name="osoba_uprawniona_do_nadzoru_nad_prawidłowością_realizacji_umowy_2">Wniosek!$B$51</definedName>
    <definedName name="osoba_uprawniona_do_nadzoru_nad_prawidłowością_realizacji_umowy_3">Wniosek!$B$52</definedName>
    <definedName name="oświadczenie">#REF!</definedName>
    <definedName name="oświadczenie1">#REF!</definedName>
    <definedName name="Powiat" localSheetId="0">Wniosek!$D$39</definedName>
    <definedName name="Powiat">#REF!</definedName>
    <definedName name="Przewidywana_kalkulacja_dochodów" localSheetId="0">Wniosek!#REF!</definedName>
    <definedName name="Przewidywana_kalkulacja_dochodów">#REF!</definedName>
    <definedName name="regon" localSheetId="0">Wniosek!$B$44</definedName>
    <definedName name="regon">#REF!</definedName>
    <definedName name="Sport">Wniosek!$B$68</definedName>
    <definedName name="Suma_kwot_środków_BP_sport_wyczynowy">Wniosek!$C$28</definedName>
    <definedName name="Suma_kwot_środków_dzieci_i_młodzież" localSheetId="0">Wniosek!$C$28</definedName>
    <definedName name="Suma_kwot_środków_dzieci_i_młodzież">#REF!</definedName>
    <definedName name="Suma_kwot_środków_FRKF_KN_mł_jun">Wniosek!$D$28</definedName>
    <definedName name="Suma_kwot_środków_osoby_niepełnosprawne" localSheetId="0">Wniosek!$D$28</definedName>
    <definedName name="Suma_kwot_środków_osoby_niepełnosprawne">#REF!</definedName>
    <definedName name="Szczegółowa_nazwa_zadania" localSheetId="0">Wniosek!#REF!</definedName>
    <definedName name="Szczegółowa_nazwa_zadania">#REF!</definedName>
    <definedName name="Szczegółowy_zakres_rzeczowy_zadania" localSheetId="0">Wniosek!$A$60</definedName>
    <definedName name="Szczegółowy_zakres_rzeczowy_zadania">#REF!</definedName>
    <definedName name="Telefon" localSheetId="0">Wniosek!$B$42</definedName>
    <definedName name="Telefon">#REF!</definedName>
    <definedName name="_xlnm.Print_Titles" localSheetId="2">'zał. 2 harmonogram działań'!$8:$9</definedName>
    <definedName name="_xlnm.Print_Titles" localSheetId="14">'zał. 22 plan po zm. harmonogram'!$1:$11</definedName>
    <definedName name="uczestnicy_ogółem">Wniosek!$D$72</definedName>
    <definedName name="ulica">#REF!</definedName>
    <definedName name="upoważniona_nazwisko1">Wniosek!$C$34</definedName>
    <definedName name="upowżniona_imię_1">Wniosek!$B$34</definedName>
    <definedName name="upowżniona_imię_2">Wniosek!$B$35</definedName>
    <definedName name="upowżniona_imię_3">Wniosek!$B$36</definedName>
    <definedName name="upowżniona_nazwisko2">Wniosek!$C$35</definedName>
    <definedName name="upowżniona_nazwisko3">Wniosek!$C$36</definedName>
    <definedName name="uszczegółowienie1" localSheetId="0">Wniosek!#REF!</definedName>
    <definedName name="uszczegółowienie1">#REF!</definedName>
    <definedName name="uszczegółowienie2" localSheetId="0">Wniosek!#REF!</definedName>
    <definedName name="uszczegółowienie2">#REF!</definedName>
    <definedName name="uszczegółowienie3" localSheetId="0">Wniosek!#REF!</definedName>
    <definedName name="uszczegółowienie3">#REF!</definedName>
    <definedName name="uszczegółowienie4" localSheetId="0">Wniosek!#REF!</definedName>
    <definedName name="uszczegółowienie4">#REF!</definedName>
    <definedName name="uszczegółowienie5" localSheetId="0">Wniosek!#REF!</definedName>
    <definedName name="uszczegółowienie5">#REF!</definedName>
    <definedName name="uszczegółowienie6" localSheetId="0">Wniosek!#REF!</definedName>
    <definedName name="uszczegółowienie6">#REF!</definedName>
    <definedName name="uszczegółowienie7" localSheetId="0">Wniosek!#REF!</definedName>
    <definedName name="uszczegółowienie7">#REF!</definedName>
    <definedName name="uszczegółowienie8" localSheetId="0">Wniosek!#REF!</definedName>
    <definedName name="uszczegółowienie8">#REF!</definedName>
    <definedName name="uszczegółowienie9" localSheetId="0">Wniosek!#REF!</definedName>
    <definedName name="uszczegółowienie9">#REF!</definedName>
    <definedName name="województwo" localSheetId="0">Wniosek!$B$40</definedName>
    <definedName name="województwo">#REF!</definedName>
    <definedName name="województwo_zadania">Wniosek!#REF!</definedName>
    <definedName name="Wydatki_dochody_razem" localSheetId="0">Wniosek!#REF!</definedName>
    <definedName name="Wydatki_dochody_razem">#REF!</definedName>
    <definedName name="Wydatki_środki_razem" localSheetId="0">Wniosek!#REF!</definedName>
    <definedName name="Wydatki_środki_razem">#REF!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 i="17" l="1"/>
  <c r="Q37" i="15"/>
  <c r="F31" i="17"/>
  <c r="G25" i="16"/>
  <c r="G24" i="16"/>
  <c r="M27" i="14"/>
  <c r="K27" i="14"/>
  <c r="F32" i="4"/>
  <c r="I23" i="1"/>
  <c r="J9" i="6"/>
  <c r="K9" i="6" s="1"/>
  <c r="F22" i="3"/>
  <c r="F25" i="4" l="1"/>
  <c r="F26" i="4"/>
  <c r="F27" i="4"/>
  <c r="F28" i="4"/>
  <c r="F29" i="4"/>
  <c r="F30" i="4"/>
  <c r="F31" i="4"/>
  <c r="F33" i="4"/>
  <c r="F24" i="4"/>
  <c r="F13" i="4"/>
  <c r="F14" i="4"/>
  <c r="F15" i="4"/>
  <c r="F16" i="4"/>
  <c r="F17" i="4"/>
  <c r="F18" i="4"/>
  <c r="F19" i="4"/>
  <c r="F20" i="4"/>
  <c r="F21" i="4"/>
  <c r="F12" i="4"/>
  <c r="I11" i="20"/>
  <c r="J11" i="20"/>
  <c r="K11" i="19"/>
  <c r="M11" i="19" s="1"/>
  <c r="L28" i="14"/>
  <c r="L27" i="14"/>
  <c r="G21" i="3"/>
  <c r="H23" i="1"/>
  <c r="D19" i="14"/>
  <c r="C19" i="14"/>
  <c r="I29" i="2"/>
  <c r="D27" i="1"/>
  <c r="C27" i="1"/>
  <c r="D15" i="1"/>
  <c r="D31" i="1" s="1"/>
  <c r="C15" i="1"/>
  <c r="D77" i="22"/>
  <c r="C78" i="22"/>
  <c r="C84" i="22" s="1"/>
  <c r="E77" i="22" s="1"/>
  <c r="D27" i="22"/>
  <c r="D26" i="22"/>
  <c r="C28" i="22"/>
  <c r="K29" i="2" l="1"/>
  <c r="F22" i="4"/>
  <c r="D28" i="1"/>
  <c r="D28" i="22"/>
  <c r="L11" i="19"/>
  <c r="C28" i="1"/>
  <c r="C31" i="1"/>
  <c r="D83" i="22"/>
  <c r="D82" i="22"/>
  <c r="D72" i="22"/>
  <c r="I29" i="17" l="1"/>
  <c r="I30" i="17"/>
  <c r="F29" i="17"/>
  <c r="F30" i="17"/>
  <c r="I12" i="17"/>
  <c r="I13" i="17"/>
  <c r="I14" i="17"/>
  <c r="I15" i="17"/>
  <c r="I16" i="17"/>
  <c r="I17" i="17"/>
  <c r="I18" i="17"/>
  <c r="I19" i="17"/>
  <c r="I20" i="17"/>
  <c r="I23" i="17"/>
  <c r="I24" i="17"/>
  <c r="I25" i="17"/>
  <c r="I26" i="17"/>
  <c r="I27" i="17"/>
  <c r="I28" i="17"/>
  <c r="I31" i="17"/>
  <c r="I32" i="17"/>
  <c r="I11" i="17"/>
  <c r="N37" i="15"/>
  <c r="I37" i="15"/>
  <c r="S38" i="15" s="1"/>
  <c r="F34" i="4" l="1"/>
  <c r="F35" i="4" s="1"/>
  <c r="G35" i="4" s="1"/>
  <c r="I33" i="17"/>
  <c r="I21" i="17"/>
  <c r="D11" i="16"/>
  <c r="D15" i="16"/>
  <c r="D26" i="16"/>
  <c r="I34" i="17" l="1"/>
  <c r="J34" i="17" s="1"/>
  <c r="D30" i="16"/>
  <c r="F31" i="16" s="1"/>
  <c r="E26" i="16"/>
  <c r="D78" i="22" l="1"/>
  <c r="I14" i="19" l="1"/>
  <c r="J14" i="19"/>
  <c r="H31" i="14"/>
  <c r="G31" i="14"/>
  <c r="D31" i="14"/>
  <c r="C31" i="14"/>
  <c r="I12" i="6"/>
  <c r="H12" i="6"/>
  <c r="F15" i="1"/>
  <c r="D80" i="22" l="1"/>
  <c r="D79" i="22"/>
  <c r="D81" i="22"/>
  <c r="E78" i="22"/>
  <c r="D84" i="22" s="1"/>
  <c r="B28" i="22"/>
  <c r="A100" i="22"/>
  <c r="B100" i="22"/>
  <c r="C100" i="22"/>
  <c r="A101" i="22"/>
  <c r="B101" i="22"/>
  <c r="C101" i="22"/>
  <c r="A102" i="22"/>
  <c r="B102" i="22"/>
  <c r="C102" i="22"/>
  <c r="H11" i="21"/>
  <c r="H12" i="21"/>
  <c r="H13" i="21"/>
  <c r="H14" i="21"/>
  <c r="H15" i="21"/>
  <c r="H16" i="21"/>
  <c r="H17" i="21"/>
  <c r="H18" i="21"/>
  <c r="H19" i="21"/>
  <c r="H20" i="21"/>
  <c r="H21" i="21"/>
  <c r="H22" i="21"/>
  <c r="H23" i="21"/>
  <c r="H24" i="21"/>
  <c r="H25" i="21"/>
  <c r="H26" i="21"/>
  <c r="H27" i="21"/>
  <c r="H28" i="21"/>
  <c r="H29" i="21"/>
  <c r="H30" i="21"/>
  <c r="H31" i="21"/>
  <c r="F32" i="21"/>
  <c r="G32" i="21"/>
  <c r="I10" i="20"/>
  <c r="K11" i="20"/>
  <c r="I12" i="20"/>
  <c r="J12" i="20" s="1"/>
  <c r="I13" i="20"/>
  <c r="J13" i="20" s="1"/>
  <c r="I14" i="20"/>
  <c r="G15" i="20"/>
  <c r="H15" i="20"/>
  <c r="K12" i="19"/>
  <c r="L12" i="19" s="1"/>
  <c r="K13" i="19"/>
  <c r="L13" i="19" s="1"/>
  <c r="F11" i="17"/>
  <c r="F12" i="17"/>
  <c r="F13" i="17"/>
  <c r="F14" i="17"/>
  <c r="F15" i="17"/>
  <c r="F16" i="17"/>
  <c r="F17" i="17"/>
  <c r="F18" i="17"/>
  <c r="F19" i="17"/>
  <c r="F20" i="17"/>
  <c r="F23" i="17"/>
  <c r="F24" i="17"/>
  <c r="F25" i="17"/>
  <c r="F26" i="17"/>
  <c r="F27" i="17"/>
  <c r="F32" i="17"/>
  <c r="E11" i="16"/>
  <c r="E15" i="16"/>
  <c r="E37" i="15"/>
  <c r="F37" i="15"/>
  <c r="M37" i="15"/>
  <c r="E13" i="14"/>
  <c r="I13" i="14"/>
  <c r="E14" i="14"/>
  <c r="I14" i="14"/>
  <c r="E15" i="14"/>
  <c r="I15" i="14"/>
  <c r="E16" i="14"/>
  <c r="I16" i="14"/>
  <c r="E17" i="14"/>
  <c r="I17" i="14"/>
  <c r="E18" i="14"/>
  <c r="I18" i="14"/>
  <c r="D35" i="14"/>
  <c r="F19" i="14"/>
  <c r="G19" i="14"/>
  <c r="S37" i="15" s="1"/>
  <c r="H19" i="14"/>
  <c r="H32" i="14" s="1"/>
  <c r="J19" i="14"/>
  <c r="E21" i="14"/>
  <c r="I21" i="14"/>
  <c r="E22" i="14"/>
  <c r="I22" i="14"/>
  <c r="E23" i="14"/>
  <c r="I23" i="14"/>
  <c r="E24" i="14"/>
  <c r="I24" i="14"/>
  <c r="E25" i="14"/>
  <c r="I25" i="14"/>
  <c r="E26" i="14"/>
  <c r="I26" i="14"/>
  <c r="E27" i="14"/>
  <c r="I27" i="14"/>
  <c r="E28" i="14"/>
  <c r="I28" i="14"/>
  <c r="E29" i="14"/>
  <c r="I29" i="14"/>
  <c r="E30" i="14"/>
  <c r="I30" i="14"/>
  <c r="F31" i="14"/>
  <c r="F32" i="14" s="1"/>
  <c r="J31" i="14"/>
  <c r="C32" i="14"/>
  <c r="D32" i="14"/>
  <c r="E34" i="14"/>
  <c r="I34" i="14"/>
  <c r="C35" i="14"/>
  <c r="E19" i="13"/>
  <c r="AH60" i="10"/>
  <c r="AI60" i="10"/>
  <c r="AJ60" i="10"/>
  <c r="AK60" i="10"/>
  <c r="AL60" i="10"/>
  <c r="AM60" i="10"/>
  <c r="AN60" i="10"/>
  <c r="AO60" i="10"/>
  <c r="AP60" i="10"/>
  <c r="H11" i="7"/>
  <c r="I11" i="7" s="1"/>
  <c r="H12" i="7"/>
  <c r="I12" i="7" s="1"/>
  <c r="H13" i="7"/>
  <c r="I13" i="7" s="1"/>
  <c r="H14" i="7"/>
  <c r="I14" i="7" s="1"/>
  <c r="H15" i="7"/>
  <c r="I15" i="7" s="1"/>
  <c r="F16" i="7"/>
  <c r="G16" i="7"/>
  <c r="J10" i="6"/>
  <c r="K10" i="6" s="1"/>
  <c r="J11" i="6"/>
  <c r="E10" i="3"/>
  <c r="E14" i="3"/>
  <c r="E25" i="3"/>
  <c r="E29" i="2"/>
  <c r="F29" i="2"/>
  <c r="J32" i="14" l="1"/>
  <c r="J35" i="14" s="1"/>
  <c r="K14" i="20"/>
  <c r="J14" i="20"/>
  <c r="E19" i="14"/>
  <c r="K12" i="20"/>
  <c r="K10" i="20"/>
  <c r="J10" i="20"/>
  <c r="L14" i="19"/>
  <c r="N15" i="19" s="1"/>
  <c r="F35" i="14"/>
  <c r="F21" i="17"/>
  <c r="H16" i="7"/>
  <c r="H35" i="14"/>
  <c r="I16" i="7"/>
  <c r="J16" i="7" s="1"/>
  <c r="I15" i="20"/>
  <c r="H32" i="21"/>
  <c r="I31" i="14"/>
  <c r="K12" i="6"/>
  <c r="L12" i="6" s="1"/>
  <c r="E31" i="14"/>
  <c r="I19" i="14"/>
  <c r="E30" i="16"/>
  <c r="F30" i="16" s="1"/>
  <c r="E29" i="3"/>
  <c r="M12" i="19"/>
  <c r="M13" i="19"/>
  <c r="F33" i="17"/>
  <c r="F34" i="17" s="1"/>
  <c r="J35" i="17" s="1"/>
  <c r="K14" i="19"/>
  <c r="J12" i="6"/>
  <c r="AE60" i="10"/>
  <c r="K13" i="20"/>
  <c r="G32" i="14"/>
  <c r="G35" i="14"/>
  <c r="E26" i="1"/>
  <c r="E30" i="1"/>
  <c r="E25" i="1"/>
  <c r="E17" i="1"/>
  <c r="E9" i="1"/>
  <c r="E18" i="1"/>
  <c r="E19" i="1"/>
  <c r="E20" i="1"/>
  <c r="E21" i="1"/>
  <c r="E22" i="1"/>
  <c r="E23" i="1"/>
  <c r="E24" i="1"/>
  <c r="F27" i="1"/>
  <c r="F28" i="1" s="1"/>
  <c r="F31" i="1" s="1"/>
  <c r="E14" i="1"/>
  <c r="E13" i="1"/>
  <c r="E12" i="1"/>
  <c r="E11" i="1"/>
  <c r="E10" i="1"/>
  <c r="K15" i="20" l="1"/>
  <c r="L15" i="20" s="1"/>
  <c r="J15" i="20"/>
  <c r="L16" i="20" s="1"/>
  <c r="E32" i="14"/>
  <c r="F29" i="3"/>
  <c r="H29" i="3"/>
  <c r="E15" i="1"/>
  <c r="I32" i="14"/>
  <c r="E27" i="1"/>
  <c r="E31" i="1" s="1"/>
  <c r="M14" i="19"/>
  <c r="N14" i="19" s="1"/>
  <c r="I35" i="14"/>
  <c r="E35" i="14"/>
  <c r="E28" i="1" l="1"/>
</calcChain>
</file>

<file path=xl/sharedStrings.xml><?xml version="1.0" encoding="utf-8"?>
<sst xmlns="http://schemas.openxmlformats.org/spreadsheetml/2006/main" count="872" uniqueCount="445">
  <si>
    <t>Poz.</t>
  </si>
  <si>
    <t>I.  Koszty szkoleniowe</t>
  </si>
  <si>
    <t>1.</t>
  </si>
  <si>
    <t>2.</t>
  </si>
  <si>
    <t>3.</t>
  </si>
  <si>
    <t>Zawody krajowe</t>
  </si>
  <si>
    <t>4.</t>
  </si>
  <si>
    <t>Zawody zagraniczne</t>
  </si>
  <si>
    <t>5.</t>
  </si>
  <si>
    <t>6.</t>
  </si>
  <si>
    <t>II. Koszty wspomagania szkolenia</t>
  </si>
  <si>
    <t>7.</t>
  </si>
  <si>
    <t>8.</t>
  </si>
  <si>
    <t>9.</t>
  </si>
  <si>
    <t>Składki do organizacji międzynarodowych</t>
  </si>
  <si>
    <t>Stypendia sportowe</t>
  </si>
  <si>
    <t>Zgrupowania i konsultacje krajowe</t>
  </si>
  <si>
    <t>Zgrupowania i konsultacje zagraniczne</t>
  </si>
  <si>
    <t>Doszkalanie kadry szkoleniowej</t>
  </si>
  <si>
    <t xml:space="preserve"> Koszt całkowity</t>
  </si>
  <si>
    <t>10.</t>
  </si>
  <si>
    <t>11.</t>
  </si>
  <si>
    <t>12.</t>
  </si>
  <si>
    <t>13.</t>
  </si>
  <si>
    <t>14.</t>
  </si>
  <si>
    <t>15.</t>
  </si>
  <si>
    <t>16.</t>
  </si>
  <si>
    <t>17.</t>
  </si>
  <si>
    <t>III. Koszty obsługi szkolenia</t>
  </si>
  <si>
    <t>Koszty pośrednie niezbędne do obsługi zadania</t>
  </si>
  <si>
    <t>Środki własne 
i z innych źródeł</t>
  </si>
  <si>
    <t>Liczba działań</t>
  </si>
  <si>
    <t>Razem (poz. 1-6)</t>
  </si>
  <si>
    <t>Zakres zadania</t>
  </si>
  <si>
    <t>Osobowy fundusz płac</t>
  </si>
  <si>
    <t>Środki FRKF</t>
  </si>
  <si>
    <t>........................................................</t>
  </si>
  <si>
    <t xml:space="preserve"> </t>
  </si>
  <si>
    <t>Osoba uprawniona</t>
  </si>
  <si>
    <t>Nazwa zadania</t>
  </si>
  <si>
    <t>OGÓŁEM</t>
  </si>
  <si>
    <t>osoby towarzyszące</t>
  </si>
  <si>
    <t>zawodnicy</t>
  </si>
  <si>
    <r>
      <t xml:space="preserve">DO                    </t>
    </r>
    <r>
      <rPr>
        <b/>
        <sz val="8.5"/>
        <rFont val="Arial CE"/>
        <charset val="238"/>
      </rPr>
      <t>(RRRR-MM-DD)</t>
    </r>
  </si>
  <si>
    <r>
      <t xml:space="preserve">OD                    </t>
    </r>
    <r>
      <rPr>
        <b/>
        <sz val="8.5"/>
        <rFont val="Arial CE"/>
        <charset val="238"/>
      </rPr>
      <t>(RRRR-MM-DD)</t>
    </r>
  </si>
  <si>
    <t>Liczba osób</t>
  </si>
  <si>
    <t>Data</t>
  </si>
  <si>
    <t>Lp.</t>
  </si>
  <si>
    <t>....................................................</t>
  </si>
  <si>
    <t>Ogółem koszty obsługi zadania</t>
  </si>
  <si>
    <t>b) koszty transportu</t>
  </si>
  <si>
    <t>a) koszty podróży służbowych</t>
  </si>
  <si>
    <t>Pozostałe koszty</t>
  </si>
  <si>
    <t>Pochodne od wynagrodzeń</t>
  </si>
  <si>
    <t>Wynagrodzenia bezosobowe za obsługę zadania</t>
  </si>
  <si>
    <t>Wynagrodzenia osobowe za obsługę zadania</t>
  </si>
  <si>
    <t>c) opłaty bankowe</t>
  </si>
  <si>
    <t>b) wynajem lokalu</t>
  </si>
  <si>
    <t>a) koszty łączności i korespondencji</t>
  </si>
  <si>
    <t>Usługi obce, w tym:</t>
  </si>
  <si>
    <t xml:space="preserve">c) koszty konserwacji urządzeń biurowych i środków transportu </t>
  </si>
  <si>
    <t>a) opłaty za nośniki energii</t>
  </si>
  <si>
    <t>Zużycie materiałów i energii, w tym:</t>
  </si>
  <si>
    <t>Plan</t>
  </si>
  <si>
    <t>Rodzaje kosztów</t>
  </si>
  <si>
    <t>................................................</t>
  </si>
  <si>
    <t>Razem:</t>
  </si>
  <si>
    <t>21.</t>
  </si>
  <si>
    <t>20.</t>
  </si>
  <si>
    <t>19.</t>
  </si>
  <si>
    <t>18.</t>
  </si>
  <si>
    <t>Cena jednostkowa</t>
  </si>
  <si>
    <t>Nazwa sprzętu</t>
  </si>
  <si>
    <t>WYKAZ SPRZĘTU SPORTOWEGO I SPECJALISTYCZNEGO</t>
  </si>
  <si>
    <t>Zleceniobiorca</t>
  </si>
  <si>
    <t>RAZEM</t>
  </si>
  <si>
    <t>Inni: …………………..</t>
  </si>
  <si>
    <t>Lekarze</t>
  </si>
  <si>
    <t>Trenerzy</t>
  </si>
  <si>
    <t>Okres 
zatrudnienia
(w miesiącach)</t>
  </si>
  <si>
    <t>Forma 
zatrudnienia</t>
  </si>
  <si>
    <t>Nazwisko i imię</t>
  </si>
  <si>
    <t>Stanowisko</t>
  </si>
  <si>
    <t xml:space="preserve"> Załącznik nr 8 do umowy……………….</t>
  </si>
  <si>
    <t>...................................................</t>
  </si>
  <si>
    <t>Kierownik Wyszkolenia/Dyrektor Sportowy</t>
  </si>
  <si>
    <t>Pouczenie:</t>
  </si>
  <si>
    <t>Woj.</t>
  </si>
  <si>
    <t>Trener klubowy</t>
  </si>
  <si>
    <t>Miejscowość</t>
  </si>
  <si>
    <t xml:space="preserve">Nazwa klubu </t>
  </si>
  <si>
    <t>Numer licencji pzs</t>
  </si>
  <si>
    <t>Płeć</t>
  </si>
  <si>
    <t>Rok urodzenia</t>
  </si>
  <si>
    <t>Imię</t>
  </si>
  <si>
    <t>Nazwisko</t>
  </si>
  <si>
    <t xml:space="preserve">     </t>
  </si>
  <si>
    <t>Osoby współpracujące</t>
  </si>
  <si>
    <t>Kadra szkoleniowa</t>
  </si>
  <si>
    <t>Funkcja</t>
  </si>
  <si>
    <t>Okres zatrudnienia</t>
  </si>
  <si>
    <t>Numer licencji</t>
  </si>
  <si>
    <t>Klasa trenerska</t>
  </si>
  <si>
    <t>Sport</t>
  </si>
  <si>
    <t>Zał. nr 11 do umowy ………………………</t>
  </si>
  <si>
    <t xml:space="preserve"> - krajowe</t>
  </si>
  <si>
    <t>kraj</t>
  </si>
  <si>
    <t xml:space="preserve"> - międzynarodowe</t>
  </si>
  <si>
    <t>mn</t>
  </si>
  <si>
    <t xml:space="preserve"> - zagraniczne</t>
  </si>
  <si>
    <t>zagr</t>
  </si>
  <si>
    <t>dojazdy</t>
  </si>
  <si>
    <t>zgrupowania zagraniczne</t>
  </si>
  <si>
    <t>zawody międzynarodowe</t>
  </si>
  <si>
    <t>badania</t>
  </si>
  <si>
    <t>zawody  krajowe</t>
  </si>
  <si>
    <t>zgrupowania</t>
  </si>
  <si>
    <t>RAZEM:</t>
  </si>
  <si>
    <t>GRUDZIEŃ</t>
  </si>
  <si>
    <t>LISTOPAD</t>
  </si>
  <si>
    <t>PAŹDZIERNIK</t>
  </si>
  <si>
    <t>WRZESIEŃ</t>
  </si>
  <si>
    <t>SIERPIEŃ</t>
  </si>
  <si>
    <t>LIPIEC</t>
  </si>
  <si>
    <t>CZERWIEC</t>
  </si>
  <si>
    <t>MAJ</t>
  </si>
  <si>
    <t>KWIECIEŃ</t>
  </si>
  <si>
    <t>MARZEC</t>
  </si>
  <si>
    <t>LUTY</t>
  </si>
  <si>
    <t>STYCZEŃ</t>
  </si>
  <si>
    <t>lek.</t>
  </si>
  <si>
    <t>diag.</t>
  </si>
  <si>
    <t>zagr.</t>
  </si>
  <si>
    <t>konsultacje</t>
  </si>
  <si>
    <t>zawody</t>
  </si>
  <si>
    <t>MIESIĄC</t>
  </si>
  <si>
    <t>Dyrektor Sportowy/Kierownik Wyszkolenia:............................</t>
  </si>
  <si>
    <t>Grupa szkoleniowa.............................</t>
  </si>
  <si>
    <t>Trener Kadry:.....................</t>
  </si>
  <si>
    <t>Załącznik nr 12 do umowy ..............................</t>
  </si>
  <si>
    <t>MIEJSCE</t>
  </si>
  <si>
    <t>TERMIN</t>
  </si>
  <si>
    <t>Dyrektor Soportowy/Kierownik Wyszkolenia   ...................................</t>
  </si>
  <si>
    <t xml:space="preserve">Trener Kadry  .................................... </t>
  </si>
  <si>
    <t>SPORT  ....................................................</t>
  </si>
  <si>
    <t>Załącznik nr 13 do umowy ..............................</t>
  </si>
  <si>
    <t>Numer konta bankowego (odrębny dla realizowanego zadania wynikającego z umowy)</t>
  </si>
  <si>
    <t>Miesiące</t>
  </si>
  <si>
    <t>Załącznik nr 15 do umowy………………………………….</t>
  </si>
  <si>
    <t>Koszty pośrednie niezbędne do obsługi zadania zleconego</t>
  </si>
  <si>
    <t xml:space="preserve">Bezosobowy fundusz płac /poza akcjami szkoleniowymi/ </t>
  </si>
  <si>
    <t>Badania diagnostyczne/ monitoring</t>
  </si>
  <si>
    <t>Zgrupowania zagraniczne</t>
  </si>
  <si>
    <t>Koszt całkowity</t>
  </si>
  <si>
    <t>Plan po zmianach / Wykonanie*</t>
  </si>
  <si>
    <t xml:space="preserve">Całość zadania zgodnie z umową / aneksem
zestawienia zbiorczego </t>
  </si>
  <si>
    <t>os. tow.</t>
  </si>
  <si>
    <t>zaw.</t>
  </si>
  <si>
    <t>RRRR-MM-DD</t>
  </si>
  <si>
    <t>Miejsce akcji zgodnie z jej realizacją (miasto/kraj)</t>
  </si>
  <si>
    <t>Do</t>
  </si>
  <si>
    <t>Od</t>
  </si>
  <si>
    <t xml:space="preserve">   </t>
  </si>
  <si>
    <t>WYKAZ SPRZĘTU SPORTOWEGO I SPECJALISTYCZNEGO
- PLAN PO ZMIANACH/WYKONANIE*</t>
  </si>
  <si>
    <t>`</t>
  </si>
  <si>
    <t>…………………………………………….</t>
  </si>
  <si>
    <t>Plan zgodnie z umową /aneksem</t>
  </si>
  <si>
    <t xml:space="preserve">Razem w skali - 1 rok </t>
  </si>
  <si>
    <t>Okres zatrudnienia
(w miesiącach)</t>
  </si>
  <si>
    <t>WYKAZ  DOFINANSOWYWANYCH WYNAGRODZEŃ - PLAN PO ZMIANACH/WYKONANIE*</t>
  </si>
  <si>
    <t xml:space="preserve"> Plan po zmianach / wykonanie*</t>
  </si>
  <si>
    <t>………………………………..</t>
  </si>
  <si>
    <t>………………………………</t>
  </si>
  <si>
    <t xml:space="preserve">Opis </t>
  </si>
  <si>
    <t>Nazwa firmy lub nazwisko i imię wystawcy rach./faktury i adres</t>
  </si>
  <si>
    <t>Data 
zapłaty</t>
  </si>
  <si>
    <t>Data wystawienia</t>
  </si>
  <si>
    <t>Numer faktury/rachunku</t>
  </si>
  <si>
    <t>(wpisać zakres kosztów zadania z zał. nr 21 - wykonanie)</t>
  </si>
  <si>
    <t>(sporządzić odrębnie dla każdego działania)</t>
  </si>
  <si>
    <t>Zestawienie faktur (rachunków) do zrealizowanego działania</t>
  </si>
  <si>
    <t>Załącznik nr 28 do sprawozdania  do umowy ……………………………</t>
  </si>
  <si>
    <t>……………………………………………</t>
  </si>
  <si>
    <t>* niepotrzebne skreślić</t>
  </si>
  <si>
    <t>VIII. Oświadczam (-my), że:</t>
  </si>
  <si>
    <t>Całkowity przewidywany koszt realizacji zadania (PLN):</t>
  </si>
  <si>
    <t>c)  ze środków FRKF</t>
  </si>
  <si>
    <t>wkład osobowy</t>
  </si>
  <si>
    <t>pozostałe środki</t>
  </si>
  <si>
    <t>środki publiczne</t>
  </si>
  <si>
    <t>wpłaty i opłaty adresatów zadania</t>
  </si>
  <si>
    <t>b) z budżetów jednostek samorządu terytorialnego, od sponsorów, z innych źródeł oraz wpłaty i opłaty adresatów</t>
  </si>
  <si>
    <t>wnioskodawca</t>
  </si>
  <si>
    <t>a) ze środków własnych</t>
  </si>
  <si>
    <t>PLN</t>
  </si>
  <si>
    <t>Kto</t>
  </si>
  <si>
    <t>źródła finansowania</t>
  </si>
  <si>
    <t>3.    Przewidywane koszty realizacji zadania z wyszczególnieniem źródeł finansowania:</t>
  </si>
  <si>
    <t>Miejsce</t>
  </si>
  <si>
    <t>Zasięg sportu</t>
  </si>
  <si>
    <t xml:space="preserve">                  </t>
  </si>
  <si>
    <t>E-mail:</t>
  </si>
  <si>
    <t>Tel:</t>
  </si>
  <si>
    <t>łódzkie</t>
  </si>
  <si>
    <t xml:space="preserve">Imię </t>
  </si>
  <si>
    <t>pomorskie</t>
  </si>
  <si>
    <t>podlaskie</t>
  </si>
  <si>
    <t>Nr rachunku</t>
  </si>
  <si>
    <t>podkarpackie</t>
  </si>
  <si>
    <t>4.    Nazwa banku i nr wydzielonego rachunku bankowego dla realizacji zadania</t>
  </si>
  <si>
    <t>NIP:   </t>
  </si>
  <si>
    <t>Data wystawienia odpisu KRS</t>
  </si>
  <si>
    <t>Regon:                       </t>
  </si>
  <si>
    <t>małopolskie</t>
  </si>
  <si>
    <t>Polska</t>
  </si>
  <si>
    <t>Nr KRS</t>
  </si>
  <si>
    <t>lubuskie</t>
  </si>
  <si>
    <t>Nr lokalu:</t>
  </si>
  <si>
    <t>Nr domu:</t>
  </si>
  <si>
    <t>lubelskie</t>
  </si>
  <si>
    <t>Ulica:</t>
  </si>
  <si>
    <t>wybierz województwo</t>
  </si>
  <si>
    <t>Województwo:</t>
  </si>
  <si>
    <t>kujawsko-pomorskie</t>
  </si>
  <si>
    <t>Powiat:</t>
  </si>
  <si>
    <t>Gmina:</t>
  </si>
  <si>
    <t>dolnośląskie</t>
  </si>
  <si>
    <t>Kod pocztowy:</t>
  </si>
  <si>
    <t>Miejscowość:</t>
  </si>
  <si>
    <t>1.  Pełna nazwa wnioskodawcy</t>
  </si>
  <si>
    <t xml:space="preserve">Łącznie </t>
  </si>
  <si>
    <t>zadania dofinansowane z FRKF</t>
  </si>
  <si>
    <t>zadania dofinansowane z budżetu państwa</t>
  </si>
  <si>
    <t>Kwota środków otrzymanych na:</t>
  </si>
  <si>
    <t>Nazwa Programu</t>
  </si>
  <si>
    <t>z udziałem środków finansowych FRKF</t>
  </si>
  <si>
    <t>o dofinansowanie realizacji zadania publicznego</t>
  </si>
  <si>
    <t>WNIOSEK</t>
  </si>
  <si>
    <t>Kwota transzy FRKF</t>
  </si>
  <si>
    <t>Kwota (koszt całkowity)</t>
  </si>
  <si>
    <t>Liczba</t>
  </si>
  <si>
    <t xml:space="preserve">Plan organizacji szkolenia </t>
  </si>
  <si>
    <t>SPRAWOZDANIE FINANSOWE Z REALIZACJI ZADANIA PUBLICZNEGO</t>
  </si>
  <si>
    <t>HARMONOGRAM PLANOWANYCH DZIAŁAŃ - PLAN PO ZMIANACH</t>
  </si>
  <si>
    <t>ZESTAWIENIE ZBIORCZE KOSZTÓW - PLAN PO ZMIANACH</t>
  </si>
  <si>
    <t xml:space="preserve"> HARMONOGRAM PLANOWANYCH DZIAŁAŃ - WYKONANIE</t>
  </si>
  <si>
    <r>
      <t>HARMONOGRAM PLANOWANYCH DZIAŁAŃ - PLAN PO ZMIANACH I / II półrocze</t>
    </r>
    <r>
      <rPr>
        <b/>
        <sz val="12"/>
        <rFont val="Calibri"/>
        <family val="2"/>
        <charset val="238"/>
      </rPr>
      <t>*</t>
    </r>
  </si>
  <si>
    <r>
      <t xml:space="preserve"> ZESTAWIENIE ZBIORCZE KOSZTÓW - PLAN PO ZMIANACH I / II półrocze</t>
    </r>
    <r>
      <rPr>
        <b/>
        <sz val="10"/>
        <rFont val="Calibri"/>
        <family val="2"/>
        <charset val="238"/>
      </rPr>
      <t>*</t>
    </r>
  </si>
  <si>
    <t>* niewłaściwe skreślić</t>
  </si>
  <si>
    <t>*niewłaściwe skreślić</t>
  </si>
  <si>
    <t>Razem (poz. 7-16)</t>
  </si>
  <si>
    <t>Razem koszty bezpośrednie (poz. 1-16)</t>
  </si>
  <si>
    <t>OGÓŁEM (poz. 1-17)</t>
  </si>
  <si>
    <t>(do poz. 1-5 zał. nr 1)</t>
  </si>
  <si>
    <t xml:space="preserve">HARMONOGRAM PLANOWANYCH DZIAŁAŃ </t>
  </si>
  <si>
    <t>PRELIMINARZ KOSZTÓW BEZPOŚREDNICH I POŚREDNICH - ZESTAWIENIE ZBIORCZE</t>
  </si>
  <si>
    <t xml:space="preserve">PRELIMINARZ KOSZTÓW POŚREDNICH </t>
  </si>
  <si>
    <t>(do poz. 17 zał. nr 1)</t>
  </si>
  <si>
    <t>(do poz. 9 zał. nr 1)</t>
  </si>
  <si>
    <t xml:space="preserve">WYKAZ DOFINANSOWYWANYCH WYNAGRODZEŃ  </t>
  </si>
  <si>
    <t>(do poz. 12-14 zał. nr 1)</t>
  </si>
  <si>
    <t xml:space="preserve">WYKAZ DOFINANSOWYWANYCH WYNAGRODZEŃ W KOSZTACH POŚREDNICH </t>
  </si>
  <si>
    <t xml:space="preserve">Wykaz szkolonych zawodników </t>
  </si>
  <si>
    <t>Wykaz kadry trenerskiej i osób współpracujących</t>
  </si>
  <si>
    <t>HARMONOGRAM PRZEKAZYWANIA TRANSZ</t>
  </si>
  <si>
    <t>Razem (poz. 1-16)</t>
  </si>
  <si>
    <t>(do poz. 1-5 zał. nr 21)</t>
  </si>
  <si>
    <t>(do poz. 17 zał. nr 21)</t>
  </si>
  <si>
    <t>(do poz. 9 zał. nr 21)</t>
  </si>
  <si>
    <t xml:space="preserve">(do poz. 12-14 zał. nr 21) </t>
  </si>
  <si>
    <t xml:space="preserve">WYKAZ DOFINANSOWYWANYCH WYNAGRODZEŃ W KOSZTACH POŚREDNICH        
 - PLAN PO ZMIANACH/WYKONANIE* </t>
  </si>
  <si>
    <t>1. Liczba szkolonych zawodników z niepełnosprawnością</t>
  </si>
  <si>
    <t>2. Liczba klubów, w których szkoleni są zawodnicy z niepełnosprawnością</t>
  </si>
  <si>
    <t>3. Liczba trenerów zawodników z niepełnosprawnością</t>
  </si>
  <si>
    <t>3.    Adres – kontakt (tel., e-mail ), numer NIP oraz Regon</t>
  </si>
  <si>
    <t>Ubezpieczenia zawodników i trenerów</t>
  </si>
  <si>
    <t xml:space="preserve">Miejsce akcji zgodnie z jej realizacją </t>
  </si>
  <si>
    <t>Miasto</t>
  </si>
  <si>
    <t>Kraj</t>
  </si>
  <si>
    <t>Działalność gospodarcza</t>
  </si>
  <si>
    <t>Grupa szkoleniowa</t>
  </si>
  <si>
    <t>Ogółem:</t>
  </si>
  <si>
    <t>Klasa startowa</t>
  </si>
  <si>
    <t>Ubezpieczenia zwawodników i trenerów</t>
  </si>
  <si>
    <t xml:space="preserve"> Nr pozycji z zestawienia zbiorczego 
zał. nr 1</t>
  </si>
  <si>
    <t xml:space="preserve">Ogółem: </t>
  </si>
  <si>
    <t>Inni: ……………</t>
  </si>
  <si>
    <t>Czytelny podpis</t>
  </si>
  <si>
    <t>(czytelny podpis)</t>
  </si>
  <si>
    <t>(do poz. 3-6 zał. nr 3)</t>
  </si>
  <si>
    <r>
      <t xml:space="preserve">Sport </t>
    </r>
    <r>
      <rPr>
        <sz val="8"/>
        <rFont val="Calibri"/>
        <family val="2"/>
        <charset val="238"/>
      </rPr>
      <t>¹</t>
    </r>
  </si>
  <si>
    <r>
      <t>Konkurencja, kat. wagowa, osada lub styl</t>
    </r>
    <r>
      <rPr>
        <sz val="8"/>
        <rFont val="Calibri"/>
        <family val="2"/>
        <charset val="238"/>
      </rPr>
      <t>²</t>
    </r>
    <r>
      <rPr>
        <sz val="8"/>
        <rFont val="Arial"/>
        <family val="2"/>
        <charset val="238"/>
      </rPr>
      <t xml:space="preserve"> </t>
    </r>
  </si>
  <si>
    <t>(do poz. 3-6 zał. nr 23)</t>
  </si>
  <si>
    <t>(Wnioskodawca)</t>
  </si>
  <si>
    <t>……………………………………………………..</t>
  </si>
  <si>
    <t>Wniosek powinien zawierać zakres informacji dotyczący tylko jednego zadania</t>
  </si>
  <si>
    <t xml:space="preserve">I.      Podstawa prawna wystąpienia o środki finansowe: </t>
  </si>
  <si>
    <t xml:space="preserve">II.      Szczegółowa nazwa zadania: </t>
  </si>
  <si>
    <t>IV.  Informacje o wnioskodawcy:</t>
  </si>
  <si>
    <t>5.   Osoby uprawnione do nadzoru nad prawidłowością realizacji umowy</t>
  </si>
  <si>
    <t>2.  Osoby upoważnione do reprezentowania wnioskodawcy, składania oświadczeń woli i zaciągania w jego imieniu zobowiązań finansowych</t>
  </si>
  <si>
    <t>V. Zakres zadania i jego charakterystyka</t>
  </si>
  <si>
    <t>6.   Dane kontaktowe osób uprawnionych do nadzoru nad prawidłowością realizacji umowy zgodnie z pkt 5</t>
  </si>
  <si>
    <t>środki FRKF</t>
  </si>
  <si>
    <t>1.   Szczegółowy zakres rzeczowy zadania publicznego</t>
  </si>
  <si>
    <t>Termin rozpoczęcia</t>
  </si>
  <si>
    <t>Termin zakończenia</t>
  </si>
  <si>
    <t>Liczba uczestników ogółem objętych dofinansowaniem</t>
  </si>
  <si>
    <t>4.  Dane dotyczące zdolności realizacyjnej wnioskodawcy,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</si>
  <si>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wnioskodawcy dla wykazania celowości zadania</t>
  </si>
  <si>
    <t>VII. Informacja o sytuacji finansowej wnioskodawcy oraz jego zaległych zobowiązaniach finansowych w stosunku do podmiotów publicznoprawnych oraz innych podmiotów</t>
  </si>
  <si>
    <t>1. Wszystkie podane we wniosku informacje są zgodne z aktualnym stanem prawnym i faktycznym</t>
  </si>
  <si>
    <t>Osoby upoważnione do reprezentowania wnioskodawcy, składania oświadczeń woli i zaciągania w jego imieniu zobowiązań finansowych, zgodnie z pkt IV.2</t>
  </si>
  <si>
    <t xml:space="preserve"> Środki własne lub z innych źródeł</t>
  </si>
  <si>
    <t>Kwota (środki FRKF)</t>
  </si>
  <si>
    <t>Kwota (środki własne lub z innych źródeł)</t>
  </si>
  <si>
    <t>Liczba uczestników Mistrzostw i Pucharów Polski</t>
  </si>
  <si>
    <t xml:space="preserve">III.  Informacje o dofinansowaniu ze środków budżetu państwa oraz ze środków FRKF w ramach programów realizowanych przez DSW </t>
  </si>
  <si>
    <t xml:space="preserve">Ministerstwo Sportu i Turystyki </t>
  </si>
  <si>
    <t xml:space="preserve">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      
</t>
  </si>
  <si>
    <r>
      <t>Uwaga!</t>
    </r>
    <r>
      <rPr>
        <sz val="11"/>
        <color indexed="8"/>
        <rFont val="Calibri"/>
        <family val="2"/>
        <charset val="238"/>
      </rPr>
      <t xml:space="preserve"> W przypadku podania nieprawdziwych informacji nt. środków przyznanych przez inne instytucje, Minister Sportu i Turystyki zastrzega sobie prawo do żądania zwrotu przyznanych środków.</t>
    </r>
  </si>
  <si>
    <t xml:space="preserve">Bezosobowy fundusz płac - poza akcjami szkoleniowymi </t>
  </si>
  <si>
    <t xml:space="preserve"> Załącznik nr  9  do umowy  ………...……………………</t>
  </si>
  <si>
    <t xml:space="preserve"> Załącznik nr  7  do umowy  ………...…......……………</t>
  </si>
  <si>
    <t>Załącznik nr 22 do planu po zmianach/sprawozdania do umowy ……………………………...…………</t>
  </si>
  <si>
    <t>Załącznik nr 21 do planu po zmianach/sprawozdania do umowy  ………………………………</t>
  </si>
  <si>
    <t xml:space="preserve"> Załącznik nr 23 do planu po zmianach/sprawozdania do umowy  ………...………………………..</t>
  </si>
  <si>
    <t xml:space="preserve"> Załącznik nr  24  do  planu po zmianach/sprawozdania do umowy  ……….......…..</t>
  </si>
  <si>
    <t xml:space="preserve"> Załącznik nr 25 do planu po zmianach/sprawozdania do umowy ………...………………………..</t>
  </si>
  <si>
    <t xml:space="preserve"> Załącznik nr 26 do planu po zmianach/sprawozdania do umowy  ………...………………….</t>
  </si>
  <si>
    <t xml:space="preserve">Działalność gospodarcza </t>
  </si>
  <si>
    <t xml:space="preserve">Suplementy diety, odżywki, leki, itp. </t>
  </si>
  <si>
    <t>GRUPA SZKOLENIOWA ……………….</t>
  </si>
  <si>
    <t>procent dotacji</t>
  </si>
  <si>
    <t>procent całości zadania</t>
  </si>
  <si>
    <r>
      <rPr>
        <vertAlign val="superscript"/>
        <sz val="8"/>
        <rFont val="Arial"/>
        <family val="2"/>
        <charset val="238"/>
      </rPr>
      <t>1)</t>
    </r>
    <r>
      <rPr>
        <sz val="8"/>
        <rFont val="Arial"/>
        <family val="2"/>
        <charset val="238"/>
      </rPr>
      <t xml:space="preserve"> nie dotyczy gier zespołowych</t>
    </r>
  </si>
  <si>
    <r>
      <rPr>
        <vertAlign val="superscript"/>
        <sz val="8"/>
        <rFont val="Arial"/>
        <family val="2"/>
        <charset val="238"/>
      </rPr>
      <t>2)</t>
    </r>
    <r>
      <rPr>
        <sz val="8"/>
        <rFont val="Arial"/>
        <family val="2"/>
        <charset val="238"/>
      </rPr>
      <t xml:space="preserve"> w zależności od specyfiki  sportu - nie dotyczy gier zespołowych</t>
    </r>
  </si>
  <si>
    <t>Inne, wyłącznie związane z bezpośrednią realizacją zadań, po akceptacji dyrektora DSW</t>
  </si>
  <si>
    <t>Zakup i obsługa sprzętu sportowego i specjalistycznego</t>
  </si>
  <si>
    <t>Załącznik nr 10 do umowy ………………………</t>
  </si>
  <si>
    <r>
      <t>Kategoria wiekowa</t>
    </r>
    <r>
      <rPr>
        <sz val="8"/>
        <rFont val="Calibri"/>
        <family val="2"/>
        <charset val="238"/>
      </rPr>
      <t>³</t>
    </r>
  </si>
  <si>
    <t>Zakup i obsługa sprzętu sportowego i  specjalistycznego</t>
  </si>
  <si>
    <t xml:space="preserve"> Załącznik nr  3  do umowy  ………...………………………..</t>
  </si>
  <si>
    <t>Załącznik nr 2 do umowy……………………</t>
  </si>
  <si>
    <t>Załącznik nr 1 do umowy  …………</t>
  </si>
  <si>
    <t>styczeń</t>
  </si>
  <si>
    <t>luty</t>
  </si>
  <si>
    <t>marzec</t>
  </si>
  <si>
    <t>kwiecień</t>
  </si>
  <si>
    <t>maj</t>
  </si>
  <si>
    <t>czerwiec</t>
  </si>
  <si>
    <t>lipiec</t>
  </si>
  <si>
    <t>sierpień</t>
  </si>
  <si>
    <t>wrzesień</t>
  </si>
  <si>
    <t>październik</t>
  </si>
  <si>
    <t>listopad</t>
  </si>
  <si>
    <t>grudzień</t>
  </si>
  <si>
    <t>rok 2024</t>
  </si>
  <si>
    <r>
      <rPr>
        <vertAlign val="superscript"/>
        <sz val="8"/>
        <rFont val="Arial"/>
        <family val="2"/>
        <charset val="238"/>
      </rPr>
      <t xml:space="preserve">3) </t>
    </r>
    <r>
      <rPr>
        <sz val="8"/>
        <rFont val="Arial"/>
        <family val="2"/>
        <charset val="238"/>
      </rPr>
      <t>kategorie wiekowe: młodzik, junior młodszy, junior, młodzieżowiec, senior</t>
    </r>
  </si>
  <si>
    <t xml:space="preserve">Nazwa zadania* </t>
  </si>
  <si>
    <t>mazowieckie</t>
  </si>
  <si>
    <t>opolskie</t>
  </si>
  <si>
    <t>śląskie</t>
  </si>
  <si>
    <t>świętokrzyskie</t>
  </si>
  <si>
    <t>warmińsko-mazurskie</t>
  </si>
  <si>
    <t>wielkopolskie</t>
  </si>
  <si>
    <t>zachodniopomorskie</t>
  </si>
  <si>
    <t>Liczba zawodników uczestniczących w realizacji zadania*</t>
  </si>
  <si>
    <t>Liczba osób współpracujących**</t>
  </si>
  <si>
    <t>Liczba szkoleniowców**</t>
  </si>
  <si>
    <t xml:space="preserve">wolontariat </t>
  </si>
  <si>
    <t xml:space="preserve">praca społeczna </t>
  </si>
  <si>
    <t>inne (należy opisać formę współpracy)</t>
  </si>
  <si>
    <t>**   zgodnie z załącznikiem nr 11</t>
  </si>
  <si>
    <r>
      <t>inne źródła</t>
    </r>
    <r>
      <rPr>
        <b/>
        <sz val="14"/>
        <rFont val="Calibri"/>
        <family val="2"/>
        <charset val="238"/>
      </rPr>
      <t>:</t>
    </r>
  </si>
  <si>
    <t>Nazwa banku</t>
  </si>
  <si>
    <t xml:space="preserve">2.    Termin, miejsce realizacji zadania zleconego oraz liczba wszystkich uczestników objętych dofinansowaniem </t>
  </si>
  <si>
    <t>Polska i zagranica</t>
  </si>
  <si>
    <t>Liczba wolontariuszy</t>
  </si>
  <si>
    <t>b) zakup niezbędnego sprzętu, materiałów i urządzeń biurowych, programów komputerowych oraz ich licencji, subskrypcji i aktualizacji</t>
  </si>
  <si>
    <t xml:space="preserve">art. 86 ust. 4 ustawy z dnia 19 listopada 2009 r. o grach hazardowych (Dz.U. z 2025 r. poz. 595), w związku z § 3 i 9 oraz  § 1 pkt 1 lit. b rozporządzenia Ministra Sportu i Turystyki z dnia 27 listopada 2024 r. w sprawie przekazywania środków z Funduszu Rozwoju Kultury Fizycznej (Dz.U. z 2024 r. poz. 1753, z późn. zm.) </t>
  </si>
  <si>
    <t>Wspieranie szkolenia sportowego i współzawodnictwa osób niepełnosprawnych w 2026 roku</t>
  </si>
  <si>
    <t xml:space="preserve">1) Przygotowania i udział w igrzyskach paralimpijskich                                                                                                                                                                                  </t>
  </si>
  <si>
    <t xml:space="preserve">2) Przygotowania do igrzysk głuchych            </t>
  </si>
  <si>
    <t>3) Przygotowania i udział w mistrzostwach świata i mistrzostwach Europy w sportach nieobjętych programem igrzysk paralimpijskich i igrzysk głuchych</t>
  </si>
  <si>
    <t>rok 2025</t>
  </si>
  <si>
    <t>Opis planowanych działań w zakresie organizacji szkolenia i celów sportowych w roku 2026 (planowane wyniki jako efekty rzeczowe należy przedstawić w częsci V pkt 5). W przypadku ubiegania się o dodatkowe środki należy opisać zakres planowanych działań w zakresie wnioskowanej kwoty</t>
  </si>
  <si>
    <t>5.  Efekty rzeczowe przewidywane w trakcie realizacji zadania (m.in. planowane osiągnięcia - medale IP, MŚ, ME - dla każdego sportu)</t>
  </si>
  <si>
    <t xml:space="preserve">3. Zapoznałem się z treścią „Programu dofinansowania ze środków Funduszu Rozwoju Kultury Fizycznej zadań z obszaru wspierania szkolenia sportowego i współzawodnictwa osób niepełnosprawnych w 2026 roku” ogłoszonego przez Ministra Sportu i Turystyki </t>
  </si>
  <si>
    <t xml:space="preserve">4. Dane przedstawione we wniosku są zgodne z aktualnym, obowiązującym na dzień składania wniosku Krajowym Rejestrem Sądowym </t>
  </si>
  <si>
    <t>Zawody mistrzowskie (IP, MŚ, ME)</t>
  </si>
  <si>
    <t>d) koszty usługi informatycznej, w tym utworzenia, administrowania, modyfikacji strony internetowej – do publikacji informacji związanych z realizowanym zadaniem</t>
  </si>
  <si>
    <r>
      <t xml:space="preserve">Czy zatrudniony w ramach innego zadania  zleconego przez MSiT? </t>
    </r>
    <r>
      <rPr>
        <b/>
        <sz val="10"/>
        <rFont val="Arial"/>
        <family val="2"/>
        <charset val="238"/>
      </rPr>
      <t>Tak/Nie</t>
    </r>
  </si>
  <si>
    <t xml:space="preserve">Wspieranie szkolenia sportowego i współzawodnictwa osób niepełnosprawnych w 2026 roku </t>
  </si>
  <si>
    <t xml:space="preserve">Do </t>
  </si>
  <si>
    <r>
      <t>Funkcja</t>
    </r>
    <r>
      <rPr>
        <vertAlign val="superscript"/>
        <sz val="10"/>
        <rFont val="Arial"/>
        <family val="2"/>
        <charset val="238"/>
      </rPr>
      <t>1)</t>
    </r>
  </si>
  <si>
    <r>
      <t>Forma zatrudnienia lub pozostałe formy współpracy</t>
    </r>
    <r>
      <rPr>
        <vertAlign val="superscript"/>
        <sz val="10"/>
        <rFont val="Arial"/>
        <family val="2"/>
        <charset val="238"/>
      </rPr>
      <t>2)</t>
    </r>
  </si>
  <si>
    <t>pozostałe formy współpracy:</t>
  </si>
  <si>
    <t xml:space="preserve">   umowa o pracę </t>
  </si>
  <si>
    <t xml:space="preserve">   działalnośc gospodarcza</t>
  </si>
  <si>
    <t xml:space="preserve">   zlecenie</t>
  </si>
  <si>
    <r>
      <rPr>
        <vertAlign val="superscript"/>
        <sz val="9"/>
        <rFont val="Arial"/>
        <family val="2"/>
        <charset val="238"/>
      </rPr>
      <t>2)</t>
    </r>
    <r>
      <rPr>
        <sz val="9"/>
        <rFont val="Arial"/>
        <family val="2"/>
        <charset val="238"/>
      </rPr>
      <t xml:space="preserve"> formy zatrudnienia:</t>
    </r>
  </si>
  <si>
    <r>
      <t>na  rok</t>
    </r>
    <r>
      <rPr>
        <b/>
        <sz val="14"/>
        <rFont val="Arial CE"/>
        <charset val="238"/>
      </rPr>
      <t xml:space="preserve">  - </t>
    </r>
    <r>
      <rPr>
        <sz val="14"/>
        <rFont val="Arial CE"/>
        <charset val="238"/>
      </rPr>
      <t xml:space="preserve"> </t>
    </r>
    <r>
      <rPr>
        <b/>
        <sz val="14"/>
        <rFont val="Arial CE"/>
        <charset val="238"/>
      </rPr>
      <t>2026</t>
    </r>
  </si>
  <si>
    <t>……………………..</t>
  </si>
  <si>
    <t>IP, MŚ, ME</t>
  </si>
  <si>
    <t>ZADANIA WYNIKOWE  NA  ROK  2026</t>
  </si>
  <si>
    <t>STARTY GŁÓWNE (IP, MŚ, ME)</t>
  </si>
  <si>
    <t>f) inne, po akceptacji dyrektora DSW</t>
  </si>
  <si>
    <t>c) inne, po akceptacji dyrektora DSW</t>
  </si>
  <si>
    <r>
      <t xml:space="preserve">Czy zatrudniony w ramach innego zadania  zleconego przez MSiT?     </t>
    </r>
    <r>
      <rPr>
        <b/>
        <sz val="10"/>
        <rFont val="Arial"/>
        <family val="2"/>
        <charset val="238"/>
      </rPr>
      <t>Tak/Nie</t>
    </r>
  </si>
  <si>
    <r>
      <t>Stanowisko</t>
    </r>
    <r>
      <rPr>
        <vertAlign val="superscript"/>
        <sz val="10"/>
        <rFont val="Arial"/>
        <family val="2"/>
        <charset val="238"/>
      </rPr>
      <t>1)</t>
    </r>
  </si>
  <si>
    <t>Plan - środki FRKF</t>
  </si>
  <si>
    <r>
      <t>Łączne wynagrodzenie miesięczne otrzymywane w ramach innych zadań zleconych przez MSiT(w złotych)</t>
    </r>
    <r>
      <rPr>
        <vertAlign val="superscript"/>
        <sz val="10"/>
        <rFont val="Arial"/>
        <family val="2"/>
        <charset val="238"/>
      </rPr>
      <t>2)</t>
    </r>
    <r>
      <rPr>
        <sz val="10"/>
        <rFont val="Arial"/>
        <family val="2"/>
        <charset val="238"/>
      </rPr>
      <t xml:space="preserve"> </t>
    </r>
  </si>
  <si>
    <r>
      <rPr>
        <vertAlign val="superscript"/>
        <sz val="10"/>
        <rFont val="Arial"/>
        <family val="2"/>
        <charset val="238"/>
      </rPr>
      <t>1)</t>
    </r>
    <r>
      <rPr>
        <sz val="10"/>
        <rFont val="Arial"/>
        <family val="2"/>
        <charset val="238"/>
      </rPr>
      <t xml:space="preserve"> zgodnie z określeniami zawartymi w Programie w tabeli nr 3</t>
    </r>
  </si>
  <si>
    <r>
      <t xml:space="preserve">2) </t>
    </r>
    <r>
      <rPr>
        <sz val="10"/>
        <rFont val="Arial"/>
        <family val="2"/>
        <charset val="238"/>
      </rPr>
      <t xml:space="preserve">określić dla danej pozycji, nie wliczając kwoty bieżącej umowy </t>
    </r>
  </si>
  <si>
    <t>Kwota brutto
(na miesiąc) środki FRKF</t>
  </si>
  <si>
    <t>Pochodne od wynagrodzeń pracodawcy
(na miesiąc) środki FRKF</t>
  </si>
  <si>
    <t>Razem 
w skali -1 miesiąc środki FRKF</t>
  </si>
  <si>
    <t>Razem 
w skali -1 rok        środki FRKF</t>
  </si>
  <si>
    <t xml:space="preserve">Razem 
w skali -1 miesiąc      środki FRKF                           </t>
  </si>
  <si>
    <t>Razem 
w skali -1 rok środki FRKF</t>
  </si>
  <si>
    <r>
      <t>Okres szkolenia</t>
    </r>
    <r>
      <rPr>
        <vertAlign val="superscript"/>
        <sz val="8"/>
        <rFont val="Arial"/>
        <family val="2"/>
        <charset val="238"/>
      </rPr>
      <t>4)</t>
    </r>
  </si>
  <si>
    <r>
      <rPr>
        <vertAlign val="superscript"/>
        <sz val="8"/>
        <rFont val="Arial"/>
        <family val="2"/>
        <charset val="238"/>
      </rPr>
      <t xml:space="preserve">4) </t>
    </r>
    <r>
      <rPr>
        <sz val="8"/>
        <rFont val="Arial"/>
        <family val="2"/>
        <charset val="238"/>
      </rPr>
      <t>uzupełnić tylko wtedy, gdy zawodnik nie jest objęty szkoleniem całorocznym</t>
    </r>
  </si>
  <si>
    <r>
      <rPr>
        <vertAlign val="superscript"/>
        <sz val="9"/>
        <rFont val="Arial"/>
        <family val="2"/>
        <charset val="238"/>
      </rPr>
      <t>1)</t>
    </r>
    <r>
      <rPr>
        <sz val="9"/>
        <rFont val="Arial"/>
        <family val="2"/>
        <charset val="238"/>
      </rPr>
      <t xml:space="preserve"> zgodnie z określeniami zawartymi w Programie w tabeli nr 3</t>
    </r>
  </si>
  <si>
    <r>
      <t>LOKATA</t>
    </r>
    <r>
      <rPr>
        <b/>
        <vertAlign val="superscript"/>
        <sz val="8"/>
        <rFont val="Arial CE"/>
        <charset val="238"/>
      </rPr>
      <t>1)</t>
    </r>
  </si>
  <si>
    <r>
      <t>UWAGI</t>
    </r>
    <r>
      <rPr>
        <b/>
        <vertAlign val="superscript"/>
        <sz val="9"/>
        <rFont val="Arial CE"/>
        <charset val="238"/>
      </rPr>
      <t>2)</t>
    </r>
  </si>
  <si>
    <r>
      <rPr>
        <vertAlign val="superscript"/>
        <sz val="8"/>
        <rFont val="Arial"/>
        <family val="2"/>
        <charset val="238"/>
      </rPr>
      <t>2)</t>
    </r>
    <r>
      <rPr>
        <sz val="8"/>
        <rFont val="Arial"/>
        <family val="2"/>
        <charset val="238"/>
      </rPr>
      <t xml:space="preserve"> podać nazwiska i ewentualnie inne informacje</t>
    </r>
  </si>
  <si>
    <r>
      <t xml:space="preserve">1) </t>
    </r>
    <r>
      <rPr>
        <sz val="8"/>
        <rFont val="Arial"/>
        <family val="2"/>
        <charset val="238"/>
      </rPr>
      <t>podać lokaty i ewentualnie ich liczbę, np. 1-3, 2x 4-8, 3x 9x16</t>
    </r>
  </si>
  <si>
    <t>Plan po zmianach/ Wykonanie* - środki FRKF</t>
  </si>
  <si>
    <r>
      <t>Łączne wynagrodzenie miesięczne otrzymywane w ramach innych zadań zleconych przez MSiT(w złotych)</t>
    </r>
    <r>
      <rPr>
        <vertAlign val="superscript"/>
        <sz val="10"/>
        <rFont val="Arial"/>
        <family val="2"/>
        <charset val="238"/>
      </rPr>
      <t>1)</t>
    </r>
    <r>
      <rPr>
        <sz val="10"/>
        <rFont val="Arial"/>
        <family val="2"/>
        <charset val="238"/>
      </rPr>
      <t xml:space="preserve"> </t>
    </r>
  </si>
  <si>
    <r>
      <rPr>
        <vertAlign val="superscript"/>
        <sz val="10"/>
        <rFont val="Arial"/>
        <family val="2"/>
        <charset val="238"/>
      </rPr>
      <t>1)</t>
    </r>
    <r>
      <rPr>
        <sz val="10"/>
        <rFont val="Arial"/>
        <family val="2"/>
        <charset val="238"/>
      </rPr>
      <t xml:space="preserve"> określić dla danej pozycji, nie wliczając kwoty bieżącej umowy </t>
    </r>
  </si>
  <si>
    <r>
      <t xml:space="preserve"> Plan po zmianach / Wykonanie</t>
    </r>
    <r>
      <rPr>
        <vertAlign val="superscript"/>
        <sz val="10"/>
        <rFont val="Arial"/>
        <family val="2"/>
        <charset val="238"/>
      </rPr>
      <t>2)</t>
    </r>
  </si>
  <si>
    <r>
      <rPr>
        <vertAlign val="superscript"/>
        <sz val="10"/>
        <rFont val="Arial"/>
        <family val="2"/>
        <charset val="238"/>
      </rPr>
      <t>2)</t>
    </r>
    <r>
      <rPr>
        <sz val="10"/>
        <rFont val="Arial"/>
        <family val="2"/>
        <charset val="238"/>
      </rPr>
      <t xml:space="preserve"> niewłaściwe skreślić</t>
    </r>
  </si>
  <si>
    <t>Razem 
w skali 
-1 miesiąc środki FRKF</t>
  </si>
  <si>
    <t>Plan zgodnie z umową/ aneksem    środki FRKF</t>
  </si>
  <si>
    <r>
      <t>Plan po zmianach / Wykonanie</t>
    </r>
    <r>
      <rPr>
        <vertAlign val="superscript"/>
        <sz val="10"/>
        <rFont val="Arial"/>
        <family val="2"/>
        <charset val="238"/>
      </rPr>
      <t>2)</t>
    </r>
    <r>
      <rPr>
        <sz val="10"/>
        <rFont val="Arial"/>
        <family val="2"/>
        <charset val="238"/>
      </rPr>
      <t xml:space="preserve">  środki FRKF</t>
    </r>
  </si>
  <si>
    <t>Razem 
w skali 
-1 miesiąc  środki FRKF</t>
  </si>
  <si>
    <t>Plan zgodnie
z umową /aneksem   środki FRKF</t>
  </si>
  <si>
    <t>Razem - środki FRKF</t>
  </si>
  <si>
    <t xml:space="preserve">  PRELIMINARZ KOSZTÓW POŚREDNICH - PLAN PO ZMIANACH/ WYKONANIE*</t>
  </si>
  <si>
    <t>Plan po zmianach
/ Wykonanie* środki FRKF</t>
  </si>
  <si>
    <t xml:space="preserve">w terminie od ………………. do ……………… 2026 roku </t>
  </si>
  <si>
    <t xml:space="preserve">e) koszty obsługi księgowej </t>
  </si>
  <si>
    <t>e) koszty obsługi księgowej</t>
  </si>
  <si>
    <t>*     zgodnie z załącznikiem nr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</si>
</sst>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164" formatCode="#,##0.00\ &quot;zł&quot;"/>
    <numFmt numFmtId="165" formatCode="yyyy/mm/dd;@"/>
    <numFmt numFmtId="166" formatCode="&quot; &quot;##&quot;  &quot;####&quot; &quot;####&quot; &quot;####&quot; &quot;####&quot; &quot;####&quot; &quot;####"/>
    <numFmt numFmtId="167" formatCode="000\-000\-00\-00"/>
    <numFmt numFmtId="168" formatCode="00\-000"/>
  </numFmts>
  <fonts count="111">
    <font>
      <sz val="10"/>
      <name val="Arial CE"/>
      <charset val="238"/>
    </font>
    <font>
      <sz val="11"/>
      <color theme="1"/>
      <name val="Calibri"/>
      <family val="2"/>
      <charset val="238"/>
      <scheme val="minor"/>
    </font>
    <font>
      <sz val="11"/>
      <color theme="1"/>
      <name val="Calibri"/>
      <family val="2"/>
      <charset val="238"/>
      <scheme val="minor"/>
    </font>
    <font>
      <sz val="8"/>
      <name val="Arial CE"/>
      <charset val="238"/>
    </font>
    <font>
      <sz val="10"/>
      <name val="Arial"/>
      <family val="2"/>
      <charset val="238"/>
    </font>
    <font>
      <i/>
      <sz val="10"/>
      <name val="Times New Roman"/>
      <family val="1"/>
      <charset val="238"/>
    </font>
    <font>
      <sz val="11"/>
      <name val="Arial"/>
      <family val="2"/>
      <charset val="238"/>
    </font>
    <font>
      <sz val="8"/>
      <color theme="1"/>
      <name val="Arial CE"/>
      <charset val="238"/>
    </font>
    <font>
      <sz val="10"/>
      <color theme="1"/>
      <name val="Arial CE"/>
      <charset val="238"/>
    </font>
    <font>
      <b/>
      <sz val="10"/>
      <color theme="1"/>
      <name val="Arial CE"/>
      <charset val="238"/>
    </font>
    <font>
      <sz val="9"/>
      <color theme="1"/>
      <name val="Arial CE"/>
      <charset val="238"/>
    </font>
    <font>
      <b/>
      <sz val="9"/>
      <color theme="1"/>
      <name val="Arial CE"/>
      <charset val="238"/>
    </font>
    <font>
      <b/>
      <sz val="10"/>
      <name val="Arial CE"/>
      <charset val="238"/>
    </font>
    <font>
      <sz val="9"/>
      <name val="Arial CE"/>
      <charset val="238"/>
    </font>
    <font>
      <sz val="10"/>
      <name val="Arial CE"/>
      <charset val="238"/>
    </font>
    <font>
      <sz val="12"/>
      <name val="Arial CE"/>
      <charset val="238"/>
    </font>
    <font>
      <sz val="10"/>
      <color theme="1"/>
      <name val="Arial"/>
      <family val="2"/>
      <charset val="238"/>
    </font>
    <font>
      <b/>
      <i/>
      <sz val="10"/>
      <name val="Arial CE"/>
      <charset val="238"/>
    </font>
    <font>
      <b/>
      <sz val="12"/>
      <name val="Arial CE"/>
      <charset val="238"/>
    </font>
    <font>
      <b/>
      <sz val="9"/>
      <name val="Arial CE"/>
      <charset val="238"/>
    </font>
    <font>
      <b/>
      <u/>
      <sz val="10"/>
      <name val="Arial CE"/>
      <charset val="238"/>
    </font>
    <font>
      <b/>
      <sz val="8.5"/>
      <name val="Arial CE"/>
      <charset val="238"/>
    </font>
    <font>
      <sz val="11"/>
      <name val="Arial CE"/>
      <charset val="238"/>
    </font>
    <font>
      <i/>
      <sz val="10"/>
      <name val="Arial CE"/>
      <charset val="238"/>
    </font>
    <font>
      <b/>
      <sz val="10"/>
      <name val="Arial"/>
      <family val="2"/>
      <charset val="238"/>
    </font>
    <font>
      <b/>
      <sz val="8"/>
      <name val="Arial CE"/>
      <charset val="238"/>
    </font>
    <font>
      <sz val="10"/>
      <color rgb="FFFF0000"/>
      <name val="Arial"/>
      <family val="2"/>
      <charset val="238"/>
    </font>
    <font>
      <sz val="10"/>
      <name val="Arial CE"/>
      <family val="2"/>
      <charset val="238"/>
    </font>
    <font>
      <sz val="9"/>
      <name val="Arial CE"/>
      <family val="2"/>
      <charset val="238"/>
    </font>
    <font>
      <sz val="10"/>
      <name val="Arial"/>
      <family val="2"/>
      <charset val="238"/>
    </font>
    <font>
      <sz val="8"/>
      <name val="Arial"/>
      <family val="2"/>
      <charset val="238"/>
    </font>
    <font>
      <i/>
      <sz val="8"/>
      <name val="Arial"/>
      <family val="2"/>
      <charset val="238"/>
    </font>
    <font>
      <i/>
      <sz val="11"/>
      <name val="Arial"/>
      <family val="2"/>
      <charset val="238"/>
    </font>
    <font>
      <sz val="13"/>
      <name val="Arial"/>
      <family val="2"/>
      <charset val="238"/>
    </font>
    <font>
      <b/>
      <sz val="13"/>
      <name val="Arial"/>
      <family val="2"/>
      <charset val="238"/>
    </font>
    <font>
      <i/>
      <sz val="10"/>
      <name val="Arial"/>
      <family val="2"/>
      <charset val="238"/>
    </font>
    <font>
      <sz val="11"/>
      <name val="Times New Roman"/>
      <family val="1"/>
      <charset val="238"/>
    </font>
    <font>
      <sz val="10"/>
      <name val="Times New Roman"/>
      <family val="1"/>
      <charset val="238"/>
    </font>
    <font>
      <i/>
      <sz val="9"/>
      <name val="Arial"/>
      <family val="2"/>
      <charset val="238"/>
    </font>
    <font>
      <sz val="9"/>
      <name val="Arial"/>
      <family val="2"/>
      <charset val="238"/>
    </font>
    <font>
      <b/>
      <sz val="11"/>
      <name val="Arial"/>
      <family val="2"/>
      <charset val="238"/>
    </font>
    <font>
      <b/>
      <sz val="9"/>
      <name val="Arial"/>
      <family val="2"/>
      <charset val="238"/>
    </font>
    <font>
      <sz val="8"/>
      <name val="Arial CE"/>
      <family val="2"/>
      <charset val="238"/>
    </font>
    <font>
      <b/>
      <sz val="11"/>
      <name val="Arial CE"/>
      <charset val="238"/>
    </font>
    <font>
      <b/>
      <sz val="13"/>
      <name val="Arial CE"/>
      <family val="2"/>
      <charset val="238"/>
    </font>
    <font>
      <sz val="12"/>
      <name val="Arial CE"/>
      <family val="2"/>
      <charset val="238"/>
    </font>
    <font>
      <b/>
      <sz val="8"/>
      <name val="Arial CE"/>
      <family val="2"/>
      <charset val="238"/>
    </font>
    <font>
      <sz val="11"/>
      <name val="Arial CE"/>
      <family val="2"/>
      <charset val="238"/>
    </font>
    <font>
      <b/>
      <sz val="11"/>
      <name val="Arial CE"/>
      <family val="2"/>
      <charset val="238"/>
    </font>
    <font>
      <b/>
      <sz val="16"/>
      <name val="Arial CE"/>
      <family val="2"/>
      <charset val="238"/>
    </font>
    <font>
      <sz val="10"/>
      <color indexed="9"/>
      <name val="Arial CE"/>
      <family val="2"/>
      <charset val="238"/>
    </font>
    <font>
      <b/>
      <sz val="10"/>
      <color indexed="9"/>
      <name val="Arial CE"/>
      <family val="2"/>
      <charset val="238"/>
    </font>
    <font>
      <b/>
      <sz val="9"/>
      <name val="Arial CE"/>
      <family val="2"/>
      <charset val="238"/>
    </font>
    <font>
      <b/>
      <sz val="7"/>
      <name val="Arial CE"/>
      <family val="2"/>
      <charset val="238"/>
    </font>
    <font>
      <b/>
      <sz val="10"/>
      <color indexed="8"/>
      <name val="Arial CE"/>
      <family val="2"/>
      <charset val="238"/>
    </font>
    <font>
      <sz val="11"/>
      <color indexed="9"/>
      <name val="Arial CE"/>
      <family val="2"/>
      <charset val="238"/>
    </font>
    <font>
      <b/>
      <sz val="11"/>
      <color indexed="9"/>
      <name val="Arial CE"/>
      <family val="2"/>
      <charset val="238"/>
    </font>
    <font>
      <b/>
      <sz val="12"/>
      <name val="Arial CE"/>
      <family val="2"/>
      <charset val="238"/>
    </font>
    <font>
      <b/>
      <sz val="12"/>
      <color indexed="9"/>
      <name val="Arial CE"/>
      <family val="2"/>
      <charset val="238"/>
    </font>
    <font>
      <b/>
      <sz val="14"/>
      <name val="Arial CE"/>
      <family val="2"/>
      <charset val="238"/>
    </font>
    <font>
      <b/>
      <sz val="14"/>
      <name val="Arial CE"/>
      <charset val="238"/>
    </font>
    <font>
      <sz val="14"/>
      <name val="Arial CE"/>
      <charset val="238"/>
    </font>
    <font>
      <sz val="10"/>
      <name val="Arial CE"/>
    </font>
    <font>
      <sz val="9"/>
      <name val="Arial CE"/>
    </font>
    <font>
      <sz val="8"/>
      <name val="Arial CE"/>
    </font>
    <font>
      <sz val="11"/>
      <color theme="1"/>
      <name val="Czcionka tekstu podstawowego"/>
      <family val="2"/>
      <charset val="238"/>
    </font>
    <font>
      <sz val="11"/>
      <color indexed="8"/>
      <name val="Czcionka tekstu podstawowego"/>
      <family val="2"/>
      <charset val="238"/>
    </font>
    <font>
      <b/>
      <u/>
      <sz val="9"/>
      <name val="Arial CE"/>
      <charset val="238"/>
    </font>
    <font>
      <i/>
      <sz val="8"/>
      <name val="Arial CE"/>
      <charset val="238"/>
    </font>
    <font>
      <sz val="10"/>
      <color rgb="FFFF0000"/>
      <name val="Arial CE"/>
      <charset val="238"/>
    </font>
    <font>
      <b/>
      <sz val="12"/>
      <name val="Arial"/>
      <family val="2"/>
      <charset val="238"/>
    </font>
    <font>
      <sz val="14"/>
      <color indexed="8"/>
      <name val="Times New Roman"/>
      <family val="1"/>
      <charset val="238"/>
    </font>
    <font>
      <b/>
      <sz val="11"/>
      <color indexed="8"/>
      <name val="Calibri"/>
      <family val="2"/>
      <charset val="238"/>
    </font>
    <font>
      <sz val="11"/>
      <color indexed="8"/>
      <name val="Calibri"/>
      <family val="2"/>
      <charset val="238"/>
    </font>
    <font>
      <sz val="12"/>
      <color indexed="8"/>
      <name val="Calibri"/>
      <family val="2"/>
      <charset val="238"/>
    </font>
    <font>
      <b/>
      <sz val="12"/>
      <name val="Calibri"/>
      <family val="2"/>
      <charset val="238"/>
    </font>
    <font>
      <b/>
      <sz val="10"/>
      <name val="Calibri"/>
      <family val="2"/>
      <charset val="238"/>
    </font>
    <font>
      <sz val="8"/>
      <name val="Calibri"/>
      <family val="2"/>
      <charset val="238"/>
    </font>
    <font>
      <u/>
      <sz val="10"/>
      <color indexed="8"/>
      <name val="Calibri"/>
      <family val="2"/>
      <charset val="238"/>
    </font>
    <font>
      <sz val="12"/>
      <color rgb="FFFF0000"/>
      <name val="Calibri"/>
      <family val="2"/>
      <charset val="238"/>
    </font>
    <font>
      <b/>
      <sz val="12"/>
      <color indexed="8"/>
      <name val="Calibri"/>
      <family val="2"/>
      <charset val="238"/>
    </font>
    <font>
      <sz val="12"/>
      <name val="Calibri"/>
      <family val="2"/>
      <charset val="238"/>
    </font>
    <font>
      <b/>
      <sz val="14"/>
      <color indexed="8"/>
      <name val="Calibri"/>
      <family val="2"/>
      <charset val="238"/>
    </font>
    <font>
      <sz val="14"/>
      <color indexed="8"/>
      <name val="Calibri"/>
      <family val="2"/>
      <charset val="238"/>
    </font>
    <font>
      <b/>
      <sz val="14"/>
      <name val="Calibri"/>
      <family val="2"/>
      <charset val="238"/>
    </font>
    <font>
      <sz val="14"/>
      <name val="Calibri"/>
      <family val="2"/>
      <charset val="238"/>
    </font>
    <font>
      <sz val="11"/>
      <name val="Calibri"/>
      <family val="2"/>
      <charset val="238"/>
    </font>
    <font>
      <i/>
      <sz val="11"/>
      <name val="Calibri"/>
      <family val="2"/>
      <charset val="238"/>
    </font>
    <font>
      <sz val="12"/>
      <color theme="1"/>
      <name val="Calibri"/>
      <family val="2"/>
      <charset val="238"/>
    </font>
    <font>
      <sz val="10"/>
      <color indexed="8"/>
      <name val="Calibri"/>
      <family val="2"/>
      <charset val="238"/>
    </font>
    <font>
      <sz val="11"/>
      <color theme="1"/>
      <name val="Calibri"/>
      <family val="2"/>
      <charset val="238"/>
    </font>
    <font>
      <b/>
      <sz val="11"/>
      <color theme="1"/>
      <name val="Czcionka tekstu podstawowego"/>
      <family val="2"/>
      <charset val="238"/>
    </font>
    <font>
      <b/>
      <sz val="8"/>
      <name val="Arial"/>
      <family val="2"/>
      <charset val="238"/>
    </font>
    <font>
      <sz val="14"/>
      <color indexed="8"/>
      <name val="Calibri"/>
      <family val="2"/>
      <charset val="238"/>
      <scheme val="minor"/>
    </font>
    <font>
      <sz val="14"/>
      <name val="Calibri"/>
      <family val="2"/>
      <charset val="238"/>
      <scheme val="minor"/>
    </font>
    <font>
      <vertAlign val="superscript"/>
      <sz val="8"/>
      <name val="Arial"/>
      <family val="2"/>
      <charset val="238"/>
    </font>
    <font>
      <sz val="11"/>
      <color rgb="FFFF0000"/>
      <name val="Calibri"/>
      <family val="2"/>
      <charset val="238"/>
      <scheme val="minor"/>
    </font>
    <font>
      <b/>
      <sz val="11"/>
      <name val="Calibri"/>
      <family val="2"/>
      <charset val="238"/>
    </font>
    <font>
      <b/>
      <sz val="9"/>
      <name val="Calibri"/>
      <family val="2"/>
      <charset val="238"/>
    </font>
    <font>
      <sz val="10"/>
      <name val="Calibri"/>
      <family val="2"/>
      <charset val="238"/>
    </font>
    <font>
      <sz val="12"/>
      <color rgb="FFFF0000"/>
      <name val="Arial CE"/>
      <charset val="238"/>
    </font>
    <font>
      <b/>
      <sz val="10"/>
      <color rgb="FFFF0000"/>
      <name val="Arial CE"/>
      <charset val="238"/>
    </font>
    <font>
      <sz val="9"/>
      <color theme="0" tint="-0.34998626667073579"/>
      <name val="Arial CE"/>
      <charset val="238"/>
    </font>
    <font>
      <sz val="10"/>
      <color theme="0" tint="-0.34998626667073579"/>
      <name val="Arial CE"/>
      <charset val="238"/>
    </font>
    <font>
      <sz val="11"/>
      <name val="Calibri"/>
      <family val="2"/>
      <charset val="238"/>
      <scheme val="minor"/>
    </font>
    <font>
      <u/>
      <sz val="11"/>
      <name val="Times New Roman"/>
      <family val="1"/>
      <charset val="238"/>
    </font>
    <font>
      <sz val="12"/>
      <name val="Times New Roman"/>
      <family val="1"/>
      <charset val="238"/>
    </font>
    <font>
      <vertAlign val="superscript"/>
      <sz val="10"/>
      <name val="Arial"/>
      <family val="2"/>
      <charset val="238"/>
    </font>
    <font>
      <vertAlign val="superscript"/>
      <sz val="9"/>
      <name val="Arial"/>
      <family val="2"/>
      <charset val="238"/>
    </font>
    <font>
      <b/>
      <vertAlign val="superscript"/>
      <sz val="8"/>
      <name val="Arial CE"/>
      <charset val="238"/>
    </font>
    <font>
      <b/>
      <vertAlign val="superscript"/>
      <sz val="9"/>
      <name val="Arial CE"/>
      <charset val="238"/>
    </font>
  </fonts>
  <fills count="1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indexed="10"/>
        <bgColor indexed="64"/>
      </patternFill>
    </fill>
    <fill>
      <patternFill patternType="solid">
        <fgColor indexed="11"/>
        <bgColor indexed="64"/>
      </patternFill>
    </fill>
    <fill>
      <patternFill patternType="solid">
        <fgColor indexed="40"/>
        <bgColor indexed="64"/>
      </patternFill>
    </fill>
    <fill>
      <patternFill patternType="solid">
        <fgColor indexed="13"/>
        <bgColor indexed="64"/>
      </patternFill>
    </fill>
    <fill>
      <patternFill patternType="solid">
        <fgColor indexed="52"/>
        <bgColor indexed="64"/>
      </patternFill>
    </fill>
    <fill>
      <patternFill patternType="lightGray"/>
    </fill>
    <fill>
      <patternFill patternType="solid">
        <fgColor theme="0" tint="-0.14996795556505021"/>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34998626667073579"/>
        <bgColor indexed="64"/>
      </patternFill>
    </fill>
  </fills>
  <borders count="119">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hair">
        <color indexed="64"/>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double">
        <color indexed="64"/>
      </left>
      <right style="medium">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diagonal/>
    </border>
    <border>
      <left/>
      <right style="double">
        <color indexed="64"/>
      </right>
      <top style="medium">
        <color indexed="64"/>
      </top>
      <bottom/>
      <diagonal/>
    </border>
    <border>
      <left style="thin">
        <color indexed="64"/>
      </left>
      <right style="double">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uble">
        <color indexed="64"/>
      </left>
      <right/>
      <top style="hair">
        <color indexed="64"/>
      </top>
      <bottom style="medium">
        <color indexed="64"/>
      </bottom>
      <diagonal/>
    </border>
    <border>
      <left style="medium">
        <color indexed="64"/>
      </left>
      <right style="double">
        <color indexed="64"/>
      </right>
      <top/>
      <bottom style="medium">
        <color indexed="64"/>
      </bottom>
      <diagonal/>
    </border>
    <border>
      <left style="thin">
        <color indexed="64"/>
      </left>
      <right/>
      <top/>
      <bottom/>
      <diagonal/>
    </border>
    <border>
      <left style="medium">
        <color indexed="64"/>
      </left>
      <right style="double">
        <color indexed="64"/>
      </right>
      <top/>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thin">
        <color indexed="64"/>
      </top>
      <bottom/>
      <diagonal/>
    </border>
    <border>
      <left style="medium">
        <color indexed="64"/>
      </left>
      <right style="double">
        <color indexed="64"/>
      </right>
      <top style="thin">
        <color indexed="64"/>
      </top>
      <bottom/>
      <diagonal/>
    </border>
    <border>
      <left style="double">
        <color indexed="64"/>
      </left>
      <right style="medium">
        <color indexed="64"/>
      </right>
      <top/>
      <bottom style="thin">
        <color indexed="64"/>
      </bottom>
      <diagonal/>
    </border>
    <border>
      <left/>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hair">
        <color indexed="64"/>
      </top>
      <bottom style="thin">
        <color indexed="64"/>
      </bottom>
      <diagonal/>
    </border>
    <border>
      <left style="medium">
        <color indexed="64"/>
      </left>
      <right style="double">
        <color indexed="64"/>
      </right>
      <top/>
      <bottom style="thin">
        <color indexed="64"/>
      </bottom>
      <diagonal/>
    </border>
    <border>
      <left style="thin">
        <color indexed="64"/>
      </left>
      <right style="thin">
        <color indexed="8"/>
      </right>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medium">
        <color indexed="64"/>
      </left>
      <right style="double">
        <color indexed="64"/>
      </right>
      <top style="medium">
        <color indexed="64"/>
      </top>
      <bottom/>
      <diagonal/>
    </border>
    <border>
      <left style="medium">
        <color indexed="64"/>
      </left>
      <right style="double">
        <color indexed="64"/>
      </right>
      <top style="double">
        <color indexed="64"/>
      </top>
      <bottom/>
      <diagonal/>
    </border>
    <border>
      <left style="double">
        <color indexed="64"/>
      </left>
      <right style="medium">
        <color indexed="64"/>
      </right>
      <top/>
      <bottom style="double">
        <color indexed="64"/>
      </bottom>
      <diagonal/>
    </border>
    <border>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medium">
        <color indexed="64"/>
      </left>
      <right style="double">
        <color indexed="64"/>
      </right>
      <top/>
      <bottom style="double">
        <color indexed="64"/>
      </bottom>
      <diagonal/>
    </border>
    <border>
      <left style="double">
        <color indexed="64"/>
      </left>
      <right style="medium">
        <color indexed="64"/>
      </right>
      <top style="medium">
        <color indexed="64"/>
      </top>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diagonalDown="1">
      <left style="thin">
        <color indexed="64"/>
      </left>
      <right/>
      <top style="thin">
        <color indexed="64"/>
      </top>
      <bottom style="thin">
        <color indexed="64"/>
      </bottom>
      <diagonal style="medium">
        <color indexed="64"/>
      </diagonal>
    </border>
    <border diagonalDown="1">
      <left/>
      <right/>
      <top style="thin">
        <color indexed="64"/>
      </top>
      <bottom style="thin">
        <color indexed="64"/>
      </bottom>
      <diagonal style="medium">
        <color indexed="64"/>
      </diagonal>
    </border>
    <border diagonalDown="1">
      <left/>
      <right style="thin">
        <color indexed="64"/>
      </right>
      <top style="thin">
        <color indexed="64"/>
      </top>
      <bottom style="thin">
        <color indexed="64"/>
      </bottom>
      <diagonal style="medium">
        <color indexed="64"/>
      </diagonal>
    </border>
    <border>
      <left style="medium">
        <color indexed="64"/>
      </left>
      <right/>
      <top style="medium">
        <color indexed="64"/>
      </top>
      <bottom style="thin">
        <color indexed="64"/>
      </bottom>
      <diagonal/>
    </border>
    <border>
      <left style="medium">
        <color indexed="64"/>
      </left>
      <right/>
      <top/>
      <bottom style="thin">
        <color indexed="64"/>
      </bottom>
      <diagonal/>
    </border>
  </borders>
  <cellStyleXfs count="15">
    <xf numFmtId="0" fontId="0" fillId="0" borderId="0"/>
    <xf numFmtId="0" fontId="4" fillId="0" borderId="0"/>
    <xf numFmtId="0" fontId="29" fillId="0" borderId="0"/>
    <xf numFmtId="0" fontId="62" fillId="0" borderId="0"/>
    <xf numFmtId="0" fontId="65" fillId="0" borderId="0"/>
    <xf numFmtId="44" fontId="66" fillId="0" borderId="0" applyFont="0" applyFill="0" applyBorder="0" applyAlignment="0" applyProtection="0"/>
    <xf numFmtId="0" fontId="2" fillId="0" borderId="0"/>
    <xf numFmtId="9" fontId="73" fillId="0" borderId="0" applyFont="0" applyFill="0" applyBorder="0" applyAlignment="0" applyProtection="0"/>
    <xf numFmtId="44" fontId="73" fillId="0" borderId="0" applyFont="0" applyFill="0" applyBorder="0" applyAlignment="0" applyProtection="0"/>
    <xf numFmtId="0" fontId="66" fillId="0" borderId="0"/>
    <xf numFmtId="0" fontId="65" fillId="0" borderId="0"/>
    <xf numFmtId="0" fontId="1" fillId="0" borderId="0"/>
    <xf numFmtId="0" fontId="4" fillId="0" borderId="0"/>
    <xf numFmtId="0" fontId="1" fillId="0" borderId="0"/>
    <xf numFmtId="0" fontId="1" fillId="0" borderId="0"/>
  </cellStyleXfs>
  <cellXfs count="1308">
    <xf numFmtId="0" fontId="0" fillId="0" borderId="0" xfId="0"/>
    <xf numFmtId="0" fontId="7" fillId="0" borderId="0" xfId="0" applyFont="1" applyAlignment="1">
      <alignment horizontal="center"/>
    </xf>
    <xf numFmtId="0" fontId="7" fillId="0" borderId="0" xfId="0" applyFont="1"/>
    <xf numFmtId="0" fontId="7" fillId="0" borderId="0" xfId="0" applyFont="1" applyAlignment="1"/>
    <xf numFmtId="0" fontId="7" fillId="0" borderId="0" xfId="0" applyFont="1" applyAlignment="1">
      <alignment horizontal="right"/>
    </xf>
    <xf numFmtId="0" fontId="8" fillId="0" borderId="0" xfId="0" applyFont="1"/>
    <xf numFmtId="0" fontId="7" fillId="0" borderId="0" xfId="0" applyFont="1" applyAlignment="1">
      <alignment horizontal="center" vertical="center"/>
    </xf>
    <xf numFmtId="0" fontId="8" fillId="0" borderId="0" xfId="0" applyFont="1" applyAlignment="1">
      <alignment horizontal="center"/>
    </xf>
    <xf numFmtId="0" fontId="9" fillId="0" borderId="0" xfId="0" applyFont="1" applyAlignment="1">
      <alignment wrapText="1"/>
    </xf>
    <xf numFmtId="0" fontId="10" fillId="0" borderId="0" xfId="0" applyFont="1" applyBorder="1"/>
    <xf numFmtId="0" fontId="10" fillId="0" borderId="0" xfId="0" applyFont="1"/>
    <xf numFmtId="0" fontId="10" fillId="0" borderId="1" xfId="0"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horizontal="center" vertical="center"/>
    </xf>
    <xf numFmtId="0" fontId="10" fillId="0" borderId="0" xfId="0" applyFont="1" applyAlignment="1">
      <alignment horizontal="center"/>
    </xf>
    <xf numFmtId="0" fontId="10" fillId="0" borderId="4" xfId="0" applyFont="1" applyBorder="1" applyAlignment="1">
      <alignment horizontal="center" vertical="center"/>
    </xf>
    <xf numFmtId="0" fontId="10" fillId="0" borderId="5" xfId="0" applyFont="1" applyBorder="1" applyAlignment="1">
      <alignment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vertical="center" wrapText="1"/>
    </xf>
    <xf numFmtId="0" fontId="10" fillId="0" borderId="9" xfId="0" applyFont="1" applyBorder="1" applyAlignment="1">
      <alignment vertical="center" wrapText="1"/>
    </xf>
    <xf numFmtId="0" fontId="10" fillId="0" borderId="10" xfId="0" applyFont="1" applyBorder="1" applyAlignment="1">
      <alignment horizontal="center" vertical="center"/>
    </xf>
    <xf numFmtId="0" fontId="10" fillId="0" borderId="11" xfId="0" applyFont="1" applyBorder="1" applyAlignment="1">
      <alignment vertical="center" wrapText="1"/>
    </xf>
    <xf numFmtId="0" fontId="10" fillId="2" borderId="12" xfId="0" applyFont="1" applyFill="1" applyBorder="1" applyAlignment="1">
      <alignment vertical="center"/>
    </xf>
    <xf numFmtId="0" fontId="9" fillId="0" borderId="0" xfId="0" applyFont="1" applyBorder="1" applyAlignment="1">
      <alignment horizontal="right" vertical="center"/>
    </xf>
    <xf numFmtId="164" fontId="11" fillId="0" borderId="0" xfId="0" applyNumberFormat="1" applyFont="1" applyBorder="1" applyAlignment="1">
      <alignment vertical="center"/>
    </xf>
    <xf numFmtId="0" fontId="11" fillId="0" borderId="0" xfId="0" applyFont="1" applyBorder="1" applyAlignment="1">
      <alignment horizontal="center" vertical="center"/>
    </xf>
    <xf numFmtId="0" fontId="10" fillId="0" borderId="0" xfId="0" applyFont="1" applyFill="1" applyBorder="1" applyAlignment="1">
      <alignment vertical="center" wrapText="1"/>
    </xf>
    <xf numFmtId="0" fontId="10" fillId="0" borderId="0" xfId="0" applyFont="1" applyAlignment="1"/>
    <xf numFmtId="3" fontId="11" fillId="0" borderId="13" xfId="0" applyNumberFormat="1" applyFont="1" applyFill="1" applyBorder="1" applyAlignment="1">
      <alignment horizontal="center" vertical="center"/>
    </xf>
    <xf numFmtId="3" fontId="11" fillId="0" borderId="14" xfId="0" applyNumberFormat="1" applyFont="1" applyBorder="1" applyAlignment="1">
      <alignment horizontal="center" vertical="center"/>
    </xf>
    <xf numFmtId="0" fontId="10" fillId="0" borderId="12" xfId="0" applyFont="1" applyFill="1" applyBorder="1" applyAlignment="1">
      <alignment horizontal="center" vertical="center"/>
    </xf>
    <xf numFmtId="0" fontId="10" fillId="0" borderId="12" xfId="0" applyFont="1" applyBorder="1" applyAlignment="1">
      <alignment horizontal="center" vertical="center"/>
    </xf>
    <xf numFmtId="0" fontId="10" fillId="0" borderId="0" xfId="0" applyFont="1" applyAlignment="1">
      <alignment horizontal="left"/>
    </xf>
    <xf numFmtId="0" fontId="10" fillId="3" borderId="15"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9" xfId="0" applyFont="1" applyFill="1" applyBorder="1" applyAlignment="1">
      <alignment vertical="center" wrapText="1"/>
    </xf>
    <xf numFmtId="4" fontId="10" fillId="0" borderId="2" xfId="0" applyNumberFormat="1" applyFont="1" applyBorder="1" applyAlignment="1">
      <alignment vertical="center"/>
    </xf>
    <xf numFmtId="4" fontId="10" fillId="0" borderId="5" xfId="0" applyNumberFormat="1" applyFont="1" applyBorder="1" applyAlignment="1">
      <alignment vertical="center"/>
    </xf>
    <xf numFmtId="4" fontId="11" fillId="0" borderId="16" xfId="0" applyNumberFormat="1" applyFont="1" applyBorder="1" applyAlignment="1">
      <alignment vertical="center"/>
    </xf>
    <xf numFmtId="4" fontId="10" fillId="0" borderId="5" xfId="0" applyNumberFormat="1" applyFont="1" applyBorder="1" applyAlignment="1">
      <alignment horizontal="right" vertical="center"/>
    </xf>
    <xf numFmtId="4" fontId="10" fillId="4" borderId="9" xfId="0" applyNumberFormat="1" applyFont="1" applyFill="1" applyBorder="1" applyAlignment="1">
      <alignment vertical="center"/>
    </xf>
    <xf numFmtId="4" fontId="11" fillId="0" borderId="17" xfId="0" applyNumberFormat="1" applyFont="1" applyBorder="1" applyAlignment="1">
      <alignment vertical="center"/>
    </xf>
    <xf numFmtId="4" fontId="11" fillId="0" borderId="11" xfId="0" applyNumberFormat="1" applyFont="1" applyBorder="1" applyAlignment="1">
      <alignment vertical="center"/>
    </xf>
    <xf numFmtId="0" fontId="11" fillId="2" borderId="12"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9" xfId="0" applyFont="1" applyFill="1" applyBorder="1" applyAlignment="1">
      <alignment vertical="center"/>
    </xf>
    <xf numFmtId="4" fontId="10" fillId="3" borderId="9" xfId="0" applyNumberFormat="1" applyFont="1" applyFill="1" applyBorder="1" applyAlignment="1">
      <alignment vertical="center"/>
    </xf>
    <xf numFmtId="4" fontId="10" fillId="3" borderId="2" xfId="0" applyNumberFormat="1" applyFont="1" applyFill="1" applyBorder="1" applyAlignment="1">
      <alignment vertical="center"/>
    </xf>
    <xf numFmtId="4" fontId="11" fillId="0" borderId="18" xfId="0" applyNumberFormat="1" applyFont="1" applyBorder="1" applyAlignment="1">
      <alignment vertical="center"/>
    </xf>
    <xf numFmtId="3" fontId="11" fillId="0" borderId="14" xfId="0" applyNumberFormat="1" applyFont="1" applyFill="1" applyBorder="1" applyAlignment="1">
      <alignment horizontal="center" vertical="center"/>
    </xf>
    <xf numFmtId="0" fontId="5" fillId="0" borderId="0" xfId="0" applyFont="1" applyAlignment="1">
      <alignment vertical="center"/>
    </xf>
    <xf numFmtId="0" fontId="6" fillId="5" borderId="0" xfId="0" applyFont="1" applyFill="1" applyAlignment="1">
      <alignment vertical="center"/>
    </xf>
    <xf numFmtId="0" fontId="6" fillId="5" borderId="19" xfId="0" applyFont="1" applyFill="1" applyBorder="1" applyAlignment="1">
      <alignment vertical="center"/>
    </xf>
    <xf numFmtId="0" fontId="4" fillId="0" borderId="0" xfId="0" applyFont="1" applyAlignment="1">
      <alignment horizontal="center" vertical="center"/>
    </xf>
    <xf numFmtId="0" fontId="8" fillId="0" borderId="0" xfId="0" applyFont="1" applyAlignment="1">
      <alignment horizontal="centerContinuous" vertical="center"/>
    </xf>
    <xf numFmtId="0" fontId="10" fillId="4" borderId="4" xfId="0" applyFont="1" applyFill="1" applyBorder="1" applyAlignment="1">
      <alignment horizontal="center" vertical="center"/>
    </xf>
    <xf numFmtId="0" fontId="10" fillId="4" borderId="5" xfId="0" applyFont="1" applyFill="1" applyBorder="1" applyAlignment="1">
      <alignment vertical="center" wrapText="1"/>
    </xf>
    <xf numFmtId="4" fontId="10" fillId="4" borderId="5" xfId="0" applyNumberFormat="1" applyFont="1" applyFill="1" applyBorder="1" applyAlignment="1">
      <alignment vertical="center"/>
    </xf>
    <xf numFmtId="4" fontId="10" fillId="4" borderId="2" xfId="0" applyNumberFormat="1" applyFont="1" applyFill="1" applyBorder="1" applyAlignment="1">
      <alignment vertical="center"/>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4" fillId="0" borderId="0" xfId="0" applyFont="1" applyAlignment="1">
      <alignment horizontal="center"/>
    </xf>
    <xf numFmtId="0" fontId="0" fillId="0" borderId="0" xfId="0" applyFont="1"/>
    <xf numFmtId="0" fontId="12" fillId="0" borderId="0" xfId="0" applyFont="1" applyAlignment="1"/>
    <xf numFmtId="0" fontId="13" fillId="4" borderId="9" xfId="0" applyFont="1" applyFill="1" applyBorder="1" applyAlignment="1">
      <alignment vertical="center" wrapText="1"/>
    </xf>
    <xf numFmtId="0" fontId="10" fillId="0" borderId="0" xfId="0" applyFont="1" applyAlignment="1">
      <alignment horizontal="left" wrapText="1"/>
    </xf>
    <xf numFmtId="0" fontId="15" fillId="0" borderId="0" xfId="1" applyFont="1"/>
    <xf numFmtId="0" fontId="15" fillId="0" borderId="0" xfId="1" applyFont="1" applyAlignment="1">
      <alignment horizontal="center" vertical="center"/>
    </xf>
    <xf numFmtId="0" fontId="16" fillId="0" borderId="0" xfId="0" applyFont="1" applyAlignment="1">
      <alignment horizontal="center"/>
    </xf>
    <xf numFmtId="0" fontId="12" fillId="0" borderId="0" xfId="1" applyFont="1" applyAlignment="1">
      <alignment horizontal="center" vertical="center"/>
    </xf>
    <xf numFmtId="0" fontId="14" fillId="0" borderId="0" xfId="1" applyFont="1"/>
    <xf numFmtId="0" fontId="14" fillId="0" borderId="0" xfId="1" applyFont="1" applyFill="1" applyBorder="1" applyAlignment="1">
      <alignment horizontal="left"/>
    </xf>
    <xf numFmtId="0" fontId="14" fillId="0" borderId="0" xfId="1" applyFont="1" applyAlignment="1">
      <alignment horizontal="center" vertical="center"/>
    </xf>
    <xf numFmtId="0" fontId="14" fillId="0" borderId="0" xfId="1" applyFont="1" applyBorder="1"/>
    <xf numFmtId="49" fontId="14" fillId="0" borderId="0" xfId="1" applyNumberFormat="1" applyFont="1" applyBorder="1"/>
    <xf numFmtId="49" fontId="17" fillId="0" borderId="0" xfId="1" applyNumberFormat="1" applyFont="1" applyBorder="1"/>
    <xf numFmtId="49" fontId="13" fillId="0" borderId="0" xfId="1" applyNumberFormat="1" applyFont="1" applyBorder="1"/>
    <xf numFmtId="0" fontId="18" fillId="0" borderId="0" xfId="1" applyFont="1" applyBorder="1"/>
    <xf numFmtId="4" fontId="18" fillId="0" borderId="0" xfId="1" applyNumberFormat="1" applyFont="1" applyBorder="1"/>
    <xf numFmtId="3" fontId="18" fillId="0" borderId="0" xfId="1" applyNumberFormat="1" applyFont="1" applyBorder="1" applyAlignment="1">
      <alignment horizontal="center"/>
    </xf>
    <xf numFmtId="1" fontId="18" fillId="0" borderId="0" xfId="1" applyNumberFormat="1" applyFont="1" applyBorder="1" applyAlignment="1">
      <alignment horizontal="center"/>
    </xf>
    <xf numFmtId="0" fontId="18" fillId="0" borderId="0" xfId="1" applyFont="1" applyBorder="1" applyAlignment="1">
      <alignment horizontal="right"/>
    </xf>
    <xf numFmtId="0" fontId="18" fillId="0" borderId="0" xfId="1" applyFont="1" applyBorder="1" applyAlignment="1">
      <alignment horizontal="center" vertical="center"/>
    </xf>
    <xf numFmtId="0" fontId="14" fillId="0" borderId="16" xfId="1" applyFont="1" applyBorder="1"/>
    <xf numFmtId="1" fontId="14" fillId="0" borderId="16" xfId="1" applyNumberFormat="1" applyFont="1" applyBorder="1" applyAlignment="1">
      <alignment horizontal="center" vertical="center"/>
    </xf>
    <xf numFmtId="0" fontId="14" fillId="0" borderId="16" xfId="1" applyNumberFormat="1" applyFont="1" applyBorder="1" applyAlignment="1">
      <alignment vertical="center"/>
    </xf>
    <xf numFmtId="0" fontId="14" fillId="0" borderId="25" xfId="1" applyFont="1" applyBorder="1" applyAlignment="1">
      <alignment horizontal="center" vertical="center"/>
    </xf>
    <xf numFmtId="0" fontId="14" fillId="0" borderId="5" xfId="1" applyFont="1" applyBorder="1"/>
    <xf numFmtId="1" fontId="14" fillId="0" borderId="5" xfId="1" applyNumberFormat="1" applyFont="1" applyBorder="1" applyAlignment="1">
      <alignment horizontal="center" vertical="center"/>
    </xf>
    <xf numFmtId="0" fontId="14" fillId="0" borderId="5" xfId="1" applyNumberFormat="1" applyFont="1" applyBorder="1" applyAlignment="1">
      <alignment vertical="center"/>
    </xf>
    <xf numFmtId="0" fontId="14" fillId="0" borderId="4" xfId="1" applyFont="1" applyBorder="1" applyAlignment="1">
      <alignment horizontal="center" vertical="center"/>
    </xf>
    <xf numFmtId="0" fontId="12" fillId="0" borderId="0" xfId="1" applyFont="1"/>
    <xf numFmtId="0" fontId="14" fillId="0" borderId="5" xfId="1" applyFont="1" applyBorder="1" applyAlignment="1">
      <alignment horizontal="center" vertical="center"/>
    </xf>
    <xf numFmtId="0" fontId="14" fillId="0" borderId="5" xfId="1" applyFont="1" applyBorder="1" applyAlignment="1">
      <alignment vertical="center"/>
    </xf>
    <xf numFmtId="0" fontId="14" fillId="0" borderId="5" xfId="1" applyNumberFormat="1" applyFont="1" applyBorder="1"/>
    <xf numFmtId="0" fontId="0" fillId="0" borderId="5" xfId="0" applyNumberFormat="1" applyFont="1" applyBorder="1" applyAlignment="1"/>
    <xf numFmtId="0" fontId="15" fillId="5" borderId="0" xfId="1" applyFont="1" applyFill="1" applyAlignment="1">
      <alignment horizontal="center" vertical="center"/>
    </xf>
    <xf numFmtId="0" fontId="15" fillId="0" borderId="0" xfId="1" applyFont="1" applyAlignment="1">
      <alignment horizontal="centerContinuous" vertical="center"/>
    </xf>
    <xf numFmtId="0" fontId="22" fillId="0" borderId="0" xfId="0" applyFont="1" applyAlignment="1">
      <alignment horizontal="right"/>
    </xf>
    <xf numFmtId="0" fontId="0" fillId="0" borderId="0" xfId="0" applyFont="1" applyAlignment="1">
      <alignment horizontal="centerContinuous"/>
    </xf>
    <xf numFmtId="0" fontId="16" fillId="0" borderId="0" xfId="0" applyFont="1" applyAlignment="1">
      <alignment horizontal="centerContinuous"/>
    </xf>
    <xf numFmtId="0" fontId="4" fillId="0" borderId="0" xfId="0" applyFont="1" applyAlignment="1">
      <alignment horizontal="centerContinuous" vertical="center"/>
    </xf>
    <xf numFmtId="0" fontId="3" fillId="0" borderId="0" xfId="0" applyFont="1"/>
    <xf numFmtId="0" fontId="12" fillId="0" borderId="0" xfId="0" applyFont="1" applyBorder="1"/>
    <xf numFmtId="0" fontId="3" fillId="0" borderId="0" xfId="0" applyFont="1" applyBorder="1"/>
    <xf numFmtId="4" fontId="12" fillId="0" borderId="14" xfId="0" applyNumberFormat="1" applyFont="1" applyBorder="1"/>
    <xf numFmtId="0" fontId="12" fillId="0" borderId="21" xfId="0" applyFont="1" applyBorder="1" applyAlignment="1">
      <alignment horizontal="center" vertical="top"/>
    </xf>
    <xf numFmtId="4" fontId="0" fillId="0" borderId="12" xfId="0" applyNumberFormat="1" applyFont="1" applyBorder="1"/>
    <xf numFmtId="4" fontId="20" fillId="0" borderId="12" xfId="0" applyNumberFormat="1" applyFont="1" applyBorder="1"/>
    <xf numFmtId="4" fontId="20" fillId="0" borderId="14" xfId="0" applyNumberFormat="1" applyFont="1" applyBorder="1"/>
    <xf numFmtId="0" fontId="12" fillId="0" borderId="37" xfId="0" applyFont="1" applyBorder="1" applyAlignment="1">
      <alignment horizontal="center" vertical="top"/>
    </xf>
    <xf numFmtId="4" fontId="20" fillId="0" borderId="39" xfId="0" applyNumberFormat="1" applyFont="1" applyBorder="1"/>
    <xf numFmtId="4" fontId="0" fillId="0" borderId="29" xfId="0" applyNumberFormat="1" applyFont="1" applyBorder="1"/>
    <xf numFmtId="0" fontId="12" fillId="0" borderId="14" xfId="0" applyFont="1" applyBorder="1" applyAlignment="1">
      <alignment horizontal="center" vertical="center"/>
    </xf>
    <xf numFmtId="0" fontId="12" fillId="0" borderId="21" xfId="0" applyFont="1" applyBorder="1" applyAlignment="1">
      <alignment horizontal="center" vertical="center"/>
    </xf>
    <xf numFmtId="0" fontId="7" fillId="0" borderId="0" xfId="0" applyFont="1" applyAlignment="1">
      <alignment horizontal="centerContinuous" vertical="center"/>
    </xf>
    <xf numFmtId="0" fontId="23" fillId="0" borderId="0" xfId="0" applyFont="1"/>
    <xf numFmtId="0" fontId="12" fillId="0" borderId="0" xfId="0" applyFont="1" applyAlignment="1">
      <alignment horizontal="centerContinuous"/>
    </xf>
    <xf numFmtId="0" fontId="12" fillId="0" borderId="0" xfId="0" applyFont="1" applyAlignment="1">
      <alignment horizontal="center"/>
    </xf>
    <xf numFmtId="0" fontId="0" fillId="0" borderId="0" xfId="0" applyBorder="1"/>
    <xf numFmtId="0" fontId="0" fillId="0" borderId="0" xfId="0" applyBorder="1" applyAlignment="1">
      <alignment horizontal="left"/>
    </xf>
    <xf numFmtId="4" fontId="12" fillId="0" borderId="40" xfId="0" applyNumberFormat="1" applyFont="1" applyBorder="1"/>
    <xf numFmtId="0" fontId="12" fillId="0" borderId="0" xfId="0" applyFont="1" applyBorder="1" applyAlignment="1">
      <alignment horizontal="right"/>
    </xf>
    <xf numFmtId="4" fontId="10" fillId="0" borderId="16" xfId="0" applyNumberFormat="1" applyFont="1" applyBorder="1" applyAlignment="1">
      <alignment vertical="center"/>
    </xf>
    <xf numFmtId="0" fontId="0" fillId="0" borderId="25" xfId="0" applyBorder="1" applyAlignment="1">
      <alignment horizontal="center" vertical="center"/>
    </xf>
    <xf numFmtId="3" fontId="10" fillId="0" borderId="2" xfId="0" applyNumberFormat="1" applyFont="1" applyBorder="1" applyAlignment="1">
      <alignment horizontal="center" vertical="center"/>
    </xf>
    <xf numFmtId="0" fontId="0" fillId="0" borderId="42" xfId="0" applyBorder="1" applyAlignment="1"/>
    <xf numFmtId="0" fontId="0" fillId="0" borderId="43" xfId="0" applyBorder="1" applyAlignment="1"/>
    <xf numFmtId="0" fontId="0" fillId="0" borderId="4" xfId="0" applyBorder="1" applyAlignment="1">
      <alignment horizontal="center" vertical="center"/>
    </xf>
    <xf numFmtId="0" fontId="0" fillId="0" borderId="46" xfId="0" applyBorder="1" applyAlignment="1">
      <alignment horizontal="center" vertical="center"/>
    </xf>
    <xf numFmtId="0" fontId="0" fillId="0" borderId="17" xfId="0" applyBorder="1" applyAlignment="1">
      <alignment horizontal="center" vertical="center" wrapText="1"/>
    </xf>
    <xf numFmtId="0" fontId="0" fillId="0" borderId="22" xfId="0" applyBorder="1" applyAlignment="1">
      <alignment vertical="center" wrapText="1"/>
    </xf>
    <xf numFmtId="0" fontId="0" fillId="0" borderId="47" xfId="0" applyBorder="1" applyAlignment="1">
      <alignment vertical="center" wrapText="1"/>
    </xf>
    <xf numFmtId="0" fontId="0" fillId="0" borderId="18" xfId="0" applyBorder="1" applyAlignment="1">
      <alignment horizontal="center" vertical="center"/>
    </xf>
    <xf numFmtId="0" fontId="0" fillId="0" borderId="0" xfId="0" applyFill="1"/>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xf numFmtId="0" fontId="4" fillId="0" borderId="0" xfId="1"/>
    <xf numFmtId="0" fontId="4" fillId="0" borderId="0" xfId="1" applyAlignment="1"/>
    <xf numFmtId="0" fontId="4" fillId="0" borderId="0" xfId="1" applyBorder="1"/>
    <xf numFmtId="0" fontId="3" fillId="0" borderId="0" xfId="1" applyFont="1" applyBorder="1"/>
    <xf numFmtId="0" fontId="24" fillId="0" borderId="0" xfId="1" applyFont="1" applyBorder="1"/>
    <xf numFmtId="4" fontId="24" fillId="0" borderId="14" xfId="1" applyNumberFormat="1" applyFont="1" applyBorder="1" applyAlignment="1">
      <alignment horizontal="right" vertical="center"/>
    </xf>
    <xf numFmtId="4" fontId="24" fillId="0" borderId="17" xfId="1" applyNumberFormat="1" applyFont="1" applyBorder="1" applyAlignment="1">
      <alignment horizontal="right" vertical="center"/>
    </xf>
    <xf numFmtId="4" fontId="24" fillId="0" borderId="18" xfId="1" applyNumberFormat="1" applyFont="1" applyBorder="1" applyAlignment="1">
      <alignment horizontal="right" vertical="center"/>
    </xf>
    <xf numFmtId="0" fontId="12" fillId="0" borderId="0" xfId="1" applyFont="1" applyBorder="1" applyAlignment="1">
      <alignment horizontal="right" vertical="center"/>
    </xf>
    <xf numFmtId="0" fontId="25" fillId="0" borderId="0" xfId="1" applyFont="1" applyBorder="1"/>
    <xf numFmtId="4" fontId="4" fillId="0" borderId="16" xfId="1" applyNumberFormat="1" applyBorder="1" applyAlignment="1">
      <alignment vertical="center"/>
    </xf>
    <xf numFmtId="0" fontId="4" fillId="0" borderId="16" xfId="1" applyBorder="1" applyAlignment="1">
      <alignment vertical="center"/>
    </xf>
    <xf numFmtId="0" fontId="4" fillId="0" borderId="25" xfId="1" applyBorder="1" applyAlignment="1">
      <alignment horizontal="center" vertical="center"/>
    </xf>
    <xf numFmtId="4" fontId="4" fillId="0" borderId="6" xfId="1" applyNumberFormat="1" applyBorder="1" applyAlignment="1">
      <alignment vertical="center"/>
    </xf>
    <xf numFmtId="4" fontId="4" fillId="0" borderId="5" xfId="1" applyNumberFormat="1" applyBorder="1" applyAlignment="1">
      <alignment vertical="center"/>
    </xf>
    <xf numFmtId="0" fontId="4" fillId="0" borderId="5" xfId="1" applyBorder="1" applyAlignment="1">
      <alignment vertical="center"/>
    </xf>
    <xf numFmtId="0" fontId="4" fillId="0" borderId="4" xfId="1" applyBorder="1" applyAlignment="1">
      <alignment horizontal="center" vertical="center"/>
    </xf>
    <xf numFmtId="0" fontId="4" fillId="0" borderId="14" xfId="1" applyBorder="1" applyAlignment="1">
      <alignment horizontal="center" vertical="center" wrapText="1"/>
    </xf>
    <xf numFmtId="0" fontId="4" fillId="0" borderId="17" xfId="1" applyBorder="1" applyAlignment="1">
      <alignment horizontal="center" vertical="center" wrapText="1"/>
    </xf>
    <xf numFmtId="0" fontId="4" fillId="0" borderId="17" xfId="1" applyBorder="1" applyAlignment="1">
      <alignment horizontal="center" vertical="center"/>
    </xf>
    <xf numFmtId="0" fontId="4" fillId="0" borderId="18" xfId="1" applyBorder="1" applyAlignment="1">
      <alignment horizontal="center" vertical="center"/>
    </xf>
    <xf numFmtId="0" fontId="12" fillId="0" borderId="0" xfId="1" applyFont="1" applyAlignment="1"/>
    <xf numFmtId="0" fontId="24" fillId="0" borderId="0" xfId="1" applyFont="1"/>
    <xf numFmtId="0" fontId="24" fillId="0" borderId="0" xfId="1" applyFont="1" applyAlignment="1">
      <alignment vertical="center"/>
    </xf>
    <xf numFmtId="0" fontId="3" fillId="0" borderId="0" xfId="1" applyFont="1"/>
    <xf numFmtId="0" fontId="3" fillId="0" borderId="0" xfId="1" applyFont="1" applyAlignment="1">
      <alignment horizontal="center"/>
    </xf>
    <xf numFmtId="0" fontId="4" fillId="0" borderId="0" xfId="1" applyAlignment="1">
      <alignment horizontal="center" vertical="center"/>
    </xf>
    <xf numFmtId="0" fontId="26" fillId="0" borderId="0" xfId="1" applyFont="1" applyAlignment="1"/>
    <xf numFmtId="0" fontId="14" fillId="0" borderId="0" xfId="0" applyFont="1"/>
    <xf numFmtId="0" fontId="4" fillId="0" borderId="0" xfId="1" applyFont="1"/>
    <xf numFmtId="0" fontId="4" fillId="0" borderId="0" xfId="1" applyFont="1" applyBorder="1"/>
    <xf numFmtId="0" fontId="27" fillId="0" borderId="0" xfId="1" applyFont="1" applyBorder="1"/>
    <xf numFmtId="0" fontId="28" fillId="0" borderId="0" xfId="1" applyFont="1" applyBorder="1"/>
    <xf numFmtId="4" fontId="12" fillId="0" borderId="18" xfId="1" applyNumberFormat="1" applyFont="1" applyBorder="1" applyAlignment="1">
      <alignment horizontal="right" vertical="center"/>
    </xf>
    <xf numFmtId="4" fontId="4" fillId="0" borderId="8" xfId="1" applyNumberFormat="1" applyFont="1" applyBorder="1" applyAlignment="1">
      <alignment vertical="center"/>
    </xf>
    <xf numFmtId="4" fontId="4" fillId="0" borderId="16" xfId="1" applyNumberFormat="1" applyFont="1" applyBorder="1" applyAlignment="1">
      <alignment vertical="center"/>
    </xf>
    <xf numFmtId="0" fontId="4" fillId="0" borderId="16" xfId="1" applyFont="1" applyBorder="1" applyAlignment="1">
      <alignment vertical="center"/>
    </xf>
    <xf numFmtId="0" fontId="4" fillId="0" borderId="25" xfId="1" applyFont="1" applyBorder="1" applyAlignment="1">
      <alignment horizontal="center" vertical="center"/>
    </xf>
    <xf numFmtId="4" fontId="4" fillId="0" borderId="6" xfId="1" applyNumberFormat="1" applyFont="1" applyBorder="1" applyAlignment="1">
      <alignment vertical="center"/>
    </xf>
    <xf numFmtId="4" fontId="4" fillId="0" borderId="5" xfId="1" applyNumberFormat="1" applyFont="1" applyBorder="1" applyAlignment="1">
      <alignment vertical="center"/>
    </xf>
    <xf numFmtId="0" fontId="4" fillId="0" borderId="5" xfId="1" applyFont="1" applyBorder="1" applyAlignment="1">
      <alignment vertical="center"/>
    </xf>
    <xf numFmtId="0" fontId="4" fillId="0" borderId="4" xfId="1" applyFont="1" applyBorder="1" applyAlignment="1">
      <alignment horizontal="center" vertical="center"/>
    </xf>
    <xf numFmtId="0" fontId="4" fillId="0" borderId="5" xfId="1" applyFont="1" applyBorder="1" applyAlignment="1">
      <alignment vertical="center" wrapText="1"/>
    </xf>
    <xf numFmtId="4" fontId="4" fillId="0" borderId="3" xfId="1" applyNumberFormat="1" applyFont="1" applyBorder="1" applyAlignment="1">
      <alignment vertical="center"/>
    </xf>
    <xf numFmtId="4" fontId="4" fillId="0" borderId="2" xfId="1" applyNumberFormat="1" applyFont="1" applyBorder="1" applyAlignment="1">
      <alignment vertical="center"/>
    </xf>
    <xf numFmtId="0" fontId="4" fillId="0" borderId="2" xfId="1" applyFont="1" applyBorder="1" applyAlignment="1">
      <alignment vertical="center"/>
    </xf>
    <xf numFmtId="0" fontId="4" fillId="0" borderId="1" xfId="1" applyFont="1" applyBorder="1" applyAlignment="1">
      <alignment horizontal="center" vertical="center"/>
    </xf>
    <xf numFmtId="0" fontId="4" fillId="0" borderId="14"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17" xfId="1" applyFont="1" applyBorder="1" applyAlignment="1">
      <alignment horizontal="center" vertical="center"/>
    </xf>
    <xf numFmtId="0" fontId="4" fillId="0" borderId="18" xfId="1" applyFont="1" applyBorder="1" applyAlignment="1">
      <alignment horizontal="center" vertical="center"/>
    </xf>
    <xf numFmtId="0" fontId="4" fillId="0" borderId="0" xfId="1" applyFont="1" applyAlignment="1"/>
    <xf numFmtId="0" fontId="4" fillId="0" borderId="0" xfId="1" applyFont="1" applyAlignment="1">
      <alignment horizontal="center" vertical="center"/>
    </xf>
    <xf numFmtId="0" fontId="24" fillId="0" borderId="0" xfId="1" applyFont="1" applyAlignment="1">
      <alignment horizontal="left"/>
    </xf>
    <xf numFmtId="0" fontId="4" fillId="0" borderId="0" xfId="2" applyFont="1"/>
    <xf numFmtId="0" fontId="4" fillId="0" borderId="0" xfId="2" applyFont="1" applyAlignment="1">
      <alignment horizontal="left"/>
    </xf>
    <xf numFmtId="0" fontId="16" fillId="0" borderId="0" xfId="2" applyFont="1" applyAlignment="1"/>
    <xf numFmtId="0" fontId="30" fillId="0" borderId="0" xfId="2" applyFont="1"/>
    <xf numFmtId="0" fontId="30" fillId="0" borderId="0" xfId="2" applyFont="1" applyAlignment="1">
      <alignment horizontal="left"/>
    </xf>
    <xf numFmtId="0" fontId="16" fillId="0" borderId="0" xfId="2" applyFont="1" applyAlignment="1">
      <alignment horizontal="centerContinuous"/>
    </xf>
    <xf numFmtId="0" fontId="4" fillId="0" borderId="0" xfId="2" applyFont="1" applyAlignment="1">
      <alignment horizontal="centerContinuous"/>
    </xf>
    <xf numFmtId="0" fontId="4" fillId="0" borderId="20" xfId="2" applyFont="1" applyBorder="1" applyAlignment="1">
      <alignment horizontal="centerContinuous" vertical="center"/>
    </xf>
    <xf numFmtId="0" fontId="31" fillId="0" borderId="0" xfId="2" applyFont="1" applyAlignment="1">
      <alignment horizontal="left"/>
    </xf>
    <xf numFmtId="0" fontId="6" fillId="5" borderId="19" xfId="2" applyFont="1" applyFill="1" applyBorder="1" applyAlignment="1">
      <alignment vertical="center"/>
    </xf>
    <xf numFmtId="0" fontId="30" fillId="0" borderId="0" xfId="2" applyFont="1" applyBorder="1" applyAlignment="1">
      <alignment horizontal="center"/>
    </xf>
    <xf numFmtId="0" fontId="6" fillId="5" borderId="0" xfId="2" applyFont="1" applyFill="1" applyAlignment="1">
      <alignment vertical="center"/>
    </xf>
    <xf numFmtId="0" fontId="32" fillId="0" borderId="0" xfId="2" applyFont="1" applyAlignment="1">
      <alignment horizontal="center"/>
    </xf>
    <xf numFmtId="0" fontId="24" fillId="0" borderId="0" xfId="2" applyFont="1" applyBorder="1" applyAlignment="1">
      <alignment horizontal="center" vertical="top"/>
    </xf>
    <xf numFmtId="0" fontId="24" fillId="0" borderId="0" xfId="2" applyFont="1" applyBorder="1" applyAlignment="1">
      <alignment vertical="top"/>
    </xf>
    <xf numFmtId="0" fontId="24" fillId="0" borderId="0" xfId="2" applyFont="1" applyAlignment="1">
      <alignment horizontal="left"/>
    </xf>
    <xf numFmtId="0" fontId="24" fillId="0" borderId="0" xfId="2" applyFont="1"/>
    <xf numFmtId="0" fontId="24" fillId="0" borderId="0" xfId="2" applyFont="1" applyBorder="1" applyAlignment="1">
      <alignment vertical="center"/>
    </xf>
    <xf numFmtId="0" fontId="4" fillId="0" borderId="5" xfId="2" applyFont="1" applyBorder="1" applyAlignment="1">
      <alignment horizontal="left"/>
    </xf>
    <xf numFmtId="0" fontId="4" fillId="0" borderId="5" xfId="2" applyFont="1" applyBorder="1"/>
    <xf numFmtId="0" fontId="4" fillId="0" borderId="2" xfId="2" applyFont="1" applyBorder="1" applyAlignment="1">
      <alignment horizontal="center" vertical="center"/>
    </xf>
    <xf numFmtId="0" fontId="4" fillId="0" borderId="5" xfId="2" applyFont="1" applyBorder="1" applyAlignment="1">
      <alignment horizontal="center" vertical="center"/>
    </xf>
    <xf numFmtId="0" fontId="4" fillId="0" borderId="2" xfId="2" applyFont="1" applyBorder="1" applyAlignment="1">
      <alignment horizontal="left"/>
    </xf>
    <xf numFmtId="0" fontId="4" fillId="0" borderId="2" xfId="2" applyFont="1" applyBorder="1"/>
    <xf numFmtId="0" fontId="30" fillId="0" borderId="0" xfId="2" applyFont="1" applyAlignment="1"/>
    <xf numFmtId="0" fontId="33" fillId="0" borderId="0" xfId="2" applyFont="1"/>
    <xf numFmtId="0" fontId="34" fillId="0" borderId="0" xfId="2" applyFont="1" applyAlignment="1">
      <alignment horizontal="right"/>
    </xf>
    <xf numFmtId="0" fontId="34" fillId="0" borderId="0" xfId="2" applyFont="1" applyAlignment="1"/>
    <xf numFmtId="0" fontId="7" fillId="0" borderId="0" xfId="2" applyFont="1" applyAlignment="1">
      <alignment horizontal="centerContinuous" vertical="center"/>
    </xf>
    <xf numFmtId="0" fontId="8" fillId="0" borderId="0" xfId="2" applyFont="1" applyAlignment="1">
      <alignment horizontal="centerContinuous" vertical="center"/>
    </xf>
    <xf numFmtId="0" fontId="6" fillId="0" borderId="0" xfId="2" applyFont="1" applyAlignment="1">
      <alignment vertical="center"/>
    </xf>
    <xf numFmtId="0" fontId="6" fillId="0" borderId="0" xfId="2" applyFont="1" applyAlignment="1">
      <alignment horizontal="centerContinuous" vertical="center"/>
    </xf>
    <xf numFmtId="0" fontId="4" fillId="0" borderId="0" xfId="2" applyFont="1" applyAlignment="1">
      <alignment vertical="center"/>
    </xf>
    <xf numFmtId="0" fontId="35" fillId="0" borderId="0" xfId="2" applyFont="1" applyAlignment="1">
      <alignment horizontal="justify" vertical="center"/>
    </xf>
    <xf numFmtId="0" fontId="35" fillId="0" borderId="20" xfId="2" applyFont="1" applyBorder="1" applyAlignment="1">
      <alignment horizontal="centerContinuous" vertical="center"/>
    </xf>
    <xf numFmtId="0" fontId="36" fillId="0" borderId="0" xfId="2" applyFont="1" applyAlignment="1">
      <alignment horizontal="justify" vertical="center"/>
    </xf>
    <xf numFmtId="0" fontId="6" fillId="0" borderId="0" xfId="2" applyFont="1" applyAlignment="1">
      <alignment horizontal="justify" vertical="center"/>
    </xf>
    <xf numFmtId="0" fontId="37" fillId="0" borderId="0" xfId="2" applyFont="1" applyAlignment="1">
      <alignment horizontal="justify" vertical="center"/>
    </xf>
    <xf numFmtId="0" fontId="40" fillId="0" borderId="0" xfId="2" applyFont="1" applyAlignment="1">
      <alignment horizontal="left" vertical="center"/>
    </xf>
    <xf numFmtId="0" fontId="4" fillId="0" borderId="8" xfId="2" applyFont="1" applyBorder="1" applyAlignment="1">
      <alignment horizontal="justify" vertical="center"/>
    </xf>
    <xf numFmtId="0" fontId="4" fillId="0" borderId="16" xfId="2" applyFont="1" applyBorder="1" applyAlignment="1">
      <alignment horizontal="justify" vertical="center"/>
    </xf>
    <xf numFmtId="0" fontId="4" fillId="0" borderId="25" xfId="2" applyFont="1" applyBorder="1" applyAlignment="1">
      <alignment horizontal="center" vertical="center"/>
    </xf>
    <xf numFmtId="0" fontId="4" fillId="0" borderId="6" xfId="2" applyFont="1" applyBorder="1" applyAlignment="1">
      <alignment horizontal="justify" vertical="center"/>
    </xf>
    <xf numFmtId="0" fontId="4" fillId="0" borderId="5" xfId="2" applyFont="1" applyBorder="1" applyAlignment="1">
      <alignment horizontal="justify" vertical="center"/>
    </xf>
    <xf numFmtId="0" fontId="4" fillId="0" borderId="4" xfId="2" applyFont="1" applyBorder="1" applyAlignment="1">
      <alignment horizontal="center" vertical="center"/>
    </xf>
    <xf numFmtId="0" fontId="24" fillId="0" borderId="13" xfId="2" applyFont="1" applyBorder="1" applyAlignment="1">
      <alignment horizontal="center" vertical="center"/>
    </xf>
    <xf numFmtId="0" fontId="24" fillId="0" borderId="0" xfId="2" applyFont="1" applyBorder="1" applyAlignment="1">
      <alignment horizontal="center" vertical="center"/>
    </xf>
    <xf numFmtId="0" fontId="24" fillId="0" borderId="33" xfId="2" applyFont="1" applyBorder="1" applyAlignment="1">
      <alignment horizontal="left" vertical="center"/>
    </xf>
    <xf numFmtId="0" fontId="4" fillId="0" borderId="48" xfId="2" applyFont="1" applyBorder="1" applyAlignment="1">
      <alignment horizontal="center" vertical="center" wrapText="1"/>
    </xf>
    <xf numFmtId="0" fontId="4" fillId="0" borderId="49" xfId="2" applyFont="1" applyBorder="1" applyAlignment="1">
      <alignment horizontal="center" vertical="center"/>
    </xf>
    <xf numFmtId="0" fontId="4" fillId="0" borderId="49" xfId="2" applyFont="1" applyBorder="1" applyAlignment="1">
      <alignment horizontal="center" vertical="center" wrapText="1"/>
    </xf>
    <xf numFmtId="0" fontId="4" fillId="0" borderId="46" xfId="2" applyFont="1" applyBorder="1" applyAlignment="1">
      <alignment horizontal="center" vertical="center"/>
    </xf>
    <xf numFmtId="0" fontId="35" fillId="0" borderId="0" xfId="2" applyFont="1" applyBorder="1" applyAlignment="1">
      <alignment horizontal="justify" vertical="center"/>
    </xf>
    <xf numFmtId="49" fontId="8" fillId="0" borderId="0" xfId="0" applyNumberFormat="1" applyFont="1"/>
    <xf numFmtId="0" fontId="0" fillId="0" borderId="0" xfId="0" applyAlignment="1">
      <alignment horizontal="center"/>
    </xf>
    <xf numFmtId="0" fontId="0" fillId="6" borderId="5" xfId="0" applyFill="1" applyBorder="1"/>
    <xf numFmtId="0" fontId="42" fillId="0" borderId="0" xfId="0" applyFont="1" applyAlignment="1">
      <alignment horizontal="left"/>
    </xf>
    <xf numFmtId="0" fontId="42" fillId="0" borderId="0" xfId="0" applyFont="1" applyAlignment="1">
      <alignment horizontal="right"/>
    </xf>
    <xf numFmtId="0" fontId="43" fillId="0" borderId="50" xfId="0" applyFont="1" applyBorder="1" applyAlignment="1">
      <alignment horizontal="center"/>
    </xf>
    <xf numFmtId="0" fontId="27" fillId="7" borderId="5" xfId="0" applyFont="1" applyFill="1" applyBorder="1"/>
    <xf numFmtId="0" fontId="44" fillId="0" borderId="0" xfId="0" applyFont="1" applyBorder="1" applyAlignment="1">
      <alignment horizontal="center" vertical="center"/>
    </xf>
    <xf numFmtId="0" fontId="18" fillId="0" borderId="0" xfId="0" quotePrefix="1" applyFont="1" applyBorder="1" applyAlignment="1">
      <alignment horizontal="right" vertical="center"/>
    </xf>
    <xf numFmtId="0" fontId="0" fillId="8" borderId="5" xfId="0" applyFill="1" applyBorder="1"/>
    <xf numFmtId="0" fontId="0" fillId="9" borderId="5" xfId="0" applyFill="1" applyBorder="1"/>
    <xf numFmtId="0" fontId="12" fillId="0" borderId="0" xfId="0" applyFont="1"/>
    <xf numFmtId="0" fontId="0" fillId="10" borderId="5" xfId="0" applyFill="1" applyBorder="1"/>
    <xf numFmtId="0" fontId="0" fillId="0" borderId="0" xfId="0" applyFill="1" applyBorder="1"/>
    <xf numFmtId="0" fontId="45" fillId="0" borderId="0" xfId="0" applyFont="1" applyBorder="1"/>
    <xf numFmtId="0" fontId="0" fillId="0" borderId="51" xfId="0" applyBorder="1"/>
    <xf numFmtId="0" fontId="18" fillId="0" borderId="31" xfId="0" applyFont="1" applyBorder="1" applyAlignment="1">
      <alignment horizontal="center"/>
    </xf>
    <xf numFmtId="0" fontId="18" fillId="0" borderId="53" xfId="0" applyFont="1" applyBorder="1" applyAlignment="1">
      <alignment horizontal="center"/>
    </xf>
    <xf numFmtId="0" fontId="18" fillId="0" borderId="30" xfId="0" applyFont="1" applyBorder="1" applyAlignment="1">
      <alignment horizontal="center"/>
    </xf>
    <xf numFmtId="0" fontId="0" fillId="0" borderId="59" xfId="0" applyFill="1" applyBorder="1"/>
    <xf numFmtId="0" fontId="0" fillId="0" borderId="60" xfId="0" applyFill="1" applyBorder="1"/>
    <xf numFmtId="0" fontId="0" fillId="0" borderId="61" xfId="0" applyFill="1" applyBorder="1"/>
    <xf numFmtId="0" fontId="0" fillId="0" borderId="62" xfId="0" applyFill="1" applyBorder="1"/>
    <xf numFmtId="0" fontId="45" fillId="0" borderId="63" xfId="0" applyFont="1" applyBorder="1"/>
    <xf numFmtId="0" fontId="0" fillId="0" borderId="55" xfId="0" applyBorder="1"/>
    <xf numFmtId="0" fontId="18" fillId="0" borderId="0" xfId="0" applyFont="1" applyBorder="1" applyAlignment="1">
      <alignment horizontal="center"/>
    </xf>
    <xf numFmtId="0" fontId="18" fillId="0" borderId="57" xfId="0" applyFont="1" applyBorder="1" applyAlignment="1">
      <alignment horizontal="center"/>
    </xf>
    <xf numFmtId="0" fontId="18" fillId="0" borderId="34" xfId="0" applyFont="1" applyBorder="1" applyAlignment="1">
      <alignment horizontal="center"/>
    </xf>
    <xf numFmtId="0" fontId="0" fillId="0" borderId="56" xfId="0" applyFill="1" applyBorder="1"/>
    <xf numFmtId="0" fontId="0" fillId="0" borderId="64" xfId="0" applyFill="1" applyBorder="1"/>
    <xf numFmtId="0" fontId="46" fillId="0" borderId="65" xfId="0" applyFont="1" applyBorder="1" applyAlignment="1">
      <alignment horizontal="center" vertical="top"/>
    </xf>
    <xf numFmtId="0" fontId="47" fillId="0" borderId="66" xfId="0" applyFont="1" applyFill="1" applyBorder="1"/>
    <xf numFmtId="0" fontId="47" fillId="0" borderId="67" xfId="0" applyFont="1" applyFill="1" applyBorder="1"/>
    <xf numFmtId="0" fontId="48" fillId="0" borderId="67" xfId="0" quotePrefix="1" applyFont="1" applyFill="1" applyBorder="1" applyAlignment="1">
      <alignment horizontal="left"/>
    </xf>
    <xf numFmtId="0" fontId="47" fillId="0" borderId="68" xfId="0" applyFont="1" applyFill="1" applyBorder="1"/>
    <xf numFmtId="0" fontId="0" fillId="0" borderId="69" xfId="0" applyBorder="1"/>
    <xf numFmtId="0" fontId="48" fillId="0" borderId="64" xfId="0" quotePrefix="1" applyFont="1" applyFill="1" applyBorder="1" applyAlignment="1">
      <alignment horizontal="left"/>
    </xf>
    <xf numFmtId="0" fontId="0" fillId="0" borderId="71" xfId="0" applyBorder="1"/>
    <xf numFmtId="0" fontId="18" fillId="0" borderId="72" xfId="0" applyFont="1" applyBorder="1" applyAlignment="1">
      <alignment horizontal="center"/>
    </xf>
    <xf numFmtId="0" fontId="18" fillId="0" borderId="73" xfId="0" applyFont="1" applyBorder="1" applyAlignment="1">
      <alignment horizontal="center"/>
    </xf>
    <xf numFmtId="0" fontId="18" fillId="0" borderId="74" xfId="0" applyFont="1" applyBorder="1" applyAlignment="1">
      <alignment horizontal="center"/>
    </xf>
    <xf numFmtId="0" fontId="0" fillId="11" borderId="75" xfId="0" applyFill="1" applyBorder="1"/>
    <xf numFmtId="0" fontId="0" fillId="0" borderId="76" xfId="0" applyFill="1" applyBorder="1"/>
    <xf numFmtId="0" fontId="0" fillId="0" borderId="77" xfId="0" applyFill="1" applyBorder="1"/>
    <xf numFmtId="0" fontId="45" fillId="0" borderId="78" xfId="0" applyFont="1" applyBorder="1" applyAlignment="1">
      <alignment vertical="top"/>
    </xf>
    <xf numFmtId="0" fontId="0" fillId="11" borderId="56" xfId="0" applyFill="1" applyBorder="1"/>
    <xf numFmtId="0" fontId="50" fillId="0" borderId="64" xfId="0" applyFont="1" applyFill="1" applyBorder="1" applyAlignment="1">
      <alignment horizontal="centerContinuous"/>
    </xf>
    <xf numFmtId="0" fontId="51" fillId="0" borderId="64" xfId="0" quotePrefix="1" applyFont="1" applyFill="1" applyBorder="1" applyAlignment="1">
      <alignment horizontal="centerContinuous"/>
    </xf>
    <xf numFmtId="0" fontId="0" fillId="0" borderId="64" xfId="0" applyFill="1" applyBorder="1" applyAlignment="1">
      <alignment horizontal="centerContinuous"/>
    </xf>
    <xf numFmtId="0" fontId="14" fillId="0" borderId="64" xfId="0" applyFont="1" applyFill="1" applyBorder="1" applyAlignment="1">
      <alignment horizontal="centerContinuous"/>
    </xf>
    <xf numFmtId="0" fontId="47" fillId="11" borderId="66" xfId="0" applyFont="1" applyFill="1" applyBorder="1"/>
    <xf numFmtId="0" fontId="52" fillId="0" borderId="64" xfId="0" applyFont="1" applyFill="1" applyBorder="1" applyAlignment="1">
      <alignment horizontal="centerContinuous"/>
    </xf>
    <xf numFmtId="0" fontId="0" fillId="0" borderId="75" xfId="0" applyFill="1" applyBorder="1"/>
    <xf numFmtId="0" fontId="53" fillId="0" borderId="65" xfId="0" applyFont="1" applyBorder="1" applyAlignment="1">
      <alignment horizontal="center" vertical="top"/>
    </xf>
    <xf numFmtId="0" fontId="54" fillId="0" borderId="64" xfId="0" applyFont="1" applyFill="1" applyBorder="1" applyAlignment="1">
      <alignment horizontal="centerContinuous"/>
    </xf>
    <xf numFmtId="0" fontId="12" fillId="0" borderId="64" xfId="0" applyFont="1" applyFill="1" applyBorder="1" applyAlignment="1">
      <alignment horizontal="centerContinuous"/>
    </xf>
    <xf numFmtId="0" fontId="50" fillId="0" borderId="79" xfId="0" applyFont="1" applyFill="1" applyBorder="1" applyAlignment="1">
      <alignment horizontal="centerContinuous"/>
    </xf>
    <xf numFmtId="0" fontId="55" fillId="0" borderId="64" xfId="0" applyFont="1" applyFill="1" applyBorder="1" applyAlignment="1">
      <alignment horizontal="centerContinuous"/>
    </xf>
    <xf numFmtId="0" fontId="56" fillId="0" borderId="11" xfId="0" applyFont="1" applyFill="1" applyBorder="1" applyAlignment="1">
      <alignment horizontal="centerContinuous"/>
    </xf>
    <xf numFmtId="0" fontId="0" fillId="0" borderId="80" xfId="0" applyFill="1" applyBorder="1" applyAlignment="1">
      <alignment horizontal="centerContinuous"/>
    </xf>
    <xf numFmtId="0" fontId="47" fillId="0" borderId="80" xfId="0" applyFont="1" applyFill="1" applyBorder="1" applyAlignment="1">
      <alignment horizontal="centerContinuous"/>
    </xf>
    <xf numFmtId="0" fontId="48" fillId="0" borderId="80" xfId="0" applyFont="1" applyFill="1" applyBorder="1" applyAlignment="1">
      <alignment horizontal="centerContinuous"/>
    </xf>
    <xf numFmtId="0" fontId="48" fillId="0" borderId="11" xfId="0" applyFont="1" applyFill="1" applyBorder="1" applyAlignment="1">
      <alignment horizontal="centerContinuous"/>
    </xf>
    <xf numFmtId="0" fontId="51" fillId="0" borderId="64" xfId="0" applyFont="1" applyFill="1" applyBorder="1" applyAlignment="1">
      <alignment horizontal="centerContinuous"/>
    </xf>
    <xf numFmtId="0" fontId="51" fillId="0" borderId="11" xfId="0" applyFont="1" applyFill="1" applyBorder="1" applyAlignment="1">
      <alignment horizontal="centerContinuous"/>
    </xf>
    <xf numFmtId="0" fontId="56" fillId="0" borderId="64" xfId="0" applyFont="1" applyFill="1" applyBorder="1" applyAlignment="1">
      <alignment horizontal="centerContinuous"/>
    </xf>
    <xf numFmtId="0" fontId="0" fillId="0" borderId="9" xfId="0" applyFill="1" applyBorder="1"/>
    <xf numFmtId="0" fontId="0" fillId="0" borderId="80" xfId="0" applyFill="1" applyBorder="1"/>
    <xf numFmtId="0" fontId="50" fillId="0" borderId="64" xfId="0" applyFont="1" applyFill="1" applyBorder="1" applyAlignment="1">
      <alignment horizontal="center"/>
    </xf>
    <xf numFmtId="0" fontId="51" fillId="0" borderId="64" xfId="0" applyFont="1" applyFill="1" applyBorder="1" applyAlignment="1">
      <alignment horizontal="center"/>
    </xf>
    <xf numFmtId="0" fontId="28" fillId="0" borderId="64" xfId="0" applyFont="1" applyFill="1" applyBorder="1" applyAlignment="1">
      <alignment horizontal="centerContinuous"/>
    </xf>
    <xf numFmtId="0" fontId="48" fillId="0" borderId="80" xfId="0" quotePrefix="1" applyFont="1" applyFill="1" applyBorder="1" applyAlignment="1">
      <alignment horizontal="centerContinuous"/>
    </xf>
    <xf numFmtId="0" fontId="51" fillId="0" borderId="56" xfId="0" applyFont="1" applyFill="1" applyBorder="1" applyAlignment="1">
      <alignment horizontal="right"/>
    </xf>
    <xf numFmtId="0" fontId="50" fillId="0" borderId="64" xfId="0" applyFont="1" applyFill="1" applyBorder="1"/>
    <xf numFmtId="0" fontId="48" fillId="0" borderId="81" xfId="0" applyFont="1" applyFill="1" applyBorder="1" applyAlignment="1">
      <alignment horizontal="right"/>
    </xf>
    <xf numFmtId="0" fontId="0" fillId="0" borderId="64" xfId="0" applyFill="1" applyBorder="1" applyAlignment="1">
      <alignment horizontal="center"/>
    </xf>
    <xf numFmtId="0" fontId="12" fillId="0" borderId="80" xfId="0" applyFont="1" applyFill="1" applyBorder="1" applyAlignment="1">
      <alignment horizontal="centerContinuous"/>
    </xf>
    <xf numFmtId="0" fontId="12" fillId="0" borderId="64" xfId="0" quotePrefix="1" applyFont="1" applyFill="1" applyBorder="1" applyAlignment="1">
      <alignment horizontal="centerContinuous"/>
    </xf>
    <xf numFmtId="0" fontId="57" fillId="0" borderId="0" xfId="0" applyFont="1" applyBorder="1" applyAlignment="1">
      <alignment horizontal="center"/>
    </xf>
    <xf numFmtId="0" fontId="57" fillId="0" borderId="57" xfId="0" applyFont="1" applyBorder="1" applyAlignment="1">
      <alignment horizontal="center"/>
    </xf>
    <xf numFmtId="0" fontId="57" fillId="0" borderId="34" xfId="0" applyFont="1" applyBorder="1" applyAlignment="1">
      <alignment horizontal="center"/>
    </xf>
    <xf numFmtId="0" fontId="0" fillId="0" borderId="0" xfId="0" applyBorder="1" applyAlignment="1">
      <alignment horizontal="center"/>
    </xf>
    <xf numFmtId="0" fontId="0" fillId="0" borderId="57" xfId="0" applyBorder="1" applyAlignment="1">
      <alignment horizontal="center"/>
    </xf>
    <xf numFmtId="0" fontId="0" fillId="0" borderId="34" xfId="0" applyBorder="1" applyAlignment="1">
      <alignment horizontal="center"/>
    </xf>
    <xf numFmtId="0" fontId="48" fillId="0" borderId="64" xfId="0" applyFont="1" applyFill="1" applyBorder="1"/>
    <xf numFmtId="0" fontId="0" fillId="0" borderId="72" xfId="0" applyBorder="1" applyAlignment="1">
      <alignment horizontal="center"/>
    </xf>
    <xf numFmtId="0" fontId="0" fillId="0" borderId="73" xfId="0" applyBorder="1" applyAlignment="1">
      <alignment horizontal="center"/>
    </xf>
    <xf numFmtId="0" fontId="0" fillId="0" borderId="74" xfId="0" applyBorder="1" applyAlignment="1">
      <alignment horizontal="center"/>
    </xf>
    <xf numFmtId="0" fontId="0" fillId="0" borderId="73" xfId="0" applyFill="1" applyBorder="1" applyAlignment="1">
      <alignment horizontal="center"/>
    </xf>
    <xf numFmtId="0" fontId="0" fillId="0" borderId="72" xfId="0" applyFill="1" applyBorder="1" applyAlignment="1">
      <alignment horizontal="center"/>
    </xf>
    <xf numFmtId="0" fontId="0" fillId="0" borderId="73" xfId="0" applyBorder="1" applyAlignment="1">
      <alignment horizontal="right"/>
    </xf>
    <xf numFmtId="0" fontId="0" fillId="11" borderId="76" xfId="0" applyFill="1" applyBorder="1"/>
    <xf numFmtId="0" fontId="0" fillId="11" borderId="64" xfId="0" applyFill="1" applyBorder="1"/>
    <xf numFmtId="0" fontId="58" fillId="0" borderId="64" xfId="0" quotePrefix="1" applyFont="1" applyFill="1" applyBorder="1" applyAlignment="1">
      <alignment horizontal="center"/>
    </xf>
    <xf numFmtId="0" fontId="28" fillId="0" borderId="57" xfId="0" quotePrefix="1" applyFont="1" applyBorder="1" applyAlignment="1">
      <alignment horizontal="right"/>
    </xf>
    <xf numFmtId="0" fontId="47" fillId="11" borderId="67" xfId="0" applyFont="1" applyFill="1" applyBorder="1"/>
    <xf numFmtId="0" fontId="0" fillId="0" borderId="64" xfId="0" applyFill="1" applyBorder="1" applyAlignment="1">
      <alignment horizontal="right"/>
    </xf>
    <xf numFmtId="0" fontId="48" fillId="0" borderId="64" xfId="0" applyFont="1" applyFill="1" applyBorder="1" applyAlignment="1">
      <alignment horizontal="left"/>
    </xf>
    <xf numFmtId="0" fontId="58" fillId="0" borderId="64" xfId="0" applyFont="1" applyFill="1" applyBorder="1" applyAlignment="1">
      <alignment horizontal="center"/>
    </xf>
    <xf numFmtId="0" fontId="45" fillId="0" borderId="56" xfId="0" applyFont="1" applyFill="1" applyBorder="1"/>
    <xf numFmtId="0" fontId="45" fillId="0" borderId="64" xfId="0" applyFont="1" applyFill="1" applyBorder="1"/>
    <xf numFmtId="0" fontId="18" fillId="0" borderId="64" xfId="0" applyFont="1" applyFill="1" applyBorder="1"/>
    <xf numFmtId="0" fontId="0" fillId="0" borderId="31" xfId="0" applyBorder="1" applyAlignment="1">
      <alignment horizontal="center"/>
    </xf>
    <xf numFmtId="0" fontId="0" fillId="0" borderId="53" xfId="0" applyBorder="1" applyAlignment="1">
      <alignment horizontal="center"/>
    </xf>
    <xf numFmtId="0" fontId="0" fillId="0" borderId="30" xfId="0" applyBorder="1" applyAlignment="1">
      <alignment horizontal="center"/>
    </xf>
    <xf numFmtId="0" fontId="57" fillId="0" borderId="53" xfId="0" applyFont="1" applyBorder="1" applyAlignment="1">
      <alignment horizontal="center"/>
    </xf>
    <xf numFmtId="0" fontId="57" fillId="0" borderId="31" xfId="0" applyFont="1" applyBorder="1" applyAlignment="1">
      <alignment horizontal="center"/>
    </xf>
    <xf numFmtId="0" fontId="57" fillId="0" borderId="30" xfId="0" applyFont="1" applyBorder="1" applyAlignment="1">
      <alignment horizontal="center"/>
    </xf>
    <xf numFmtId="0" fontId="47" fillId="0" borderId="59" xfId="0" applyFont="1" applyFill="1" applyBorder="1"/>
    <xf numFmtId="0" fontId="47" fillId="0" borderId="60" xfId="0" applyFont="1" applyFill="1" applyBorder="1"/>
    <xf numFmtId="0" fontId="47" fillId="0" borderId="62" xfId="0" applyFont="1" applyFill="1" applyBorder="1"/>
    <xf numFmtId="0" fontId="45" fillId="0" borderId="63" xfId="0" applyFont="1" applyBorder="1" applyAlignment="1">
      <alignment vertical="top"/>
    </xf>
    <xf numFmtId="0" fontId="47" fillId="0" borderId="56" xfId="0" applyFont="1" applyFill="1" applyBorder="1"/>
    <xf numFmtId="0" fontId="47" fillId="0" borderId="64" xfId="0" applyFont="1" applyFill="1" applyBorder="1"/>
    <xf numFmtId="0" fontId="47" fillId="0" borderId="64" xfId="0" applyFont="1" applyFill="1" applyBorder="1" applyAlignment="1">
      <alignment horizontal="center"/>
    </xf>
    <xf numFmtId="0" fontId="0" fillId="0" borderId="84" xfId="0" applyBorder="1"/>
    <xf numFmtId="0" fontId="42" fillId="0" borderId="85" xfId="0" applyFont="1" applyBorder="1" applyAlignment="1">
      <alignment horizontal="center" vertical="center"/>
    </xf>
    <xf numFmtId="0" fontId="42" fillId="0" borderId="86" xfId="0" applyFont="1" applyBorder="1" applyAlignment="1">
      <alignment horizontal="center" vertical="center"/>
    </xf>
    <xf numFmtId="0" fontId="42" fillId="0" borderId="87" xfId="0" applyFont="1" applyBorder="1" applyAlignment="1">
      <alignment horizontal="center" vertical="center"/>
    </xf>
    <xf numFmtId="0" fontId="45" fillId="0" borderId="88" xfId="0" applyFont="1" applyBorder="1" applyAlignment="1">
      <alignment horizontal="center"/>
    </xf>
    <xf numFmtId="0" fontId="45" fillId="0" borderId="89" xfId="0" applyFont="1" applyBorder="1"/>
    <xf numFmtId="0" fontId="42" fillId="0" borderId="90" xfId="0" applyFont="1" applyBorder="1" applyAlignment="1">
      <alignment horizontal="centerContinuous" vertical="center"/>
    </xf>
    <xf numFmtId="0" fontId="27" fillId="0" borderId="36" xfId="0" applyFont="1" applyBorder="1" applyAlignment="1">
      <alignment horizontal="centerContinuous" vertical="center"/>
    </xf>
    <xf numFmtId="0" fontId="28" fillId="0" borderId="93" xfId="0" applyFont="1" applyBorder="1" applyAlignment="1">
      <alignment horizontal="centerContinuous" vertical="center"/>
    </xf>
    <xf numFmtId="0" fontId="45" fillId="0" borderId="94" xfId="0" applyFont="1" applyBorder="1" applyAlignment="1">
      <alignment horizontal="center"/>
    </xf>
    <xf numFmtId="0" fontId="27" fillId="0" borderId="82" xfId="0" applyFont="1" applyBorder="1" applyAlignment="1">
      <alignment horizontal="center"/>
    </xf>
    <xf numFmtId="0" fontId="48" fillId="0" borderId="0" xfId="0" applyFont="1"/>
    <xf numFmtId="0" fontId="0" fillId="0" borderId="31" xfId="0" applyBorder="1"/>
    <xf numFmtId="0" fontId="62" fillId="0" borderId="0" xfId="3" applyAlignment="1">
      <alignment vertical="center"/>
    </xf>
    <xf numFmtId="0" fontId="62" fillId="0" borderId="0" xfId="3" applyAlignment="1">
      <alignment horizontal="centerContinuous" vertical="center"/>
    </xf>
    <xf numFmtId="0" fontId="12" fillId="0" borderId="0" xfId="3" applyFont="1" applyAlignment="1">
      <alignment vertical="center"/>
    </xf>
    <xf numFmtId="0" fontId="12" fillId="0" borderId="0" xfId="3" applyFont="1" applyAlignment="1">
      <alignment horizontal="center" vertical="center"/>
    </xf>
    <xf numFmtId="0" fontId="62" fillId="0" borderId="0" xfId="3" applyBorder="1" applyAlignment="1">
      <alignment vertical="center"/>
    </xf>
    <xf numFmtId="0" fontId="62" fillId="0" borderId="8" xfId="3" applyBorder="1" applyAlignment="1">
      <alignment vertical="center"/>
    </xf>
    <xf numFmtId="0" fontId="62" fillId="0" borderId="16" xfId="3" applyBorder="1" applyAlignment="1">
      <alignment vertical="center"/>
    </xf>
    <xf numFmtId="0" fontId="62" fillId="0" borderId="25" xfId="3" applyBorder="1" applyAlignment="1">
      <alignment vertical="center"/>
    </xf>
    <xf numFmtId="0" fontId="62" fillId="0" borderId="6" xfId="3" applyBorder="1" applyAlignment="1">
      <alignment vertical="center"/>
    </xf>
    <xf numFmtId="0" fontId="62" fillId="0" borderId="5" xfId="3" applyBorder="1" applyAlignment="1">
      <alignment vertical="center"/>
    </xf>
    <xf numFmtId="0" fontId="62" fillId="0" borderId="4" xfId="3" applyBorder="1" applyAlignment="1">
      <alignment vertical="center"/>
    </xf>
    <xf numFmtId="0" fontId="63" fillId="0" borderId="6" xfId="3" applyFont="1" applyBorder="1" applyAlignment="1">
      <alignment horizontal="center" vertical="center"/>
    </xf>
    <xf numFmtId="0" fontId="63" fillId="0" borderId="5" xfId="3" applyFont="1" applyBorder="1" applyAlignment="1">
      <alignment horizontal="center" vertical="center"/>
    </xf>
    <xf numFmtId="0" fontId="63" fillId="0" borderId="4" xfId="3" applyFont="1" applyBorder="1" applyAlignment="1">
      <alignment vertical="center"/>
    </xf>
    <xf numFmtId="0" fontId="63" fillId="0" borderId="3" xfId="3" applyFont="1" applyBorder="1" applyAlignment="1">
      <alignment horizontal="center" vertical="center"/>
    </xf>
    <xf numFmtId="0" fontId="63" fillId="0" borderId="2" xfId="3" applyFont="1" applyBorder="1" applyAlignment="1">
      <alignment horizontal="center" vertical="center"/>
    </xf>
    <xf numFmtId="0" fontId="63" fillId="0" borderId="1" xfId="3" applyFont="1" applyBorder="1" applyAlignment="1">
      <alignment vertical="center"/>
    </xf>
    <xf numFmtId="0" fontId="19" fillId="0" borderId="14" xfId="3" applyFont="1" applyBorder="1" applyAlignment="1">
      <alignment horizontal="center" vertical="center"/>
    </xf>
    <xf numFmtId="0" fontId="19" fillId="0" borderId="17" xfId="3" applyFont="1" applyBorder="1" applyAlignment="1">
      <alignment horizontal="center" vertical="center"/>
    </xf>
    <xf numFmtId="0" fontId="63" fillId="0" borderId="18" xfId="3" applyFont="1" applyBorder="1" applyAlignment="1">
      <alignment vertical="center"/>
    </xf>
    <xf numFmtId="0" fontId="62" fillId="0" borderId="0" xfId="3" applyBorder="1" applyAlignment="1"/>
    <xf numFmtId="0" fontId="62" fillId="0" borderId="0" xfId="3" applyAlignment="1"/>
    <xf numFmtId="0" fontId="62" fillId="0" borderId="0" xfId="3" applyFont="1" applyBorder="1" applyAlignment="1">
      <alignment vertical="center"/>
    </xf>
    <xf numFmtId="0" fontId="62" fillId="0" borderId="0" xfId="3" applyBorder="1" applyAlignment="1">
      <alignment horizontal="center" vertical="center"/>
    </xf>
    <xf numFmtId="0" fontId="64" fillId="0" borderId="0" xfId="3" applyFont="1" applyBorder="1" applyAlignment="1">
      <alignment horizontal="left" vertical="center"/>
    </xf>
    <xf numFmtId="0" fontId="64" fillId="0" borderId="0" xfId="3" applyFont="1" applyBorder="1" applyAlignment="1">
      <alignment vertical="center"/>
    </xf>
    <xf numFmtId="0" fontId="65" fillId="0" borderId="0" xfId="4"/>
    <xf numFmtId="0" fontId="16" fillId="0" borderId="0" xfId="4" applyFont="1" applyAlignment="1">
      <alignment horizontal="center"/>
    </xf>
    <xf numFmtId="0" fontId="4" fillId="0" borderId="0" xfId="1" applyFont="1" applyAlignment="1">
      <alignment vertical="center"/>
    </xf>
    <xf numFmtId="0" fontId="4" fillId="0" borderId="0" xfId="4" applyFont="1" applyAlignment="1">
      <alignment horizontal="center" vertical="center"/>
    </xf>
    <xf numFmtId="0" fontId="6" fillId="5" borderId="19" xfId="4" applyFont="1" applyFill="1" applyBorder="1" applyAlignment="1">
      <alignment vertical="center"/>
    </xf>
    <xf numFmtId="0" fontId="6" fillId="5" borderId="0" xfId="4" applyFont="1" applyFill="1" applyAlignment="1">
      <alignment vertical="center"/>
    </xf>
    <xf numFmtId="44" fontId="40" fillId="5" borderId="8" xfId="5" applyFont="1" applyFill="1" applyBorder="1" applyAlignment="1">
      <alignment horizontal="right" vertical="center" indent="2"/>
    </xf>
    <xf numFmtId="44" fontId="6" fillId="0" borderId="6" xfId="5" applyFont="1" applyBorder="1" applyAlignment="1">
      <alignment horizontal="right" vertical="center" indent="2"/>
    </xf>
    <xf numFmtId="0" fontId="6" fillId="0" borderId="4" xfId="1" applyFont="1" applyBorder="1" applyAlignment="1">
      <alignment horizontal="center" vertical="center"/>
    </xf>
    <xf numFmtId="0" fontId="6" fillId="0" borderId="48" xfId="1" applyFont="1" applyBorder="1" applyAlignment="1">
      <alignment horizontal="center" vertical="center" wrapText="1"/>
    </xf>
    <xf numFmtId="0" fontId="6" fillId="0" borderId="46" xfId="1" applyFont="1" applyBorder="1" applyAlignment="1">
      <alignment horizontal="center" vertical="center"/>
    </xf>
    <xf numFmtId="0" fontId="65" fillId="0" borderId="0" xfId="4" applyAlignment="1">
      <alignment horizontal="centerContinuous"/>
    </xf>
    <xf numFmtId="0" fontId="8" fillId="0" borderId="0" xfId="4" applyFont="1" applyAlignment="1">
      <alignment horizontal="centerContinuous" vertical="center"/>
    </xf>
    <xf numFmtId="164" fontId="0" fillId="0" borderId="0" xfId="0" applyNumberFormat="1" applyFont="1" applyAlignment="1">
      <alignment wrapText="1"/>
    </xf>
    <xf numFmtId="0" fontId="0" fillId="0" borderId="0" xfId="0" applyFont="1" applyAlignment="1">
      <alignment horizontal="center"/>
    </xf>
    <xf numFmtId="0" fontId="0" fillId="0" borderId="0" xfId="0" applyFont="1" applyAlignment="1"/>
    <xf numFmtId="164" fontId="0" fillId="0" borderId="0" xfId="0" applyNumberFormat="1" applyFont="1" applyAlignment="1">
      <alignment horizontal="center" vertical="center" wrapText="1"/>
    </xf>
    <xf numFmtId="0" fontId="12" fillId="0" borderId="0" xfId="0" applyFont="1" applyAlignment="1">
      <alignment horizontal="centerContinuous" vertical="center"/>
    </xf>
    <xf numFmtId="0" fontId="12" fillId="0" borderId="0" xfId="0" applyFont="1" applyAlignment="1">
      <alignment horizontal="center" vertical="center"/>
    </xf>
    <xf numFmtId="0" fontId="12" fillId="0" borderId="0" xfId="0" applyNumberFormat="1" applyFont="1" applyBorder="1" applyAlignment="1">
      <alignment horizontal="center" vertical="center"/>
    </xf>
    <xf numFmtId="164" fontId="12" fillId="0" borderId="0" xfId="0" applyNumberFormat="1" applyFont="1" applyBorder="1" applyAlignment="1">
      <alignment vertical="center"/>
    </xf>
    <xf numFmtId="0" fontId="12" fillId="0" borderId="0" xfId="0" applyFont="1" applyBorder="1" applyAlignment="1">
      <alignment horizontal="right" vertical="center"/>
    </xf>
    <xf numFmtId="0" fontId="8" fillId="0" borderId="0" xfId="0" applyFont="1" applyAlignment="1">
      <alignment horizontal="left"/>
    </xf>
    <xf numFmtId="0" fontId="0" fillId="0" borderId="0" xfId="0" applyFont="1" applyBorder="1" applyAlignment="1">
      <alignment horizontal="left" vertical="center"/>
    </xf>
    <xf numFmtId="0" fontId="12" fillId="0" borderId="14" xfId="0" applyNumberFormat="1" applyFont="1" applyBorder="1" applyAlignment="1">
      <alignment horizontal="center" vertical="center"/>
    </xf>
    <xf numFmtId="4" fontId="12" fillId="0" borderId="17" xfId="0" applyNumberFormat="1" applyFont="1" applyBorder="1" applyAlignment="1">
      <alignment vertical="center"/>
    </xf>
    <xf numFmtId="4" fontId="12" fillId="0" borderId="18" xfId="0" applyNumberFormat="1" applyFont="1" applyBorder="1" applyAlignment="1">
      <alignment vertical="center"/>
    </xf>
    <xf numFmtId="0" fontId="12" fillId="0" borderId="23" xfId="0" applyFont="1" applyBorder="1" applyAlignment="1">
      <alignment horizontal="right" vertical="center"/>
    </xf>
    <xf numFmtId="0" fontId="12" fillId="0" borderId="32" xfId="0" applyFont="1" applyBorder="1" applyAlignment="1">
      <alignment horizontal="right" vertical="center"/>
    </xf>
    <xf numFmtId="0" fontId="0" fillId="2" borderId="29" xfId="0" applyFont="1" applyFill="1" applyBorder="1" applyAlignment="1"/>
    <xf numFmtId="4" fontId="0" fillId="0" borderId="30" xfId="0" applyNumberFormat="1" applyFont="1" applyBorder="1" applyAlignment="1">
      <alignment horizontal="right" vertical="center" wrapText="1"/>
    </xf>
    <xf numFmtId="4" fontId="0" fillId="0" borderId="26" xfId="0" applyNumberFormat="1" applyFont="1" applyBorder="1" applyAlignment="1">
      <alignment horizontal="right" vertical="center" wrapText="1"/>
    </xf>
    <xf numFmtId="0" fontId="0" fillId="2" borderId="29" xfId="0" applyFont="1" applyFill="1" applyBorder="1" applyAlignment="1">
      <alignment vertical="center"/>
    </xf>
    <xf numFmtId="4" fontId="0" fillId="0" borderId="27" xfId="0" applyNumberFormat="1" applyFont="1" applyBorder="1" applyAlignment="1">
      <alignment vertical="center"/>
    </xf>
    <xf numFmtId="0" fontId="0" fillId="0" borderId="27" xfId="0" applyFont="1" applyBorder="1" applyAlignment="1">
      <alignment vertical="center" wrapText="1"/>
    </xf>
    <xf numFmtId="0" fontId="0" fillId="0" borderId="26" xfId="0" applyBorder="1" applyAlignment="1">
      <alignment horizontal="center" vertical="center"/>
    </xf>
    <xf numFmtId="0" fontId="12" fillId="4" borderId="14" xfId="0" applyNumberFormat="1" applyFont="1" applyFill="1" applyBorder="1" applyAlignment="1">
      <alignment horizontal="center" vertical="center"/>
    </xf>
    <xf numFmtId="4" fontId="12" fillId="4" borderId="17" xfId="0" applyNumberFormat="1" applyFont="1" applyFill="1" applyBorder="1" applyAlignment="1">
      <alignment vertical="center"/>
    </xf>
    <xf numFmtId="4" fontId="12" fillId="4" borderId="18" xfId="0" applyNumberFormat="1" applyFont="1" applyFill="1" applyBorder="1" applyAlignment="1">
      <alignment vertical="center"/>
    </xf>
    <xf numFmtId="0" fontId="0" fillId="2" borderId="12" xfId="0" applyFont="1" applyFill="1" applyBorder="1" applyAlignment="1">
      <alignment horizontal="center"/>
    </xf>
    <xf numFmtId="4" fontId="0" fillId="4" borderId="99" xfId="0" applyNumberFormat="1" applyFont="1" applyFill="1" applyBorder="1" applyAlignment="1">
      <alignment vertical="center" wrapText="1"/>
    </xf>
    <xf numFmtId="4" fontId="0" fillId="4" borderId="7" xfId="0" applyNumberFormat="1" applyFont="1" applyFill="1" applyBorder="1" applyAlignment="1">
      <alignment vertical="center" wrapText="1"/>
    </xf>
    <xf numFmtId="4" fontId="0" fillId="4" borderId="9" xfId="0" applyNumberFormat="1" applyFont="1" applyFill="1" applyBorder="1" applyAlignment="1">
      <alignment vertical="center"/>
    </xf>
    <xf numFmtId="0" fontId="0" fillId="4" borderId="7" xfId="0" applyFill="1" applyBorder="1" applyAlignment="1">
      <alignment horizontal="center" vertical="center"/>
    </xf>
    <xf numFmtId="4" fontId="0" fillId="4" borderId="5" xfId="0" applyNumberFormat="1" applyFont="1" applyFill="1" applyBorder="1" applyAlignment="1">
      <alignment vertical="center" wrapText="1"/>
    </xf>
    <xf numFmtId="4" fontId="0" fillId="4" borderId="4" xfId="0" applyNumberFormat="1" applyFont="1" applyFill="1" applyBorder="1" applyAlignment="1">
      <alignment vertical="center" wrapText="1"/>
    </xf>
    <xf numFmtId="4" fontId="0" fillId="4" borderId="5" xfId="0" applyNumberFormat="1" applyFont="1" applyFill="1" applyBorder="1" applyAlignment="1">
      <alignment vertical="center"/>
    </xf>
    <xf numFmtId="0" fontId="0" fillId="4" borderId="9" xfId="0" applyFont="1" applyFill="1" applyBorder="1" applyAlignment="1">
      <alignment vertical="center" wrapText="1"/>
    </xf>
    <xf numFmtId="0" fontId="0" fillId="4" borderId="4" xfId="0" applyFill="1" applyBorder="1" applyAlignment="1">
      <alignment horizontal="center" vertical="center"/>
    </xf>
    <xf numFmtId="4" fontId="0" fillId="0" borderId="96" xfId="0" applyNumberFormat="1" applyFont="1" applyBorder="1" applyAlignment="1">
      <alignment horizontal="right" vertical="center" wrapText="1"/>
    </xf>
    <xf numFmtId="4" fontId="0" fillId="0" borderId="9" xfId="0" applyNumberFormat="1" applyFont="1" applyBorder="1" applyAlignment="1">
      <alignment horizontal="right" vertical="center" wrapText="1"/>
    </xf>
    <xf numFmtId="4" fontId="0" fillId="0" borderId="7" xfId="0" applyNumberFormat="1" applyFont="1" applyBorder="1" applyAlignment="1">
      <alignment horizontal="right" vertical="center" wrapText="1"/>
    </xf>
    <xf numFmtId="4" fontId="0" fillId="0" borderId="5" xfId="0" applyNumberFormat="1" applyFont="1" applyBorder="1" applyAlignment="1">
      <alignment vertical="center"/>
    </xf>
    <xf numFmtId="4" fontId="0" fillId="0" borderId="9" xfId="0" applyNumberFormat="1" applyFont="1" applyBorder="1" applyAlignment="1">
      <alignment vertical="center"/>
    </xf>
    <xf numFmtId="0" fontId="0" fillId="0" borderId="9" xfId="0" applyBorder="1" applyAlignment="1">
      <alignment vertical="center" wrapText="1"/>
    </xf>
    <xf numFmtId="4" fontId="0" fillId="0" borderId="5" xfId="0" applyNumberFormat="1" applyFont="1" applyBorder="1" applyAlignment="1">
      <alignment horizontal="right" vertical="center" wrapText="1"/>
    </xf>
    <xf numFmtId="4" fontId="0" fillId="0" borderId="4" xfId="0" applyNumberFormat="1" applyFont="1" applyBorder="1" applyAlignment="1">
      <alignment horizontal="right" vertical="center" wrapText="1"/>
    </xf>
    <xf numFmtId="0" fontId="0" fillId="0" borderId="5" xfId="0" applyBorder="1" applyAlignment="1">
      <alignment vertical="center" wrapText="1"/>
    </xf>
    <xf numFmtId="4" fontId="0" fillId="4" borderId="96" xfId="0" applyNumberFormat="1" applyFont="1" applyFill="1" applyBorder="1" applyAlignment="1">
      <alignment horizontal="right" vertical="center" wrapText="1"/>
    </xf>
    <xf numFmtId="4" fontId="0" fillId="4" borderId="5" xfId="0" applyNumberFormat="1" applyFont="1" applyFill="1" applyBorder="1" applyAlignment="1">
      <alignment horizontal="right" vertical="center" wrapText="1"/>
    </xf>
    <xf numFmtId="4" fontId="0" fillId="4" borderId="4" xfId="0" applyNumberFormat="1" applyFont="1" applyFill="1" applyBorder="1" applyAlignment="1">
      <alignment horizontal="right" vertical="center" wrapText="1"/>
    </xf>
    <xf numFmtId="0" fontId="0" fillId="4" borderId="5" xfId="0" applyFont="1" applyFill="1" applyBorder="1" applyAlignment="1">
      <alignment vertical="center" wrapText="1"/>
    </xf>
    <xf numFmtId="0" fontId="0" fillId="0" borderId="6" xfId="0" applyFont="1" applyBorder="1" applyAlignment="1">
      <alignment horizontal="center" vertical="center"/>
    </xf>
    <xf numFmtId="4" fontId="0" fillId="0" borderId="5" xfId="0" applyNumberFormat="1" applyFont="1" applyBorder="1" applyAlignment="1">
      <alignment horizontal="right" vertical="center"/>
    </xf>
    <xf numFmtId="0" fontId="0" fillId="0" borderId="5" xfId="0" applyFont="1" applyBorder="1" applyAlignment="1">
      <alignment vertical="center" wrapText="1"/>
    </xf>
    <xf numFmtId="0" fontId="0" fillId="0" borderId="4" xfId="0" applyFont="1" applyBorder="1" applyAlignment="1">
      <alignment horizontal="center" vertical="center"/>
    </xf>
    <xf numFmtId="0" fontId="0" fillId="0" borderId="48" xfId="0" applyFont="1" applyBorder="1" applyAlignment="1">
      <alignment horizontal="center" vertical="center"/>
    </xf>
    <xf numFmtId="4" fontId="0" fillId="0" borderId="97" xfId="0" applyNumberFormat="1" applyFont="1" applyBorder="1" applyAlignment="1">
      <alignment horizontal="right" vertical="center" wrapText="1"/>
    </xf>
    <xf numFmtId="4" fontId="0" fillId="0" borderId="46" xfId="0" applyNumberFormat="1" applyFont="1" applyBorder="1" applyAlignment="1">
      <alignment horizontal="right" vertical="center" wrapText="1"/>
    </xf>
    <xf numFmtId="4" fontId="0" fillId="0" borderId="49" xfId="0" applyNumberFormat="1" applyFont="1" applyBorder="1" applyAlignment="1">
      <alignment vertical="center"/>
    </xf>
    <xf numFmtId="0" fontId="0" fillId="0" borderId="49" xfId="0" applyFont="1" applyBorder="1" applyAlignment="1">
      <alignment vertical="center"/>
    </xf>
    <xf numFmtId="0" fontId="0" fillId="0" borderId="46" xfId="0" applyFont="1" applyBorder="1" applyAlignment="1">
      <alignment horizontal="center" vertical="center"/>
    </xf>
    <xf numFmtId="0" fontId="12" fillId="0" borderId="8" xfId="0" applyNumberFormat="1" applyFont="1" applyBorder="1" applyAlignment="1">
      <alignment horizontal="center" vertical="center"/>
    </xf>
    <xf numFmtId="4" fontId="12" fillId="0" borderId="16" xfId="0" applyNumberFormat="1" applyFont="1" applyBorder="1" applyAlignment="1">
      <alignment vertical="center"/>
    </xf>
    <xf numFmtId="4" fontId="12" fillId="0" borderId="25" xfId="0" applyNumberFormat="1" applyFont="1" applyBorder="1" applyAlignment="1">
      <alignment vertical="center"/>
    </xf>
    <xf numFmtId="0" fontId="0" fillId="3" borderId="15" xfId="0" applyFont="1" applyFill="1" applyBorder="1" applyAlignment="1">
      <alignment horizontal="center" vertical="center"/>
    </xf>
    <xf numFmtId="4" fontId="0" fillId="3" borderId="96" xfId="0" applyNumberFormat="1" applyFont="1" applyFill="1" applyBorder="1" applyAlignment="1">
      <alignment horizontal="right" vertical="center" wrapText="1"/>
    </xf>
    <xf numFmtId="4" fontId="0" fillId="3" borderId="99" xfId="0" applyNumberFormat="1" applyFont="1" applyFill="1" applyBorder="1" applyAlignment="1">
      <alignment horizontal="right" vertical="center" wrapText="1"/>
    </xf>
    <xf numFmtId="4" fontId="0" fillId="3" borderId="7" xfId="0" applyNumberFormat="1" applyFont="1" applyFill="1" applyBorder="1" applyAlignment="1">
      <alignment horizontal="right" vertical="center" wrapText="1"/>
    </xf>
    <xf numFmtId="4" fontId="0" fillId="3" borderId="5" xfId="0" applyNumberFormat="1" applyFont="1" applyFill="1" applyBorder="1" applyAlignment="1">
      <alignment vertical="center"/>
    </xf>
    <xf numFmtId="4" fontId="0" fillId="3" borderId="9" xfId="0" applyNumberFormat="1" applyFont="1" applyFill="1" applyBorder="1" applyAlignment="1">
      <alignment vertical="center"/>
    </xf>
    <xf numFmtId="0" fontId="0" fillId="3" borderId="9" xfId="0" applyFont="1" applyFill="1" applyBorder="1" applyAlignment="1">
      <alignment vertical="center"/>
    </xf>
    <xf numFmtId="0" fontId="0" fillId="3" borderId="7" xfId="0" applyFont="1" applyFill="1" applyBorder="1" applyAlignment="1">
      <alignment horizontal="center" vertical="center"/>
    </xf>
    <xf numFmtId="0" fontId="0" fillId="0" borderId="5" xfId="0" applyFont="1" applyBorder="1" applyAlignment="1">
      <alignment vertical="center"/>
    </xf>
    <xf numFmtId="0" fontId="0" fillId="0" borderId="49" xfId="0" applyFont="1" applyBorder="1" applyAlignment="1">
      <alignment vertical="center" wrapText="1"/>
    </xf>
    <xf numFmtId="0" fontId="12" fillId="0" borderId="8" xfId="0" applyFont="1" applyFill="1" applyBorder="1" applyAlignment="1">
      <alignment horizontal="center" vertical="center" wrapText="1"/>
    </xf>
    <xf numFmtId="164" fontId="12" fillId="0" borderId="41" xfId="0" applyNumberFormat="1" applyFont="1" applyBorder="1" applyAlignment="1">
      <alignment horizontal="center" vertical="center" wrapText="1"/>
    </xf>
    <xf numFmtId="0" fontId="12" fillId="0" borderId="41" xfId="0" applyFont="1" applyBorder="1" applyAlignment="1">
      <alignment horizontal="center" vertical="center" wrapText="1"/>
    </xf>
    <xf numFmtId="0" fontId="12" fillId="0" borderId="9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6" xfId="0" applyFont="1" applyBorder="1" applyAlignment="1">
      <alignment horizontal="center" vertical="center" wrapText="1"/>
    </xf>
    <xf numFmtId="0" fontId="3" fillId="0" borderId="0" xfId="0" applyFont="1" applyAlignment="1">
      <alignment horizontal="center" vertical="center"/>
    </xf>
    <xf numFmtId="0" fontId="25" fillId="0" borderId="0" xfId="0" applyFont="1" applyAlignment="1">
      <alignment horizontal="right"/>
    </xf>
    <xf numFmtId="0" fontId="3" fillId="0" borderId="0" xfId="0" applyFont="1" applyAlignment="1"/>
    <xf numFmtId="0" fontId="3" fillId="0" borderId="0" xfId="0" applyFont="1" applyAlignment="1">
      <alignment horizontal="right"/>
    </xf>
    <xf numFmtId="0" fontId="3" fillId="0" borderId="0" xfId="0" applyFont="1" applyAlignment="1">
      <alignment horizontal="center"/>
    </xf>
    <xf numFmtId="164" fontId="15" fillId="0" borderId="0" xfId="1" applyNumberFormat="1" applyFont="1"/>
    <xf numFmtId="0" fontId="15" fillId="0" borderId="0" xfId="1" applyFont="1" applyAlignment="1">
      <alignment horizontal="centerContinuous"/>
    </xf>
    <xf numFmtId="0" fontId="6" fillId="5" borderId="19" xfId="0" applyFont="1" applyFill="1" applyBorder="1" applyAlignment="1">
      <alignment horizontal="centerContinuous" vertical="center"/>
    </xf>
    <xf numFmtId="0" fontId="6" fillId="5" borderId="0" xfId="0" applyFont="1" applyFill="1" applyAlignment="1">
      <alignment horizontal="centerContinuous" vertical="center"/>
    </xf>
    <xf numFmtId="0" fontId="14" fillId="0" borderId="0" xfId="1" applyFont="1" applyAlignment="1">
      <alignment horizontal="center" vertical="center" wrapText="1"/>
    </xf>
    <xf numFmtId="0" fontId="14" fillId="0" borderId="0" xfId="1" applyFont="1" applyFill="1" applyBorder="1" applyAlignment="1">
      <alignment horizontal="center" vertical="center"/>
    </xf>
    <xf numFmtId="0" fontId="18" fillId="0" borderId="0" xfId="1" applyFont="1"/>
    <xf numFmtId="164" fontId="18" fillId="0" borderId="0" xfId="1" applyNumberFormat="1" applyFont="1" applyBorder="1"/>
    <xf numFmtId="164" fontId="18" fillId="0" borderId="0" xfId="1" applyNumberFormat="1" applyFont="1" applyBorder="1" applyAlignment="1">
      <alignment horizontal="center"/>
    </xf>
    <xf numFmtId="0" fontId="14" fillId="0" borderId="0" xfId="1" applyFont="1" applyFill="1" applyBorder="1" applyAlignment="1">
      <alignment horizontal="left" vertical="center" wrapText="1"/>
    </xf>
    <xf numFmtId="0" fontId="0" fillId="0" borderId="0" xfId="1" applyFont="1" applyFill="1" applyBorder="1" applyAlignment="1">
      <alignment horizontal="left" vertical="center"/>
    </xf>
    <xf numFmtId="0" fontId="18" fillId="0" borderId="0" xfId="1" applyFont="1" applyAlignment="1">
      <alignment horizontal="center" vertical="center"/>
    </xf>
    <xf numFmtId="165" fontId="14" fillId="0" borderId="5" xfId="1" applyNumberFormat="1" applyFont="1" applyBorder="1" applyAlignment="1">
      <alignment vertical="center"/>
    </xf>
    <xf numFmtId="0" fontId="12" fillId="0" borderId="5" xfId="1" applyFont="1" applyBorder="1" applyAlignment="1">
      <alignment vertical="center"/>
    </xf>
    <xf numFmtId="165" fontId="12" fillId="0" borderId="5" xfId="1" applyNumberFormat="1" applyFont="1" applyBorder="1" applyAlignment="1">
      <alignment vertical="center"/>
    </xf>
    <xf numFmtId="0" fontId="12" fillId="0" borderId="5" xfId="1" applyNumberFormat="1" applyFont="1" applyBorder="1" applyAlignment="1">
      <alignment vertical="center"/>
    </xf>
    <xf numFmtId="165" fontId="0" fillId="0" borderId="5" xfId="0" applyNumberFormat="1" applyBorder="1" applyAlignment="1"/>
    <xf numFmtId="0" fontId="0" fillId="0" borderId="5" xfId="0" applyNumberFormat="1" applyBorder="1" applyAlignment="1"/>
    <xf numFmtId="165" fontId="12" fillId="0" borderId="5" xfId="1" applyNumberFormat="1" applyFont="1" applyBorder="1"/>
    <xf numFmtId="0" fontId="12" fillId="0" borderId="5" xfId="1" applyNumberFormat="1" applyFont="1" applyBorder="1"/>
    <xf numFmtId="0" fontId="19" fillId="0" borderId="0" xfId="1" applyFont="1"/>
    <xf numFmtId="0" fontId="19" fillId="0" borderId="103" xfId="1" applyFont="1" applyBorder="1" applyAlignment="1">
      <alignment horizontal="center" wrapText="1"/>
    </xf>
    <xf numFmtId="0" fontId="19" fillId="0" borderId="104" xfId="1" applyFont="1" applyBorder="1" applyAlignment="1">
      <alignment horizontal="center" wrapText="1"/>
    </xf>
    <xf numFmtId="0" fontId="19" fillId="0" borderId="35" xfId="1" applyFont="1" applyBorder="1" applyAlignment="1">
      <alignment horizontal="center" wrapText="1"/>
    </xf>
    <xf numFmtId="0" fontId="8" fillId="0" borderId="0" xfId="0" applyFont="1" applyBorder="1" applyAlignment="1">
      <alignment horizontal="center"/>
    </xf>
    <xf numFmtId="0" fontId="8" fillId="0" borderId="0" xfId="0" applyFont="1" applyAlignment="1">
      <alignment horizontal="right"/>
    </xf>
    <xf numFmtId="0" fontId="3" fillId="0" borderId="0" xfId="1" applyFont="1" applyAlignment="1">
      <alignment vertical="center"/>
    </xf>
    <xf numFmtId="0" fontId="3" fillId="0" borderId="0" xfId="1" applyFont="1" applyAlignment="1">
      <alignment horizontal="centerContinuous" vertical="center"/>
    </xf>
    <xf numFmtId="0" fontId="12" fillId="0" borderId="0" xfId="0" applyFont="1" applyAlignment="1">
      <alignment horizontal="right"/>
    </xf>
    <xf numFmtId="0" fontId="15" fillId="0" borderId="0" xfId="1" applyFont="1" applyAlignment="1">
      <alignment vertical="center"/>
    </xf>
    <xf numFmtId="0" fontId="68" fillId="0" borderId="0" xfId="0" applyFont="1"/>
    <xf numFmtId="0" fontId="0" fillId="0" borderId="0" xfId="0" applyFont="1" applyBorder="1"/>
    <xf numFmtId="0" fontId="12" fillId="0" borderId="40" xfId="0" applyFont="1" applyBorder="1" applyAlignment="1">
      <alignment horizontal="center" vertical="top"/>
    </xf>
    <xf numFmtId="0" fontId="0" fillId="0" borderId="104" xfId="0" applyFont="1" applyBorder="1" applyAlignment="1">
      <alignment horizontal="center" vertical="top"/>
    </xf>
    <xf numFmtId="0" fontId="12" fillId="0" borderId="14" xfId="0" applyFont="1" applyBorder="1" applyAlignment="1">
      <alignment horizontal="center" vertical="center" wrapText="1"/>
    </xf>
    <xf numFmtId="0" fontId="12" fillId="0" borderId="18" xfId="0" applyFont="1" applyBorder="1" applyAlignment="1">
      <alignment horizontal="center" vertical="center"/>
    </xf>
    <xf numFmtId="0" fontId="18" fillId="0" borderId="0" xfId="1" applyFont="1" applyAlignment="1">
      <alignment wrapText="1"/>
    </xf>
    <xf numFmtId="2" fontId="0" fillId="0" borderId="8" xfId="0" applyNumberFormat="1" applyBorder="1"/>
    <xf numFmtId="4" fontId="10" fillId="0" borderId="3" xfId="0" applyNumberFormat="1" applyFont="1" applyBorder="1" applyAlignment="1">
      <alignment vertical="center"/>
    </xf>
    <xf numFmtId="0" fontId="0" fillId="0" borderId="9" xfId="0" applyBorder="1" applyAlignment="1"/>
    <xf numFmtId="0" fontId="0" fillId="0" borderId="5" xfId="0" applyBorder="1" applyAlignment="1"/>
    <xf numFmtId="0" fontId="0" fillId="0" borderId="16" xfId="0" applyBorder="1" applyAlignment="1">
      <alignment horizontal="center" vertical="center" wrapText="1"/>
    </xf>
    <xf numFmtId="0" fontId="0" fillId="0" borderId="16" xfId="0" applyFont="1" applyBorder="1" applyAlignment="1">
      <alignment horizontal="center" vertical="center" wrapText="1"/>
    </xf>
    <xf numFmtId="0" fontId="0" fillId="0" borderId="0" xfId="0" applyAlignment="1">
      <alignment vertical="center"/>
    </xf>
    <xf numFmtId="0" fontId="12" fillId="0" borderId="0" xfId="1" applyFont="1" applyAlignment="1">
      <alignment horizontal="centerContinuous"/>
    </xf>
    <xf numFmtId="0" fontId="12" fillId="0" borderId="0" xfId="1" applyFont="1" applyAlignment="1">
      <alignment horizontal="center"/>
    </xf>
    <xf numFmtId="0" fontId="68" fillId="0" borderId="0" xfId="1" applyFont="1" applyBorder="1"/>
    <xf numFmtId="0" fontId="13" fillId="0" borderId="0" xfId="1" applyFont="1" applyBorder="1"/>
    <xf numFmtId="164" fontId="24" fillId="0" borderId="0" xfId="1" applyNumberFormat="1" applyFont="1" applyBorder="1" applyAlignment="1">
      <alignment horizontal="right" vertical="center"/>
    </xf>
    <xf numFmtId="4" fontId="24" fillId="0" borderId="0" xfId="1" applyNumberFormat="1" applyFont="1" applyBorder="1" applyAlignment="1">
      <alignment horizontal="right" vertical="center"/>
    </xf>
    <xf numFmtId="0" fontId="19" fillId="0" borderId="0" xfId="1" applyFont="1" applyBorder="1"/>
    <xf numFmtId="4" fontId="4" fillId="5" borderId="3" xfId="1" applyNumberFormat="1" applyFill="1" applyBorder="1" applyAlignment="1">
      <alignment vertical="center"/>
    </xf>
    <xf numFmtId="0" fontId="4" fillId="5" borderId="16" xfId="1" applyFill="1" applyBorder="1" applyAlignment="1">
      <alignment horizontal="center" vertical="center"/>
    </xf>
    <xf numFmtId="0" fontId="4" fillId="0" borderId="16" xfId="1" applyBorder="1" applyAlignment="1">
      <alignment horizontal="center" vertical="center"/>
    </xf>
    <xf numFmtId="0" fontId="4" fillId="5" borderId="5" xfId="1" applyFill="1" applyBorder="1" applyAlignment="1">
      <alignment horizontal="center" vertical="center"/>
    </xf>
    <xf numFmtId="0" fontId="4" fillId="0" borderId="5" xfId="1" applyBorder="1" applyAlignment="1">
      <alignment horizontal="center" vertical="center"/>
    </xf>
    <xf numFmtId="0" fontId="4" fillId="5" borderId="8" xfId="1" applyFill="1" applyBorder="1" applyAlignment="1">
      <alignment horizontal="center" vertical="center" wrapText="1"/>
    </xf>
    <xf numFmtId="0" fontId="4" fillId="0" borderId="16" xfId="1" applyBorder="1" applyAlignment="1">
      <alignment horizontal="center" vertical="center" wrapText="1"/>
    </xf>
    <xf numFmtId="0" fontId="4" fillId="5" borderId="16" xfId="1" applyFill="1" applyBorder="1" applyAlignment="1">
      <alignment horizontal="center" vertical="center" wrapText="1"/>
    </xf>
    <xf numFmtId="0" fontId="24" fillId="5" borderId="0" xfId="1" applyFont="1" applyFill="1" applyAlignment="1">
      <alignment vertical="center"/>
    </xf>
    <xf numFmtId="4" fontId="12" fillId="0" borderId="0" xfId="1" applyNumberFormat="1" applyFont="1" applyBorder="1" applyAlignment="1">
      <alignment horizontal="right" vertical="center"/>
    </xf>
    <xf numFmtId="4" fontId="24" fillId="5" borderId="14" xfId="1" applyNumberFormat="1" applyFont="1" applyFill="1" applyBorder="1" applyAlignment="1">
      <alignment horizontal="right" vertical="center"/>
    </xf>
    <xf numFmtId="4" fontId="12" fillId="0" borderId="36" xfId="1" applyNumberFormat="1" applyFont="1" applyBorder="1" applyAlignment="1">
      <alignment horizontal="center" vertical="center"/>
    </xf>
    <xf numFmtId="4" fontId="4" fillId="5" borderId="12" xfId="1" applyNumberFormat="1" applyFill="1" applyBorder="1" applyAlignment="1">
      <alignment vertical="center"/>
    </xf>
    <xf numFmtId="4" fontId="4" fillId="0" borderId="9" xfId="1" applyNumberFormat="1" applyFont="1" applyBorder="1" applyAlignment="1">
      <alignment vertical="center"/>
    </xf>
    <xf numFmtId="1" fontId="4" fillId="5" borderId="9" xfId="1" applyNumberFormat="1" applyFont="1" applyFill="1" applyBorder="1" applyAlignment="1">
      <alignment horizontal="center" vertical="center"/>
    </xf>
    <xf numFmtId="1" fontId="4" fillId="0" borderId="16" xfId="1" applyNumberFormat="1" applyFont="1" applyBorder="1" applyAlignment="1">
      <alignment horizontal="center" vertical="center"/>
    </xf>
    <xf numFmtId="1" fontId="4" fillId="5" borderId="5" xfId="1" applyNumberFormat="1" applyFont="1" applyFill="1" applyBorder="1" applyAlignment="1">
      <alignment horizontal="center" vertical="center"/>
    </xf>
    <xf numFmtId="1" fontId="4" fillId="0" borderId="5" xfId="1" applyNumberFormat="1" applyFont="1" applyBorder="1" applyAlignment="1">
      <alignment horizontal="center" vertical="center"/>
    </xf>
    <xf numFmtId="4" fontId="4" fillId="0" borderId="2" xfId="1" applyNumberFormat="1" applyBorder="1" applyAlignment="1">
      <alignment vertical="center"/>
    </xf>
    <xf numFmtId="1" fontId="4" fillId="5" borderId="49" xfId="1" applyNumberFormat="1" applyFont="1" applyFill="1" applyBorder="1" applyAlignment="1">
      <alignment horizontal="center" vertical="center"/>
    </xf>
    <xf numFmtId="1" fontId="4" fillId="0" borderId="49" xfId="1" applyNumberFormat="1" applyFont="1" applyBorder="1" applyAlignment="1">
      <alignment horizontal="center" vertical="center"/>
    </xf>
    <xf numFmtId="0" fontId="4" fillId="0" borderId="49" xfId="1" applyFont="1" applyBorder="1" applyAlignment="1">
      <alignment vertical="center"/>
    </xf>
    <xf numFmtId="0" fontId="4" fillId="0" borderId="46" xfId="1" applyFont="1" applyBorder="1" applyAlignment="1">
      <alignment horizontal="center" vertical="center"/>
    </xf>
    <xf numFmtId="0" fontId="14" fillId="0" borderId="0" xfId="0" applyFont="1" applyAlignment="1">
      <alignment vertical="center"/>
    </xf>
    <xf numFmtId="0" fontId="15" fillId="0" borderId="0" xfId="0" applyFont="1"/>
    <xf numFmtId="0" fontId="3" fillId="0" borderId="0" xfId="1" applyFont="1" applyAlignment="1"/>
    <xf numFmtId="0" fontId="4" fillId="0" borderId="0" xfId="1" applyFont="1" applyAlignment="1">
      <alignment horizontal="centerContinuous" vertical="center"/>
    </xf>
    <xf numFmtId="0" fontId="4" fillId="0" borderId="0" xfId="1" applyFont="1" applyAlignment="1">
      <alignment horizontal="centerContinuous"/>
    </xf>
    <xf numFmtId="0" fontId="15" fillId="0" borderId="0" xfId="1" applyFont="1" applyAlignment="1">
      <alignment horizontal="center"/>
    </xf>
    <xf numFmtId="0" fontId="69" fillId="0" borderId="0" xfId="0" applyFont="1"/>
    <xf numFmtId="0" fontId="35" fillId="0" borderId="0" xfId="0" applyFont="1"/>
    <xf numFmtId="0" fontId="24" fillId="0" borderId="0" xfId="0" applyFont="1" applyBorder="1" applyAlignment="1">
      <alignment horizontal="right"/>
    </xf>
    <xf numFmtId="0" fontId="24" fillId="0" borderId="0" xfId="0" applyFont="1" applyBorder="1" applyAlignment="1">
      <alignment horizontal="center" vertical="center"/>
    </xf>
    <xf numFmtId="0" fontId="0" fillId="0" borderId="0" xfId="0" applyFont="1" applyBorder="1" applyAlignment="1">
      <alignment horizontal="right" vertical="center"/>
    </xf>
    <xf numFmtId="0" fontId="24" fillId="0" borderId="0" xfId="0" applyFont="1" applyBorder="1" applyAlignment="1">
      <alignment horizontal="right" vertical="center"/>
    </xf>
    <xf numFmtId="4" fontId="0" fillId="4" borderId="9" xfId="0" applyNumberFormat="1" applyFont="1" applyFill="1" applyBorder="1" applyAlignment="1">
      <alignment horizontal="right"/>
    </xf>
    <xf numFmtId="4" fontId="0" fillId="0" borderId="9" xfId="0" applyNumberFormat="1" applyFont="1" applyBorder="1" applyAlignment="1">
      <alignment horizontal="right"/>
    </xf>
    <xf numFmtId="0" fontId="0" fillId="0" borderId="5" xfId="0" applyFont="1" applyBorder="1" applyAlignment="1"/>
    <xf numFmtId="0" fontId="0" fillId="0" borderId="33" xfId="0" applyFont="1" applyBorder="1" applyAlignment="1">
      <alignment horizontal="center" vertical="center"/>
    </xf>
    <xf numFmtId="4" fontId="0" fillId="4" borderId="5" xfId="0" applyNumberFormat="1" applyFont="1" applyFill="1" applyBorder="1" applyAlignment="1">
      <alignment horizontal="right"/>
    </xf>
    <xf numFmtId="4" fontId="0" fillId="0" borderId="5" xfId="0" applyNumberFormat="1" applyFont="1" applyBorder="1" applyAlignment="1">
      <alignment horizontal="right"/>
    </xf>
    <xf numFmtId="0" fontId="0" fillId="0" borderId="109" xfId="0" applyFont="1" applyBorder="1" applyAlignment="1">
      <alignment horizontal="center" vertical="center"/>
    </xf>
    <xf numFmtId="0" fontId="0" fillId="0" borderId="11" xfId="0" applyFont="1" applyBorder="1" applyAlignment="1"/>
    <xf numFmtId="4" fontId="0" fillId="4" borderId="2" xfId="0" applyNumberFormat="1" applyFont="1" applyFill="1" applyBorder="1" applyAlignment="1">
      <alignment horizontal="right"/>
    </xf>
    <xf numFmtId="4" fontId="0" fillId="0" borderId="2" xfId="0" applyNumberFormat="1" applyFont="1" applyBorder="1" applyAlignment="1">
      <alignment horizontal="right"/>
    </xf>
    <xf numFmtId="0" fontId="0" fillId="0" borderId="2" xfId="0" applyFont="1" applyBorder="1" applyAlignment="1"/>
    <xf numFmtId="0" fontId="41" fillId="0" borderId="0" xfId="0" applyFont="1" applyAlignment="1"/>
    <xf numFmtId="0" fontId="30" fillId="0" borderId="0" xfId="0" applyFont="1" applyAlignment="1">
      <alignment horizontal="center"/>
    </xf>
    <xf numFmtId="0" fontId="30" fillId="0" borderId="0" xfId="0" applyFont="1" applyAlignment="1"/>
    <xf numFmtId="0" fontId="2" fillId="0" borderId="0" xfId="6" applyAlignment="1">
      <alignment vertical="center"/>
    </xf>
    <xf numFmtId="0" fontId="71" fillId="0" borderId="0" xfId="6" applyFont="1" applyAlignment="1">
      <alignment vertical="center"/>
    </xf>
    <xf numFmtId="0" fontId="72" fillId="0" borderId="0" xfId="6" applyFont="1" applyAlignment="1">
      <alignment vertical="center"/>
    </xf>
    <xf numFmtId="0" fontId="74" fillId="0" borderId="0" xfId="6" applyFont="1" applyAlignment="1">
      <alignment vertical="center"/>
    </xf>
    <xf numFmtId="0" fontId="14" fillId="0" borderId="0" xfId="1" applyFont="1" applyAlignment="1">
      <alignment horizontal="center" vertical="center"/>
    </xf>
    <xf numFmtId="0" fontId="16" fillId="0" borderId="0" xfId="0" applyFont="1" applyAlignment="1">
      <alignment horizontal="center"/>
    </xf>
    <xf numFmtId="0" fontId="0" fillId="0" borderId="0" xfId="0" applyFont="1" applyAlignment="1">
      <alignment horizontal="center" vertical="center"/>
    </xf>
    <xf numFmtId="4" fontId="20" fillId="0" borderId="94" xfId="0" applyNumberFormat="1" applyFont="1" applyBorder="1" applyAlignment="1"/>
    <xf numFmtId="4" fontId="0" fillId="0" borderId="64" xfId="0" applyNumberFormat="1" applyFont="1" applyBorder="1" applyAlignment="1"/>
    <xf numFmtId="4" fontId="0" fillId="0" borderId="28" xfId="0" applyNumberFormat="1" applyFont="1" applyBorder="1" applyAlignment="1"/>
    <xf numFmtId="4" fontId="20" fillId="0" borderId="47" xfId="0" applyNumberFormat="1" applyFont="1" applyBorder="1" applyAlignment="1"/>
    <xf numFmtId="4" fontId="12" fillId="0" borderId="47" xfId="0" applyNumberFormat="1" applyFont="1" applyBorder="1" applyAlignment="1"/>
    <xf numFmtId="0" fontId="0" fillId="0" borderId="9" xfId="0" applyFont="1" applyBorder="1" applyAlignment="1"/>
    <xf numFmtId="4" fontId="24" fillId="0" borderId="5" xfId="0" applyNumberFormat="1" applyFont="1" applyBorder="1" applyAlignment="1">
      <alignment vertical="center"/>
    </xf>
    <xf numFmtId="4" fontId="24" fillId="4" borderId="5" xfId="0" applyNumberFormat="1" applyFont="1" applyFill="1" applyBorder="1" applyAlignment="1">
      <alignment vertical="center"/>
    </xf>
    <xf numFmtId="0" fontId="14" fillId="0" borderId="0" xfId="1" applyFont="1" applyAlignment="1">
      <alignment horizontal="center" vertical="center"/>
    </xf>
    <xf numFmtId="0" fontId="12" fillId="0" borderId="33" xfId="0" applyFont="1" applyBorder="1" applyAlignment="1">
      <alignment horizontal="center" vertical="top"/>
    </xf>
    <xf numFmtId="0" fontId="14" fillId="0" borderId="0" xfId="1" applyFont="1" applyAlignment="1">
      <alignment horizontal="center" vertical="center" wrapText="1"/>
    </xf>
    <xf numFmtId="0" fontId="0" fillId="0" borderId="16" xfId="0" applyBorder="1" applyAlignment="1">
      <alignment horizontal="center"/>
    </xf>
    <xf numFmtId="0" fontId="4" fillId="0" borderId="1" xfId="1" applyFill="1" applyBorder="1" applyAlignment="1">
      <alignment horizontal="center" vertical="center"/>
    </xf>
    <xf numFmtId="0" fontId="4" fillId="0" borderId="4" xfId="1" applyFill="1" applyBorder="1" applyAlignment="1">
      <alignment horizontal="center" vertical="center"/>
    </xf>
    <xf numFmtId="0" fontId="16" fillId="0" borderId="0" xfId="0" applyFont="1" applyAlignment="1">
      <alignment horizontal="center"/>
    </xf>
    <xf numFmtId="0" fontId="14" fillId="0" borderId="0" xfId="1" applyFont="1" applyBorder="1" applyAlignment="1">
      <alignment horizontal="center" vertical="center"/>
    </xf>
    <xf numFmtId="0" fontId="0" fillId="0" borderId="0" xfId="0" applyFont="1" applyAlignment="1">
      <alignment horizontal="center"/>
    </xf>
    <xf numFmtId="0" fontId="0" fillId="0" borderId="101" xfId="0" applyBorder="1" applyAlignment="1"/>
    <xf numFmtId="0" fontId="0" fillId="0" borderId="72" xfId="0" applyBorder="1" applyAlignment="1"/>
    <xf numFmtId="4" fontId="18" fillId="0" borderId="0" xfId="1" applyNumberFormat="1" applyFont="1"/>
    <xf numFmtId="4" fontId="14" fillId="0" borderId="49" xfId="1" applyNumberFormat="1" applyFont="1" applyBorder="1"/>
    <xf numFmtId="0" fontId="0" fillId="0" borderId="95" xfId="0" applyFont="1" applyBorder="1" applyAlignment="1">
      <alignment horizontal="center" vertical="center" wrapText="1"/>
    </xf>
    <xf numFmtId="3" fontId="10" fillId="0" borderId="74" xfId="0" applyNumberFormat="1" applyFont="1" applyBorder="1" applyAlignment="1">
      <alignment horizontal="center" vertical="center"/>
    </xf>
    <xf numFmtId="0" fontId="0" fillId="0" borderId="96" xfId="0" applyBorder="1" applyAlignment="1"/>
    <xf numFmtId="0" fontId="0" fillId="0" borderId="99" xfId="0" applyBorder="1" applyAlignment="1"/>
    <xf numFmtId="0" fontId="0" fillId="0" borderId="8" xfId="0" applyFont="1" applyBorder="1" applyAlignment="1">
      <alignment horizontal="center" vertical="center" wrapText="1"/>
    </xf>
    <xf numFmtId="0" fontId="0" fillId="0" borderId="95" xfId="0" applyBorder="1" applyAlignment="1">
      <alignment horizontal="center"/>
    </xf>
    <xf numFmtId="3" fontId="10" fillId="0" borderId="5" xfId="0" applyNumberFormat="1" applyFont="1" applyBorder="1" applyAlignment="1">
      <alignment horizontal="center" vertical="center"/>
    </xf>
    <xf numFmtId="4" fontId="10" fillId="0" borderId="6" xfId="0" applyNumberFormat="1" applyFont="1" applyBorder="1" applyAlignment="1">
      <alignment vertical="center"/>
    </xf>
    <xf numFmtId="3" fontId="10" fillId="0" borderId="96" xfId="0" applyNumberFormat="1" applyFont="1" applyBorder="1" applyAlignment="1">
      <alignment horizontal="center" vertical="center"/>
    </xf>
    <xf numFmtId="0" fontId="0" fillId="0" borderId="49" xfId="0" applyBorder="1" applyAlignment="1"/>
    <xf numFmtId="4" fontId="10" fillId="0" borderId="48" xfId="0" applyNumberFormat="1" applyFont="1" applyBorder="1" applyAlignment="1">
      <alignment vertical="center"/>
    </xf>
    <xf numFmtId="0" fontId="0" fillId="0" borderId="97" xfId="0" applyBorder="1" applyAlignment="1"/>
    <xf numFmtId="4" fontId="10" fillId="0" borderId="49" xfId="0" applyNumberFormat="1" applyFont="1" applyBorder="1" applyAlignment="1">
      <alignment vertical="center"/>
    </xf>
    <xf numFmtId="4" fontId="11" fillId="0" borderId="27" xfId="0" applyNumberFormat="1" applyFont="1" applyBorder="1" applyAlignment="1">
      <alignment vertical="center"/>
    </xf>
    <xf numFmtId="0" fontId="0" fillId="0" borderId="16" xfId="0" applyBorder="1" applyAlignment="1"/>
    <xf numFmtId="4" fontId="10" fillId="0" borderId="8" xfId="0" applyNumberFormat="1" applyFont="1" applyBorder="1" applyAlignment="1">
      <alignment vertical="center"/>
    </xf>
    <xf numFmtId="0" fontId="0" fillId="0" borderId="95" xfId="0" applyBorder="1" applyAlignment="1"/>
    <xf numFmtId="0" fontId="0" fillId="0" borderId="22" xfId="0" applyBorder="1"/>
    <xf numFmtId="0" fontId="12" fillId="0" borderId="22" xfId="0" applyFont="1" applyBorder="1"/>
    <xf numFmtId="4" fontId="0" fillId="0" borderId="40" xfId="0" applyNumberFormat="1" applyBorder="1"/>
    <xf numFmtId="4" fontId="0" fillId="0" borderId="0" xfId="0" applyNumberFormat="1" applyBorder="1"/>
    <xf numFmtId="4" fontId="4" fillId="5" borderId="2" xfId="1" applyNumberFormat="1" applyFill="1" applyBorder="1" applyAlignment="1">
      <alignment vertical="center"/>
    </xf>
    <xf numFmtId="4" fontId="4" fillId="5" borderId="27" xfId="1" applyNumberFormat="1" applyFill="1" applyBorder="1" applyAlignment="1">
      <alignment vertical="center"/>
    </xf>
    <xf numFmtId="49" fontId="0" fillId="0" borderId="0" xfId="1" applyNumberFormat="1" applyFont="1" applyBorder="1"/>
    <xf numFmtId="0" fontId="6" fillId="4" borderId="0" xfId="0" applyFont="1" applyFill="1" applyAlignment="1">
      <alignment vertical="center"/>
    </xf>
    <xf numFmtId="0" fontId="6" fillId="4" borderId="0" xfId="0" applyFont="1" applyFill="1" applyBorder="1" applyAlignment="1">
      <alignment horizontal="center" vertical="center"/>
    </xf>
    <xf numFmtId="0" fontId="16" fillId="0" borderId="0" xfId="0" applyFont="1" applyAlignment="1"/>
    <xf numFmtId="0" fontId="14" fillId="0" borderId="0" xfId="1" applyFont="1" applyBorder="1" applyAlignment="1">
      <alignment horizontal="center" vertical="center" wrapText="1"/>
    </xf>
    <xf numFmtId="0" fontId="0" fillId="0" borderId="0" xfId="1" applyFont="1" applyBorder="1" applyAlignment="1">
      <alignment vertical="center" wrapText="1"/>
    </xf>
    <xf numFmtId="0" fontId="0" fillId="0" borderId="0" xfId="1" applyFont="1" applyBorder="1" applyAlignment="1">
      <alignment vertical="center"/>
    </xf>
    <xf numFmtId="0" fontId="74" fillId="12" borderId="0" xfId="6" applyFont="1" applyFill="1" applyAlignment="1">
      <alignment vertical="center"/>
    </xf>
    <xf numFmtId="0" fontId="74" fillId="13" borderId="0" xfId="6" applyFont="1" applyFill="1" applyAlignment="1">
      <alignment vertical="center"/>
    </xf>
    <xf numFmtId="0" fontId="74" fillId="13" borderId="0" xfId="6" applyFont="1" applyFill="1" applyAlignment="1">
      <alignment horizontal="center" vertical="center"/>
    </xf>
    <xf numFmtId="0" fontId="79" fillId="12" borderId="0" xfId="6" applyFont="1" applyFill="1" applyAlignment="1">
      <alignment vertical="center"/>
    </xf>
    <xf numFmtId="0" fontId="74" fillId="12" borderId="0" xfId="6" applyFont="1" applyFill="1" applyBorder="1" applyAlignment="1">
      <alignment horizontal="center" vertical="center" wrapText="1"/>
    </xf>
    <xf numFmtId="0" fontId="74" fillId="12" borderId="5" xfId="6" applyFont="1" applyFill="1" applyBorder="1" applyAlignment="1">
      <alignment horizontal="center" vertical="center"/>
    </xf>
    <xf numFmtId="14" fontId="74" fillId="12" borderId="5" xfId="6" applyNumberFormat="1" applyFont="1" applyFill="1" applyBorder="1" applyAlignment="1">
      <alignment vertical="center" wrapText="1"/>
    </xf>
    <xf numFmtId="0" fontId="80" fillId="12" borderId="0" xfId="6" applyFont="1" applyFill="1" applyAlignment="1">
      <alignment horizontal="center" vertical="center"/>
    </xf>
    <xf numFmtId="0" fontId="74" fillId="12" borderId="5" xfId="6" applyFont="1" applyFill="1" applyBorder="1" applyAlignment="1">
      <alignment vertical="center" wrapText="1"/>
    </xf>
    <xf numFmtId="0" fontId="81" fillId="12" borderId="0" xfId="6" applyFont="1" applyFill="1" applyBorder="1" applyAlignment="1">
      <alignment horizontal="center" vertical="center" wrapText="1"/>
    </xf>
    <xf numFmtId="0" fontId="74" fillId="12" borderId="0" xfId="6" applyFont="1" applyFill="1" applyBorder="1" applyAlignment="1">
      <alignment vertical="center"/>
    </xf>
    <xf numFmtId="0" fontId="83" fillId="12" borderId="0" xfId="6" applyFont="1" applyFill="1" applyAlignment="1">
      <alignment vertical="center"/>
    </xf>
    <xf numFmtId="0" fontId="83" fillId="12" borderId="80" xfId="6" applyFont="1" applyFill="1" applyBorder="1" applyAlignment="1">
      <alignment vertical="center"/>
    </xf>
    <xf numFmtId="0" fontId="83" fillId="12" borderId="101" xfId="6" applyFont="1" applyFill="1" applyBorder="1" applyAlignment="1">
      <alignment vertical="center"/>
    </xf>
    <xf numFmtId="0" fontId="80" fillId="12" borderId="2" xfId="6" applyFont="1" applyFill="1" applyBorder="1" applyAlignment="1">
      <alignment horizontal="center" vertical="center" wrapText="1"/>
    </xf>
    <xf numFmtId="164" fontId="83" fillId="0" borderId="5" xfId="8" applyNumberFormat="1" applyFont="1" applyBorder="1" applyAlignment="1">
      <alignment vertical="center" wrapText="1"/>
    </xf>
    <xf numFmtId="164" fontId="82" fillId="0" borderId="5" xfId="8" applyNumberFormat="1" applyFont="1" applyBorder="1" applyAlignment="1">
      <alignment vertical="center" wrapText="1"/>
    </xf>
    <xf numFmtId="0" fontId="83" fillId="12" borderId="5" xfId="6" applyFont="1" applyFill="1" applyBorder="1" applyAlignment="1">
      <alignment horizontal="left" vertical="center" wrapText="1" indent="1"/>
    </xf>
    <xf numFmtId="0" fontId="83" fillId="12" borderId="5" xfId="6" applyFont="1" applyFill="1" applyBorder="1" applyAlignment="1">
      <alignment vertical="center" wrapText="1"/>
    </xf>
    <xf numFmtId="0" fontId="83" fillId="12" borderId="5" xfId="6" applyFont="1" applyFill="1" applyBorder="1" applyAlignment="1">
      <alignment horizontal="center" vertical="center" wrapText="1"/>
    </xf>
    <xf numFmtId="0" fontId="83" fillId="0" borderId="5" xfId="6" applyFont="1" applyBorder="1" applyAlignment="1">
      <alignment vertical="center" wrapText="1"/>
    </xf>
    <xf numFmtId="49" fontId="83" fillId="0" borderId="5" xfId="6" applyNumberFormat="1" applyFont="1" applyBorder="1" applyAlignment="1">
      <alignment horizontal="left" vertical="center" wrapText="1"/>
    </xf>
    <xf numFmtId="0" fontId="83" fillId="12" borderId="5" xfId="6" applyFont="1" applyFill="1" applyBorder="1" applyAlignment="1">
      <alignment horizontal="left" vertical="center" indent="1"/>
    </xf>
    <xf numFmtId="49" fontId="83" fillId="0" borderId="43" xfId="6" applyNumberFormat="1" applyFont="1" applyBorder="1" applyAlignment="1">
      <alignment vertical="center" wrapText="1"/>
    </xf>
    <xf numFmtId="0" fontId="83" fillId="0" borderId="0" xfId="6" applyFont="1" applyAlignment="1">
      <alignment vertical="center"/>
    </xf>
    <xf numFmtId="0" fontId="83" fillId="12" borderId="5" xfId="6" applyFont="1" applyFill="1" applyBorder="1" applyAlignment="1">
      <alignment horizontal="justify" vertical="center"/>
    </xf>
    <xf numFmtId="0" fontId="83" fillId="12" borderId="5" xfId="6" applyFont="1" applyFill="1" applyBorder="1" applyAlignment="1">
      <alignment horizontal="center" vertical="center"/>
    </xf>
    <xf numFmtId="0" fontId="83" fillId="12" borderId="0" xfId="6" applyFont="1" applyFill="1" applyBorder="1" applyAlignment="1">
      <alignment horizontal="left" vertical="center" wrapText="1"/>
    </xf>
    <xf numFmtId="0" fontId="83" fillId="0" borderId="96" xfId="6" applyFont="1" applyBorder="1" applyAlignment="1">
      <alignment horizontal="left" vertical="center" wrapText="1"/>
    </xf>
    <xf numFmtId="0" fontId="83" fillId="12" borderId="64" xfId="6" applyFont="1" applyFill="1" applyBorder="1" applyAlignment="1">
      <alignment horizontal="left" vertical="center" wrapText="1"/>
    </xf>
    <xf numFmtId="0" fontId="83" fillId="13" borderId="5" xfId="6" applyFont="1" applyFill="1" applyBorder="1" applyAlignment="1">
      <alignment horizontal="left" vertical="center" wrapText="1"/>
    </xf>
    <xf numFmtId="0" fontId="85" fillId="0" borderId="5" xfId="6" applyFont="1" applyBorder="1" applyAlignment="1">
      <alignment horizontal="left" vertical="center" wrapText="1"/>
    </xf>
    <xf numFmtId="0" fontId="87" fillId="12" borderId="0" xfId="6" applyFont="1" applyFill="1" applyBorder="1" applyAlignment="1">
      <alignment horizontal="left" vertical="center" wrapText="1"/>
    </xf>
    <xf numFmtId="0" fontId="83" fillId="0" borderId="2" xfId="6" applyFont="1" applyBorder="1" applyAlignment="1">
      <alignment horizontal="left" vertical="center" wrapText="1"/>
    </xf>
    <xf numFmtId="0" fontId="85" fillId="12" borderId="5" xfId="6" applyFont="1" applyFill="1" applyBorder="1" applyAlignment="1">
      <alignment vertical="center"/>
    </xf>
    <xf numFmtId="0" fontId="84" fillId="13" borderId="5" xfId="6" applyFont="1" applyFill="1" applyBorder="1" applyAlignment="1">
      <alignment horizontal="center" vertical="center"/>
    </xf>
    <xf numFmtId="164" fontId="83" fillId="0" borderId="5" xfId="6" applyNumberFormat="1" applyFont="1" applyFill="1" applyBorder="1" applyAlignment="1">
      <alignment horizontal="right" vertical="center" wrapText="1"/>
    </xf>
    <xf numFmtId="0" fontId="82" fillId="13" borderId="5" xfId="6" applyFont="1" applyFill="1" applyBorder="1" applyAlignment="1">
      <alignment horizontal="center" vertical="center"/>
    </xf>
    <xf numFmtId="0" fontId="83" fillId="0" borderId="5" xfId="6" applyFont="1" applyBorder="1" applyAlignment="1">
      <alignment horizontal="left" vertical="center"/>
    </xf>
    <xf numFmtId="164" fontId="83" fillId="0" borderId="5" xfId="6" applyNumberFormat="1" applyFont="1" applyFill="1" applyBorder="1" applyAlignment="1">
      <alignment vertical="center" wrapText="1"/>
    </xf>
    <xf numFmtId="164" fontId="83" fillId="0" borderId="2" xfId="6" applyNumberFormat="1" applyFont="1" applyFill="1" applyBorder="1" applyAlignment="1">
      <alignment vertical="center" wrapText="1"/>
    </xf>
    <xf numFmtId="164" fontId="84" fillId="12" borderId="5" xfId="6" applyNumberFormat="1" applyFont="1" applyFill="1" applyBorder="1" applyAlignment="1">
      <alignment horizontal="right" vertical="center"/>
    </xf>
    <xf numFmtId="0" fontId="83" fillId="12" borderId="40" xfId="6" applyFont="1" applyFill="1" applyBorder="1" applyAlignment="1">
      <alignment horizontal="center" vertical="center" wrapText="1"/>
    </xf>
    <xf numFmtId="0" fontId="83" fillId="12" borderId="23" xfId="6" applyFont="1" applyFill="1" applyBorder="1" applyAlignment="1">
      <alignment horizontal="center" vertical="center" wrapText="1"/>
    </xf>
    <xf numFmtId="49" fontId="83" fillId="0" borderId="1" xfId="6" applyNumberFormat="1" applyFont="1" applyBorder="1" applyAlignment="1">
      <alignment vertical="center" wrapText="1"/>
    </xf>
    <xf numFmtId="49" fontId="83" fillId="0" borderId="2" xfId="6" applyNumberFormat="1" applyFont="1" applyBorder="1" applyAlignment="1">
      <alignment vertical="center" wrapText="1"/>
    </xf>
    <xf numFmtId="49" fontId="83" fillId="0" borderId="4" xfId="6" applyNumberFormat="1" applyFont="1" applyBorder="1" applyAlignment="1">
      <alignment vertical="center" wrapText="1"/>
    </xf>
    <xf numFmtId="49" fontId="83" fillId="0" borderId="5" xfId="6" applyNumberFormat="1" applyFont="1" applyBorder="1" applyAlignment="1">
      <alignment vertical="center" wrapText="1"/>
    </xf>
    <xf numFmtId="49" fontId="83" fillId="0" borderId="25" xfId="6" applyNumberFormat="1" applyFont="1" applyBorder="1" applyAlignment="1">
      <alignment vertical="center" wrapText="1"/>
    </xf>
    <xf numFmtId="49" fontId="83" fillId="0" borderId="16" xfId="6" applyNumberFormat="1" applyFont="1" applyBorder="1" applyAlignment="1">
      <alignment vertical="center" wrapText="1"/>
    </xf>
    <xf numFmtId="0" fontId="88" fillId="0" borderId="0" xfId="6" applyFont="1" applyAlignment="1">
      <alignment horizontal="justify"/>
    </xf>
    <xf numFmtId="0" fontId="89" fillId="0" borderId="0" xfId="6" applyFont="1" applyAlignment="1">
      <alignment vertical="center"/>
    </xf>
    <xf numFmtId="0" fontId="4" fillId="4" borderId="0" xfId="1" applyFill="1" applyBorder="1"/>
    <xf numFmtId="0" fontId="4" fillId="0" borderId="20" xfId="0" applyFont="1" applyBorder="1" applyAlignment="1">
      <alignment vertical="center"/>
    </xf>
    <xf numFmtId="0" fontId="4" fillId="0" borderId="0" xfId="0" applyFont="1" applyBorder="1" applyAlignment="1">
      <alignment vertical="center"/>
    </xf>
    <xf numFmtId="0" fontId="2" fillId="0" borderId="0" xfId="6" applyAlignment="1">
      <alignment horizontal="left" vertical="center"/>
    </xf>
    <xf numFmtId="0" fontId="85" fillId="12" borderId="5" xfId="6" applyFont="1" applyFill="1" applyBorder="1" applyAlignment="1">
      <alignment vertical="center" wrapText="1"/>
    </xf>
    <xf numFmtId="14" fontId="85" fillId="0" borderId="5" xfId="6" applyNumberFormat="1" applyFont="1" applyBorder="1" applyAlignment="1">
      <alignment vertical="center"/>
    </xf>
    <xf numFmtId="0" fontId="85" fillId="0" borderId="5" xfId="6" applyFont="1" applyBorder="1" applyAlignment="1">
      <alignment vertical="center" wrapText="1"/>
    </xf>
    <xf numFmtId="1" fontId="85" fillId="0" borderId="5" xfId="6" applyNumberFormat="1" applyFont="1" applyBorder="1" applyAlignment="1">
      <alignment vertical="center" wrapText="1"/>
    </xf>
    <xf numFmtId="1" fontId="85" fillId="0" borderId="42" xfId="6" applyNumberFormat="1" applyFont="1" applyBorder="1" applyAlignment="1">
      <alignment vertical="center" wrapText="1"/>
    </xf>
    <xf numFmtId="0" fontId="85" fillId="12" borderId="5" xfId="6" applyFont="1" applyFill="1" applyBorder="1" applyAlignment="1">
      <alignment horizontal="left" vertical="center" wrapText="1"/>
    </xf>
    <xf numFmtId="0" fontId="90" fillId="14" borderId="4" xfId="6" applyFont="1" applyFill="1" applyBorder="1" applyAlignment="1">
      <alignment vertical="center"/>
    </xf>
    <xf numFmtId="0" fontId="90" fillId="0" borderId="1" xfId="6" applyFont="1" applyBorder="1" applyAlignment="1">
      <alignment vertical="center"/>
    </xf>
    <xf numFmtId="0" fontId="90" fillId="0" borderId="10" xfId="6" applyFont="1" applyBorder="1" applyAlignment="1">
      <alignment vertical="center" wrapText="1"/>
    </xf>
    <xf numFmtId="0" fontId="90" fillId="0" borderId="5" xfId="6" applyFont="1" applyBorder="1" applyAlignment="1">
      <alignment vertical="center"/>
    </xf>
    <xf numFmtId="0" fontId="75" fillId="12" borderId="43" xfId="6" applyFont="1" applyFill="1" applyBorder="1" applyAlignment="1">
      <alignment vertical="center" wrapText="1"/>
    </xf>
    <xf numFmtId="0" fontId="80" fillId="12" borderId="43" xfId="6" applyFont="1" applyFill="1" applyBorder="1" applyAlignment="1">
      <alignment vertical="center" wrapText="1"/>
    </xf>
    <xf numFmtId="0" fontId="83" fillId="12" borderId="5" xfId="6" applyFont="1" applyFill="1" applyBorder="1" applyAlignment="1">
      <alignment vertical="center" wrapText="1"/>
    </xf>
    <xf numFmtId="0" fontId="91" fillId="0" borderId="0" xfId="4" applyFont="1"/>
    <xf numFmtId="0" fontId="11" fillId="0" borderId="16" xfId="0" applyNumberFormat="1" applyFont="1" applyBorder="1" applyAlignment="1">
      <alignment horizontal="center" vertical="center"/>
    </xf>
    <xf numFmtId="0" fontId="4" fillId="0" borderId="1" xfId="2" applyFont="1" applyBorder="1" applyAlignment="1">
      <alignment horizontal="center" vertical="center"/>
    </xf>
    <xf numFmtId="0" fontId="4" fillId="0" borderId="2" xfId="2" applyFont="1" applyBorder="1" applyAlignment="1">
      <alignment horizontal="justify" vertical="center"/>
    </xf>
    <xf numFmtId="0" fontId="4" fillId="0" borderId="3" xfId="2" applyFont="1" applyBorder="1" applyAlignment="1">
      <alignment horizontal="justify" vertical="center"/>
    </xf>
    <xf numFmtId="0" fontId="24" fillId="0" borderId="109" xfId="2" applyFont="1" applyBorder="1" applyAlignment="1">
      <alignment horizontal="left" vertical="center"/>
    </xf>
    <xf numFmtId="0" fontId="24" fillId="0" borderId="42" xfId="2" applyFont="1" applyBorder="1" applyAlignment="1">
      <alignment horizontal="center" vertical="center"/>
    </xf>
    <xf numFmtId="0" fontId="24" fillId="0" borderId="108" xfId="2" applyFont="1" applyBorder="1" applyAlignment="1">
      <alignment horizontal="center" vertical="center"/>
    </xf>
    <xf numFmtId="0" fontId="84" fillId="13" borderId="5" xfId="6" applyFont="1" applyFill="1" applyBorder="1" applyAlignment="1">
      <alignment vertical="center" wrapText="1"/>
    </xf>
    <xf numFmtId="164" fontId="83" fillId="0" borderId="9" xfId="6" applyNumberFormat="1" applyFont="1" applyFill="1" applyBorder="1" applyAlignment="1">
      <alignment vertical="center"/>
    </xf>
    <xf numFmtId="0" fontId="74" fillId="12" borderId="5" xfId="6" applyFont="1" applyFill="1" applyBorder="1" applyAlignment="1">
      <alignment horizontal="left" vertical="center" wrapText="1"/>
    </xf>
    <xf numFmtId="10" fontId="94" fillId="13" borderId="0" xfId="0" applyNumberFormat="1" applyFont="1" applyFill="1" applyAlignment="1">
      <alignment horizontal="center"/>
    </xf>
    <xf numFmtId="10" fontId="94" fillId="13" borderId="5" xfId="0" applyNumberFormat="1" applyFont="1" applyFill="1" applyBorder="1" applyAlignment="1">
      <alignment horizontal="center"/>
    </xf>
    <xf numFmtId="0" fontId="6" fillId="0" borderId="0" xfId="2" applyFont="1" applyBorder="1" applyAlignment="1"/>
    <xf numFmtId="164" fontId="83" fillId="13" borderId="5" xfId="6" applyNumberFormat="1" applyFont="1" applyFill="1" applyBorder="1" applyAlignment="1">
      <alignment vertical="center" wrapText="1"/>
    </xf>
    <xf numFmtId="0" fontId="4" fillId="0" borderId="0" xfId="2" applyFont="1" applyAlignment="1">
      <alignment horizontal="center"/>
    </xf>
    <xf numFmtId="0" fontId="34" fillId="0" borderId="0" xfId="2" applyFont="1" applyBorder="1" applyAlignment="1">
      <alignment horizontal="center"/>
    </xf>
    <xf numFmtId="0" fontId="16" fillId="0" borderId="0" xfId="2" applyFont="1" applyAlignment="1">
      <alignment horizontal="center"/>
    </xf>
    <xf numFmtId="0" fontId="4" fillId="0" borderId="20" xfId="2" applyFont="1" applyBorder="1" applyAlignment="1">
      <alignment horizontal="center" vertical="center"/>
    </xf>
    <xf numFmtId="0" fontId="30" fillId="0" borderId="0" xfId="2" applyFont="1" applyAlignment="1">
      <alignment horizontal="center"/>
    </xf>
    <xf numFmtId="0" fontId="4" fillId="0" borderId="0" xfId="2" applyFont="1" applyAlignment="1"/>
    <xf numFmtId="0" fontId="33" fillId="0" borderId="0" xfId="2" applyFont="1" applyAlignment="1"/>
    <xf numFmtId="0" fontId="34" fillId="5" borderId="0" xfId="2" applyFont="1" applyFill="1" applyBorder="1" applyAlignment="1"/>
    <xf numFmtId="0" fontId="34" fillId="0" borderId="0" xfId="2" applyFont="1" applyBorder="1" applyAlignment="1">
      <alignment wrapText="1"/>
    </xf>
    <xf numFmtId="0" fontId="4" fillId="0" borderId="0" xfId="2" applyFont="1" applyBorder="1" applyAlignment="1">
      <alignment horizontal="center" vertical="center"/>
    </xf>
    <xf numFmtId="0" fontId="83" fillId="0" borderId="2" xfId="6" applyFont="1" applyFill="1" applyBorder="1" applyAlignment="1">
      <alignment vertical="center"/>
    </xf>
    <xf numFmtId="0" fontId="0" fillId="0" borderId="0" xfId="1" applyFont="1"/>
    <xf numFmtId="0" fontId="12" fillId="0" borderId="5" xfId="1" applyFont="1" applyBorder="1" applyAlignment="1">
      <alignment horizontal="center" vertical="center"/>
    </xf>
    <xf numFmtId="0" fontId="96" fillId="0" borderId="0" xfId="6" applyFont="1" applyAlignment="1">
      <alignment vertical="center"/>
    </xf>
    <xf numFmtId="49" fontId="69" fillId="0" borderId="0" xfId="1" applyNumberFormat="1" applyFont="1" applyBorder="1"/>
    <xf numFmtId="0" fontId="101" fillId="0" borderId="0" xfId="1" applyFont="1" applyBorder="1"/>
    <xf numFmtId="0" fontId="69" fillId="0" borderId="0" xfId="1" applyFont="1" applyBorder="1"/>
    <xf numFmtId="0" fontId="26" fillId="0" borderId="0" xfId="1" applyFont="1" applyBorder="1"/>
    <xf numFmtId="4" fontId="102" fillId="0" borderId="0" xfId="0" applyNumberFormat="1" applyFont="1"/>
    <xf numFmtId="4" fontId="0" fillId="0" borderId="0" xfId="0" applyNumberFormat="1" applyFont="1"/>
    <xf numFmtId="4" fontId="103" fillId="0" borderId="0" xfId="0" applyNumberFormat="1" applyFont="1"/>
    <xf numFmtId="0" fontId="100" fillId="0" borderId="0" xfId="1" applyFont="1" applyBorder="1"/>
    <xf numFmtId="0" fontId="81" fillId="0" borderId="0" xfId="6" applyFont="1" applyAlignment="1">
      <alignment vertical="center"/>
    </xf>
    <xf numFmtId="0" fontId="104" fillId="0" borderId="0" xfId="6" applyFont="1" applyAlignment="1">
      <alignment vertical="center"/>
    </xf>
    <xf numFmtId="0" fontId="36" fillId="0" borderId="0" xfId="6" applyFont="1"/>
    <xf numFmtId="0" fontId="36" fillId="0" borderId="0" xfId="6" applyFont="1" applyAlignment="1">
      <alignment vertical="center"/>
    </xf>
    <xf numFmtId="0" fontId="105" fillId="0" borderId="0" xfId="6" applyFont="1" applyAlignment="1">
      <alignment vertical="center"/>
    </xf>
    <xf numFmtId="0" fontId="104" fillId="0" borderId="0" xfId="6" applyFont="1" applyAlignment="1">
      <alignment horizontal="left" vertical="center"/>
    </xf>
    <xf numFmtId="0" fontId="86" fillId="0" borderId="0" xfId="6" applyFont="1" applyAlignment="1">
      <alignment vertical="center"/>
    </xf>
    <xf numFmtId="0" fontId="86" fillId="15" borderId="0" xfId="6" applyFont="1" applyFill="1" applyAlignment="1">
      <alignment vertical="center"/>
    </xf>
    <xf numFmtId="0" fontId="97" fillId="15" borderId="0" xfId="6" applyFont="1" applyFill="1" applyAlignment="1">
      <alignment vertical="center"/>
    </xf>
    <xf numFmtId="0" fontId="106" fillId="0" borderId="0" xfId="6" applyFont="1" applyAlignment="1">
      <alignment horizontal="justify"/>
    </xf>
    <xf numFmtId="10" fontId="97" fillId="0" borderId="0" xfId="6" applyNumberFormat="1" applyFont="1" applyAlignment="1">
      <alignment vertical="center"/>
    </xf>
    <xf numFmtId="0" fontId="97" fillId="0" borderId="0" xfId="6" applyFont="1" applyAlignment="1">
      <alignment vertical="center"/>
    </xf>
    <xf numFmtId="0" fontId="36" fillId="0" borderId="0" xfId="6" applyFont="1" applyBorder="1" applyAlignment="1">
      <alignment vertical="center"/>
    </xf>
    <xf numFmtId="49" fontId="85" fillId="0" borderId="5" xfId="6" applyNumberFormat="1" applyFont="1" applyBorder="1" applyAlignment="1">
      <alignment horizontal="left" vertical="center" wrapText="1"/>
    </xf>
    <xf numFmtId="0" fontId="19" fillId="0" borderId="9" xfId="1" applyFont="1" applyBorder="1" applyAlignment="1">
      <alignment horizontal="center" vertical="center" wrapText="1"/>
    </xf>
    <xf numFmtId="4" fontId="14" fillId="0" borderId="5" xfId="1" applyNumberFormat="1" applyFont="1" applyBorder="1"/>
    <xf numFmtId="4" fontId="14" fillId="0" borderId="5" xfId="1" applyNumberFormat="1" applyFont="1" applyBorder="1" applyAlignment="1">
      <alignment horizontal="right" vertical="center"/>
    </xf>
    <xf numFmtId="0" fontId="14" fillId="0" borderId="6" xfId="1" applyFont="1" applyBorder="1"/>
    <xf numFmtId="0" fontId="14" fillId="0" borderId="6" xfId="1" applyFont="1" applyBorder="1" applyAlignment="1">
      <alignment vertical="center"/>
    </xf>
    <xf numFmtId="4" fontId="14" fillId="0" borderId="16" xfId="1" applyNumberFormat="1" applyFont="1" applyBorder="1"/>
    <xf numFmtId="0" fontId="14" fillId="0" borderId="8" xfId="1" applyFont="1" applyBorder="1"/>
    <xf numFmtId="0" fontId="14" fillId="0" borderId="117" xfId="1" applyFont="1" applyBorder="1" applyAlignment="1">
      <alignment horizontal="center" vertical="center"/>
    </xf>
    <xf numFmtId="0" fontId="14" fillId="0" borderId="109" xfId="1" applyFont="1" applyBorder="1" applyAlignment="1">
      <alignment horizontal="center" vertical="center"/>
    </xf>
    <xf numFmtId="0" fontId="12" fillId="0" borderId="109" xfId="1" applyFont="1" applyBorder="1" applyAlignment="1">
      <alignment horizontal="center" vertical="center"/>
    </xf>
    <xf numFmtId="0" fontId="19" fillId="0" borderId="34" xfId="1" applyFont="1" applyBorder="1" applyAlignment="1">
      <alignment horizontal="center" vertical="top" wrapText="1"/>
    </xf>
    <xf numFmtId="0" fontId="19" fillId="0" borderId="11" xfId="1" applyFont="1" applyBorder="1" applyAlignment="1">
      <alignment horizontal="center" vertical="top" wrapText="1"/>
    </xf>
    <xf numFmtId="0" fontId="19" fillId="0" borderId="11" xfId="1" applyFont="1" applyBorder="1" applyAlignment="1">
      <alignment horizontal="center" vertical="center" wrapText="1"/>
    </xf>
    <xf numFmtId="0" fontId="19" fillId="0" borderId="33" xfId="1" applyFont="1" applyBorder="1" applyAlignment="1">
      <alignment horizontal="center" vertical="top" wrapText="1"/>
    </xf>
    <xf numFmtId="1" fontId="12" fillId="0" borderId="5" xfId="1" applyNumberFormat="1" applyFont="1" applyBorder="1" applyAlignment="1">
      <alignment horizontal="center" vertical="center"/>
    </xf>
    <xf numFmtId="4" fontId="0" fillId="0" borderId="5" xfId="1" applyNumberFormat="1" applyFont="1" applyBorder="1"/>
    <xf numFmtId="0" fontId="0" fillId="0" borderId="46" xfId="0" applyNumberFormat="1" applyBorder="1" applyAlignment="1"/>
    <xf numFmtId="0" fontId="0" fillId="0" borderId="49" xfId="0" applyNumberFormat="1" applyBorder="1" applyAlignment="1"/>
    <xf numFmtId="0" fontId="14" fillId="0" borderId="49" xfId="1" applyFont="1" applyBorder="1"/>
    <xf numFmtId="1" fontId="14" fillId="0" borderId="49" xfId="1" applyNumberFormat="1" applyFont="1" applyBorder="1" applyAlignment="1">
      <alignment horizontal="center" vertical="center"/>
    </xf>
    <xf numFmtId="165" fontId="0" fillId="0" borderId="49" xfId="0" applyNumberFormat="1" applyBorder="1" applyAlignment="1"/>
    <xf numFmtId="0" fontId="14" fillId="0" borderId="48" xfId="1" applyFont="1" applyBorder="1"/>
    <xf numFmtId="0" fontId="0" fillId="0" borderId="4" xfId="0" applyNumberFormat="1" applyBorder="1" applyAlignment="1"/>
    <xf numFmtId="0" fontId="12" fillId="0" borderId="4" xfId="1" applyNumberFormat="1" applyFont="1" applyBorder="1"/>
    <xf numFmtId="0" fontId="14" fillId="0" borderId="4" xfId="1" applyNumberFormat="1" applyFont="1" applyBorder="1" applyAlignment="1">
      <alignment vertical="center"/>
    </xf>
    <xf numFmtId="0" fontId="12" fillId="0" borderId="4" xfId="1" applyNumberFormat="1" applyFont="1" applyBorder="1" applyAlignment="1">
      <alignment vertical="center"/>
    </xf>
    <xf numFmtId="0" fontId="12" fillId="0" borderId="6" xfId="1" applyFont="1" applyBorder="1"/>
    <xf numFmtId="0" fontId="14" fillId="0" borderId="25" xfId="1" applyNumberFormat="1" applyFont="1" applyBorder="1" applyAlignment="1">
      <alignment vertical="center"/>
    </xf>
    <xf numFmtId="165" fontId="14" fillId="0" borderId="16" xfId="1" applyNumberFormat="1" applyFont="1" applyBorder="1" applyAlignment="1">
      <alignment vertical="center"/>
    </xf>
    <xf numFmtId="4" fontId="4" fillId="0" borderId="43" xfId="1" applyNumberFormat="1" applyFont="1" applyBorder="1" applyAlignment="1">
      <alignment vertical="center"/>
    </xf>
    <xf numFmtId="4" fontId="4" fillId="0" borderId="101" xfId="1" applyNumberFormat="1" applyFont="1" applyBorder="1" applyAlignment="1">
      <alignment vertical="center"/>
    </xf>
    <xf numFmtId="0" fontId="22" fillId="0" borderId="0" xfId="0" applyFont="1" applyAlignment="1"/>
    <xf numFmtId="0" fontId="15" fillId="0" borderId="0" xfId="1" applyFont="1" applyFill="1" applyAlignment="1">
      <alignment horizontal="center" vertical="center"/>
    </xf>
    <xf numFmtId="0" fontId="6" fillId="5" borderId="0" xfId="0" applyFont="1" applyFill="1" applyBorder="1" applyAlignment="1">
      <alignment vertical="center"/>
    </xf>
    <xf numFmtId="4" fontId="10" fillId="0" borderId="0" xfId="0" applyNumberFormat="1" applyFont="1"/>
    <xf numFmtId="0" fontId="100" fillId="0" borderId="0" xfId="1" applyFont="1"/>
    <xf numFmtId="0" fontId="33" fillId="0" borderId="0" xfId="2" applyFont="1" applyAlignment="1">
      <alignment horizontal="center"/>
    </xf>
    <xf numFmtId="0" fontId="34" fillId="5" borderId="0" xfId="2" applyFont="1" applyFill="1" applyBorder="1" applyAlignment="1">
      <alignment horizontal="center"/>
    </xf>
    <xf numFmtId="0" fontId="34" fillId="0" borderId="0" xfId="2" applyFont="1" applyBorder="1" applyAlignment="1">
      <alignment horizontal="center" wrapText="1"/>
    </xf>
    <xf numFmtId="0" fontId="4" fillId="0" borderId="0" xfId="2" applyFont="1" applyAlignment="1">
      <alignment horizontal="center"/>
    </xf>
    <xf numFmtId="0" fontId="16" fillId="0" borderId="0" xfId="2" applyFont="1" applyAlignment="1">
      <alignment horizontal="center"/>
    </xf>
    <xf numFmtId="0" fontId="60" fillId="0" borderId="0" xfId="3" applyFont="1" applyAlignment="1">
      <alignment horizontal="left" vertical="center"/>
    </xf>
    <xf numFmtId="0" fontId="63" fillId="0" borderId="0" xfId="3" applyFont="1" applyBorder="1" applyAlignment="1">
      <alignment horizontal="left" vertical="center"/>
    </xf>
    <xf numFmtId="0" fontId="16" fillId="0" borderId="0" xfId="0" applyFont="1" applyAlignment="1">
      <alignment horizontal="center"/>
    </xf>
    <xf numFmtId="0" fontId="4" fillId="0" borderId="17" xfId="12" applyBorder="1" applyAlignment="1">
      <alignment horizontal="center" vertical="center" wrapText="1"/>
    </xf>
    <xf numFmtId="0" fontId="6" fillId="5" borderId="0" xfId="2" applyFont="1" applyFill="1" applyBorder="1" applyAlignment="1">
      <alignment vertical="center"/>
    </xf>
    <xf numFmtId="0" fontId="4" fillId="0" borderId="101" xfId="2" applyFont="1" applyBorder="1" applyAlignment="1">
      <alignment horizontal="left"/>
    </xf>
    <xf numFmtId="0" fontId="4" fillId="0" borderId="43" xfId="2" applyFont="1" applyBorder="1" applyAlignment="1">
      <alignment horizontal="left"/>
    </xf>
    <xf numFmtId="0" fontId="30" fillId="0" borderId="16" xfId="2" applyFont="1" applyBorder="1" applyAlignment="1">
      <alignment horizontal="center" vertical="center" wrapText="1"/>
    </xf>
    <xf numFmtId="0" fontId="30" fillId="0" borderId="8" xfId="2" applyFont="1" applyBorder="1" applyAlignment="1"/>
    <xf numFmtId="0" fontId="39" fillId="0" borderId="0" xfId="11" applyFont="1" applyAlignment="1">
      <alignment vertical="center"/>
    </xf>
    <xf numFmtId="0" fontId="38" fillId="0" borderId="0" xfId="11" applyFont="1" applyAlignment="1">
      <alignment vertical="center"/>
    </xf>
    <xf numFmtId="0" fontId="0" fillId="0" borderId="36" xfId="0" applyBorder="1" applyAlignment="1"/>
    <xf numFmtId="0" fontId="14" fillId="0" borderId="0" xfId="3" applyFont="1" applyAlignment="1">
      <alignment horizontal="left" vertical="center"/>
    </xf>
    <xf numFmtId="0" fontId="107" fillId="0" borderId="0" xfId="12" applyFont="1"/>
    <xf numFmtId="0" fontId="6" fillId="5" borderId="0" xfId="0" applyFont="1" applyFill="1" applyAlignment="1">
      <alignment horizontal="center" vertical="center"/>
    </xf>
    <xf numFmtId="0" fontId="6" fillId="4" borderId="0" xfId="0" applyFont="1" applyFill="1" applyAlignment="1">
      <alignment horizontal="center" vertical="center"/>
    </xf>
    <xf numFmtId="0" fontId="30" fillId="0" borderId="0" xfId="3" applyFont="1" applyAlignment="1">
      <alignment horizontal="left" vertical="center"/>
    </xf>
    <xf numFmtId="0" fontId="4" fillId="0" borderId="0" xfId="0" applyFont="1" applyAlignment="1">
      <alignment horizontal="left" vertical="center"/>
    </xf>
    <xf numFmtId="0" fontId="12" fillId="0" borderId="47" xfId="0" applyFont="1" applyBorder="1" applyAlignment="1">
      <alignment horizontal="center" vertical="center" wrapText="1"/>
    </xf>
    <xf numFmtId="0" fontId="4" fillId="0" borderId="0" xfId="12" applyFont="1"/>
    <xf numFmtId="0" fontId="83" fillId="12" borderId="43" xfId="6" applyFont="1" applyFill="1" applyBorder="1" applyAlignment="1">
      <alignment horizontal="center" vertical="center" wrapText="1"/>
    </xf>
    <xf numFmtId="0" fontId="83" fillId="12" borderId="42" xfId="6" applyFont="1" applyFill="1" applyBorder="1" applyAlignment="1">
      <alignment horizontal="center" vertical="center" wrapText="1"/>
    </xf>
    <xf numFmtId="0" fontId="83" fillId="12" borderId="96" xfId="6" applyFont="1" applyFill="1" applyBorder="1" applyAlignment="1">
      <alignment horizontal="center" vertical="center" wrapText="1"/>
    </xf>
    <xf numFmtId="0" fontId="82" fillId="12" borderId="0" xfId="6" applyFont="1" applyFill="1" applyAlignment="1">
      <alignment horizontal="left" vertical="center" wrapText="1"/>
    </xf>
    <xf numFmtId="0" fontId="79" fillId="0" borderId="43" xfId="6" applyFont="1" applyBorder="1" applyAlignment="1">
      <alignment horizontal="left" vertical="center" wrapText="1" indent="1"/>
    </xf>
    <xf numFmtId="0" fontId="79" fillId="0" borderId="96" xfId="6" applyFont="1" applyBorder="1" applyAlignment="1">
      <alignment horizontal="left" vertical="center" wrapText="1" indent="1"/>
    </xf>
    <xf numFmtId="14" fontId="85" fillId="0" borderId="43" xfId="6" applyNumberFormat="1" applyFont="1" applyBorder="1" applyAlignment="1">
      <alignment horizontal="left" vertical="center" indent="1"/>
    </xf>
    <xf numFmtId="14" fontId="85" fillId="0" borderId="96" xfId="6" applyNumberFormat="1" applyFont="1" applyBorder="1" applyAlignment="1">
      <alignment horizontal="left" vertical="center" indent="1"/>
    </xf>
    <xf numFmtId="10" fontId="93" fillId="13" borderId="43" xfId="7" applyNumberFormat="1" applyFont="1" applyFill="1" applyBorder="1" applyAlignment="1">
      <alignment horizontal="center" vertical="center" wrapText="1"/>
    </xf>
    <xf numFmtId="10" fontId="93" fillId="13" borderId="96" xfId="7" applyNumberFormat="1" applyFont="1" applyFill="1" applyBorder="1" applyAlignment="1">
      <alignment horizontal="center" vertical="center" wrapText="1"/>
    </xf>
    <xf numFmtId="0" fontId="82" fillId="12" borderId="112" xfId="6" applyFont="1" applyFill="1" applyBorder="1" applyAlignment="1">
      <alignment horizontal="left" vertical="center" wrapText="1"/>
    </xf>
    <xf numFmtId="1" fontId="85" fillId="0" borderId="43" xfId="6" applyNumberFormat="1" applyFont="1" applyBorder="1" applyAlignment="1">
      <alignment horizontal="right" vertical="center" wrapText="1" indent="1"/>
    </xf>
    <xf numFmtId="1" fontId="85" fillId="0" borderId="96" xfId="6" applyNumberFormat="1" applyFont="1" applyBorder="1" applyAlignment="1">
      <alignment horizontal="right" vertical="center" wrapText="1" indent="1"/>
    </xf>
    <xf numFmtId="0" fontId="85" fillId="12" borderId="80" xfId="6" applyFont="1" applyFill="1" applyBorder="1" applyAlignment="1">
      <alignment vertical="center" wrapText="1"/>
    </xf>
    <xf numFmtId="0" fontId="85" fillId="12" borderId="112" xfId="6" applyFont="1" applyFill="1" applyBorder="1" applyAlignment="1">
      <alignment vertical="center" wrapText="1"/>
    </xf>
    <xf numFmtId="0" fontId="85" fillId="12" borderId="99" xfId="6" applyFont="1" applyFill="1" applyBorder="1" applyAlignment="1">
      <alignment vertical="center" wrapText="1"/>
    </xf>
    <xf numFmtId="1" fontId="85" fillId="12" borderId="80" xfId="6" applyNumberFormat="1" applyFont="1" applyFill="1" applyBorder="1" applyAlignment="1">
      <alignment horizontal="right" vertical="center" wrapText="1" indent="1"/>
    </xf>
    <xf numFmtId="1" fontId="85" fillId="12" borderId="99" xfId="6" applyNumberFormat="1" applyFont="1" applyFill="1" applyBorder="1" applyAlignment="1">
      <alignment horizontal="right" vertical="center" wrapText="1" indent="1"/>
    </xf>
    <xf numFmtId="0" fontId="82" fillId="12" borderId="72" xfId="6" applyFont="1" applyFill="1" applyBorder="1" applyAlignment="1">
      <alignment horizontal="left" vertical="center" wrapText="1"/>
    </xf>
    <xf numFmtId="1" fontId="85" fillId="0" borderId="43" xfId="6" applyNumberFormat="1" applyFont="1" applyBorder="1" applyAlignment="1">
      <alignment horizontal="center" vertical="center" wrapText="1"/>
    </xf>
    <xf numFmtId="1" fontId="85" fillId="0" borderId="96" xfId="6" applyNumberFormat="1" applyFont="1" applyBorder="1" applyAlignment="1">
      <alignment horizontal="center" vertical="center" wrapText="1"/>
    </xf>
    <xf numFmtId="0" fontId="99" fillId="12" borderId="80" xfId="6" applyFont="1" applyFill="1" applyBorder="1" applyAlignment="1">
      <alignment horizontal="left" vertical="center" wrapText="1"/>
    </xf>
    <xf numFmtId="0" fontId="99" fillId="12" borderId="112" xfId="6" applyFont="1" applyFill="1" applyBorder="1" applyAlignment="1">
      <alignment horizontal="left" vertical="center" wrapText="1"/>
    </xf>
    <xf numFmtId="0" fontId="99" fillId="12" borderId="99" xfId="6" applyFont="1" applyFill="1" applyBorder="1" applyAlignment="1">
      <alignment horizontal="left" vertical="center" wrapText="1"/>
    </xf>
    <xf numFmtId="0" fontId="99" fillId="12" borderId="101" xfId="6" applyFont="1" applyFill="1" applyBorder="1" applyAlignment="1">
      <alignment horizontal="left" vertical="center" wrapText="1"/>
    </xf>
    <xf numFmtId="0" fontId="99" fillId="12" borderId="72" xfId="6" applyFont="1" applyFill="1" applyBorder="1" applyAlignment="1">
      <alignment horizontal="left" vertical="center" wrapText="1"/>
    </xf>
    <xf numFmtId="0" fontId="99" fillId="12" borderId="74" xfId="6" applyFont="1" applyFill="1" applyBorder="1" applyAlignment="1">
      <alignment horizontal="left" vertical="center" wrapText="1"/>
    </xf>
    <xf numFmtId="0" fontId="83" fillId="0" borderId="80" xfId="6" applyFont="1" applyBorder="1" applyAlignment="1">
      <alignment horizontal="center" vertical="center" wrapText="1"/>
    </xf>
    <xf numFmtId="0" fontId="83" fillId="0" borderId="112" xfId="6" applyFont="1" applyBorder="1" applyAlignment="1">
      <alignment horizontal="center" vertical="center" wrapText="1"/>
    </xf>
    <xf numFmtId="0" fontId="83" fillId="0" borderId="99" xfId="6" applyFont="1" applyBorder="1" applyAlignment="1">
      <alignment horizontal="center" vertical="center" wrapText="1"/>
    </xf>
    <xf numFmtId="0" fontId="84" fillId="12" borderId="43" xfId="6" applyFont="1" applyFill="1" applyBorder="1" applyAlignment="1">
      <alignment horizontal="left" vertical="center" wrapText="1"/>
    </xf>
    <xf numFmtId="0" fontId="84" fillId="12" borderId="42" xfId="6" applyFont="1" applyFill="1" applyBorder="1" applyAlignment="1">
      <alignment horizontal="left" vertical="center" wrapText="1"/>
    </xf>
    <xf numFmtId="0" fontId="84" fillId="12" borderId="96" xfId="6" applyFont="1" applyFill="1" applyBorder="1" applyAlignment="1">
      <alignment horizontal="left" vertical="center" wrapText="1"/>
    </xf>
    <xf numFmtId="0" fontId="83" fillId="0" borderId="43" xfId="6" applyFont="1" applyFill="1" applyBorder="1" applyAlignment="1">
      <alignment horizontal="center" vertical="center" wrapText="1"/>
    </xf>
    <xf numFmtId="0" fontId="83" fillId="0" borderId="42" xfId="6" applyFont="1" applyFill="1" applyBorder="1" applyAlignment="1">
      <alignment horizontal="center" vertical="center" wrapText="1"/>
    </xf>
    <xf numFmtId="0" fontId="83" fillId="0" borderId="96" xfId="6" applyFont="1" applyFill="1" applyBorder="1" applyAlignment="1">
      <alignment horizontal="center" vertical="center" wrapText="1"/>
    </xf>
    <xf numFmtId="0" fontId="81" fillId="0" borderId="43" xfId="6" applyFont="1" applyBorder="1" applyAlignment="1">
      <alignment horizontal="left" vertical="center" wrapText="1"/>
    </xf>
    <xf numFmtId="0" fontId="81" fillId="0" borderId="42" xfId="6" applyFont="1" applyBorder="1" applyAlignment="1">
      <alignment horizontal="left" vertical="center" wrapText="1"/>
    </xf>
    <xf numFmtId="0" fontId="81" fillId="0" borderId="96" xfId="6" applyFont="1" applyBorder="1" applyAlignment="1">
      <alignment horizontal="left" vertical="center" wrapText="1"/>
    </xf>
    <xf numFmtId="0" fontId="82" fillId="12" borderId="0" xfId="6" applyFont="1" applyFill="1" applyAlignment="1">
      <alignment vertical="center" wrapText="1"/>
    </xf>
    <xf numFmtId="0" fontId="83" fillId="0" borderId="43" xfId="6" applyFont="1" applyFill="1" applyBorder="1" applyAlignment="1">
      <alignment horizontal="left" vertical="center" wrapText="1"/>
    </xf>
    <xf numFmtId="0" fontId="83" fillId="0" borderId="42" xfId="6" applyFont="1" applyFill="1" applyBorder="1" applyAlignment="1">
      <alignment horizontal="left" vertical="center" wrapText="1"/>
    </xf>
    <xf numFmtId="0" fontId="83" fillId="0" borderId="96" xfId="6" applyFont="1" applyFill="1" applyBorder="1" applyAlignment="1">
      <alignment horizontal="left" vertical="center" wrapText="1"/>
    </xf>
    <xf numFmtId="9" fontId="84" fillId="12" borderId="5" xfId="6" applyNumberFormat="1" applyFont="1" applyFill="1" applyBorder="1" applyAlignment="1">
      <alignment horizontal="center" vertical="center"/>
    </xf>
    <xf numFmtId="0" fontId="83" fillId="12" borderId="5" xfId="6" applyFont="1" applyFill="1" applyBorder="1" applyAlignment="1">
      <alignment vertical="center" wrapText="1"/>
    </xf>
    <xf numFmtId="0" fontId="82" fillId="12" borderId="5" xfId="6" applyFont="1" applyFill="1" applyBorder="1" applyAlignment="1">
      <alignment vertical="center" wrapText="1"/>
    </xf>
    <xf numFmtId="0" fontId="82" fillId="12" borderId="112" xfId="6" applyFont="1" applyFill="1" applyBorder="1" applyAlignment="1">
      <alignment vertical="center" wrapText="1"/>
    </xf>
    <xf numFmtId="10" fontId="94" fillId="13" borderId="43" xfId="0" applyNumberFormat="1" applyFont="1" applyFill="1" applyBorder="1" applyAlignment="1">
      <alignment horizontal="center"/>
    </xf>
    <xf numFmtId="10" fontId="94" fillId="13" borderId="96" xfId="0" applyNumberFormat="1" applyFont="1" applyFill="1" applyBorder="1" applyAlignment="1">
      <alignment horizontal="center"/>
    </xf>
    <xf numFmtId="0" fontId="72" fillId="12" borderId="36" xfId="6" applyFont="1" applyFill="1" applyBorder="1" applyAlignment="1">
      <alignment horizontal="left" vertical="center" wrapText="1" indent="1"/>
    </xf>
    <xf numFmtId="0" fontId="72" fillId="12" borderId="0" xfId="6" applyFont="1" applyFill="1" applyBorder="1" applyAlignment="1">
      <alignment horizontal="left" vertical="center" wrapText="1" indent="1"/>
    </xf>
    <xf numFmtId="0" fontId="83" fillId="0" borderId="101" xfId="6" applyFont="1" applyBorder="1" applyAlignment="1">
      <alignment horizontal="center" vertical="center" wrapText="1"/>
    </xf>
    <xf numFmtId="0" fontId="83" fillId="0" borderId="111" xfId="6" applyFont="1" applyBorder="1" applyAlignment="1">
      <alignment horizontal="center" vertical="center" wrapText="1"/>
    </xf>
    <xf numFmtId="0" fontId="82" fillId="4" borderId="0" xfId="6" applyFont="1" applyFill="1" applyAlignment="1">
      <alignment horizontal="left" vertical="center" wrapText="1"/>
    </xf>
    <xf numFmtId="0" fontId="83" fillId="0" borderId="43" xfId="6" applyFont="1" applyBorder="1" applyAlignment="1">
      <alignment horizontal="center" vertical="center" wrapText="1"/>
    </xf>
    <xf numFmtId="0" fontId="83" fillId="0" borderId="108" xfId="6" applyFont="1" applyBorder="1" applyAlignment="1">
      <alignment horizontal="center" vertical="center" wrapText="1"/>
    </xf>
    <xf numFmtId="0" fontId="83" fillId="12" borderId="21" xfId="6" applyFont="1" applyFill="1" applyBorder="1" applyAlignment="1">
      <alignment horizontal="center" vertical="center" wrapText="1"/>
    </xf>
    <xf numFmtId="0" fontId="83" fillId="12" borderId="23" xfId="6" applyFont="1" applyFill="1" applyBorder="1" applyAlignment="1">
      <alignment horizontal="center" vertical="center" wrapText="1"/>
    </xf>
    <xf numFmtId="0" fontId="82" fillId="4" borderId="72" xfId="6" applyFont="1" applyFill="1" applyBorder="1" applyAlignment="1">
      <alignment horizontal="left" vertical="center" wrapText="1"/>
    </xf>
    <xf numFmtId="0" fontId="82" fillId="12" borderId="72" xfId="6" applyFont="1" applyFill="1" applyBorder="1" applyAlignment="1">
      <alignment vertical="center" wrapText="1"/>
    </xf>
    <xf numFmtId="0" fontId="83" fillId="0" borderId="41" xfId="6" applyFont="1" applyBorder="1" applyAlignment="1">
      <alignment horizontal="center" vertical="center" wrapText="1"/>
    </xf>
    <xf numFmtId="0" fontId="83" fillId="0" borderId="110" xfId="6" applyFont="1" applyBorder="1" applyAlignment="1">
      <alignment horizontal="center" vertical="center" wrapText="1"/>
    </xf>
    <xf numFmtId="0" fontId="83" fillId="0" borderId="31" xfId="6" applyFont="1" applyBorder="1" applyAlignment="1">
      <alignment horizontal="left" vertical="center" wrapText="1"/>
    </xf>
    <xf numFmtId="0" fontId="82" fillId="4" borderId="0" xfId="6" applyFont="1" applyFill="1" applyBorder="1" applyAlignment="1">
      <alignment horizontal="left" vertical="center" wrapText="1"/>
    </xf>
    <xf numFmtId="0" fontId="82" fillId="12" borderId="42" xfId="6" applyFont="1" applyFill="1" applyBorder="1" applyAlignment="1">
      <alignment vertical="center" wrapText="1"/>
    </xf>
    <xf numFmtId="0" fontId="82" fillId="12" borderId="0" xfId="6" applyFont="1" applyFill="1" applyAlignment="1">
      <alignment vertical="center"/>
    </xf>
    <xf numFmtId="164" fontId="82" fillId="0" borderId="43" xfId="8" applyNumberFormat="1" applyFont="1" applyBorder="1" applyAlignment="1">
      <alignment horizontal="right" vertical="center" wrapText="1"/>
    </xf>
    <xf numFmtId="164" fontId="82" fillId="0" borderId="96" xfId="8" applyNumberFormat="1" applyFont="1" applyBorder="1" applyAlignment="1">
      <alignment horizontal="right" vertical="center" wrapText="1"/>
    </xf>
    <xf numFmtId="0" fontId="84" fillId="12" borderId="43" xfId="6" applyFont="1" applyFill="1" applyBorder="1" applyAlignment="1">
      <alignment vertical="center" wrapText="1"/>
    </xf>
    <xf numFmtId="0" fontId="84" fillId="12" borderId="42" xfId="6" applyFont="1" applyFill="1" applyBorder="1" applyAlignment="1">
      <alignment vertical="center"/>
    </xf>
    <xf numFmtId="0" fontId="84" fillId="12" borderId="96" xfId="6" applyFont="1" applyFill="1" applyBorder="1" applyAlignment="1">
      <alignment vertical="center"/>
    </xf>
    <xf numFmtId="0" fontId="74" fillId="12" borderId="0" xfId="6" applyFont="1" applyFill="1" applyAlignment="1">
      <alignment vertical="center" wrapText="1"/>
    </xf>
    <xf numFmtId="0" fontId="75" fillId="0" borderId="43" xfId="9" applyFont="1" applyFill="1" applyBorder="1" applyAlignment="1">
      <alignment horizontal="left" vertical="center" wrapText="1"/>
    </xf>
    <xf numFmtId="0" fontId="75" fillId="0" borderId="42" xfId="9" applyFont="1" applyFill="1" applyBorder="1" applyAlignment="1">
      <alignment horizontal="left" vertical="center" wrapText="1"/>
    </xf>
    <xf numFmtId="0" fontId="75" fillId="0" borderId="96" xfId="9" applyFont="1" applyFill="1" applyBorder="1" applyAlignment="1">
      <alignment horizontal="left" vertical="center" wrapText="1"/>
    </xf>
    <xf numFmtId="0" fontId="75" fillId="12" borderId="5" xfId="9" applyFont="1" applyFill="1" applyBorder="1" applyAlignment="1">
      <alignment horizontal="center" vertical="center" wrapText="1"/>
    </xf>
    <xf numFmtId="0" fontId="75" fillId="0" borderId="112" xfId="9" applyFont="1" applyFill="1" applyBorder="1" applyAlignment="1">
      <alignment horizontal="left" vertical="center" wrapText="1"/>
    </xf>
    <xf numFmtId="0" fontId="75" fillId="0" borderId="0" xfId="9" applyFont="1" applyFill="1" applyBorder="1" applyAlignment="1">
      <alignment horizontal="left" vertical="center" wrapText="1"/>
    </xf>
    <xf numFmtId="0" fontId="75" fillId="0" borderId="0" xfId="9" applyFont="1" applyFill="1" applyBorder="1" applyAlignment="1">
      <alignment vertical="center" wrapText="1"/>
    </xf>
    <xf numFmtId="164" fontId="83" fillId="0" borderId="43" xfId="8" applyNumberFormat="1" applyFont="1" applyBorder="1" applyAlignment="1">
      <alignment horizontal="right" vertical="center" wrapText="1"/>
    </xf>
    <xf numFmtId="164" fontId="83" fillId="0" borderId="96" xfId="8" applyNumberFormat="1" applyFont="1" applyBorder="1" applyAlignment="1">
      <alignment horizontal="right" vertical="center" wrapText="1"/>
    </xf>
    <xf numFmtId="0" fontId="83" fillId="0" borderId="5" xfId="6" applyFont="1" applyBorder="1" applyAlignment="1">
      <alignment horizontal="center" vertical="center" wrapText="1"/>
    </xf>
    <xf numFmtId="0" fontId="78" fillId="12" borderId="0" xfId="6" applyFont="1" applyFill="1" applyAlignment="1">
      <alignment horizontal="center" vertical="center" wrapText="1"/>
    </xf>
    <xf numFmtId="0" fontId="82" fillId="12" borderId="0" xfId="6" applyFont="1" applyFill="1" applyAlignment="1">
      <alignment horizontal="center" vertical="center" wrapText="1"/>
    </xf>
    <xf numFmtId="0" fontId="83" fillId="12" borderId="0" xfId="6" applyFont="1" applyFill="1" applyAlignment="1">
      <alignment vertical="center"/>
    </xf>
    <xf numFmtId="0" fontId="84" fillId="12" borderId="0" xfId="6" applyFont="1" applyFill="1" applyAlignment="1">
      <alignment horizontal="center" vertical="center" wrapText="1"/>
    </xf>
    <xf numFmtId="0" fontId="85" fillId="12" borderId="0" xfId="6" applyFont="1" applyFill="1" applyAlignment="1">
      <alignment vertical="center"/>
    </xf>
    <xf numFmtId="0" fontId="85" fillId="12" borderId="0" xfId="6" applyFont="1" applyFill="1" applyAlignment="1">
      <alignment horizontal="left" vertical="center" wrapText="1" indent="1"/>
    </xf>
    <xf numFmtId="0" fontId="86" fillId="0" borderId="0" xfId="6" applyFont="1" applyAlignment="1">
      <alignment horizontal="left" vertical="center" wrapText="1" indent="1"/>
    </xf>
    <xf numFmtId="0" fontId="98" fillId="0" borderId="72" xfId="9" applyFont="1" applyFill="1" applyBorder="1" applyAlignment="1">
      <alignment horizontal="left" vertical="center" wrapText="1"/>
    </xf>
    <xf numFmtId="0" fontId="82" fillId="12" borderId="0" xfId="6" applyFont="1" applyFill="1" applyAlignment="1">
      <alignment horizontal="left" vertical="center"/>
    </xf>
    <xf numFmtId="0" fontId="82" fillId="12" borderId="43" xfId="6" applyFont="1" applyFill="1" applyBorder="1" applyAlignment="1">
      <alignment horizontal="center" vertical="center" wrapText="1"/>
    </xf>
    <xf numFmtId="0" fontId="82" fillId="12" borderId="42" xfId="6" applyFont="1" applyFill="1" applyBorder="1" applyAlignment="1">
      <alignment horizontal="center" vertical="center" wrapText="1"/>
    </xf>
    <xf numFmtId="0" fontId="82" fillId="12" borderId="96" xfId="6" applyFont="1" applyFill="1" applyBorder="1" applyAlignment="1">
      <alignment horizontal="center" vertical="center" wrapText="1"/>
    </xf>
    <xf numFmtId="0" fontId="80" fillId="12" borderId="101" xfId="6" applyFont="1" applyFill="1" applyBorder="1" applyAlignment="1">
      <alignment horizontal="center" vertical="center" wrapText="1"/>
    </xf>
    <xf numFmtId="0" fontId="80" fillId="12" borderId="74" xfId="6" applyFont="1" applyFill="1" applyBorder="1" applyAlignment="1">
      <alignment horizontal="center" vertical="center" wrapText="1"/>
    </xf>
    <xf numFmtId="0" fontId="83" fillId="12" borderId="5" xfId="6" applyFont="1" applyFill="1" applyBorder="1" applyAlignment="1">
      <alignment horizontal="center" vertical="center" wrapText="1"/>
    </xf>
    <xf numFmtId="0" fontId="83" fillId="12" borderId="5" xfId="6" applyFont="1" applyFill="1" applyBorder="1" applyAlignment="1">
      <alignment horizontal="center" vertical="center"/>
    </xf>
    <xf numFmtId="168" fontId="83" fillId="0" borderId="5" xfId="6" applyNumberFormat="1" applyFont="1" applyBorder="1" applyAlignment="1">
      <alignment horizontal="center" vertical="center" wrapText="1"/>
    </xf>
    <xf numFmtId="166" fontId="83" fillId="0" borderId="43" xfId="6" applyNumberFormat="1" applyFont="1" applyBorder="1" applyAlignment="1">
      <alignment horizontal="center" vertical="center"/>
    </xf>
    <xf numFmtId="166" fontId="83" fillId="0" borderId="42" xfId="6" applyNumberFormat="1" applyFont="1" applyBorder="1" applyAlignment="1">
      <alignment horizontal="center" vertical="center"/>
    </xf>
    <xf numFmtId="166" fontId="83" fillId="0" borderId="96" xfId="6" applyNumberFormat="1" applyFont="1" applyBorder="1" applyAlignment="1">
      <alignment horizontal="center" vertical="center"/>
    </xf>
    <xf numFmtId="49" fontId="83" fillId="0" borderId="5" xfId="6" applyNumberFormat="1" applyFont="1" applyBorder="1" applyAlignment="1">
      <alignment horizontal="center" vertical="center" wrapText="1"/>
    </xf>
    <xf numFmtId="167" fontId="83" fillId="0" borderId="5" xfId="6" applyNumberFormat="1" applyFont="1" applyBorder="1" applyAlignment="1">
      <alignment horizontal="center" vertical="center" wrapText="1"/>
    </xf>
    <xf numFmtId="0" fontId="4" fillId="0" borderId="0" xfId="0" applyFont="1" applyAlignment="1">
      <alignment horizont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9" fillId="0" borderId="21" xfId="0" applyFont="1" applyBorder="1" applyAlignment="1">
      <alignment horizontal="right" vertical="center"/>
    </xf>
    <xf numFmtId="0" fontId="9" fillId="0" borderId="24" xfId="0" applyFont="1" applyBorder="1" applyAlignment="1">
      <alignment horizontal="right" vertical="center"/>
    </xf>
    <xf numFmtId="0" fontId="9" fillId="0" borderId="25" xfId="0" applyFont="1" applyBorder="1" applyAlignment="1">
      <alignment horizontal="right" vertical="center"/>
    </xf>
    <xf numFmtId="0" fontId="9" fillId="0" borderId="16" xfId="0" applyFont="1" applyBorder="1" applyAlignment="1">
      <alignment horizontal="right" vertical="center"/>
    </xf>
    <xf numFmtId="0" fontId="9" fillId="0" borderId="18" xfId="0" applyFont="1" applyBorder="1" applyAlignment="1">
      <alignment horizontal="right" vertical="center"/>
    </xf>
    <xf numFmtId="0" fontId="9" fillId="0" borderId="14" xfId="0" applyFont="1" applyBorder="1" applyAlignment="1">
      <alignment horizontal="right" vertical="center"/>
    </xf>
    <xf numFmtId="0" fontId="11" fillId="2" borderId="9"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2" xfId="0" applyFont="1" applyFill="1" applyBorder="1" applyAlignment="1">
      <alignment horizontal="center" vertical="center"/>
    </xf>
    <xf numFmtId="0" fontId="10" fillId="0" borderId="0" xfId="0" applyFont="1" applyAlignment="1">
      <alignment horizontal="left" wrapText="1"/>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9" fillId="5" borderId="0" xfId="0" applyFont="1" applyFill="1" applyAlignment="1">
      <alignment horizontal="center"/>
    </xf>
    <xf numFmtId="0" fontId="9" fillId="0" borderId="0" xfId="0" applyFont="1" applyBorder="1" applyAlignment="1">
      <alignment horizontal="center" vertical="center" wrapText="1"/>
    </xf>
    <xf numFmtId="0" fontId="4" fillId="0" borderId="20" xfId="0" applyFont="1" applyBorder="1" applyAlignment="1">
      <alignment horizontal="center" vertical="center"/>
    </xf>
    <xf numFmtId="0" fontId="9" fillId="0" borderId="0" xfId="0" applyFont="1" applyBorder="1" applyAlignment="1">
      <alignment horizontal="left" vertical="center" wrapText="1"/>
    </xf>
    <xf numFmtId="0" fontId="22" fillId="0" borderId="0" xfId="0" applyFont="1" applyAlignment="1">
      <alignment horizontal="center"/>
    </xf>
    <xf numFmtId="0" fontId="18" fillId="0" borderId="0" xfId="1" applyFont="1" applyAlignment="1">
      <alignment horizontal="center" wrapText="1"/>
    </xf>
    <xf numFmtId="0" fontId="18" fillId="5" borderId="0" xfId="1" applyFont="1" applyFill="1" applyAlignment="1">
      <alignment horizontal="center" vertical="center" wrapText="1"/>
    </xf>
    <xf numFmtId="0" fontId="0" fillId="0" borderId="0" xfId="1" applyFont="1" applyAlignment="1">
      <alignment horizontal="center" vertical="center"/>
    </xf>
    <xf numFmtId="0" fontId="16" fillId="0" borderId="0" xfId="0" applyFont="1" applyAlignment="1">
      <alignment horizontal="center"/>
    </xf>
    <xf numFmtId="0" fontId="15" fillId="0" borderId="0" xfId="1" applyFont="1" applyBorder="1" applyAlignment="1">
      <alignment horizontal="center" vertical="center"/>
    </xf>
    <xf numFmtId="0" fontId="14" fillId="0" borderId="0" xfId="1" applyFont="1" applyBorder="1" applyAlignment="1">
      <alignment horizontal="center" vertical="center"/>
    </xf>
    <xf numFmtId="0" fontId="19" fillId="0" borderId="49" xfId="1" applyFont="1" applyBorder="1" applyAlignment="1">
      <alignment horizontal="center" vertical="center"/>
    </xf>
    <xf numFmtId="0" fontId="12" fillId="0" borderId="46" xfId="1" applyFont="1" applyBorder="1" applyAlignment="1">
      <alignment horizontal="center" vertical="center"/>
    </xf>
    <xf numFmtId="0" fontId="12" fillId="0" borderId="7" xfId="1" applyFont="1" applyBorder="1" applyAlignment="1">
      <alignment horizontal="center" vertical="center"/>
    </xf>
    <xf numFmtId="0" fontId="67" fillId="0" borderId="49" xfId="1" applyFont="1" applyBorder="1" applyAlignment="1">
      <alignment horizontal="center" vertical="center" wrapText="1"/>
    </xf>
    <xf numFmtId="0" fontId="67" fillId="0" borderId="9" xfId="1" applyFont="1" applyBorder="1" applyAlignment="1">
      <alignment horizontal="center" vertical="center" wrapText="1"/>
    </xf>
    <xf numFmtId="0" fontId="19" fillId="0" borderId="45" xfId="1" applyFont="1" applyBorder="1" applyAlignment="1">
      <alignment horizontal="center" vertical="center" wrapText="1"/>
    </xf>
    <xf numFmtId="0" fontId="19" fillId="0" borderId="97" xfId="1" applyFont="1" applyBorder="1" applyAlignment="1">
      <alignment horizontal="center" vertical="center" wrapText="1"/>
    </xf>
    <xf numFmtId="0" fontId="19" fillId="0" borderId="48" xfId="1" applyFont="1" applyBorder="1" applyAlignment="1">
      <alignment horizontal="center" vertical="center" wrapText="1"/>
    </xf>
    <xf numFmtId="0" fontId="67" fillId="0" borderId="15" xfId="1" applyFont="1" applyBorder="1" applyAlignment="1">
      <alignment horizontal="center" vertical="center" wrapText="1"/>
    </xf>
    <xf numFmtId="164" fontId="19" fillId="0" borderId="49" xfId="0" applyNumberFormat="1" applyFont="1" applyBorder="1" applyAlignment="1">
      <alignment horizontal="center" vertical="center" wrapText="1"/>
    </xf>
    <xf numFmtId="164" fontId="19" fillId="0" borderId="9" xfId="0" applyNumberFormat="1" applyFont="1" applyBorder="1" applyAlignment="1">
      <alignment horizontal="center" vertical="center" wrapText="1"/>
    </xf>
    <xf numFmtId="0" fontId="13" fillId="0" borderId="0" xfId="0" applyFont="1" applyAlignment="1">
      <alignment horizontal="center" vertical="center"/>
    </xf>
    <xf numFmtId="0" fontId="3" fillId="0" borderId="0" xfId="0" applyFont="1" applyAlignment="1">
      <alignment horizontal="left" wrapText="1"/>
    </xf>
    <xf numFmtId="0" fontId="12" fillId="0" borderId="38" xfId="0" applyFont="1" applyBorder="1" applyAlignment="1">
      <alignment horizontal="center" vertical="top"/>
    </xf>
    <xf numFmtId="0" fontId="12" fillId="0" borderId="33" xfId="0" applyFont="1" applyBorder="1" applyAlignment="1">
      <alignment horizontal="center" vertical="top"/>
    </xf>
    <xf numFmtId="0" fontId="12" fillId="0" borderId="37" xfId="0" applyFont="1" applyBorder="1" applyAlignment="1">
      <alignment horizontal="center" vertical="center"/>
    </xf>
    <xf numFmtId="0" fontId="12" fillId="0" borderId="33" xfId="0" applyFont="1" applyBorder="1"/>
    <xf numFmtId="0" fontId="12" fillId="0" borderId="32" xfId="0" applyFont="1" applyBorder="1"/>
    <xf numFmtId="0" fontId="12" fillId="0" borderId="0" xfId="1" applyFont="1" applyAlignment="1">
      <alignment horizontal="center" vertical="center" wrapText="1"/>
    </xf>
    <xf numFmtId="0" fontId="0" fillId="0" borderId="0" xfId="1" applyFont="1" applyAlignment="1">
      <alignment horizontal="center"/>
    </xf>
    <xf numFmtId="0" fontId="14" fillId="0" borderId="0" xfId="1" applyFont="1" applyAlignment="1">
      <alignment horizontal="center"/>
    </xf>
    <xf numFmtId="0" fontId="12" fillId="0" borderId="33"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4" xfId="0" applyFont="1" applyBorder="1" applyAlignment="1">
      <alignment horizontal="center" vertical="center"/>
    </xf>
    <xf numFmtId="0" fontId="12" fillId="0" borderId="37" xfId="0" applyFont="1" applyBorder="1" applyAlignment="1">
      <alignment horizontal="left" vertical="top" wrapText="1"/>
    </xf>
    <xf numFmtId="0" fontId="12" fillId="0" borderId="36" xfId="0" applyFont="1" applyBorder="1" applyAlignment="1">
      <alignment horizontal="left" vertical="top" wrapText="1"/>
    </xf>
    <xf numFmtId="0" fontId="12" fillId="0" borderId="35" xfId="0" applyFont="1" applyBorder="1" applyAlignment="1">
      <alignment horizontal="left" vertical="top" wrapText="1"/>
    </xf>
    <xf numFmtId="0" fontId="0" fillId="0" borderId="33" xfId="0" applyFont="1" applyBorder="1" applyAlignment="1">
      <alignment horizontal="left" vertical="center"/>
    </xf>
    <xf numFmtId="0" fontId="0" fillId="0" borderId="0" xfId="0" applyFont="1" applyBorder="1" applyAlignment="1">
      <alignment horizontal="left" vertical="center"/>
    </xf>
    <xf numFmtId="0" fontId="0" fillId="0" borderId="34" xfId="0" applyFont="1" applyBorder="1" applyAlignment="1">
      <alignment horizontal="left" vertical="center"/>
    </xf>
    <xf numFmtId="0" fontId="0" fillId="0" borderId="32" xfId="0" applyFont="1" applyBorder="1" applyAlignment="1">
      <alignment horizontal="left" vertical="center" wrapText="1"/>
    </xf>
    <xf numFmtId="0" fontId="0" fillId="0" borderId="31" xfId="0" applyFont="1" applyBorder="1" applyAlignment="1">
      <alignment horizontal="left" vertical="center" wrapText="1"/>
    </xf>
    <xf numFmtId="0" fontId="0" fillId="0" borderId="30" xfId="0" applyFont="1" applyBorder="1" applyAlignment="1">
      <alignment horizontal="left" vertical="center" wrapText="1"/>
    </xf>
    <xf numFmtId="0" fontId="0" fillId="0" borderId="33" xfId="0" applyBorder="1" applyAlignment="1">
      <alignment horizontal="left" vertical="center" wrapText="1"/>
    </xf>
    <xf numFmtId="0" fontId="0" fillId="0" borderId="0" xfId="0" applyBorder="1" applyAlignment="1">
      <alignment horizontal="left" vertical="center" wrapText="1"/>
    </xf>
    <xf numFmtId="0" fontId="0" fillId="0" borderId="34" xfId="0" applyBorder="1" applyAlignment="1">
      <alignment horizontal="left" vertical="center" wrapText="1"/>
    </xf>
    <xf numFmtId="0" fontId="0" fillId="0" borderId="33" xfId="0" applyBorder="1" applyAlignment="1">
      <alignment horizontal="left" wrapText="1"/>
    </xf>
    <xf numFmtId="0" fontId="0" fillId="0" borderId="0" xfId="0" applyBorder="1" applyAlignment="1">
      <alignment horizontal="left" wrapText="1"/>
    </xf>
    <xf numFmtId="0" fontId="0" fillId="0" borderId="34" xfId="0" applyBorder="1" applyAlignment="1">
      <alignment horizontal="left" wrapText="1"/>
    </xf>
    <xf numFmtId="0" fontId="12" fillId="0" borderId="31" xfId="0" applyFont="1" applyBorder="1" applyAlignment="1">
      <alignment horizontal="left"/>
    </xf>
    <xf numFmtId="0" fontId="0" fillId="0" borderId="31" xfId="0" applyFont="1" applyBorder="1" applyAlignment="1">
      <alignment horizontal="center"/>
    </xf>
    <xf numFmtId="0" fontId="0" fillId="0" borderId="32" xfId="0" applyBorder="1" applyAlignment="1">
      <alignment horizontal="left" wrapText="1"/>
    </xf>
    <xf numFmtId="0" fontId="0" fillId="0" borderId="31" xfId="0" applyBorder="1" applyAlignment="1">
      <alignment horizontal="left" wrapText="1"/>
    </xf>
    <xf numFmtId="0" fontId="0" fillId="0" borderId="30" xfId="0" applyBorder="1" applyAlignment="1">
      <alignment horizontal="left" wrapText="1"/>
    </xf>
    <xf numFmtId="0" fontId="12" fillId="0" borderId="21" xfId="0" applyFont="1" applyBorder="1" applyAlignment="1">
      <alignment horizontal="left"/>
    </xf>
    <xf numFmtId="0" fontId="12" fillId="0" borderId="22" xfId="0" applyFont="1" applyBorder="1" applyAlignment="1">
      <alignment horizontal="left"/>
    </xf>
    <xf numFmtId="0" fontId="12" fillId="0" borderId="24" xfId="0" applyFont="1" applyBorder="1" applyAlignment="1">
      <alignment horizontal="left"/>
    </xf>
    <xf numFmtId="0" fontId="0" fillId="0" borderId="33" xfId="0" applyBorder="1" applyAlignment="1">
      <alignment horizontal="left" vertical="center"/>
    </xf>
    <xf numFmtId="0" fontId="0" fillId="0" borderId="0" xfId="0" applyBorder="1" applyAlignment="1">
      <alignment horizontal="left" vertical="center"/>
    </xf>
    <xf numFmtId="0" fontId="0" fillId="0" borderId="34" xfId="0" applyBorder="1" applyAlignment="1">
      <alignment horizontal="left" vertical="center"/>
    </xf>
    <xf numFmtId="0" fontId="0" fillId="0" borderId="32" xfId="0" applyBorder="1" applyAlignment="1">
      <alignment horizontal="left" vertical="center" wrapText="1"/>
    </xf>
    <xf numFmtId="0" fontId="0" fillId="0" borderId="31" xfId="0" applyBorder="1" applyAlignment="1">
      <alignment horizontal="left" vertical="center" wrapText="1"/>
    </xf>
    <xf numFmtId="0" fontId="0" fillId="0" borderId="30" xfId="0" applyBorder="1" applyAlignment="1">
      <alignment horizontal="left" vertical="center" wrapText="1"/>
    </xf>
    <xf numFmtId="0" fontId="12" fillId="0" borderId="21" xfId="0" applyFont="1" applyBorder="1" applyAlignment="1">
      <alignment horizontal="left" vertical="top" wrapText="1"/>
    </xf>
    <xf numFmtId="0" fontId="12" fillId="0" borderId="22" xfId="0" applyFont="1" applyBorder="1" applyAlignment="1">
      <alignment horizontal="left" vertical="top" wrapText="1"/>
    </xf>
    <xf numFmtId="0" fontId="12" fillId="0" borderId="24" xfId="0" applyFont="1" applyBorder="1" applyAlignment="1">
      <alignment horizontal="left" vertical="top" wrapText="1"/>
    </xf>
    <xf numFmtId="0" fontId="12" fillId="0" borderId="21" xfId="0" applyFont="1" applyBorder="1" applyAlignment="1">
      <alignment horizontal="left" vertical="top"/>
    </xf>
    <xf numFmtId="0" fontId="12" fillId="0" borderId="22" xfId="0" applyFont="1" applyBorder="1" applyAlignment="1">
      <alignment horizontal="left" vertical="top"/>
    </xf>
    <xf numFmtId="0" fontId="12" fillId="0" borderId="24" xfId="0" applyFont="1" applyBorder="1" applyAlignment="1">
      <alignment horizontal="left" vertical="top"/>
    </xf>
    <xf numFmtId="0" fontId="12" fillId="5" borderId="0" xfId="0" applyFont="1" applyFill="1" applyAlignment="1">
      <alignment horizontal="center" vertical="center"/>
    </xf>
    <xf numFmtId="0" fontId="0" fillId="0" borderId="0" xfId="0" applyFont="1" applyAlignment="1">
      <alignment horizontal="center"/>
    </xf>
    <xf numFmtId="0" fontId="12" fillId="0" borderId="109" xfId="0" applyFont="1" applyBorder="1" applyAlignment="1">
      <alignment horizontal="right" vertical="center"/>
    </xf>
    <xf numFmtId="0" fontId="12" fillId="0" borderId="42" xfId="0" applyFont="1" applyBorder="1" applyAlignment="1">
      <alignment horizontal="right" vertical="center"/>
    </xf>
    <xf numFmtId="0" fontId="12" fillId="0" borderId="96" xfId="0" applyFont="1" applyBorder="1" applyAlignment="1">
      <alignment horizontal="right" vertical="center"/>
    </xf>
    <xf numFmtId="0" fontId="12" fillId="0" borderId="0" xfId="0" applyFont="1" applyAlignment="1">
      <alignment horizontal="center" wrapText="1"/>
    </xf>
    <xf numFmtId="0" fontId="24" fillId="0" borderId="0" xfId="1" applyFont="1" applyAlignment="1">
      <alignment horizontal="center" vertical="center" wrapText="1"/>
    </xf>
    <xf numFmtId="0" fontId="4" fillId="0" borderId="0" xfId="1" applyFont="1" applyAlignment="1">
      <alignment horizontal="center"/>
    </xf>
    <xf numFmtId="0" fontId="24" fillId="5" borderId="0" xfId="1" applyFont="1" applyFill="1" applyAlignment="1">
      <alignment horizontal="center" vertical="center" wrapText="1"/>
    </xf>
    <xf numFmtId="0" fontId="24" fillId="0" borderId="0" xfId="1" applyFont="1" applyBorder="1" applyAlignment="1">
      <alignment horizontal="left"/>
    </xf>
    <xf numFmtId="0" fontId="12" fillId="0" borderId="31" xfId="1" applyFont="1" applyBorder="1" applyAlignment="1">
      <alignment horizontal="center" vertical="center" wrapText="1"/>
    </xf>
    <xf numFmtId="0" fontId="0" fillId="0" borderId="0" xfId="1" applyFont="1" applyAlignment="1">
      <alignment horizontal="center" vertical="center" wrapText="1"/>
    </xf>
    <xf numFmtId="0" fontId="14" fillId="0" borderId="0" xfId="1" applyFont="1" applyAlignment="1">
      <alignment horizontal="center" vertical="center" wrapText="1"/>
    </xf>
    <xf numFmtId="0" fontId="4" fillId="0" borderId="0" xfId="1" applyFont="1" applyFill="1" applyBorder="1" applyAlignment="1">
      <alignment horizontal="left" vertical="center"/>
    </xf>
    <xf numFmtId="0" fontId="24" fillId="0" borderId="31" xfId="1" applyFont="1" applyBorder="1" applyAlignment="1">
      <alignment horizontal="left"/>
    </xf>
    <xf numFmtId="0" fontId="92" fillId="0" borderId="0" xfId="2" applyFont="1" applyBorder="1" applyAlignment="1">
      <alignment horizontal="left"/>
    </xf>
    <xf numFmtId="0" fontId="4" fillId="5" borderId="112" xfId="2" applyFont="1" applyFill="1" applyBorder="1" applyAlignment="1">
      <alignment horizontal="center"/>
    </xf>
    <xf numFmtId="0" fontId="4" fillId="5" borderId="19" xfId="2" applyFont="1" applyFill="1" applyBorder="1" applyAlignment="1">
      <alignment horizontal="center"/>
    </xf>
    <xf numFmtId="0" fontId="34" fillId="0" borderId="0" xfId="2" applyFont="1" applyBorder="1" applyAlignment="1">
      <alignment horizontal="center"/>
    </xf>
    <xf numFmtId="0" fontId="7" fillId="0" borderId="0" xfId="2" applyFont="1" applyAlignment="1">
      <alignment horizontal="left" vertical="center"/>
    </xf>
    <xf numFmtId="0" fontId="8" fillId="0" borderId="0" xfId="2" applyFont="1" applyAlignment="1">
      <alignment horizontal="center" vertical="center"/>
    </xf>
    <xf numFmtId="0" fontId="33" fillId="0" borderId="0" xfId="2" applyFont="1" applyAlignment="1">
      <alignment horizontal="center"/>
    </xf>
    <xf numFmtId="0" fontId="34" fillId="5" borderId="0" xfId="2" applyFont="1" applyFill="1" applyBorder="1" applyAlignment="1">
      <alignment horizontal="center"/>
    </xf>
    <xf numFmtId="0" fontId="34" fillId="0" borderId="0" xfId="2" applyFont="1" applyBorder="1" applyAlignment="1">
      <alignment horizontal="center" wrapText="1"/>
    </xf>
    <xf numFmtId="0" fontId="4" fillId="0" borderId="0" xfId="2" applyFont="1" applyAlignment="1">
      <alignment horizontal="center"/>
    </xf>
    <xf numFmtId="0" fontId="30" fillId="0" borderId="35" xfId="2" applyFont="1" applyBorder="1" applyAlignment="1">
      <alignment horizontal="center" vertical="center"/>
    </xf>
    <xf numFmtId="0" fontId="30" fillId="0" borderId="30" xfId="2" applyFont="1" applyBorder="1" applyAlignment="1">
      <alignment horizontal="center" vertical="center"/>
    </xf>
    <xf numFmtId="0" fontId="30" fillId="0" borderId="103" xfId="2" applyFont="1" applyBorder="1" applyAlignment="1">
      <alignment horizontal="center" vertical="center"/>
    </xf>
    <xf numFmtId="0" fontId="30" fillId="0" borderId="27" xfId="2" applyFont="1" applyBorder="1" applyAlignment="1">
      <alignment horizontal="center" vertical="center"/>
    </xf>
    <xf numFmtId="0" fontId="30" fillId="0" borderId="103" xfId="2" applyFont="1" applyBorder="1" applyAlignment="1">
      <alignment horizontal="center" vertical="center" wrapText="1"/>
    </xf>
    <xf numFmtId="0" fontId="30" fillId="0" borderId="27" xfId="2" applyFont="1" applyBorder="1" applyAlignment="1">
      <alignment horizontal="center" vertical="center" wrapText="1"/>
    </xf>
    <xf numFmtId="0" fontId="30" fillId="0" borderId="103" xfId="2" applyFont="1" applyBorder="1" applyAlignment="1">
      <alignment horizontal="center" vertical="center" textRotation="90" wrapText="1"/>
    </xf>
    <xf numFmtId="0" fontId="30" fillId="0" borderId="27" xfId="2" applyFont="1" applyBorder="1" applyAlignment="1">
      <alignment horizontal="center" vertical="center" textRotation="90" wrapText="1"/>
    </xf>
    <xf numFmtId="0" fontId="30" fillId="0" borderId="103" xfId="2" applyFont="1" applyFill="1" applyBorder="1" applyAlignment="1">
      <alignment horizontal="center" vertical="center" wrapText="1"/>
    </xf>
    <xf numFmtId="0" fontId="30" fillId="0" borderId="27" xfId="2" applyFont="1" applyFill="1" applyBorder="1" applyAlignment="1">
      <alignment horizontal="center" vertical="center" wrapText="1"/>
    </xf>
    <xf numFmtId="0" fontId="30" fillId="0" borderId="94" xfId="2" applyFont="1" applyBorder="1" applyAlignment="1">
      <alignment horizontal="center" vertical="center" wrapText="1"/>
    </xf>
    <xf numFmtId="0" fontId="30" fillId="0" borderId="28" xfId="2" applyFont="1" applyBorder="1" applyAlignment="1">
      <alignment horizontal="center" vertical="center" wrapText="1"/>
    </xf>
    <xf numFmtId="0" fontId="30" fillId="0" borderId="49" xfId="2" applyFont="1" applyBorder="1" applyAlignment="1">
      <alignment horizontal="center" vertical="center" wrapText="1"/>
    </xf>
    <xf numFmtId="0" fontId="30" fillId="0" borderId="48" xfId="2" applyFont="1" applyBorder="1" applyAlignment="1">
      <alignment horizontal="center" vertical="center" wrapText="1"/>
    </xf>
    <xf numFmtId="0" fontId="39" fillId="0" borderId="0" xfId="2" applyFont="1" applyAlignment="1">
      <alignment horizontal="center" vertical="center"/>
    </xf>
    <xf numFmtId="0" fontId="40" fillId="5" borderId="0" xfId="2" applyFont="1" applyFill="1" applyAlignment="1">
      <alignment horizontal="center" vertical="center"/>
    </xf>
    <xf numFmtId="0" fontId="16" fillId="0" borderId="0" xfId="2" applyFont="1" applyAlignment="1">
      <alignment horizontal="center"/>
    </xf>
    <xf numFmtId="0" fontId="4" fillId="0" borderId="20" xfId="2" applyFont="1" applyBorder="1" applyAlignment="1">
      <alignment horizontal="center" vertical="center"/>
    </xf>
    <xf numFmtId="0" fontId="6" fillId="5" borderId="0" xfId="2" applyFont="1" applyFill="1" applyAlignment="1">
      <alignment horizontal="center" vertical="center"/>
    </xf>
    <xf numFmtId="0" fontId="6" fillId="5" borderId="19" xfId="2" applyFont="1" applyFill="1" applyBorder="1" applyAlignment="1">
      <alignment horizontal="center" vertical="center"/>
    </xf>
    <xf numFmtId="0" fontId="40" fillId="0" borderId="31" xfId="2" applyFont="1" applyBorder="1" applyAlignment="1">
      <alignment horizontal="center" vertical="center" wrapText="1"/>
    </xf>
    <xf numFmtId="0" fontId="39" fillId="0" borderId="0" xfId="2" applyFont="1" applyAlignment="1">
      <alignment horizontal="left" vertical="center"/>
    </xf>
    <xf numFmtId="0" fontId="43" fillId="0" borderId="0" xfId="3" applyFont="1" applyBorder="1" applyAlignment="1">
      <alignment horizontal="left" vertical="center"/>
    </xf>
    <xf numFmtId="0" fontId="28" fillId="0" borderId="92" xfId="0" applyFont="1" applyBorder="1" applyAlignment="1">
      <alignment horizontal="center" vertical="center"/>
    </xf>
    <xf numFmtId="0" fontId="0" fillId="0" borderId="91" xfId="0" applyBorder="1" applyAlignment="1">
      <alignment horizontal="center" vertical="center"/>
    </xf>
    <xf numFmtId="0" fontId="49" fillId="0" borderId="70" xfId="0" applyFont="1" applyBorder="1" applyAlignment="1">
      <alignment horizontal="center"/>
    </xf>
    <xf numFmtId="0" fontId="0" fillId="0" borderId="65" xfId="0" applyBorder="1" applyAlignment="1">
      <alignment horizontal="center"/>
    </xf>
    <xf numFmtId="0" fontId="27" fillId="0" borderId="56" xfId="0" applyFont="1" applyBorder="1" applyAlignment="1">
      <alignment horizontal="center" vertical="center"/>
    </xf>
    <xf numFmtId="0" fontId="27" fillId="0" borderId="52" xfId="0" applyFont="1" applyBorder="1" applyAlignment="1">
      <alignment horizontal="center" vertical="center"/>
    </xf>
    <xf numFmtId="0" fontId="18" fillId="0" borderId="36" xfId="0" quotePrefix="1" applyFont="1" applyBorder="1" applyAlignment="1">
      <alignment horizontal="right" vertical="center"/>
    </xf>
    <xf numFmtId="0" fontId="18" fillId="0" borderId="0" xfId="0" quotePrefix="1" applyFont="1" applyBorder="1" applyAlignment="1">
      <alignment horizontal="right" vertical="center"/>
    </xf>
    <xf numFmtId="0" fontId="28" fillId="0" borderId="91" xfId="0" applyFont="1" applyBorder="1" applyAlignment="1">
      <alignment horizontal="center" vertical="center"/>
    </xf>
    <xf numFmtId="0" fontId="42" fillId="0" borderId="93" xfId="0" applyFont="1" applyBorder="1" applyAlignment="1">
      <alignment horizontal="center" vertical="center"/>
    </xf>
    <xf numFmtId="0" fontId="42" fillId="0" borderId="58" xfId="0" applyFont="1" applyBorder="1" applyAlignment="1">
      <alignment vertical="center"/>
    </xf>
    <xf numFmtId="0" fontId="49" fillId="0" borderId="83" xfId="0" applyFont="1" applyBorder="1" applyAlignment="1">
      <alignment horizontal="center"/>
    </xf>
    <xf numFmtId="0" fontId="49" fillId="0" borderId="82" xfId="0" applyFont="1" applyBorder="1" applyAlignment="1">
      <alignment horizontal="center"/>
    </xf>
    <xf numFmtId="0" fontId="59" fillId="0" borderId="31" xfId="0" applyFont="1" applyBorder="1" applyAlignment="1">
      <alignment horizontal="center" wrapText="1"/>
    </xf>
    <xf numFmtId="0" fontId="44" fillId="0" borderId="37" xfId="0" applyFont="1" applyBorder="1" applyAlignment="1">
      <alignment horizontal="center" vertical="center"/>
    </xf>
    <xf numFmtId="0" fontId="44" fillId="0" borderId="36" xfId="0" applyFont="1" applyBorder="1" applyAlignment="1">
      <alignment horizontal="center" vertical="center"/>
    </xf>
    <xf numFmtId="0" fontId="44" fillId="0" borderId="58" xfId="0" applyFont="1" applyBorder="1" applyAlignment="1">
      <alignment horizontal="center" vertical="center"/>
    </xf>
    <xf numFmtId="0" fontId="44" fillId="0" borderId="32" xfId="0" applyFont="1" applyBorder="1" applyAlignment="1">
      <alignment horizontal="center" vertical="center"/>
    </xf>
    <xf numFmtId="0" fontId="44" fillId="0" borderId="31" xfId="0" applyFont="1" applyBorder="1" applyAlignment="1">
      <alignment horizontal="center" vertical="center"/>
    </xf>
    <xf numFmtId="0" fontId="44" fillId="0" borderId="54" xfId="0" applyFont="1" applyBorder="1" applyAlignment="1">
      <alignment horizontal="center" vertical="center"/>
    </xf>
    <xf numFmtId="0" fontId="27" fillId="0" borderId="34" xfId="0" applyFont="1" applyBorder="1" applyAlignment="1">
      <alignment horizontal="center" vertical="center"/>
    </xf>
    <xf numFmtId="0" fontId="27" fillId="0" borderId="30" xfId="0" applyFont="1" applyBorder="1" applyAlignment="1">
      <alignment horizontal="center" vertical="center"/>
    </xf>
    <xf numFmtId="0" fontId="27" fillId="0" borderId="57" xfId="0" applyFont="1" applyBorder="1" applyAlignment="1">
      <alignment horizontal="center" vertical="center"/>
    </xf>
    <xf numFmtId="0" fontId="27" fillId="0" borderId="53" xfId="0" applyFont="1" applyBorder="1" applyAlignment="1">
      <alignment horizontal="center" vertical="center"/>
    </xf>
    <xf numFmtId="0" fontId="48" fillId="0" borderId="0" xfId="0" applyFont="1" applyBorder="1" applyAlignment="1">
      <alignment horizontal="left"/>
    </xf>
    <xf numFmtId="0" fontId="61" fillId="0" borderId="31" xfId="0" applyFont="1" applyBorder="1" applyAlignment="1">
      <alignment horizontal="center"/>
    </xf>
    <xf numFmtId="0" fontId="59" fillId="0" borderId="31" xfId="0" applyFont="1" applyBorder="1" applyAlignment="1">
      <alignment horizontal="center"/>
    </xf>
    <xf numFmtId="0" fontId="12" fillId="0" borderId="0" xfId="0" applyFont="1" applyBorder="1" applyAlignment="1">
      <alignment horizontal="left"/>
    </xf>
    <xf numFmtId="0" fontId="0" fillId="0" borderId="36" xfId="0" applyBorder="1" applyAlignment="1">
      <alignment horizontal="left"/>
    </xf>
    <xf numFmtId="0" fontId="59" fillId="0" borderId="31" xfId="0" quotePrefix="1" applyFont="1" applyBorder="1" applyAlignment="1">
      <alignment horizontal="left"/>
    </xf>
    <xf numFmtId="0" fontId="6" fillId="5" borderId="0" xfId="0" applyFont="1" applyFill="1" applyBorder="1" applyAlignment="1">
      <alignment horizontal="center" vertical="center"/>
    </xf>
    <xf numFmtId="0" fontId="4" fillId="0" borderId="0" xfId="0" applyFont="1" applyBorder="1" applyAlignment="1">
      <alignment horizontal="center" vertical="center"/>
    </xf>
    <xf numFmtId="0" fontId="27" fillId="0" borderId="55" xfId="0" applyFont="1" applyBorder="1" applyAlignment="1">
      <alignment horizontal="center" vertical="center"/>
    </xf>
    <xf numFmtId="0" fontId="27" fillId="0" borderId="51" xfId="0" applyFont="1" applyBorder="1" applyAlignment="1">
      <alignment horizontal="center" vertical="center"/>
    </xf>
    <xf numFmtId="0" fontId="95" fillId="0" borderId="0" xfId="3" applyFont="1" applyAlignment="1">
      <alignment horizontal="left" vertical="center"/>
    </xf>
    <xf numFmtId="0" fontId="15" fillId="0" borderId="0" xfId="3" applyFont="1" applyBorder="1" applyAlignment="1">
      <alignment horizontal="left" vertical="center"/>
    </xf>
    <xf numFmtId="0" fontId="22" fillId="0" borderId="0" xfId="3" applyFont="1" applyBorder="1" applyAlignment="1">
      <alignment horizontal="center" vertical="center"/>
    </xf>
    <xf numFmtId="0" fontId="19" fillId="0" borderId="17" xfId="3" applyFont="1" applyBorder="1" applyAlignment="1">
      <alignment horizontal="center" vertical="center"/>
    </xf>
    <xf numFmtId="0" fontId="25" fillId="0" borderId="17" xfId="3" applyFont="1" applyBorder="1" applyAlignment="1">
      <alignment horizontal="center" vertical="center"/>
    </xf>
    <xf numFmtId="0" fontId="62" fillId="0" borderId="5" xfId="3" applyBorder="1" applyAlignment="1">
      <alignment horizontal="center" vertical="center"/>
    </xf>
    <xf numFmtId="0" fontId="63" fillId="0" borderId="5" xfId="3" applyFont="1" applyBorder="1" applyAlignment="1">
      <alignment horizontal="center" vertical="center"/>
    </xf>
    <xf numFmtId="0" fontId="60" fillId="0" borderId="0" xfId="3" applyFont="1" applyAlignment="1">
      <alignment horizontal="left" vertical="center"/>
    </xf>
    <xf numFmtId="0" fontId="63" fillId="0" borderId="2" xfId="3" applyFont="1" applyBorder="1" applyAlignment="1">
      <alignment horizontal="center" vertical="center"/>
    </xf>
    <xf numFmtId="0" fontId="63" fillId="0" borderId="0" xfId="3" applyFont="1" applyBorder="1" applyAlignment="1">
      <alignment horizontal="left" vertical="center"/>
    </xf>
    <xf numFmtId="0" fontId="62" fillId="0" borderId="31" xfId="3" applyFont="1" applyBorder="1" applyAlignment="1">
      <alignment horizontal="left"/>
    </xf>
    <xf numFmtId="0" fontId="62" fillId="0" borderId="16" xfId="3" applyBorder="1" applyAlignment="1">
      <alignment horizontal="center" vertical="center"/>
    </xf>
    <xf numFmtId="0" fontId="64" fillId="0" borderId="2" xfId="3" applyFont="1" applyBorder="1" applyAlignment="1">
      <alignment horizontal="center" vertical="center"/>
    </xf>
    <xf numFmtId="0" fontId="64" fillId="0" borderId="5" xfId="3" applyFont="1" applyBorder="1" applyAlignment="1">
      <alignment horizontal="center" vertical="center"/>
    </xf>
    <xf numFmtId="0" fontId="7" fillId="0" borderId="0" xfId="4" applyFont="1" applyAlignment="1">
      <alignment horizontal="center" vertical="center"/>
    </xf>
    <xf numFmtId="0" fontId="16" fillId="0" borderId="0" xfId="4" applyFont="1" applyAlignment="1">
      <alignment horizontal="center"/>
    </xf>
    <xf numFmtId="0" fontId="40" fillId="5" borderId="25" xfId="1" applyFont="1" applyFill="1" applyBorder="1" applyAlignment="1">
      <alignment horizontal="right" vertical="center"/>
    </xf>
    <xf numFmtId="0" fontId="40" fillId="5" borderId="95" xfId="1" applyFont="1" applyFill="1" applyBorder="1" applyAlignment="1">
      <alignment horizontal="right" vertical="center"/>
    </xf>
    <xf numFmtId="0" fontId="40" fillId="5" borderId="16" xfId="1" applyFont="1" applyFill="1" applyBorder="1" applyAlignment="1">
      <alignment horizontal="right" vertical="center"/>
    </xf>
    <xf numFmtId="0" fontId="39" fillId="0" borderId="0" xfId="1" applyFont="1" applyAlignment="1">
      <alignment horizontal="right" vertical="center"/>
    </xf>
    <xf numFmtId="0" fontId="6" fillId="0" borderId="45" xfId="1" applyFont="1" applyBorder="1" applyAlignment="1">
      <alignment horizontal="center" vertical="center"/>
    </xf>
    <xf numFmtId="0" fontId="6" fillId="0" borderId="97" xfId="1" applyFont="1" applyBorder="1" applyAlignment="1">
      <alignment horizontal="center" vertical="center"/>
    </xf>
    <xf numFmtId="0" fontId="6" fillId="0" borderId="43" xfId="1" applyFont="1" applyBorder="1" applyAlignment="1">
      <alignment horizontal="left" vertical="center" indent="2"/>
    </xf>
    <xf numFmtId="0" fontId="6" fillId="0" borderId="96" xfId="1" applyFont="1" applyBorder="1" applyAlignment="1">
      <alignment horizontal="left" vertical="center" indent="2"/>
    </xf>
    <xf numFmtId="0" fontId="4" fillId="0" borderId="0" xfId="4" applyFont="1" applyAlignment="1">
      <alignment horizontal="center" vertical="center"/>
    </xf>
    <xf numFmtId="49" fontId="65" fillId="0" borderId="0" xfId="4" applyNumberFormat="1" applyAlignment="1">
      <alignment horizont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31" xfId="0" applyFont="1" applyBorder="1" applyAlignment="1">
      <alignment horizontal="center" vertical="center"/>
    </xf>
    <xf numFmtId="0" fontId="19" fillId="0" borderId="98" xfId="0" applyFont="1" applyBorder="1" applyAlignment="1">
      <alignment horizontal="center" vertical="center"/>
    </xf>
    <xf numFmtId="0" fontId="12" fillId="0" borderId="32" xfId="0" applyFont="1" applyBorder="1" applyAlignment="1">
      <alignment horizontal="center" vertical="center"/>
    </xf>
    <xf numFmtId="0" fontId="12" fillId="0" borderId="31" xfId="0" applyFont="1" applyBorder="1" applyAlignment="1">
      <alignment horizontal="center" vertical="center"/>
    </xf>
    <xf numFmtId="0" fontId="12" fillId="0" borderId="23" xfId="0" applyFont="1" applyBorder="1" applyAlignment="1">
      <alignment horizontal="center" vertical="center"/>
    </xf>
    <xf numFmtId="0" fontId="12" fillId="0" borderId="25" xfId="0" applyFont="1" applyBorder="1" applyAlignment="1">
      <alignment horizontal="right" vertical="center"/>
    </xf>
    <xf numFmtId="0" fontId="12" fillId="0" borderId="16" xfId="0" applyFont="1" applyBorder="1" applyAlignment="1">
      <alignment horizontal="right" vertical="center"/>
    </xf>
    <xf numFmtId="0" fontId="0" fillId="2" borderId="15" xfId="0" applyFont="1" applyFill="1" applyBorder="1" applyAlignment="1">
      <alignment horizontal="center"/>
    </xf>
    <xf numFmtId="0" fontId="0" fillId="2" borderId="12" xfId="0" applyFont="1" applyFill="1" applyBorder="1" applyAlignment="1">
      <alignment horizontal="center"/>
    </xf>
    <xf numFmtId="0" fontId="12" fillId="0" borderId="18" xfId="0" applyFont="1" applyBorder="1" applyAlignment="1">
      <alignment horizontal="right" vertical="center"/>
    </xf>
    <xf numFmtId="0" fontId="12" fillId="0" borderId="47" xfId="0" applyFont="1" applyBorder="1" applyAlignment="1">
      <alignment horizontal="right" vertical="center"/>
    </xf>
    <xf numFmtId="0" fontId="12" fillId="4" borderId="21" xfId="0" applyFont="1" applyFill="1" applyBorder="1" applyAlignment="1">
      <alignment horizontal="right" vertical="center"/>
    </xf>
    <xf numFmtId="0" fontId="12" fillId="4" borderId="22" xfId="0" applyFont="1" applyFill="1" applyBorder="1" applyAlignment="1">
      <alignment horizontal="right" vertical="center"/>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3" fillId="0" borderId="0" xfId="0" applyFont="1" applyAlignment="1">
      <alignment horizontal="center"/>
    </xf>
    <xf numFmtId="0" fontId="12" fillId="0" borderId="0" xfId="0" applyFont="1" applyAlignment="1">
      <alignment horizontal="center" vertical="center" wrapText="1"/>
    </xf>
    <xf numFmtId="0" fontId="12" fillId="0" borderId="31" xfId="0" applyFont="1" applyBorder="1" applyAlignment="1">
      <alignment horizontal="center" vertical="center" wrapText="1"/>
    </xf>
    <xf numFmtId="0" fontId="12" fillId="5" borderId="0" xfId="0" applyFont="1" applyFill="1" applyAlignment="1">
      <alignment horizontal="center" wrapText="1"/>
    </xf>
    <xf numFmtId="0" fontId="12" fillId="0" borderId="49" xfId="0" applyFont="1" applyBorder="1" applyAlignment="1">
      <alignment horizontal="center" vertical="center"/>
    </xf>
    <xf numFmtId="0" fontId="12" fillId="0" borderId="16" xfId="0" applyFont="1" applyBorder="1" applyAlignment="1">
      <alignment horizontal="center" vertical="center"/>
    </xf>
    <xf numFmtId="164" fontId="12" fillId="0" borderId="44" xfId="0" applyNumberFormat="1" applyFont="1" applyBorder="1" applyAlignment="1">
      <alignment horizontal="center" vertical="center" wrapText="1"/>
    </xf>
    <xf numFmtId="164" fontId="12" fillId="0" borderId="100" xfId="0" applyNumberFormat="1" applyFont="1" applyBorder="1" applyAlignment="1">
      <alignment horizontal="center" vertical="center" wrapText="1"/>
    </xf>
    <xf numFmtId="0" fontId="12" fillId="0" borderId="49"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46" xfId="0" applyFont="1" applyBorder="1" applyAlignment="1">
      <alignment horizontal="center" vertical="center"/>
    </xf>
    <xf numFmtId="0" fontId="12" fillId="0" borderId="25" xfId="0" applyFont="1" applyBorder="1" applyAlignment="1">
      <alignment horizontal="center" vertical="center"/>
    </xf>
    <xf numFmtId="0" fontId="12" fillId="0" borderId="0" xfId="0" applyFont="1" applyAlignment="1">
      <alignment horizontal="center"/>
    </xf>
    <xf numFmtId="0" fontId="12" fillId="0" borderId="47" xfId="1" applyFont="1" applyBorder="1" applyAlignment="1">
      <alignment horizontal="center" vertical="center" wrapText="1"/>
    </xf>
    <xf numFmtId="0" fontId="12" fillId="0" borderId="22"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21" xfId="1" applyFont="1" applyBorder="1" applyAlignment="1">
      <alignment horizontal="center" vertical="center"/>
    </xf>
    <xf numFmtId="0" fontId="12" fillId="0" borderId="24" xfId="1" applyFont="1" applyBorder="1" applyAlignment="1">
      <alignment horizontal="center" vertical="center"/>
    </xf>
    <xf numFmtId="164" fontId="19" fillId="0" borderId="94" xfId="0" applyNumberFormat="1" applyFont="1" applyBorder="1" applyAlignment="1">
      <alignment horizontal="center" vertical="center" wrapText="1"/>
    </xf>
    <xf numFmtId="164" fontId="19" fillId="0" borderId="64" xfId="0" applyNumberFormat="1" applyFont="1" applyBorder="1" applyAlignment="1">
      <alignment horizontal="center" vertical="center" wrapText="1"/>
    </xf>
    <xf numFmtId="0" fontId="3" fillId="0" borderId="0" xfId="1" applyFont="1" applyAlignment="1">
      <alignment horizontal="center" vertical="center"/>
    </xf>
    <xf numFmtId="164" fontId="19" fillId="0" borderId="39" xfId="0" applyNumberFormat="1" applyFont="1" applyBorder="1" applyAlignment="1">
      <alignment horizontal="center" vertical="center" wrapText="1"/>
    </xf>
    <xf numFmtId="164" fontId="19" fillId="0" borderId="12" xfId="0" applyNumberFormat="1" applyFont="1" applyBorder="1" applyAlignment="1">
      <alignment horizontal="center" vertical="center" wrapText="1"/>
    </xf>
    <xf numFmtId="0" fontId="67" fillId="0" borderId="103" xfId="1" applyFont="1" applyBorder="1" applyAlignment="1">
      <alignment horizontal="center" vertical="center" wrapText="1"/>
    </xf>
    <xf numFmtId="0" fontId="67" fillId="0" borderId="11" xfId="1" applyFont="1" applyBorder="1" applyAlignment="1">
      <alignment horizontal="center" vertical="center" wrapText="1"/>
    </xf>
    <xf numFmtId="0" fontId="19" fillId="0" borderId="106" xfId="1" applyFont="1" applyBorder="1" applyAlignment="1">
      <alignment horizontal="center" vertical="center" wrapText="1"/>
    </xf>
    <xf numFmtId="0" fontId="19" fillId="0" borderId="105" xfId="1" applyFont="1" applyBorder="1" applyAlignment="1">
      <alignment horizontal="center" vertical="center" wrapText="1"/>
    </xf>
    <xf numFmtId="0" fontId="19" fillId="0" borderId="102" xfId="1" applyFont="1" applyBorder="1" applyAlignment="1">
      <alignment horizontal="center" vertical="center" wrapText="1"/>
    </xf>
    <xf numFmtId="0" fontId="19" fillId="0" borderId="106" xfId="1" applyFont="1" applyBorder="1" applyAlignment="1">
      <alignment horizontal="center" vertical="center"/>
    </xf>
    <xf numFmtId="0" fontId="19" fillId="0" borderId="105" xfId="1" applyFont="1" applyBorder="1" applyAlignment="1">
      <alignment horizontal="center" vertical="center"/>
    </xf>
    <xf numFmtId="0" fontId="19" fillId="0" borderId="102" xfId="1" applyFont="1" applyBorder="1" applyAlignment="1">
      <alignment horizontal="center" vertical="center"/>
    </xf>
    <xf numFmtId="0" fontId="12" fillId="0" borderId="18" xfId="0" applyFont="1" applyBorder="1" applyAlignment="1">
      <alignment horizontal="left"/>
    </xf>
    <xf numFmtId="0" fontId="12" fillId="0" borderId="17" xfId="0" applyFont="1" applyBorder="1" applyAlignment="1">
      <alignment horizontal="left"/>
    </xf>
    <xf numFmtId="0" fontId="14" fillId="0" borderId="0" xfId="1" applyFont="1" applyAlignment="1">
      <alignment horizontal="center" vertical="center"/>
    </xf>
    <xf numFmtId="0" fontId="0" fillId="0" borderId="10" xfId="0" applyFont="1" applyBorder="1" applyAlignment="1">
      <alignment horizontal="center" vertical="center"/>
    </xf>
    <xf numFmtId="0" fontId="12" fillId="0" borderId="17" xfId="0" applyFont="1" applyBorder="1" applyAlignment="1">
      <alignment horizontal="center" vertical="center"/>
    </xf>
    <xf numFmtId="0" fontId="12" fillId="0" borderId="11" xfId="0" applyFont="1" applyBorder="1" applyAlignment="1">
      <alignment horizontal="left" vertical="top" wrapText="1"/>
    </xf>
    <xf numFmtId="0" fontId="0" fillId="0" borderId="11" xfId="0" applyFont="1" applyBorder="1" applyAlignment="1">
      <alignment horizontal="left" vertical="center"/>
    </xf>
    <xf numFmtId="0" fontId="0" fillId="0" borderId="7" xfId="0" applyFont="1" applyBorder="1" applyAlignment="1">
      <alignment horizontal="center" vertical="top"/>
    </xf>
    <xf numFmtId="0" fontId="0" fillId="0" borderId="10" xfId="0" applyFont="1" applyBorder="1" applyAlignment="1">
      <alignment horizontal="center" vertical="top"/>
    </xf>
    <xf numFmtId="0" fontId="0" fillId="0" borderId="26" xfId="0" applyFont="1" applyBorder="1" applyAlignment="1">
      <alignment horizontal="center" vertical="top"/>
    </xf>
    <xf numFmtId="0" fontId="0" fillId="0" borderId="104" xfId="0" applyFont="1" applyBorder="1" applyAlignment="1">
      <alignment horizontal="center" vertical="center"/>
    </xf>
    <xf numFmtId="0" fontId="0" fillId="0" borderId="10" xfId="0" applyFont="1" applyBorder="1"/>
    <xf numFmtId="0" fontId="0" fillId="0" borderId="26" xfId="0" applyFont="1" applyBorder="1"/>
    <xf numFmtId="0" fontId="12" fillId="0" borderId="103" xfId="0" applyFont="1" applyBorder="1" applyAlignment="1">
      <alignment horizontal="left" vertical="top" wrapText="1"/>
    </xf>
    <xf numFmtId="0" fontId="0" fillId="0" borderId="11" xfId="0" applyBorder="1" applyAlignment="1">
      <alignment horizontal="left" wrapText="1"/>
    </xf>
    <xf numFmtId="0" fontId="0" fillId="0" borderId="27" xfId="0" applyBorder="1" applyAlignment="1">
      <alignment horizontal="left" wrapText="1"/>
    </xf>
    <xf numFmtId="0" fontId="12" fillId="0" borderId="17" xfId="0" applyFont="1" applyBorder="1" applyAlignment="1">
      <alignment horizontal="left" vertical="top"/>
    </xf>
    <xf numFmtId="0" fontId="0" fillId="0" borderId="27" xfId="0" applyBorder="1" applyAlignment="1">
      <alignment horizontal="left" vertical="center" wrapText="1"/>
    </xf>
    <xf numFmtId="0" fontId="0" fillId="0" borderId="11" xfId="0" applyBorder="1" applyAlignment="1">
      <alignment horizontal="left" vertical="center" wrapText="1"/>
    </xf>
    <xf numFmtId="0" fontId="0" fillId="0" borderId="27" xfId="0" applyFont="1" applyBorder="1" applyAlignment="1">
      <alignment horizontal="left" vertical="center" wrapText="1"/>
    </xf>
    <xf numFmtId="0" fontId="0" fillId="0" borderId="64" xfId="0" applyBorder="1" applyAlignment="1">
      <alignment horizontal="left" vertical="center" wrapText="1"/>
    </xf>
    <xf numFmtId="0" fontId="12" fillId="0" borderId="17" xfId="0" applyFont="1" applyBorder="1" applyAlignment="1">
      <alignment horizontal="left" vertical="top" wrapText="1"/>
    </xf>
    <xf numFmtId="0" fontId="0" fillId="0" borderId="11" xfId="0" applyBorder="1" applyAlignment="1">
      <alignment horizontal="left" vertical="center"/>
    </xf>
    <xf numFmtId="0" fontId="0" fillId="0" borderId="5" xfId="0" applyBorder="1" applyAlignment="1">
      <alignment horizontal="center"/>
    </xf>
    <xf numFmtId="0" fontId="18" fillId="5" borderId="0" xfId="0" applyFont="1" applyFill="1" applyAlignment="1">
      <alignment horizontal="center" vertical="center" wrapText="1"/>
    </xf>
    <xf numFmtId="0" fontId="18" fillId="5" borderId="0" xfId="0" applyFont="1" applyFill="1" applyAlignment="1">
      <alignment horizontal="center" vertical="center"/>
    </xf>
    <xf numFmtId="0" fontId="18" fillId="0" borderId="0" xfId="0" applyFont="1" applyAlignment="1">
      <alignment horizontal="center" vertical="center" wrapText="1"/>
    </xf>
    <xf numFmtId="0" fontId="0" fillId="0" borderId="16" xfId="0" applyBorder="1" applyAlignment="1">
      <alignment horizontal="center"/>
    </xf>
    <xf numFmtId="0" fontId="12" fillId="0" borderId="118" xfId="0" applyFont="1" applyBorder="1" applyAlignment="1">
      <alignment horizontal="right"/>
    </xf>
    <xf numFmtId="0" fontId="12" fillId="0" borderId="74" xfId="0" applyFont="1" applyBorder="1" applyAlignment="1">
      <alignment horizontal="right"/>
    </xf>
    <xf numFmtId="0" fontId="12" fillId="0" borderId="36" xfId="0" applyFont="1" applyBorder="1" applyAlignment="1">
      <alignment horizontal="center" vertical="center"/>
    </xf>
    <xf numFmtId="0" fontId="12" fillId="0" borderId="0" xfId="0" applyFont="1" applyBorder="1" applyAlignment="1">
      <alignment horizontal="center" vertical="center"/>
    </xf>
    <xf numFmtId="0" fontId="0" fillId="0" borderId="43" xfId="0" applyBorder="1" applyAlignment="1">
      <alignment horizontal="center"/>
    </xf>
    <xf numFmtId="0" fontId="0" fillId="0" borderId="96" xfId="0" applyBorder="1" applyAlignment="1">
      <alignment horizontal="center"/>
    </xf>
    <xf numFmtId="0" fontId="0" fillId="0" borderId="0" xfId="0" applyFont="1" applyAlignment="1">
      <alignment horizontal="center" vertical="center" wrapText="1"/>
    </xf>
    <xf numFmtId="0" fontId="0" fillId="0" borderId="49" xfId="0" applyBorder="1" applyAlignment="1">
      <alignment horizontal="center"/>
    </xf>
    <xf numFmtId="0" fontId="12" fillId="0" borderId="16" xfId="0" applyFont="1" applyBorder="1" applyAlignment="1">
      <alignment horizontal="center" vertical="center" wrapText="1"/>
    </xf>
    <xf numFmtId="0" fontId="0" fillId="0" borderId="45" xfId="0" applyBorder="1" applyAlignment="1">
      <alignment horizontal="center"/>
    </xf>
    <xf numFmtId="0" fontId="0" fillId="0" borderId="44" xfId="0" applyBorder="1" applyAlignment="1">
      <alignment horizontal="center"/>
    </xf>
    <xf numFmtId="0" fontId="0" fillId="0" borderId="100" xfId="0" applyBorder="1" applyAlignment="1">
      <alignment horizontal="center"/>
    </xf>
    <xf numFmtId="0" fontId="0" fillId="0" borderId="117" xfId="0" applyBorder="1" applyAlignment="1">
      <alignment horizontal="center"/>
    </xf>
    <xf numFmtId="0" fontId="12" fillId="0" borderId="118" xfId="0" applyFont="1" applyBorder="1" applyAlignment="1">
      <alignment horizontal="right" vertical="center"/>
    </xf>
    <xf numFmtId="0" fontId="12" fillId="0" borderId="72" xfId="0" applyFont="1" applyBorder="1" applyAlignment="1">
      <alignment horizontal="right" vertical="center"/>
    </xf>
    <xf numFmtId="0" fontId="12" fillId="0" borderId="74" xfId="0" applyFont="1" applyBorder="1" applyAlignment="1">
      <alignment horizontal="right" vertical="center"/>
    </xf>
    <xf numFmtId="0" fontId="4" fillId="0" borderId="103" xfId="12" applyBorder="1" applyAlignment="1">
      <alignment horizontal="center" vertical="center" wrapText="1"/>
    </xf>
    <xf numFmtId="0" fontId="4" fillId="0" borderId="27" xfId="12" applyBorder="1" applyAlignment="1">
      <alignment horizontal="center" vertical="center" wrapText="1"/>
    </xf>
    <xf numFmtId="0" fontId="40" fillId="5" borderId="0" xfId="1" applyFont="1" applyFill="1" applyAlignment="1">
      <alignment horizontal="center" vertical="center" wrapText="1"/>
    </xf>
    <xf numFmtId="0" fontId="40" fillId="0" borderId="0" xfId="1" applyFont="1" applyAlignment="1">
      <alignment horizontal="center" vertical="center" wrapText="1"/>
    </xf>
    <xf numFmtId="0" fontId="4" fillId="0" borderId="46" xfId="1" applyBorder="1" applyAlignment="1">
      <alignment horizontal="center" vertical="center"/>
    </xf>
    <xf numFmtId="0" fontId="4" fillId="0" borderId="25" xfId="1" applyBorder="1" applyAlignment="1">
      <alignment horizontal="center" vertical="center"/>
    </xf>
    <xf numFmtId="0" fontId="4" fillId="0" borderId="49" xfId="1" applyBorder="1" applyAlignment="1">
      <alignment horizontal="center" vertical="center" wrapText="1"/>
    </xf>
    <xf numFmtId="0" fontId="4" fillId="0" borderId="16" xfId="1" applyBorder="1" applyAlignment="1">
      <alignment horizontal="center" vertical="center" wrapText="1"/>
    </xf>
    <xf numFmtId="0" fontId="12" fillId="0" borderId="49" xfId="1" applyFont="1" applyBorder="1" applyAlignment="1">
      <alignment horizontal="center" vertical="center" wrapText="1"/>
    </xf>
    <xf numFmtId="0" fontId="4" fillId="0" borderId="49" xfId="1" applyBorder="1" applyAlignment="1">
      <alignment horizontal="center" vertical="center"/>
    </xf>
    <xf numFmtId="0" fontId="4" fillId="0" borderId="16" xfId="1" applyBorder="1" applyAlignment="1">
      <alignment horizontal="center" vertical="center"/>
    </xf>
    <xf numFmtId="0" fontId="4" fillId="0" borderId="0" xfId="1" applyFont="1" applyAlignment="1">
      <alignment horizontal="center" vertical="center"/>
    </xf>
    <xf numFmtId="0" fontId="12" fillId="0" borderId="45" xfId="1" applyFont="1" applyBorder="1" applyAlignment="1">
      <alignment horizontal="center" vertical="center"/>
    </xf>
    <xf numFmtId="0" fontId="12" fillId="0" borderId="44" xfId="1" applyFont="1" applyBorder="1" applyAlignment="1">
      <alignment horizontal="center" vertical="center"/>
    </xf>
    <xf numFmtId="0" fontId="12" fillId="0" borderId="100" xfId="1" applyFont="1" applyBorder="1" applyAlignment="1">
      <alignment horizontal="center" vertical="center"/>
    </xf>
    <xf numFmtId="0" fontId="39" fillId="0" borderId="0" xfId="0" applyFont="1" applyAlignment="1">
      <alignment horizontal="center"/>
    </xf>
    <xf numFmtId="0" fontId="23" fillId="0" borderId="0" xfId="0" applyFont="1" applyAlignment="1">
      <alignment horizontal="left"/>
    </xf>
    <xf numFmtId="0" fontId="41" fillId="0" borderId="36" xfId="0" applyFont="1" applyBorder="1" applyAlignment="1">
      <alignment horizontal="center" vertical="center"/>
    </xf>
    <xf numFmtId="0" fontId="41" fillId="0" borderId="107" xfId="0" applyFont="1" applyBorder="1" applyAlignment="1">
      <alignment horizontal="center" vertical="center"/>
    </xf>
    <xf numFmtId="0" fontId="41" fillId="0" borderId="0" xfId="0" applyFont="1" applyBorder="1" applyAlignment="1">
      <alignment horizontal="center" vertical="center"/>
    </xf>
    <xf numFmtId="0" fontId="41" fillId="0" borderId="13" xfId="0" applyFont="1" applyBorder="1" applyAlignment="1">
      <alignment horizontal="center" vertical="center"/>
    </xf>
    <xf numFmtId="0" fontId="41" fillId="0" borderId="31" xfId="0" applyFont="1" applyBorder="1" applyAlignment="1">
      <alignment horizontal="center" vertical="center"/>
    </xf>
    <xf numFmtId="0" fontId="41" fillId="0" borderId="98" xfId="0" applyFont="1" applyBorder="1" applyAlignment="1">
      <alignment horizontal="center" vertical="center"/>
    </xf>
    <xf numFmtId="0" fontId="30" fillId="0" borderId="0" xfId="0" applyFont="1" applyAlignment="1"/>
    <xf numFmtId="0" fontId="30" fillId="0" borderId="0" xfId="0" applyFont="1" applyAlignment="1">
      <alignment horizontal="center"/>
    </xf>
    <xf numFmtId="0" fontId="70" fillId="0" borderId="0" xfId="0" applyFont="1" applyAlignment="1">
      <alignment horizontal="center"/>
    </xf>
    <xf numFmtId="0" fontId="30" fillId="0" borderId="0" xfId="0" applyFont="1" applyAlignment="1">
      <alignment horizontal="center" vertical="center"/>
    </xf>
    <xf numFmtId="0" fontId="0" fillId="0" borderId="0" xfId="0" applyFont="1" applyAlignment="1">
      <alignment horizontal="center" vertical="center"/>
    </xf>
    <xf numFmtId="0" fontId="41" fillId="0" borderId="0" xfId="0" applyFont="1" applyFill="1" applyBorder="1" applyAlignment="1">
      <alignment horizontal="center" vertical="center"/>
    </xf>
    <xf numFmtId="0" fontId="41" fillId="0" borderId="37" xfId="0" applyFont="1" applyBorder="1" applyAlignment="1">
      <alignment vertical="center"/>
    </xf>
    <xf numFmtId="0" fontId="41" fillId="0" borderId="33" xfId="0" applyFont="1" applyBorder="1" applyAlignment="1">
      <alignment vertical="center"/>
    </xf>
    <xf numFmtId="0" fontId="41" fillId="0" borderId="32" xfId="0" applyFont="1" applyBorder="1" applyAlignment="1">
      <alignment vertical="center"/>
    </xf>
    <xf numFmtId="0" fontId="41" fillId="0" borderId="94" xfId="0" applyFont="1" applyBorder="1" applyAlignment="1">
      <alignment vertical="center" wrapText="1"/>
    </xf>
    <xf numFmtId="0" fontId="41" fillId="0" borderId="35" xfId="0" applyFont="1" applyBorder="1" applyAlignment="1">
      <alignment vertical="center" wrapText="1"/>
    </xf>
    <xf numFmtId="0" fontId="41" fillId="0" borderId="64" xfId="0" applyFont="1" applyBorder="1" applyAlignment="1">
      <alignment vertical="center" wrapText="1"/>
    </xf>
    <xf numFmtId="0" fontId="41" fillId="0" borderId="34" xfId="0" applyFont="1" applyBorder="1" applyAlignment="1">
      <alignment vertical="center" wrapText="1"/>
    </xf>
    <xf numFmtId="0" fontId="41" fillId="0" borderId="28" xfId="0" applyFont="1" applyBorder="1" applyAlignment="1">
      <alignment vertical="center" wrapText="1"/>
    </xf>
    <xf numFmtId="0" fontId="41" fillId="0" borderId="30" xfId="0" applyFont="1" applyBorder="1" applyAlignment="1">
      <alignment vertical="center" wrapText="1"/>
    </xf>
    <xf numFmtId="0" fontId="41" fillId="0" borderId="103" xfId="0" applyFont="1" applyBorder="1" applyAlignment="1">
      <alignment vertical="center" wrapText="1"/>
    </xf>
    <xf numFmtId="0" fontId="0" fillId="0" borderId="11" xfId="0" applyFont="1" applyBorder="1" applyAlignment="1">
      <alignment vertical="center" wrapText="1"/>
    </xf>
    <xf numFmtId="0" fontId="0" fillId="0" borderId="27" xfId="0" applyFont="1" applyBorder="1" applyAlignment="1">
      <alignment vertical="center"/>
    </xf>
    <xf numFmtId="0" fontId="41" fillId="0" borderId="45" xfId="0" applyFont="1" applyBorder="1" applyAlignment="1">
      <alignment horizontal="left" vertical="center" wrapText="1"/>
    </xf>
    <xf numFmtId="0" fontId="41" fillId="0" borderId="43" xfId="0" applyFont="1" applyBorder="1" applyAlignment="1">
      <alignment horizontal="left" vertical="center" wrapText="1"/>
    </xf>
    <xf numFmtId="0" fontId="41" fillId="0" borderId="41" xfId="0" applyFont="1" applyBorder="1" applyAlignment="1">
      <alignment horizontal="left" vertical="center" wrapText="1"/>
    </xf>
    <xf numFmtId="0" fontId="41" fillId="0" borderId="106" xfId="0" applyFont="1" applyBorder="1" applyAlignment="1">
      <alignment horizontal="center" vertical="center" wrapText="1"/>
    </xf>
    <xf numFmtId="0" fontId="41" fillId="0" borderId="105" xfId="0" applyFont="1" applyBorder="1" applyAlignment="1">
      <alignment horizontal="center" vertical="center" wrapText="1"/>
    </xf>
    <xf numFmtId="0" fontId="41" fillId="0" borderId="102" xfId="0" applyFont="1" applyBorder="1" applyAlignment="1">
      <alignment horizontal="center" vertical="center" wrapText="1"/>
    </xf>
    <xf numFmtId="0" fontId="41" fillId="0" borderId="36" xfId="0" applyFont="1" applyBorder="1" applyAlignment="1">
      <alignment horizontal="center" vertical="center" wrapText="1"/>
    </xf>
    <xf numFmtId="0" fontId="41" fillId="0" borderId="35"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34" xfId="0" applyFont="1" applyBorder="1" applyAlignment="1">
      <alignment horizontal="center" vertical="center" wrapText="1"/>
    </xf>
    <xf numFmtId="0" fontId="41" fillId="0" borderId="31" xfId="0" applyFont="1" applyBorder="1" applyAlignment="1">
      <alignment horizontal="center" vertical="center" wrapText="1"/>
    </xf>
    <xf numFmtId="0" fontId="41" fillId="0" borderId="30" xfId="0" applyFont="1" applyBorder="1" applyAlignment="1">
      <alignment horizontal="center" vertical="center" wrapText="1"/>
    </xf>
    <xf numFmtId="0" fontId="0" fillId="0" borderId="64" xfId="0" applyFont="1" applyBorder="1" applyAlignment="1"/>
    <xf numFmtId="0" fontId="0" fillId="0" borderId="0" xfId="0" applyFont="1" applyBorder="1" applyAlignment="1"/>
    <xf numFmtId="0" fontId="0" fillId="0" borderId="64" xfId="0" applyFont="1" applyBorder="1" applyAlignment="1">
      <alignment wrapText="1"/>
    </xf>
    <xf numFmtId="0" fontId="0" fillId="0" borderId="0" xfId="0" applyFont="1" applyBorder="1" applyAlignment="1">
      <alignment wrapText="1"/>
    </xf>
    <xf numFmtId="0" fontId="0" fillId="0" borderId="34" xfId="0" applyFont="1" applyBorder="1" applyAlignment="1">
      <alignment wrapText="1"/>
    </xf>
    <xf numFmtId="0" fontId="41" fillId="4" borderId="106" xfId="0" applyFont="1" applyFill="1" applyBorder="1" applyAlignment="1">
      <alignment horizontal="center" vertical="center" wrapText="1"/>
    </xf>
    <xf numFmtId="0" fontId="41" fillId="4" borderId="105" xfId="0" applyFont="1" applyFill="1" applyBorder="1" applyAlignment="1">
      <alignment horizontal="center" vertical="center" wrapText="1"/>
    </xf>
    <xf numFmtId="0" fontId="41" fillId="4" borderId="102" xfId="0" applyFont="1" applyFill="1" applyBorder="1" applyAlignment="1">
      <alignment horizontal="center" vertical="center" wrapText="1"/>
    </xf>
    <xf numFmtId="0" fontId="0" fillId="0" borderId="13" xfId="0" applyFont="1" applyBorder="1" applyAlignment="1">
      <alignment wrapText="1"/>
    </xf>
    <xf numFmtId="0" fontId="0" fillId="0" borderId="43" xfId="0" applyFont="1" applyBorder="1" applyAlignment="1"/>
    <xf numFmtId="0" fontId="0" fillId="0" borderId="42" xfId="0" applyFont="1" applyBorder="1" applyAlignment="1"/>
    <xf numFmtId="0" fontId="0" fillId="0" borderId="43" xfId="0" applyFont="1" applyBorder="1" applyAlignment="1">
      <alignment wrapText="1"/>
    </xf>
    <xf numFmtId="0" fontId="0" fillId="0" borderId="42" xfId="0" applyFont="1" applyBorder="1" applyAlignment="1">
      <alignment wrapText="1"/>
    </xf>
    <xf numFmtId="0" fontId="0" fillId="0" borderId="96" xfId="0" applyFont="1" applyBorder="1" applyAlignment="1">
      <alignment wrapText="1"/>
    </xf>
    <xf numFmtId="0" fontId="0" fillId="0" borderId="108" xfId="0" applyFont="1" applyBorder="1" applyAlignment="1">
      <alignment wrapText="1"/>
    </xf>
    <xf numFmtId="0" fontId="0" fillId="0" borderId="96" xfId="0" applyFont="1" applyBorder="1" applyAlignment="1"/>
    <xf numFmtId="0" fontId="24" fillId="0" borderId="5" xfId="0" applyFont="1" applyBorder="1" applyAlignment="1">
      <alignment horizontal="center" vertical="center"/>
    </xf>
    <xf numFmtId="0" fontId="24" fillId="0" borderId="114" xfId="0" applyFont="1" applyBorder="1" applyAlignment="1">
      <alignment horizontal="center"/>
    </xf>
    <xf numFmtId="0" fontId="24" fillId="0" borderId="115" xfId="0" applyFont="1" applyBorder="1" applyAlignment="1">
      <alignment horizontal="center"/>
    </xf>
    <xf numFmtId="0" fontId="24" fillId="0" borderId="116" xfId="0" applyFont="1" applyBorder="1" applyAlignment="1">
      <alignment horizontal="center"/>
    </xf>
    <xf numFmtId="0" fontId="0" fillId="0" borderId="80" xfId="0" applyFont="1" applyBorder="1" applyAlignment="1"/>
    <xf numFmtId="0" fontId="0" fillId="0" borderId="99" xfId="0" applyFont="1" applyBorder="1" applyAlignment="1"/>
    <xf numFmtId="0" fontId="0" fillId="0" borderId="80" xfId="0" applyFont="1" applyBorder="1" applyAlignment="1">
      <alignment wrapText="1"/>
    </xf>
    <xf numFmtId="0" fontId="0" fillId="0" borderId="112" xfId="0" applyFont="1" applyBorder="1" applyAlignment="1">
      <alignment wrapText="1"/>
    </xf>
    <xf numFmtId="0" fontId="0" fillId="0" borderId="99" xfId="0" applyFont="1" applyBorder="1" applyAlignment="1">
      <alignment wrapText="1"/>
    </xf>
    <xf numFmtId="0" fontId="0" fillId="0" borderId="113" xfId="0" applyFont="1" applyBorder="1" applyAlignment="1">
      <alignment wrapText="1"/>
    </xf>
  </cellXfs>
  <cellStyles count="15">
    <cellStyle name="Normalny" xfId="0" builtinId="0"/>
    <cellStyle name="Normalny 2" xfId="1" xr:uid="{00000000-0005-0000-0000-000001000000}"/>
    <cellStyle name="Normalny 2 2" xfId="12" xr:uid="{00000000-0005-0000-0000-000002000000}"/>
    <cellStyle name="Normalny 3" xfId="2" xr:uid="{00000000-0005-0000-0000-000003000000}"/>
    <cellStyle name="Normalny 3 2" xfId="11" xr:uid="{00000000-0005-0000-0000-000004000000}"/>
    <cellStyle name="Normalny 4" xfId="4" xr:uid="{00000000-0005-0000-0000-000005000000}"/>
    <cellStyle name="Normalny 4 2" xfId="10" xr:uid="{00000000-0005-0000-0000-000006000000}"/>
    <cellStyle name="Normalny 5" xfId="6" xr:uid="{00000000-0005-0000-0000-000007000000}"/>
    <cellStyle name="Normalny 6" xfId="13" xr:uid="{00000000-0005-0000-0000-000008000000}"/>
    <cellStyle name="Normalny 6 2" xfId="14" xr:uid="{00000000-0005-0000-0000-000009000000}"/>
    <cellStyle name="Normalny_lączka ind 1" xfId="3" xr:uid="{00000000-0005-0000-0000-00000A000000}"/>
    <cellStyle name="Normalny_Wniosek" xfId="9" xr:uid="{00000000-0005-0000-0000-00000B000000}"/>
    <cellStyle name="Procentowy 2" xfId="7" xr:uid="{00000000-0005-0000-0000-00000D000000}"/>
    <cellStyle name="Walutowy 2" xfId="5" xr:uid="{00000000-0005-0000-0000-00000E000000}"/>
    <cellStyle name="Walutowy 3" xfId="8" xr:uid="{00000000-0005-0000-0000-00000F00000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133350</xdr:rowOff>
    </xdr:from>
    <xdr:to>
      <xdr:col>0</xdr:col>
      <xdr:colOff>0</xdr:colOff>
      <xdr:row>4</xdr:row>
      <xdr:rowOff>104775</xdr:rowOff>
    </xdr:to>
    <xdr:sp macro="" textlink="">
      <xdr:nvSpPr>
        <xdr:cNvPr id="2" name="Tekst 1">
          <a:extLst>
            <a:ext uri="{FF2B5EF4-FFF2-40B4-BE49-F238E27FC236}">
              <a16:creationId xmlns:a16="http://schemas.microsoft.com/office/drawing/2014/main" id="{00000000-0008-0000-0A00-000002000000}"/>
            </a:ext>
          </a:extLst>
        </xdr:cNvPr>
        <xdr:cNvSpPr txBox="1">
          <a:spLocks noChangeArrowheads="1"/>
        </xdr:cNvSpPr>
      </xdr:nvSpPr>
      <xdr:spPr bwMode="auto">
        <a:xfrm>
          <a:off x="0" y="300990"/>
          <a:ext cx="0" cy="139065"/>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CE"/>
              <a:cs typeface="Arial CE"/>
            </a:rPr>
            <a:t>MIESIĄC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Kopia%202015_wniosek_zalaczniki_do_umowy_FRK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2"/>
  <sheetViews>
    <sheetView showGridLines="0" view="pageBreakPreview" topLeftCell="A103" zoomScale="140" zoomScaleNormal="100" zoomScaleSheetLayoutView="140" workbookViewId="0">
      <selection activeCell="B38" sqref="B38"/>
    </sheetView>
  </sheetViews>
  <sheetFormatPr defaultColWidth="9.140625" defaultRowHeight="18.75"/>
  <cols>
    <col min="1" max="1" width="50.5703125" style="597" customWidth="1"/>
    <col min="2" max="2" width="43" style="597" customWidth="1"/>
    <col min="3" max="3" width="36" style="597" bestFit="1" customWidth="1"/>
    <col min="4" max="4" width="19" style="597" customWidth="1"/>
    <col min="5" max="5" width="15.140625" style="597" bestFit="1" customWidth="1"/>
    <col min="6" max="6" width="5.140625" style="761" hidden="1" customWidth="1"/>
    <col min="7" max="7" width="20" style="761" hidden="1" customWidth="1"/>
    <col min="8" max="8" width="11.5703125" style="761" hidden="1" customWidth="1"/>
    <col min="9" max="9" width="13.140625" style="761" customWidth="1"/>
    <col min="10" max="11" width="9.140625" style="596" customWidth="1"/>
    <col min="12" max="16384" width="9.140625" style="596"/>
  </cols>
  <sheetData>
    <row r="1" spans="1:9" s="599" customFormat="1" ht="15.75" customHeight="1">
      <c r="A1" s="654"/>
      <c r="B1" s="654"/>
      <c r="C1" s="654"/>
      <c r="D1" s="917"/>
      <c r="E1" s="917"/>
      <c r="F1" s="760"/>
      <c r="G1" s="760"/>
      <c r="H1" s="760"/>
      <c r="I1" s="760"/>
    </row>
    <row r="2" spans="1:9" s="599" customFormat="1" ht="15.75">
      <c r="A2" s="655"/>
      <c r="B2" s="654"/>
      <c r="C2" s="654"/>
      <c r="D2" s="917"/>
      <c r="E2" s="917"/>
      <c r="F2" s="760"/>
      <c r="G2" s="760"/>
      <c r="H2" s="760"/>
      <c r="I2" s="760"/>
    </row>
    <row r="3" spans="1:9" s="599" customFormat="1" ht="15.75">
      <c r="A3" s="656" t="s">
        <v>293</v>
      </c>
      <c r="B3" s="654"/>
      <c r="C3" s="654"/>
      <c r="D3" s="657"/>
      <c r="E3" s="654"/>
      <c r="F3" s="760"/>
      <c r="G3" s="760"/>
      <c r="H3" s="760"/>
      <c r="I3" s="760"/>
    </row>
    <row r="4" spans="1:9" s="599" customFormat="1" ht="15.75">
      <c r="A4" s="654"/>
      <c r="B4" s="654"/>
      <c r="C4" s="658"/>
      <c r="D4" s="654"/>
      <c r="E4" s="654"/>
      <c r="F4" s="760"/>
      <c r="G4" s="760"/>
      <c r="H4" s="760"/>
      <c r="I4" s="760"/>
    </row>
    <row r="5" spans="1:9" s="599" customFormat="1" ht="15.75">
      <c r="A5" s="654"/>
      <c r="B5" s="654"/>
      <c r="C5" s="654"/>
      <c r="D5" s="659" t="s">
        <v>46</v>
      </c>
      <c r="E5" s="660"/>
      <c r="F5" s="760"/>
      <c r="G5" s="760"/>
      <c r="H5" s="760"/>
      <c r="I5" s="760"/>
    </row>
    <row r="6" spans="1:9" s="599" customFormat="1" ht="15.75">
      <c r="A6" s="661"/>
      <c r="B6" s="654"/>
      <c r="C6" s="654"/>
      <c r="D6" s="659" t="s">
        <v>89</v>
      </c>
      <c r="E6" s="662"/>
      <c r="F6" s="760"/>
      <c r="G6" s="760"/>
      <c r="H6" s="760"/>
      <c r="I6" s="760"/>
    </row>
    <row r="7" spans="1:9" s="599" customFormat="1" ht="15.75">
      <c r="A7" s="661"/>
      <c r="B7" s="654"/>
      <c r="C7" s="654"/>
      <c r="D7" s="663"/>
      <c r="E7" s="664"/>
      <c r="F7" s="760"/>
      <c r="G7" s="760"/>
      <c r="H7" s="760"/>
      <c r="I7" s="760"/>
    </row>
    <row r="8" spans="1:9">
      <c r="A8" s="918" t="s">
        <v>237</v>
      </c>
      <c r="B8" s="919"/>
      <c r="C8" s="919"/>
      <c r="D8" s="919"/>
      <c r="E8" s="919"/>
    </row>
    <row r="9" spans="1:9" ht="18.75" customHeight="1">
      <c r="A9" s="920" t="s">
        <v>236</v>
      </c>
      <c r="B9" s="921"/>
      <c r="C9" s="921"/>
      <c r="D9" s="921"/>
      <c r="E9" s="921"/>
    </row>
    <row r="10" spans="1:9" ht="18.75" customHeight="1">
      <c r="A10" s="920" t="s">
        <v>235</v>
      </c>
      <c r="B10" s="921"/>
      <c r="C10" s="921"/>
      <c r="D10" s="921"/>
      <c r="E10" s="921"/>
      <c r="G10" s="762"/>
    </row>
    <row r="11" spans="1:9">
      <c r="A11" s="665"/>
      <c r="B11" s="665"/>
      <c r="C11" s="665"/>
      <c r="D11" s="665"/>
      <c r="E11" s="665"/>
      <c r="G11" s="763"/>
    </row>
    <row r="12" spans="1:9" ht="18.75" customHeight="1">
      <c r="A12" s="874" t="s">
        <v>296</v>
      </c>
      <c r="B12" s="900"/>
      <c r="C12" s="900"/>
      <c r="D12" s="900"/>
      <c r="E12" s="900"/>
      <c r="G12" s="763"/>
    </row>
    <row r="13" spans="1:9" ht="86.25" customHeight="1">
      <c r="A13" s="922" t="s">
        <v>380</v>
      </c>
      <c r="B13" s="923"/>
      <c r="C13" s="923"/>
      <c r="D13" s="923"/>
      <c r="E13" s="923"/>
      <c r="G13" s="764"/>
    </row>
    <row r="14" spans="1:9" ht="18.75" customHeight="1">
      <c r="A14" s="874" t="s">
        <v>297</v>
      </c>
      <c r="B14" s="900"/>
      <c r="C14" s="900"/>
      <c r="D14" s="900"/>
      <c r="E14" s="900"/>
      <c r="G14" s="772"/>
    </row>
    <row r="15" spans="1:9" s="599" customFormat="1" ht="15.75" customHeight="1">
      <c r="A15" s="906" t="s">
        <v>295</v>
      </c>
      <c r="B15" s="906"/>
      <c r="C15" s="906"/>
      <c r="D15" s="906"/>
      <c r="E15" s="906"/>
      <c r="F15" s="760"/>
      <c r="G15" s="760"/>
      <c r="H15" s="760"/>
      <c r="I15" s="760"/>
    </row>
    <row r="16" spans="1:9" ht="24.75" customHeight="1">
      <c r="A16" s="910" t="s">
        <v>234</v>
      </c>
      <c r="B16" s="910"/>
      <c r="C16" s="910"/>
      <c r="D16" s="910"/>
      <c r="E16" s="910"/>
    </row>
    <row r="17" spans="1:9" ht="45" customHeight="1">
      <c r="A17" s="907" t="s">
        <v>381</v>
      </c>
      <c r="B17" s="908"/>
      <c r="C17" s="908"/>
      <c r="D17" s="908"/>
      <c r="E17" s="909"/>
    </row>
    <row r="18" spans="1:9" ht="27" customHeight="1">
      <c r="A18" s="910" t="s">
        <v>359</v>
      </c>
      <c r="B18" s="910"/>
      <c r="C18" s="910"/>
      <c r="D18" s="910"/>
      <c r="E18" s="910"/>
    </row>
    <row r="19" spans="1:9" s="709" customFormat="1" ht="18.75" customHeight="1">
      <c r="A19" s="911" t="s">
        <v>382</v>
      </c>
      <c r="B19" s="911"/>
      <c r="C19" s="911"/>
      <c r="D19" s="911"/>
      <c r="E19" s="911"/>
      <c r="F19" s="765"/>
      <c r="G19" s="765"/>
      <c r="H19" s="765"/>
      <c r="I19" s="765"/>
    </row>
    <row r="20" spans="1:9" ht="18" customHeight="1">
      <c r="A20" s="912" t="s">
        <v>383</v>
      </c>
      <c r="B20" s="912"/>
      <c r="C20" s="912"/>
      <c r="D20" s="912"/>
      <c r="E20" s="912"/>
    </row>
    <row r="21" spans="1:9" ht="18.75" customHeight="1">
      <c r="A21" s="913" t="s">
        <v>384</v>
      </c>
      <c r="B21" s="913"/>
      <c r="C21" s="913"/>
      <c r="D21" s="913"/>
      <c r="E21" s="913"/>
    </row>
    <row r="22" spans="1:9" ht="15">
      <c r="A22" s="924" t="s">
        <v>183</v>
      </c>
      <c r="B22" s="924"/>
      <c r="C22" s="924"/>
      <c r="D22" s="924"/>
      <c r="E22" s="924"/>
    </row>
    <row r="23" spans="1:9" ht="36.75" customHeight="1">
      <c r="A23" s="903" t="s">
        <v>317</v>
      </c>
      <c r="B23" s="904"/>
      <c r="C23" s="904"/>
      <c r="D23" s="904"/>
      <c r="E23" s="905"/>
    </row>
    <row r="24" spans="1:9" ht="18.75" customHeight="1">
      <c r="A24" s="666"/>
      <c r="B24" s="926" t="s">
        <v>233</v>
      </c>
      <c r="C24" s="927"/>
      <c r="D24" s="927"/>
      <c r="E24" s="928"/>
    </row>
    <row r="25" spans="1:9" ht="65.25" customHeight="1">
      <c r="A25" s="667"/>
      <c r="B25" s="668" t="s">
        <v>232</v>
      </c>
      <c r="C25" s="668" t="s">
        <v>231</v>
      </c>
      <c r="D25" s="929" t="s">
        <v>230</v>
      </c>
      <c r="E25" s="930"/>
    </row>
    <row r="26" spans="1:9">
      <c r="A26" s="720" t="s">
        <v>357</v>
      </c>
      <c r="B26" s="669"/>
      <c r="C26" s="669"/>
      <c r="D26" s="914">
        <f>B26+kwota_BP_2012_sw</f>
        <v>0</v>
      </c>
      <c r="E26" s="915"/>
    </row>
    <row r="27" spans="1:9">
      <c r="A27" s="720" t="s">
        <v>385</v>
      </c>
      <c r="B27" s="670"/>
      <c r="C27" s="670"/>
      <c r="D27" s="914">
        <f>B27+kwota_BP_2011_sw</f>
        <v>0</v>
      </c>
      <c r="E27" s="915"/>
    </row>
    <row r="28" spans="1:9">
      <c r="A28" s="721" t="s">
        <v>66</v>
      </c>
      <c r="B28" s="670">
        <f>SUM(B26:B27)</f>
        <v>0</v>
      </c>
      <c r="C28" s="670">
        <f>SUM(C26:C27)</f>
        <v>0</v>
      </c>
      <c r="D28" s="901">
        <f>SUM(D26:E27)</f>
        <v>0</v>
      </c>
      <c r="E28" s="902"/>
    </row>
    <row r="29" spans="1:9" ht="18.75" customHeight="1">
      <c r="A29" s="874" t="s">
        <v>298</v>
      </c>
      <c r="B29" s="900"/>
      <c r="C29" s="900"/>
      <c r="D29" s="900"/>
      <c r="E29" s="900"/>
    </row>
    <row r="30" spans="1:9" ht="18.75" customHeight="1">
      <c r="A30" s="838" t="s">
        <v>229</v>
      </c>
      <c r="B30" s="925"/>
      <c r="C30" s="925"/>
      <c r="D30" s="925"/>
      <c r="E30" s="925"/>
    </row>
    <row r="31" spans="1:9" ht="29.25" customHeight="1">
      <c r="A31" s="862"/>
      <c r="B31" s="863"/>
      <c r="C31" s="863"/>
      <c r="D31" s="863"/>
      <c r="E31" s="864"/>
    </row>
    <row r="32" spans="1:9" ht="25.5" customHeight="1">
      <c r="A32" s="865" t="s">
        <v>300</v>
      </c>
      <c r="B32" s="866"/>
      <c r="C32" s="866"/>
      <c r="D32" s="866"/>
      <c r="E32" s="867"/>
    </row>
    <row r="33" spans="1:10">
      <c r="A33" s="671"/>
      <c r="B33" s="672" t="s">
        <v>204</v>
      </c>
      <c r="C33" s="672" t="s">
        <v>95</v>
      </c>
      <c r="D33" s="931" t="s">
        <v>99</v>
      </c>
      <c r="E33" s="931"/>
    </row>
    <row r="34" spans="1:10">
      <c r="A34" s="673">
        <v>1</v>
      </c>
      <c r="B34" s="674"/>
      <c r="C34" s="674"/>
      <c r="D34" s="916"/>
      <c r="E34" s="916"/>
    </row>
    <row r="35" spans="1:10">
      <c r="A35" s="673">
        <v>2</v>
      </c>
      <c r="B35" s="674"/>
      <c r="C35" s="674"/>
      <c r="D35" s="916"/>
      <c r="E35" s="916"/>
      <c r="J35" s="751"/>
    </row>
    <row r="36" spans="1:10">
      <c r="A36" s="673">
        <v>3</v>
      </c>
      <c r="B36" s="674"/>
      <c r="C36" s="674"/>
      <c r="D36" s="916"/>
      <c r="E36" s="916"/>
      <c r="G36" s="766"/>
      <c r="H36" s="767"/>
      <c r="I36" s="766"/>
      <c r="J36" s="751"/>
    </row>
    <row r="37" spans="1:10" ht="23.25" customHeight="1">
      <c r="A37" s="838" t="s">
        <v>274</v>
      </c>
      <c r="B37" s="925"/>
      <c r="C37" s="925"/>
      <c r="D37" s="925"/>
      <c r="E37" s="925"/>
      <c r="G37" s="766"/>
      <c r="H37" s="768" t="s">
        <v>221</v>
      </c>
      <c r="I37" s="766"/>
      <c r="J37" s="751"/>
    </row>
    <row r="38" spans="1:10">
      <c r="A38" s="671" t="s">
        <v>228</v>
      </c>
      <c r="B38" s="675"/>
      <c r="C38" s="671" t="s">
        <v>227</v>
      </c>
      <c r="D38" s="933"/>
      <c r="E38" s="933"/>
      <c r="G38" s="766"/>
      <c r="H38" s="767" t="s">
        <v>226</v>
      </c>
      <c r="I38" s="766"/>
      <c r="J38" s="751"/>
    </row>
    <row r="39" spans="1:10">
      <c r="A39" s="671" t="s">
        <v>225</v>
      </c>
      <c r="B39" s="675"/>
      <c r="C39" s="671" t="s">
        <v>224</v>
      </c>
      <c r="D39" s="937"/>
      <c r="E39" s="937"/>
      <c r="G39" s="766"/>
      <c r="H39" s="767" t="s">
        <v>223</v>
      </c>
      <c r="I39" s="766"/>
      <c r="J39" s="751"/>
    </row>
    <row r="40" spans="1:10">
      <c r="A40" s="671" t="s">
        <v>222</v>
      </c>
      <c r="B40" s="773" t="s">
        <v>221</v>
      </c>
      <c r="C40" s="671" t="s">
        <v>220</v>
      </c>
      <c r="D40" s="937"/>
      <c r="E40" s="937"/>
      <c r="G40" s="766"/>
      <c r="H40" s="767" t="s">
        <v>219</v>
      </c>
      <c r="I40" s="766"/>
      <c r="J40" s="751"/>
    </row>
    <row r="41" spans="1:10">
      <c r="A41" s="671" t="s">
        <v>218</v>
      </c>
      <c r="B41" s="675"/>
      <c r="C41" s="676" t="s">
        <v>217</v>
      </c>
      <c r="D41" s="937"/>
      <c r="E41" s="937"/>
      <c r="G41" s="766"/>
      <c r="H41" s="767" t="s">
        <v>216</v>
      </c>
      <c r="I41" s="766"/>
      <c r="J41" s="751"/>
    </row>
    <row r="42" spans="1:10" ht="18" customHeight="1">
      <c r="A42" s="671" t="s">
        <v>202</v>
      </c>
      <c r="B42" s="675"/>
      <c r="C42" s="671" t="s">
        <v>201</v>
      </c>
      <c r="D42" s="916"/>
      <c r="E42" s="916"/>
      <c r="G42" s="766" t="s">
        <v>214</v>
      </c>
      <c r="H42" s="767" t="s">
        <v>203</v>
      </c>
      <c r="I42" s="766"/>
      <c r="J42" s="751"/>
    </row>
    <row r="43" spans="1:10" ht="19.5" customHeight="1">
      <c r="A43" s="671" t="s">
        <v>212</v>
      </c>
      <c r="B43" s="677"/>
      <c r="C43" s="671" t="s">
        <v>215</v>
      </c>
      <c r="D43" s="938"/>
      <c r="E43" s="938"/>
      <c r="G43" s="766" t="s">
        <v>377</v>
      </c>
      <c r="H43" s="767" t="s">
        <v>213</v>
      </c>
      <c r="I43" s="766"/>
      <c r="J43" s="751"/>
    </row>
    <row r="44" spans="1:10" ht="19.5" customHeight="1">
      <c r="A44" s="671" t="s">
        <v>210</v>
      </c>
      <c r="B44" s="675"/>
      <c r="C44" s="671" t="s">
        <v>211</v>
      </c>
      <c r="D44" s="937"/>
      <c r="E44" s="937"/>
      <c r="G44" s="766"/>
      <c r="H44" s="767" t="s">
        <v>360</v>
      </c>
      <c r="I44" s="766"/>
      <c r="J44" s="751"/>
    </row>
    <row r="45" spans="1:10" ht="27" customHeight="1">
      <c r="A45" s="838" t="s">
        <v>209</v>
      </c>
      <c r="B45" s="925"/>
      <c r="C45" s="925"/>
      <c r="D45" s="925"/>
      <c r="E45" s="925"/>
      <c r="G45" s="766"/>
      <c r="H45" s="767" t="s">
        <v>361</v>
      </c>
      <c r="I45" s="766"/>
      <c r="J45" s="751"/>
    </row>
    <row r="46" spans="1:10" ht="27.75" customHeight="1">
      <c r="A46" s="679"/>
      <c r="B46" s="680" t="s">
        <v>375</v>
      </c>
      <c r="C46" s="932" t="s">
        <v>207</v>
      </c>
      <c r="D46" s="932"/>
      <c r="E46" s="932"/>
      <c r="H46" s="767" t="s">
        <v>208</v>
      </c>
      <c r="I46" s="766"/>
      <c r="J46" s="751"/>
    </row>
    <row r="47" spans="1:10" ht="24.75" customHeight="1">
      <c r="A47" s="662" t="s">
        <v>303</v>
      </c>
      <c r="B47" s="701"/>
      <c r="C47" s="934"/>
      <c r="D47" s="935"/>
      <c r="E47" s="936"/>
      <c r="H47" s="767" t="s">
        <v>206</v>
      </c>
      <c r="I47" s="766"/>
      <c r="J47" s="751"/>
    </row>
    <row r="48" spans="1:10" ht="24.75" customHeight="1">
      <c r="A48" s="838" t="s">
        <v>299</v>
      </c>
      <c r="B48" s="838"/>
      <c r="C48" s="838"/>
      <c r="D48" s="838"/>
      <c r="E48" s="838"/>
      <c r="H48" s="767" t="s">
        <v>205</v>
      </c>
      <c r="J48" s="751"/>
    </row>
    <row r="49" spans="1:10">
      <c r="A49" s="671"/>
      <c r="B49" s="672" t="s">
        <v>204</v>
      </c>
      <c r="C49" s="672" t="s">
        <v>95</v>
      </c>
      <c r="D49" s="931" t="s">
        <v>99</v>
      </c>
      <c r="E49" s="931"/>
      <c r="H49" s="767" t="s">
        <v>362</v>
      </c>
      <c r="J49" s="751"/>
    </row>
    <row r="50" spans="1:10" ht="26.25" customHeight="1">
      <c r="A50" s="673">
        <v>1</v>
      </c>
      <c r="B50" s="674"/>
      <c r="C50" s="674"/>
      <c r="D50" s="916"/>
      <c r="E50" s="916"/>
      <c r="H50" s="767" t="s">
        <v>363</v>
      </c>
      <c r="J50" s="751"/>
    </row>
    <row r="51" spans="1:10" ht="23.25" customHeight="1">
      <c r="A51" s="673">
        <v>2</v>
      </c>
      <c r="B51" s="674"/>
      <c r="C51" s="674"/>
      <c r="D51" s="916"/>
      <c r="E51" s="916"/>
      <c r="H51" s="767" t="s">
        <v>364</v>
      </c>
      <c r="J51" s="751"/>
    </row>
    <row r="52" spans="1:10" ht="26.25" customHeight="1">
      <c r="A52" s="673">
        <v>3</v>
      </c>
      <c r="B52" s="674"/>
      <c r="C52" s="674"/>
      <c r="D52" s="916"/>
      <c r="E52" s="916"/>
      <c r="G52" s="766"/>
      <c r="H52" s="767" t="s">
        <v>365</v>
      </c>
      <c r="I52" s="766"/>
      <c r="J52" s="751"/>
    </row>
    <row r="53" spans="1:10" ht="30" customHeight="1">
      <c r="A53" s="838" t="s">
        <v>302</v>
      </c>
      <c r="B53" s="838"/>
      <c r="C53" s="838"/>
      <c r="D53" s="838"/>
      <c r="E53" s="838"/>
      <c r="G53" s="766"/>
      <c r="H53" s="767" t="s">
        <v>366</v>
      </c>
      <c r="I53" s="766"/>
      <c r="J53" s="751"/>
    </row>
    <row r="54" spans="1:10" ht="26.25" customHeight="1">
      <c r="A54" s="673"/>
      <c r="B54" s="673" t="s">
        <v>202</v>
      </c>
      <c r="C54" s="835" t="s">
        <v>201</v>
      </c>
      <c r="D54" s="836"/>
      <c r="E54" s="837"/>
      <c r="G54" s="766"/>
      <c r="H54" s="767"/>
      <c r="I54" s="766"/>
      <c r="J54" s="751"/>
    </row>
    <row r="55" spans="1:10" ht="25.5" customHeight="1">
      <c r="A55" s="673">
        <v>1</v>
      </c>
      <c r="B55" s="675"/>
      <c r="C55" s="868"/>
      <c r="D55" s="869"/>
      <c r="E55" s="870"/>
      <c r="G55" s="766"/>
      <c r="H55" s="766"/>
      <c r="I55" s="766"/>
      <c r="J55" s="751"/>
    </row>
    <row r="56" spans="1:10" ht="25.5" customHeight="1">
      <c r="A56" s="673">
        <v>2</v>
      </c>
      <c r="B56" s="675"/>
      <c r="C56" s="868"/>
      <c r="D56" s="869"/>
      <c r="E56" s="870"/>
      <c r="G56" s="766"/>
      <c r="H56" s="766"/>
      <c r="I56" s="766"/>
      <c r="J56" s="751"/>
    </row>
    <row r="57" spans="1:10" ht="24.75" customHeight="1">
      <c r="A57" s="673">
        <v>3</v>
      </c>
      <c r="B57" s="675"/>
      <c r="C57" s="868"/>
      <c r="D57" s="869"/>
      <c r="E57" s="870"/>
      <c r="G57" s="766"/>
      <c r="H57" s="766"/>
      <c r="I57" s="766"/>
      <c r="J57" s="751"/>
    </row>
    <row r="58" spans="1:10" ht="29.25" customHeight="1">
      <c r="A58" s="874" t="s">
        <v>301</v>
      </c>
      <c r="B58" s="874"/>
      <c r="C58" s="874"/>
      <c r="D58" s="874"/>
      <c r="E58" s="874"/>
      <c r="H58" s="769" t="s">
        <v>200</v>
      </c>
      <c r="J58" s="751"/>
    </row>
    <row r="59" spans="1:10" ht="29.25" customHeight="1">
      <c r="A59" s="853" t="s">
        <v>304</v>
      </c>
      <c r="B59" s="853"/>
      <c r="C59" s="853"/>
      <c r="D59" s="853"/>
      <c r="E59" s="853"/>
      <c r="J59" s="751"/>
    </row>
    <row r="60" spans="1:10" ht="36.75" customHeight="1">
      <c r="A60" s="871" t="s">
        <v>386</v>
      </c>
      <c r="B60" s="872"/>
      <c r="C60" s="872"/>
      <c r="D60" s="872"/>
      <c r="E60" s="873"/>
      <c r="J60" s="751"/>
    </row>
    <row r="61" spans="1:10" ht="60.75" customHeight="1">
      <c r="A61" s="875"/>
      <c r="B61" s="876"/>
      <c r="C61" s="876"/>
      <c r="D61" s="876"/>
      <c r="E61" s="877"/>
      <c r="J61" s="751"/>
    </row>
    <row r="62" spans="1:10" ht="18" customHeight="1">
      <c r="A62" s="716" t="s">
        <v>199</v>
      </c>
      <c r="B62" s="684"/>
      <c r="C62" s="683"/>
      <c r="D62" s="681"/>
      <c r="E62" s="681"/>
      <c r="J62" s="751"/>
    </row>
    <row r="63" spans="1:10" ht="26.25" customHeight="1">
      <c r="A63" s="717" t="s">
        <v>271</v>
      </c>
      <c r="B63" s="685"/>
      <c r="C63" s="686"/>
      <c r="D63" s="681"/>
      <c r="E63" s="681"/>
      <c r="J63" s="751"/>
    </row>
    <row r="64" spans="1:10" ht="28.5" customHeight="1">
      <c r="A64" s="718" t="s">
        <v>272</v>
      </c>
      <c r="B64" s="687"/>
      <c r="C64" s="681"/>
      <c r="D64" s="681"/>
      <c r="E64" s="681"/>
      <c r="J64" s="751"/>
    </row>
    <row r="65" spans="1:10" ht="25.5" customHeight="1">
      <c r="A65" s="719" t="s">
        <v>273</v>
      </c>
      <c r="B65" s="682"/>
      <c r="C65" s="681"/>
      <c r="D65" s="681"/>
      <c r="E65" s="681"/>
      <c r="J65" s="751"/>
    </row>
    <row r="66" spans="1:10" ht="30.75" customHeight="1">
      <c r="A66" s="865" t="s">
        <v>376</v>
      </c>
      <c r="B66" s="866"/>
      <c r="C66" s="866"/>
      <c r="D66" s="866"/>
      <c r="E66" s="867"/>
      <c r="J66" s="751"/>
    </row>
    <row r="67" spans="1:10" ht="21.75" customHeight="1">
      <c r="A67" s="710" t="s">
        <v>305</v>
      </c>
      <c r="B67" s="711"/>
      <c r="C67" s="710" t="s">
        <v>306</v>
      </c>
      <c r="D67" s="841"/>
      <c r="E67" s="842"/>
      <c r="J67" s="751"/>
    </row>
    <row r="68" spans="1:10" ht="20.25" customHeight="1">
      <c r="A68" s="710" t="s">
        <v>103</v>
      </c>
      <c r="B68" s="712"/>
      <c r="C68" s="710" t="s">
        <v>198</v>
      </c>
      <c r="D68" s="839"/>
      <c r="E68" s="840"/>
      <c r="J68" s="751"/>
    </row>
    <row r="69" spans="1:10" ht="43.5" customHeight="1">
      <c r="A69" s="710" t="s">
        <v>367</v>
      </c>
      <c r="B69" s="713"/>
      <c r="C69" s="710" t="s">
        <v>316</v>
      </c>
      <c r="D69" s="846"/>
      <c r="E69" s="847"/>
      <c r="J69" s="751"/>
    </row>
    <row r="70" spans="1:10" ht="24" customHeight="1">
      <c r="A70" s="710" t="s">
        <v>368</v>
      </c>
      <c r="B70" s="713"/>
      <c r="C70" s="710" t="s">
        <v>378</v>
      </c>
      <c r="D70" s="846"/>
      <c r="E70" s="847"/>
      <c r="J70" s="751"/>
    </row>
    <row r="71" spans="1:10" ht="22.5" customHeight="1">
      <c r="A71" s="715" t="s">
        <v>369</v>
      </c>
      <c r="B71" s="714"/>
      <c r="C71" s="710"/>
      <c r="D71" s="854"/>
      <c r="E71" s="855"/>
      <c r="J71" s="751"/>
    </row>
    <row r="72" spans="1:10" ht="28.5" customHeight="1">
      <c r="A72" s="848" t="s">
        <v>307</v>
      </c>
      <c r="B72" s="849"/>
      <c r="C72" s="850"/>
      <c r="D72" s="851">
        <f>liczba_zawodników+liczba_trenerów+B71+liczba_wolontariuszy+D71+liczba_instruktorów</f>
        <v>0</v>
      </c>
      <c r="E72" s="852"/>
      <c r="J72" s="751"/>
    </row>
    <row r="73" spans="1:10" ht="15">
      <c r="A73" s="856" t="s">
        <v>444</v>
      </c>
      <c r="B73" s="857"/>
      <c r="C73" s="857"/>
      <c r="D73" s="857"/>
      <c r="E73" s="858"/>
      <c r="J73" s="751"/>
    </row>
    <row r="74" spans="1:10" ht="15">
      <c r="A74" s="859" t="s">
        <v>373</v>
      </c>
      <c r="B74" s="860"/>
      <c r="C74" s="860"/>
      <c r="D74" s="860"/>
      <c r="E74" s="861"/>
      <c r="J74" s="751"/>
    </row>
    <row r="75" spans="1:10" ht="25.5" customHeight="1">
      <c r="A75" s="853" t="s">
        <v>197</v>
      </c>
      <c r="B75" s="853"/>
      <c r="C75" s="853"/>
      <c r="D75" s="853"/>
      <c r="E75" s="853"/>
      <c r="J75" s="751"/>
    </row>
    <row r="76" spans="1:10" ht="32.25" customHeight="1">
      <c r="A76" s="688" t="s">
        <v>196</v>
      </c>
      <c r="B76" s="673" t="s">
        <v>195</v>
      </c>
      <c r="C76" s="673" t="s">
        <v>194</v>
      </c>
      <c r="D76" s="662" t="s">
        <v>333</v>
      </c>
      <c r="E76" s="733" t="s">
        <v>334</v>
      </c>
      <c r="J76" s="751"/>
    </row>
    <row r="77" spans="1:10" ht="25.5" customHeight="1">
      <c r="A77" s="672" t="s">
        <v>193</v>
      </c>
      <c r="B77" s="689" t="s">
        <v>192</v>
      </c>
      <c r="C77" s="690"/>
      <c r="D77" s="734" t="e">
        <f>kwota_własnych/kwota_FRKF_KN</f>
        <v>#DIV/0!</v>
      </c>
      <c r="E77" s="735" t="e">
        <f>kwota_własnych/koszt_razem</f>
        <v>#DIV/0!</v>
      </c>
      <c r="F77" s="167"/>
      <c r="J77" s="751"/>
    </row>
    <row r="78" spans="1:10" ht="25.5" customHeight="1">
      <c r="A78" s="879" t="s">
        <v>191</v>
      </c>
      <c r="B78" s="691" t="s">
        <v>374</v>
      </c>
      <c r="C78" s="737">
        <f>SUM(C79:C82)</f>
        <v>0</v>
      </c>
      <c r="D78" s="735" t="e">
        <f>kwota_jst/kwota_FRKF_KN</f>
        <v>#DIV/0!</v>
      </c>
      <c r="E78" s="735" t="e">
        <f>kwota_jst/koszt_razem</f>
        <v>#DIV/0!</v>
      </c>
      <c r="F78" s="167"/>
    </row>
    <row r="79" spans="1:10" ht="25.5" customHeight="1">
      <c r="A79" s="879"/>
      <c r="B79" s="692" t="s">
        <v>190</v>
      </c>
      <c r="C79" s="693"/>
      <c r="D79" s="843" t="e">
        <f>C79/koszt_razem</f>
        <v>#DIV/0!</v>
      </c>
      <c r="E79" s="844"/>
      <c r="F79" s="167"/>
    </row>
    <row r="80" spans="1:10" ht="25.5" customHeight="1">
      <c r="A80" s="879"/>
      <c r="B80" s="692" t="s">
        <v>189</v>
      </c>
      <c r="C80" s="693"/>
      <c r="D80" s="843" t="e">
        <f>C80/koszt_razem</f>
        <v>#DIV/0!</v>
      </c>
      <c r="E80" s="844"/>
      <c r="F80" s="167"/>
    </row>
    <row r="81" spans="1:9" ht="25.5" customHeight="1">
      <c r="A81" s="879"/>
      <c r="B81" s="692" t="s">
        <v>188</v>
      </c>
      <c r="C81" s="694"/>
      <c r="D81" s="843" t="e">
        <f>C81/koszt_razem</f>
        <v>#DIV/0!</v>
      </c>
      <c r="E81" s="844"/>
      <c r="F81" s="167"/>
    </row>
    <row r="82" spans="1:9" ht="25.5" customHeight="1">
      <c r="A82" s="879"/>
      <c r="B82" s="748" t="s">
        <v>187</v>
      </c>
      <c r="C82" s="694"/>
      <c r="D82" s="843" t="e">
        <f>C82/koszt_razem</f>
        <v>#DIV/0!</v>
      </c>
      <c r="E82" s="844"/>
      <c r="F82" s="167"/>
    </row>
    <row r="83" spans="1:9" s="598" customFormat="1" ht="25.5" customHeight="1">
      <c r="A83" s="722" t="s">
        <v>186</v>
      </c>
      <c r="B83" s="731" t="s">
        <v>318</v>
      </c>
      <c r="C83" s="732"/>
      <c r="D83" s="882" t="e">
        <f>kwota_FRKF_KN/koszt_razem</f>
        <v>#DIV/0!</v>
      </c>
      <c r="E83" s="883"/>
      <c r="F83" s="770"/>
      <c r="G83" s="771"/>
      <c r="H83" s="771"/>
      <c r="I83" s="771"/>
    </row>
    <row r="84" spans="1:9" ht="29.25" customHeight="1">
      <c r="A84" s="880" t="s">
        <v>185</v>
      </c>
      <c r="B84" s="880"/>
      <c r="C84" s="695">
        <f>kwota_własnych+kwota_jst+kwota_FRKF_KN</f>
        <v>0</v>
      </c>
      <c r="D84" s="878" t="e">
        <f>E77+E78+D83</f>
        <v>#DIV/0!</v>
      </c>
      <c r="E84" s="878"/>
    </row>
    <row r="85" spans="1:9" ht="55.5" customHeight="1">
      <c r="A85" s="881" t="s">
        <v>308</v>
      </c>
      <c r="B85" s="881"/>
      <c r="C85" s="881"/>
      <c r="D85" s="881"/>
      <c r="E85" s="881"/>
    </row>
    <row r="86" spans="1:9" ht="83.25" customHeight="1">
      <c r="A86" s="862"/>
      <c r="B86" s="863"/>
      <c r="C86" s="863"/>
      <c r="D86" s="863"/>
      <c r="E86" s="864"/>
    </row>
    <row r="87" spans="1:9" ht="22.5" customHeight="1">
      <c r="A87" s="845" t="s">
        <v>387</v>
      </c>
      <c r="B87" s="845"/>
      <c r="C87" s="845"/>
      <c r="D87" s="845"/>
      <c r="E87" s="845"/>
    </row>
    <row r="88" spans="1:9" ht="74.25" customHeight="1">
      <c r="A88" s="862"/>
      <c r="B88" s="863"/>
      <c r="C88" s="863"/>
      <c r="D88" s="863"/>
      <c r="E88" s="864"/>
    </row>
    <row r="89" spans="1:9" ht="33.75" customHeight="1">
      <c r="A89" s="899" t="s">
        <v>309</v>
      </c>
      <c r="B89" s="899"/>
      <c r="C89" s="899"/>
      <c r="D89" s="899"/>
      <c r="E89" s="899"/>
    </row>
    <row r="90" spans="1:9" ht="75" customHeight="1">
      <c r="A90" s="862"/>
      <c r="B90" s="863"/>
      <c r="C90" s="863"/>
      <c r="D90" s="863"/>
      <c r="E90" s="864"/>
    </row>
    <row r="91" spans="1:9" ht="42.75" customHeight="1">
      <c r="A91" s="845" t="s">
        <v>310</v>
      </c>
      <c r="B91" s="845"/>
      <c r="C91" s="845"/>
      <c r="D91" s="845"/>
      <c r="E91" s="845"/>
    </row>
    <row r="92" spans="1:9" ht="69.75" customHeight="1">
      <c r="A92" s="862"/>
      <c r="B92" s="863"/>
      <c r="C92" s="863"/>
      <c r="D92" s="863"/>
      <c r="E92" s="864"/>
    </row>
    <row r="93" spans="1:9" ht="18.75" customHeight="1">
      <c r="A93" s="894" t="s">
        <v>184</v>
      </c>
      <c r="B93" s="894"/>
      <c r="C93" s="894"/>
      <c r="D93" s="894"/>
      <c r="E93" s="894"/>
    </row>
    <row r="94" spans="1:9" ht="33" customHeight="1">
      <c r="A94" s="898" t="s">
        <v>311</v>
      </c>
      <c r="B94" s="898"/>
      <c r="C94" s="898"/>
      <c r="D94" s="898"/>
      <c r="E94" s="898"/>
    </row>
    <row r="95" spans="1:9" ht="68.25" customHeight="1">
      <c r="A95" s="888" t="s">
        <v>319</v>
      </c>
      <c r="B95" s="888"/>
      <c r="C95" s="888"/>
      <c r="D95" s="888"/>
      <c r="E95" s="888"/>
    </row>
    <row r="96" spans="1:9" ht="46.5" customHeight="1">
      <c r="A96" s="888" t="s">
        <v>388</v>
      </c>
      <c r="B96" s="888"/>
      <c r="C96" s="888"/>
      <c r="D96" s="888"/>
      <c r="E96" s="888"/>
    </row>
    <row r="97" spans="1:5" ht="29.25" customHeight="1">
      <c r="A97" s="893" t="s">
        <v>389</v>
      </c>
      <c r="B97" s="893"/>
      <c r="C97" s="893"/>
      <c r="D97" s="893"/>
      <c r="E97" s="893"/>
    </row>
    <row r="98" spans="1:5" ht="43.5" customHeight="1" thickBot="1">
      <c r="A98" s="897" t="s">
        <v>312</v>
      </c>
      <c r="B98" s="897"/>
      <c r="C98" s="897"/>
      <c r="D98" s="897"/>
      <c r="E98" s="897"/>
    </row>
    <row r="99" spans="1:5" ht="42.75" customHeight="1" thickBot="1">
      <c r="A99" s="696" t="s">
        <v>94</v>
      </c>
      <c r="B99" s="697" t="s">
        <v>95</v>
      </c>
      <c r="C99" s="697" t="s">
        <v>82</v>
      </c>
      <c r="D99" s="891" t="s">
        <v>287</v>
      </c>
      <c r="E99" s="892"/>
    </row>
    <row r="100" spans="1:5" ht="30" customHeight="1">
      <c r="A100" s="698">
        <f t="shared" ref="A100:C102" si="0">B34</f>
        <v>0</v>
      </c>
      <c r="B100" s="699">
        <f t="shared" si="0"/>
        <v>0</v>
      </c>
      <c r="C100" s="699">
        <f t="shared" si="0"/>
        <v>0</v>
      </c>
      <c r="D100" s="886"/>
      <c r="E100" s="887"/>
    </row>
    <row r="101" spans="1:5" ht="30" customHeight="1">
      <c r="A101" s="700">
        <f t="shared" si="0"/>
        <v>0</v>
      </c>
      <c r="B101" s="701">
        <f t="shared" si="0"/>
        <v>0</v>
      </c>
      <c r="C101" s="701">
        <f t="shared" si="0"/>
        <v>0</v>
      </c>
      <c r="D101" s="889"/>
      <c r="E101" s="890"/>
    </row>
    <row r="102" spans="1:5" ht="30" customHeight="1" thickBot="1">
      <c r="A102" s="702">
        <f t="shared" si="0"/>
        <v>0</v>
      </c>
      <c r="B102" s="703">
        <f t="shared" si="0"/>
        <v>0</v>
      </c>
      <c r="C102" s="703">
        <f t="shared" si="0"/>
        <v>0</v>
      </c>
      <c r="D102" s="895"/>
      <c r="E102" s="896"/>
    </row>
    <row r="103" spans="1:5" ht="15" customHeight="1">
      <c r="A103" s="884" t="s">
        <v>320</v>
      </c>
      <c r="B103" s="884"/>
      <c r="C103" s="884"/>
      <c r="D103" s="884"/>
      <c r="E103" s="884"/>
    </row>
    <row r="104" spans="1:5" ht="17.25" customHeight="1">
      <c r="A104" s="885"/>
      <c r="B104" s="885"/>
      <c r="C104" s="885"/>
      <c r="D104" s="885"/>
      <c r="E104" s="885"/>
    </row>
    <row r="105" spans="1:5" ht="18.75" customHeight="1">
      <c r="A105" s="705" t="s">
        <v>183</v>
      </c>
      <c r="B105" s="704"/>
      <c r="C105" s="678"/>
      <c r="D105" s="678"/>
      <c r="E105" s="678"/>
    </row>
    <row r="106" spans="1:5" ht="18.75" customHeight="1"/>
    <row r="107" spans="1:5" ht="18.75" customHeight="1"/>
    <row r="108" spans="1:5" ht="18.75" customHeight="1"/>
    <row r="109" spans="1:5" ht="18.75" customHeight="1"/>
    <row r="110" spans="1:5" ht="18.75" customHeight="1"/>
    <row r="111" spans="1:5" ht="18.75" customHeight="1"/>
    <row r="112" spans="1:5" ht="18.75" customHeight="1"/>
    <row r="113" ht="18.75" customHeight="1"/>
    <row r="114" ht="18.75" customHeight="1"/>
    <row r="115" ht="18.75" customHeight="1"/>
    <row r="116" ht="18.75" customHeight="1"/>
    <row r="117" ht="18.75" customHeight="1"/>
    <row r="118" ht="15.75" customHeight="1"/>
    <row r="119" ht="20.25" customHeight="1"/>
    <row r="120" ht="15.75" customHeight="1"/>
    <row r="121" ht="6" customHeight="1"/>
    <row r="122" ht="15" customHeight="1"/>
  </sheetData>
  <dataConsolidate/>
  <mergeCells count="92">
    <mergeCell ref="A45:E45"/>
    <mergeCell ref="D51:E51"/>
    <mergeCell ref="C46:E46"/>
    <mergeCell ref="D34:E34"/>
    <mergeCell ref="D38:E38"/>
    <mergeCell ref="C47:E47"/>
    <mergeCell ref="D50:E50"/>
    <mergeCell ref="D49:E49"/>
    <mergeCell ref="D41:E41"/>
    <mergeCell ref="A37:E37"/>
    <mergeCell ref="D39:E39"/>
    <mergeCell ref="D44:E44"/>
    <mergeCell ref="D40:E40"/>
    <mergeCell ref="D36:E36"/>
    <mergeCell ref="D43:E43"/>
    <mergeCell ref="D42:E42"/>
    <mergeCell ref="D1:E2"/>
    <mergeCell ref="A8:E8"/>
    <mergeCell ref="D35:E35"/>
    <mergeCell ref="A9:E9"/>
    <mergeCell ref="A10:E10"/>
    <mergeCell ref="A12:E12"/>
    <mergeCell ref="A13:E13"/>
    <mergeCell ref="A22:E22"/>
    <mergeCell ref="A29:E29"/>
    <mergeCell ref="A30:E30"/>
    <mergeCell ref="B24:E24"/>
    <mergeCell ref="D25:E25"/>
    <mergeCell ref="D27:E27"/>
    <mergeCell ref="D33:E33"/>
    <mergeCell ref="A31:E31"/>
    <mergeCell ref="A32:E32"/>
    <mergeCell ref="A91:E91"/>
    <mergeCell ref="A89:E89"/>
    <mergeCell ref="A86:E86"/>
    <mergeCell ref="A14:E14"/>
    <mergeCell ref="D28:E28"/>
    <mergeCell ref="A23:E23"/>
    <mergeCell ref="A15:E15"/>
    <mergeCell ref="A17:E17"/>
    <mergeCell ref="A16:E16"/>
    <mergeCell ref="A18:E18"/>
    <mergeCell ref="A19:E19"/>
    <mergeCell ref="A20:E20"/>
    <mergeCell ref="A21:E21"/>
    <mergeCell ref="D26:E26"/>
    <mergeCell ref="D52:E52"/>
    <mergeCell ref="A48:E48"/>
    <mergeCell ref="A103:E104"/>
    <mergeCell ref="D100:E100"/>
    <mergeCell ref="A96:E96"/>
    <mergeCell ref="A92:E92"/>
    <mergeCell ref="D101:E101"/>
    <mergeCell ref="D99:E99"/>
    <mergeCell ref="A97:E97"/>
    <mergeCell ref="A95:E95"/>
    <mergeCell ref="A93:E93"/>
    <mergeCell ref="D102:E102"/>
    <mergeCell ref="A98:E98"/>
    <mergeCell ref="A94:E94"/>
    <mergeCell ref="A88:E88"/>
    <mergeCell ref="A90:E90"/>
    <mergeCell ref="A66:E66"/>
    <mergeCell ref="C55:E55"/>
    <mergeCell ref="C56:E56"/>
    <mergeCell ref="C57:E57"/>
    <mergeCell ref="A60:E60"/>
    <mergeCell ref="A59:E59"/>
    <mergeCell ref="A58:E58"/>
    <mergeCell ref="A61:E61"/>
    <mergeCell ref="D84:E84"/>
    <mergeCell ref="A78:A82"/>
    <mergeCell ref="D79:E79"/>
    <mergeCell ref="A84:B84"/>
    <mergeCell ref="A85:E85"/>
    <mergeCell ref="D83:E83"/>
    <mergeCell ref="A87:E87"/>
    <mergeCell ref="D69:E69"/>
    <mergeCell ref="D70:E70"/>
    <mergeCell ref="D80:E80"/>
    <mergeCell ref="D81:E81"/>
    <mergeCell ref="A72:C72"/>
    <mergeCell ref="D72:E72"/>
    <mergeCell ref="A75:E75"/>
    <mergeCell ref="D71:E71"/>
    <mergeCell ref="A73:E73"/>
    <mergeCell ref="A74:E74"/>
    <mergeCell ref="C54:E54"/>
    <mergeCell ref="A53:E53"/>
    <mergeCell ref="D68:E68"/>
    <mergeCell ref="D67:E67"/>
    <mergeCell ref="D82:E82"/>
  </mergeCells>
  <conditionalFormatting sqref="A100:C102">
    <cfRule type="cellIs" dxfId="0" priority="8" stopIfTrue="1" operator="lessThanOrEqual">
      <formula>0</formula>
    </cfRule>
  </conditionalFormatting>
  <conditionalFormatting sqref="B40">
    <cfRule type="cellIs" priority="9" stopIfTrue="1" operator="equal">
      <formula>$H$38</formula>
    </cfRule>
  </conditionalFormatting>
  <dataValidations xWindow="738" yWindow="626" count="25">
    <dataValidation type="decimal" errorStyle="warning" operator="greaterThanOrEqual" allowBlank="1" showInputMessage="1" showErrorMessage="1" errorTitle="uwaga" error="wpisz poprawnie kwotę" promptTitle="wpisz kwotę " prompt="kosztów realizacji zadania" sqref="C65587:C65594 IY65587:IY65594 SU65587:SU65594 ACQ65587:ACQ65594 AMM65587:AMM65594 AWI65587:AWI65594 BGE65587:BGE65594 BQA65587:BQA65594 BZW65587:BZW65594 CJS65587:CJS65594 CTO65587:CTO65594 DDK65587:DDK65594 DNG65587:DNG65594 DXC65587:DXC65594 EGY65587:EGY65594 EQU65587:EQU65594 FAQ65587:FAQ65594 FKM65587:FKM65594 FUI65587:FUI65594 GEE65587:GEE65594 GOA65587:GOA65594 GXW65587:GXW65594 HHS65587:HHS65594 HRO65587:HRO65594 IBK65587:IBK65594 ILG65587:ILG65594 IVC65587:IVC65594 JEY65587:JEY65594 JOU65587:JOU65594 JYQ65587:JYQ65594 KIM65587:KIM65594 KSI65587:KSI65594 LCE65587:LCE65594 LMA65587:LMA65594 LVW65587:LVW65594 MFS65587:MFS65594 MPO65587:MPO65594 MZK65587:MZK65594 NJG65587:NJG65594 NTC65587:NTC65594 OCY65587:OCY65594 OMU65587:OMU65594 OWQ65587:OWQ65594 PGM65587:PGM65594 PQI65587:PQI65594 QAE65587:QAE65594 QKA65587:QKA65594 QTW65587:QTW65594 RDS65587:RDS65594 RNO65587:RNO65594 RXK65587:RXK65594 SHG65587:SHG65594 SRC65587:SRC65594 TAY65587:TAY65594 TKU65587:TKU65594 TUQ65587:TUQ65594 UEM65587:UEM65594 UOI65587:UOI65594 UYE65587:UYE65594 VIA65587:VIA65594 VRW65587:VRW65594 WBS65587:WBS65594 WLO65587:WLO65594 WVK65587:WVK65594 C131123:C131130 IY131123:IY131130 SU131123:SU131130 ACQ131123:ACQ131130 AMM131123:AMM131130 AWI131123:AWI131130 BGE131123:BGE131130 BQA131123:BQA131130 BZW131123:BZW131130 CJS131123:CJS131130 CTO131123:CTO131130 DDK131123:DDK131130 DNG131123:DNG131130 DXC131123:DXC131130 EGY131123:EGY131130 EQU131123:EQU131130 FAQ131123:FAQ131130 FKM131123:FKM131130 FUI131123:FUI131130 GEE131123:GEE131130 GOA131123:GOA131130 GXW131123:GXW131130 HHS131123:HHS131130 HRO131123:HRO131130 IBK131123:IBK131130 ILG131123:ILG131130 IVC131123:IVC131130 JEY131123:JEY131130 JOU131123:JOU131130 JYQ131123:JYQ131130 KIM131123:KIM131130 KSI131123:KSI131130 LCE131123:LCE131130 LMA131123:LMA131130 LVW131123:LVW131130 MFS131123:MFS131130 MPO131123:MPO131130 MZK131123:MZK131130 NJG131123:NJG131130 NTC131123:NTC131130 OCY131123:OCY131130 OMU131123:OMU131130 OWQ131123:OWQ131130 PGM131123:PGM131130 PQI131123:PQI131130 QAE131123:QAE131130 QKA131123:QKA131130 QTW131123:QTW131130 RDS131123:RDS131130 RNO131123:RNO131130 RXK131123:RXK131130 SHG131123:SHG131130 SRC131123:SRC131130 TAY131123:TAY131130 TKU131123:TKU131130 TUQ131123:TUQ131130 UEM131123:UEM131130 UOI131123:UOI131130 UYE131123:UYE131130 VIA131123:VIA131130 VRW131123:VRW131130 WBS131123:WBS131130 WLO131123:WLO131130 WVK131123:WVK131130 C196659:C196666 IY196659:IY196666 SU196659:SU196666 ACQ196659:ACQ196666 AMM196659:AMM196666 AWI196659:AWI196666 BGE196659:BGE196666 BQA196659:BQA196666 BZW196659:BZW196666 CJS196659:CJS196666 CTO196659:CTO196666 DDK196659:DDK196666 DNG196659:DNG196666 DXC196659:DXC196666 EGY196659:EGY196666 EQU196659:EQU196666 FAQ196659:FAQ196666 FKM196659:FKM196666 FUI196659:FUI196666 GEE196659:GEE196666 GOA196659:GOA196666 GXW196659:GXW196666 HHS196659:HHS196666 HRO196659:HRO196666 IBK196659:IBK196666 ILG196659:ILG196666 IVC196659:IVC196666 JEY196659:JEY196666 JOU196659:JOU196666 JYQ196659:JYQ196666 KIM196659:KIM196666 KSI196659:KSI196666 LCE196659:LCE196666 LMA196659:LMA196666 LVW196659:LVW196666 MFS196659:MFS196666 MPO196659:MPO196666 MZK196659:MZK196666 NJG196659:NJG196666 NTC196659:NTC196666 OCY196659:OCY196666 OMU196659:OMU196666 OWQ196659:OWQ196666 PGM196659:PGM196666 PQI196659:PQI196666 QAE196659:QAE196666 QKA196659:QKA196666 QTW196659:QTW196666 RDS196659:RDS196666 RNO196659:RNO196666 RXK196659:RXK196666 SHG196659:SHG196666 SRC196659:SRC196666 TAY196659:TAY196666 TKU196659:TKU196666 TUQ196659:TUQ196666 UEM196659:UEM196666 UOI196659:UOI196666 UYE196659:UYE196666 VIA196659:VIA196666 VRW196659:VRW196666 WBS196659:WBS196666 WLO196659:WLO196666 WVK196659:WVK196666 C262195:C262202 IY262195:IY262202 SU262195:SU262202 ACQ262195:ACQ262202 AMM262195:AMM262202 AWI262195:AWI262202 BGE262195:BGE262202 BQA262195:BQA262202 BZW262195:BZW262202 CJS262195:CJS262202 CTO262195:CTO262202 DDK262195:DDK262202 DNG262195:DNG262202 DXC262195:DXC262202 EGY262195:EGY262202 EQU262195:EQU262202 FAQ262195:FAQ262202 FKM262195:FKM262202 FUI262195:FUI262202 GEE262195:GEE262202 GOA262195:GOA262202 GXW262195:GXW262202 HHS262195:HHS262202 HRO262195:HRO262202 IBK262195:IBK262202 ILG262195:ILG262202 IVC262195:IVC262202 JEY262195:JEY262202 JOU262195:JOU262202 JYQ262195:JYQ262202 KIM262195:KIM262202 KSI262195:KSI262202 LCE262195:LCE262202 LMA262195:LMA262202 LVW262195:LVW262202 MFS262195:MFS262202 MPO262195:MPO262202 MZK262195:MZK262202 NJG262195:NJG262202 NTC262195:NTC262202 OCY262195:OCY262202 OMU262195:OMU262202 OWQ262195:OWQ262202 PGM262195:PGM262202 PQI262195:PQI262202 QAE262195:QAE262202 QKA262195:QKA262202 QTW262195:QTW262202 RDS262195:RDS262202 RNO262195:RNO262202 RXK262195:RXK262202 SHG262195:SHG262202 SRC262195:SRC262202 TAY262195:TAY262202 TKU262195:TKU262202 TUQ262195:TUQ262202 UEM262195:UEM262202 UOI262195:UOI262202 UYE262195:UYE262202 VIA262195:VIA262202 VRW262195:VRW262202 WBS262195:WBS262202 WLO262195:WLO262202 WVK262195:WVK262202 C327731:C327738 IY327731:IY327738 SU327731:SU327738 ACQ327731:ACQ327738 AMM327731:AMM327738 AWI327731:AWI327738 BGE327731:BGE327738 BQA327731:BQA327738 BZW327731:BZW327738 CJS327731:CJS327738 CTO327731:CTO327738 DDK327731:DDK327738 DNG327731:DNG327738 DXC327731:DXC327738 EGY327731:EGY327738 EQU327731:EQU327738 FAQ327731:FAQ327738 FKM327731:FKM327738 FUI327731:FUI327738 GEE327731:GEE327738 GOA327731:GOA327738 GXW327731:GXW327738 HHS327731:HHS327738 HRO327731:HRO327738 IBK327731:IBK327738 ILG327731:ILG327738 IVC327731:IVC327738 JEY327731:JEY327738 JOU327731:JOU327738 JYQ327731:JYQ327738 KIM327731:KIM327738 KSI327731:KSI327738 LCE327731:LCE327738 LMA327731:LMA327738 LVW327731:LVW327738 MFS327731:MFS327738 MPO327731:MPO327738 MZK327731:MZK327738 NJG327731:NJG327738 NTC327731:NTC327738 OCY327731:OCY327738 OMU327731:OMU327738 OWQ327731:OWQ327738 PGM327731:PGM327738 PQI327731:PQI327738 QAE327731:QAE327738 QKA327731:QKA327738 QTW327731:QTW327738 RDS327731:RDS327738 RNO327731:RNO327738 RXK327731:RXK327738 SHG327731:SHG327738 SRC327731:SRC327738 TAY327731:TAY327738 TKU327731:TKU327738 TUQ327731:TUQ327738 UEM327731:UEM327738 UOI327731:UOI327738 UYE327731:UYE327738 VIA327731:VIA327738 VRW327731:VRW327738 WBS327731:WBS327738 WLO327731:WLO327738 WVK327731:WVK327738 C393267:C393274 IY393267:IY393274 SU393267:SU393274 ACQ393267:ACQ393274 AMM393267:AMM393274 AWI393267:AWI393274 BGE393267:BGE393274 BQA393267:BQA393274 BZW393267:BZW393274 CJS393267:CJS393274 CTO393267:CTO393274 DDK393267:DDK393274 DNG393267:DNG393274 DXC393267:DXC393274 EGY393267:EGY393274 EQU393267:EQU393274 FAQ393267:FAQ393274 FKM393267:FKM393274 FUI393267:FUI393274 GEE393267:GEE393274 GOA393267:GOA393274 GXW393267:GXW393274 HHS393267:HHS393274 HRO393267:HRO393274 IBK393267:IBK393274 ILG393267:ILG393274 IVC393267:IVC393274 JEY393267:JEY393274 JOU393267:JOU393274 JYQ393267:JYQ393274 KIM393267:KIM393274 KSI393267:KSI393274 LCE393267:LCE393274 LMA393267:LMA393274 LVW393267:LVW393274 MFS393267:MFS393274 MPO393267:MPO393274 MZK393267:MZK393274 NJG393267:NJG393274 NTC393267:NTC393274 OCY393267:OCY393274 OMU393267:OMU393274 OWQ393267:OWQ393274 PGM393267:PGM393274 PQI393267:PQI393274 QAE393267:QAE393274 QKA393267:QKA393274 QTW393267:QTW393274 RDS393267:RDS393274 RNO393267:RNO393274 RXK393267:RXK393274 SHG393267:SHG393274 SRC393267:SRC393274 TAY393267:TAY393274 TKU393267:TKU393274 TUQ393267:TUQ393274 UEM393267:UEM393274 UOI393267:UOI393274 UYE393267:UYE393274 VIA393267:VIA393274 VRW393267:VRW393274 WBS393267:WBS393274 WLO393267:WLO393274 WVK393267:WVK393274 C458803:C458810 IY458803:IY458810 SU458803:SU458810 ACQ458803:ACQ458810 AMM458803:AMM458810 AWI458803:AWI458810 BGE458803:BGE458810 BQA458803:BQA458810 BZW458803:BZW458810 CJS458803:CJS458810 CTO458803:CTO458810 DDK458803:DDK458810 DNG458803:DNG458810 DXC458803:DXC458810 EGY458803:EGY458810 EQU458803:EQU458810 FAQ458803:FAQ458810 FKM458803:FKM458810 FUI458803:FUI458810 GEE458803:GEE458810 GOA458803:GOA458810 GXW458803:GXW458810 HHS458803:HHS458810 HRO458803:HRO458810 IBK458803:IBK458810 ILG458803:ILG458810 IVC458803:IVC458810 JEY458803:JEY458810 JOU458803:JOU458810 JYQ458803:JYQ458810 KIM458803:KIM458810 KSI458803:KSI458810 LCE458803:LCE458810 LMA458803:LMA458810 LVW458803:LVW458810 MFS458803:MFS458810 MPO458803:MPO458810 MZK458803:MZK458810 NJG458803:NJG458810 NTC458803:NTC458810 OCY458803:OCY458810 OMU458803:OMU458810 OWQ458803:OWQ458810 PGM458803:PGM458810 PQI458803:PQI458810 QAE458803:QAE458810 QKA458803:QKA458810 QTW458803:QTW458810 RDS458803:RDS458810 RNO458803:RNO458810 RXK458803:RXK458810 SHG458803:SHG458810 SRC458803:SRC458810 TAY458803:TAY458810 TKU458803:TKU458810 TUQ458803:TUQ458810 UEM458803:UEM458810 UOI458803:UOI458810 UYE458803:UYE458810 VIA458803:VIA458810 VRW458803:VRW458810 WBS458803:WBS458810 WLO458803:WLO458810 WVK458803:WVK458810 C524339:C524346 IY524339:IY524346 SU524339:SU524346 ACQ524339:ACQ524346 AMM524339:AMM524346 AWI524339:AWI524346 BGE524339:BGE524346 BQA524339:BQA524346 BZW524339:BZW524346 CJS524339:CJS524346 CTO524339:CTO524346 DDK524339:DDK524346 DNG524339:DNG524346 DXC524339:DXC524346 EGY524339:EGY524346 EQU524339:EQU524346 FAQ524339:FAQ524346 FKM524339:FKM524346 FUI524339:FUI524346 GEE524339:GEE524346 GOA524339:GOA524346 GXW524339:GXW524346 HHS524339:HHS524346 HRO524339:HRO524346 IBK524339:IBK524346 ILG524339:ILG524346 IVC524339:IVC524346 JEY524339:JEY524346 JOU524339:JOU524346 JYQ524339:JYQ524346 KIM524339:KIM524346 KSI524339:KSI524346 LCE524339:LCE524346 LMA524339:LMA524346 LVW524339:LVW524346 MFS524339:MFS524346 MPO524339:MPO524346 MZK524339:MZK524346 NJG524339:NJG524346 NTC524339:NTC524346 OCY524339:OCY524346 OMU524339:OMU524346 OWQ524339:OWQ524346 PGM524339:PGM524346 PQI524339:PQI524346 QAE524339:QAE524346 QKA524339:QKA524346 QTW524339:QTW524346 RDS524339:RDS524346 RNO524339:RNO524346 RXK524339:RXK524346 SHG524339:SHG524346 SRC524339:SRC524346 TAY524339:TAY524346 TKU524339:TKU524346 TUQ524339:TUQ524346 UEM524339:UEM524346 UOI524339:UOI524346 UYE524339:UYE524346 VIA524339:VIA524346 VRW524339:VRW524346 WBS524339:WBS524346 WLO524339:WLO524346 WVK524339:WVK524346 C589875:C589882 IY589875:IY589882 SU589875:SU589882 ACQ589875:ACQ589882 AMM589875:AMM589882 AWI589875:AWI589882 BGE589875:BGE589882 BQA589875:BQA589882 BZW589875:BZW589882 CJS589875:CJS589882 CTO589875:CTO589882 DDK589875:DDK589882 DNG589875:DNG589882 DXC589875:DXC589882 EGY589875:EGY589882 EQU589875:EQU589882 FAQ589875:FAQ589882 FKM589875:FKM589882 FUI589875:FUI589882 GEE589875:GEE589882 GOA589875:GOA589882 GXW589875:GXW589882 HHS589875:HHS589882 HRO589875:HRO589882 IBK589875:IBK589882 ILG589875:ILG589882 IVC589875:IVC589882 JEY589875:JEY589882 JOU589875:JOU589882 JYQ589875:JYQ589882 KIM589875:KIM589882 KSI589875:KSI589882 LCE589875:LCE589882 LMA589875:LMA589882 LVW589875:LVW589882 MFS589875:MFS589882 MPO589875:MPO589882 MZK589875:MZK589882 NJG589875:NJG589882 NTC589875:NTC589882 OCY589875:OCY589882 OMU589875:OMU589882 OWQ589875:OWQ589882 PGM589875:PGM589882 PQI589875:PQI589882 QAE589875:QAE589882 QKA589875:QKA589882 QTW589875:QTW589882 RDS589875:RDS589882 RNO589875:RNO589882 RXK589875:RXK589882 SHG589875:SHG589882 SRC589875:SRC589882 TAY589875:TAY589882 TKU589875:TKU589882 TUQ589875:TUQ589882 UEM589875:UEM589882 UOI589875:UOI589882 UYE589875:UYE589882 VIA589875:VIA589882 VRW589875:VRW589882 WBS589875:WBS589882 WLO589875:WLO589882 WVK589875:WVK589882 C655411:C655418 IY655411:IY655418 SU655411:SU655418 ACQ655411:ACQ655418 AMM655411:AMM655418 AWI655411:AWI655418 BGE655411:BGE655418 BQA655411:BQA655418 BZW655411:BZW655418 CJS655411:CJS655418 CTO655411:CTO655418 DDK655411:DDK655418 DNG655411:DNG655418 DXC655411:DXC655418 EGY655411:EGY655418 EQU655411:EQU655418 FAQ655411:FAQ655418 FKM655411:FKM655418 FUI655411:FUI655418 GEE655411:GEE655418 GOA655411:GOA655418 GXW655411:GXW655418 HHS655411:HHS655418 HRO655411:HRO655418 IBK655411:IBK655418 ILG655411:ILG655418 IVC655411:IVC655418 JEY655411:JEY655418 JOU655411:JOU655418 JYQ655411:JYQ655418 KIM655411:KIM655418 KSI655411:KSI655418 LCE655411:LCE655418 LMA655411:LMA655418 LVW655411:LVW655418 MFS655411:MFS655418 MPO655411:MPO655418 MZK655411:MZK655418 NJG655411:NJG655418 NTC655411:NTC655418 OCY655411:OCY655418 OMU655411:OMU655418 OWQ655411:OWQ655418 PGM655411:PGM655418 PQI655411:PQI655418 QAE655411:QAE655418 QKA655411:QKA655418 QTW655411:QTW655418 RDS655411:RDS655418 RNO655411:RNO655418 RXK655411:RXK655418 SHG655411:SHG655418 SRC655411:SRC655418 TAY655411:TAY655418 TKU655411:TKU655418 TUQ655411:TUQ655418 UEM655411:UEM655418 UOI655411:UOI655418 UYE655411:UYE655418 VIA655411:VIA655418 VRW655411:VRW655418 WBS655411:WBS655418 WLO655411:WLO655418 WVK655411:WVK655418 C720947:C720954 IY720947:IY720954 SU720947:SU720954 ACQ720947:ACQ720954 AMM720947:AMM720954 AWI720947:AWI720954 BGE720947:BGE720954 BQA720947:BQA720954 BZW720947:BZW720954 CJS720947:CJS720954 CTO720947:CTO720954 DDK720947:DDK720954 DNG720947:DNG720954 DXC720947:DXC720954 EGY720947:EGY720954 EQU720947:EQU720954 FAQ720947:FAQ720954 FKM720947:FKM720954 FUI720947:FUI720954 GEE720947:GEE720954 GOA720947:GOA720954 GXW720947:GXW720954 HHS720947:HHS720954 HRO720947:HRO720954 IBK720947:IBK720954 ILG720947:ILG720954 IVC720947:IVC720954 JEY720947:JEY720954 JOU720947:JOU720954 JYQ720947:JYQ720954 KIM720947:KIM720954 KSI720947:KSI720954 LCE720947:LCE720954 LMA720947:LMA720954 LVW720947:LVW720954 MFS720947:MFS720954 MPO720947:MPO720954 MZK720947:MZK720954 NJG720947:NJG720954 NTC720947:NTC720954 OCY720947:OCY720954 OMU720947:OMU720954 OWQ720947:OWQ720954 PGM720947:PGM720954 PQI720947:PQI720954 QAE720947:QAE720954 QKA720947:QKA720954 QTW720947:QTW720954 RDS720947:RDS720954 RNO720947:RNO720954 RXK720947:RXK720954 SHG720947:SHG720954 SRC720947:SRC720954 TAY720947:TAY720954 TKU720947:TKU720954 TUQ720947:TUQ720954 UEM720947:UEM720954 UOI720947:UOI720954 UYE720947:UYE720954 VIA720947:VIA720954 VRW720947:VRW720954 WBS720947:WBS720954 WLO720947:WLO720954 WVK720947:WVK720954 C786483:C786490 IY786483:IY786490 SU786483:SU786490 ACQ786483:ACQ786490 AMM786483:AMM786490 AWI786483:AWI786490 BGE786483:BGE786490 BQA786483:BQA786490 BZW786483:BZW786490 CJS786483:CJS786490 CTO786483:CTO786490 DDK786483:DDK786490 DNG786483:DNG786490 DXC786483:DXC786490 EGY786483:EGY786490 EQU786483:EQU786490 FAQ786483:FAQ786490 FKM786483:FKM786490 FUI786483:FUI786490 GEE786483:GEE786490 GOA786483:GOA786490 GXW786483:GXW786490 HHS786483:HHS786490 HRO786483:HRO786490 IBK786483:IBK786490 ILG786483:ILG786490 IVC786483:IVC786490 JEY786483:JEY786490 JOU786483:JOU786490 JYQ786483:JYQ786490 KIM786483:KIM786490 KSI786483:KSI786490 LCE786483:LCE786490 LMA786483:LMA786490 LVW786483:LVW786490 MFS786483:MFS786490 MPO786483:MPO786490 MZK786483:MZK786490 NJG786483:NJG786490 NTC786483:NTC786490 OCY786483:OCY786490 OMU786483:OMU786490 OWQ786483:OWQ786490 PGM786483:PGM786490 PQI786483:PQI786490 QAE786483:QAE786490 QKA786483:QKA786490 QTW786483:QTW786490 RDS786483:RDS786490 RNO786483:RNO786490 RXK786483:RXK786490 SHG786483:SHG786490 SRC786483:SRC786490 TAY786483:TAY786490 TKU786483:TKU786490 TUQ786483:TUQ786490 UEM786483:UEM786490 UOI786483:UOI786490 UYE786483:UYE786490 VIA786483:VIA786490 VRW786483:VRW786490 WBS786483:WBS786490 WLO786483:WLO786490 WVK786483:WVK786490 C852019:C852026 IY852019:IY852026 SU852019:SU852026 ACQ852019:ACQ852026 AMM852019:AMM852026 AWI852019:AWI852026 BGE852019:BGE852026 BQA852019:BQA852026 BZW852019:BZW852026 CJS852019:CJS852026 CTO852019:CTO852026 DDK852019:DDK852026 DNG852019:DNG852026 DXC852019:DXC852026 EGY852019:EGY852026 EQU852019:EQU852026 FAQ852019:FAQ852026 FKM852019:FKM852026 FUI852019:FUI852026 GEE852019:GEE852026 GOA852019:GOA852026 GXW852019:GXW852026 HHS852019:HHS852026 HRO852019:HRO852026 IBK852019:IBK852026 ILG852019:ILG852026 IVC852019:IVC852026 JEY852019:JEY852026 JOU852019:JOU852026 JYQ852019:JYQ852026 KIM852019:KIM852026 KSI852019:KSI852026 LCE852019:LCE852026 LMA852019:LMA852026 LVW852019:LVW852026 MFS852019:MFS852026 MPO852019:MPO852026 MZK852019:MZK852026 NJG852019:NJG852026 NTC852019:NTC852026 OCY852019:OCY852026 OMU852019:OMU852026 OWQ852019:OWQ852026 PGM852019:PGM852026 PQI852019:PQI852026 QAE852019:QAE852026 QKA852019:QKA852026 QTW852019:QTW852026 RDS852019:RDS852026 RNO852019:RNO852026 RXK852019:RXK852026 SHG852019:SHG852026 SRC852019:SRC852026 TAY852019:TAY852026 TKU852019:TKU852026 TUQ852019:TUQ852026 UEM852019:UEM852026 UOI852019:UOI852026 UYE852019:UYE852026 VIA852019:VIA852026 VRW852019:VRW852026 WBS852019:WBS852026 WLO852019:WLO852026 WVK852019:WVK852026 C917555:C917562 IY917555:IY917562 SU917555:SU917562 ACQ917555:ACQ917562 AMM917555:AMM917562 AWI917555:AWI917562 BGE917555:BGE917562 BQA917555:BQA917562 BZW917555:BZW917562 CJS917555:CJS917562 CTO917555:CTO917562 DDK917555:DDK917562 DNG917555:DNG917562 DXC917555:DXC917562 EGY917555:EGY917562 EQU917555:EQU917562 FAQ917555:FAQ917562 FKM917555:FKM917562 FUI917555:FUI917562 GEE917555:GEE917562 GOA917555:GOA917562 GXW917555:GXW917562 HHS917555:HHS917562 HRO917555:HRO917562 IBK917555:IBK917562 ILG917555:ILG917562 IVC917555:IVC917562 JEY917555:JEY917562 JOU917555:JOU917562 JYQ917555:JYQ917562 KIM917555:KIM917562 KSI917555:KSI917562 LCE917555:LCE917562 LMA917555:LMA917562 LVW917555:LVW917562 MFS917555:MFS917562 MPO917555:MPO917562 MZK917555:MZK917562 NJG917555:NJG917562 NTC917555:NTC917562 OCY917555:OCY917562 OMU917555:OMU917562 OWQ917555:OWQ917562 PGM917555:PGM917562 PQI917555:PQI917562 QAE917555:QAE917562 QKA917555:QKA917562 QTW917555:QTW917562 RDS917555:RDS917562 RNO917555:RNO917562 RXK917555:RXK917562 SHG917555:SHG917562 SRC917555:SRC917562 TAY917555:TAY917562 TKU917555:TKU917562 TUQ917555:TUQ917562 UEM917555:UEM917562 UOI917555:UOI917562 UYE917555:UYE917562 VIA917555:VIA917562 VRW917555:VRW917562 WBS917555:WBS917562 WLO917555:WLO917562 WVK917555:WVK917562 C983091:C983098 IY983091:IY983098 SU983091:SU983098 ACQ983091:ACQ983098 AMM983091:AMM983098 AWI983091:AWI983098 BGE983091:BGE983098 BQA983091:BQA983098 BZW983091:BZW983098 CJS983091:CJS983098 CTO983091:CTO983098 DDK983091:DDK983098 DNG983091:DNG983098 DXC983091:DXC983098 EGY983091:EGY983098 EQU983091:EQU983098 FAQ983091:FAQ983098 FKM983091:FKM983098 FUI983091:FUI983098 GEE983091:GEE983098 GOA983091:GOA983098 GXW983091:GXW983098 HHS983091:HHS983098 HRO983091:HRO983098 IBK983091:IBK983098 ILG983091:ILG983098 IVC983091:IVC983098 JEY983091:JEY983098 JOU983091:JOU983098 JYQ983091:JYQ983098 KIM983091:KIM983098 KSI983091:KSI983098 LCE983091:LCE983098 LMA983091:LMA983098 LVW983091:LVW983098 MFS983091:MFS983098 MPO983091:MPO983098 MZK983091:MZK983098 NJG983091:NJG983098 NTC983091:NTC983098 OCY983091:OCY983098 OMU983091:OMU983098 OWQ983091:OWQ983098 PGM983091:PGM983098 PQI983091:PQI983098 QAE983091:QAE983098 QKA983091:QKA983098 QTW983091:QTW983098 RDS983091:RDS983098 RNO983091:RNO983098 RXK983091:RXK983098 SHG983091:SHG983098 SRC983091:SRC983098 TAY983091:TAY983098 TKU983091:TKU983098 TUQ983091:TUQ983098 UEM983091:UEM983098 UOI983091:UOI983098 UYE983091:UYE983098 VIA983091:VIA983098 VRW983091:VRW983098 WBS983091:WBS983098 WLO983091:WLO983098 WVK983091:WVK983098 WVK77:WVK83 WLO77:WLO83 WBS77:WBS83 VRW77:VRW83 VIA77:VIA83 UYE77:UYE83 UOI77:UOI83 UEM77:UEM83 TUQ77:TUQ83 TKU77:TKU83 TAY77:TAY83 SRC77:SRC83 SHG77:SHG83 RXK77:RXK83 RNO77:RNO83 RDS77:RDS83 QTW77:QTW83 QKA77:QKA83 QAE77:QAE83 PQI77:PQI83 PGM77:PGM83 OWQ77:OWQ83 OMU77:OMU83 OCY77:OCY83 NTC77:NTC83 NJG77:NJG83 MZK77:MZK83 MPO77:MPO83 MFS77:MFS83 LVW77:LVW83 LMA77:LMA83 LCE77:LCE83 KSI77:KSI83 KIM77:KIM83 JYQ77:JYQ83 JOU77:JOU83 JEY77:JEY83 IVC77:IVC83 ILG77:ILG83 IBK77:IBK83 HRO77:HRO83 HHS77:HHS83 GXW77:GXW83 GOA77:GOA83 GEE77:GEE83 FUI77:FUI83 FKM77:FKM83 FAQ77:FAQ83 EQU77:EQU83 EGY77:EGY83 DXC77:DXC83 DNG77:DNG83 DDK77:DDK83 CTO77:CTO83 CJS77:CJS83 BZW77:BZW83 BQA77:BQA83 BGE77:BGE83 AWI77:AWI83 AMM77:AMM83 ACQ77:ACQ83 SU77:SU83 IY77:IY83 C77:C83" xr:uid="{00000000-0002-0000-0000-000000000000}">
      <formula1>0</formula1>
    </dataValidation>
    <dataValidation type="decimal" operator="equal" allowBlank="1" showInputMessage="1" showErrorMessage="1" errorTitle="Uwaga" error="nie zmieniaj formuł" promptTitle="wartości %" prompt="liczone są automatycznie" sqref="WVL983091:WVM983098 D65587:E65594 IZ65587:JA65594 SV65587:SW65594 ACR65587:ACS65594 AMN65587:AMO65594 AWJ65587:AWK65594 BGF65587:BGG65594 BQB65587:BQC65594 BZX65587:BZY65594 CJT65587:CJU65594 CTP65587:CTQ65594 DDL65587:DDM65594 DNH65587:DNI65594 DXD65587:DXE65594 EGZ65587:EHA65594 EQV65587:EQW65594 FAR65587:FAS65594 FKN65587:FKO65594 FUJ65587:FUK65594 GEF65587:GEG65594 GOB65587:GOC65594 GXX65587:GXY65594 HHT65587:HHU65594 HRP65587:HRQ65594 IBL65587:IBM65594 ILH65587:ILI65594 IVD65587:IVE65594 JEZ65587:JFA65594 JOV65587:JOW65594 JYR65587:JYS65594 KIN65587:KIO65594 KSJ65587:KSK65594 LCF65587:LCG65594 LMB65587:LMC65594 LVX65587:LVY65594 MFT65587:MFU65594 MPP65587:MPQ65594 MZL65587:MZM65594 NJH65587:NJI65594 NTD65587:NTE65594 OCZ65587:ODA65594 OMV65587:OMW65594 OWR65587:OWS65594 PGN65587:PGO65594 PQJ65587:PQK65594 QAF65587:QAG65594 QKB65587:QKC65594 QTX65587:QTY65594 RDT65587:RDU65594 RNP65587:RNQ65594 RXL65587:RXM65594 SHH65587:SHI65594 SRD65587:SRE65594 TAZ65587:TBA65594 TKV65587:TKW65594 TUR65587:TUS65594 UEN65587:UEO65594 UOJ65587:UOK65594 UYF65587:UYG65594 VIB65587:VIC65594 VRX65587:VRY65594 WBT65587:WBU65594 WLP65587:WLQ65594 WVL65587:WVM65594 D131123:E131130 IZ131123:JA131130 SV131123:SW131130 ACR131123:ACS131130 AMN131123:AMO131130 AWJ131123:AWK131130 BGF131123:BGG131130 BQB131123:BQC131130 BZX131123:BZY131130 CJT131123:CJU131130 CTP131123:CTQ131130 DDL131123:DDM131130 DNH131123:DNI131130 DXD131123:DXE131130 EGZ131123:EHA131130 EQV131123:EQW131130 FAR131123:FAS131130 FKN131123:FKO131130 FUJ131123:FUK131130 GEF131123:GEG131130 GOB131123:GOC131130 GXX131123:GXY131130 HHT131123:HHU131130 HRP131123:HRQ131130 IBL131123:IBM131130 ILH131123:ILI131130 IVD131123:IVE131130 JEZ131123:JFA131130 JOV131123:JOW131130 JYR131123:JYS131130 KIN131123:KIO131130 KSJ131123:KSK131130 LCF131123:LCG131130 LMB131123:LMC131130 LVX131123:LVY131130 MFT131123:MFU131130 MPP131123:MPQ131130 MZL131123:MZM131130 NJH131123:NJI131130 NTD131123:NTE131130 OCZ131123:ODA131130 OMV131123:OMW131130 OWR131123:OWS131130 PGN131123:PGO131130 PQJ131123:PQK131130 QAF131123:QAG131130 QKB131123:QKC131130 QTX131123:QTY131130 RDT131123:RDU131130 RNP131123:RNQ131130 RXL131123:RXM131130 SHH131123:SHI131130 SRD131123:SRE131130 TAZ131123:TBA131130 TKV131123:TKW131130 TUR131123:TUS131130 UEN131123:UEO131130 UOJ131123:UOK131130 UYF131123:UYG131130 VIB131123:VIC131130 VRX131123:VRY131130 WBT131123:WBU131130 WLP131123:WLQ131130 WVL131123:WVM131130 D196659:E196666 IZ196659:JA196666 SV196659:SW196666 ACR196659:ACS196666 AMN196659:AMO196666 AWJ196659:AWK196666 BGF196659:BGG196666 BQB196659:BQC196666 BZX196659:BZY196666 CJT196659:CJU196666 CTP196659:CTQ196666 DDL196659:DDM196666 DNH196659:DNI196666 DXD196659:DXE196666 EGZ196659:EHA196666 EQV196659:EQW196666 FAR196659:FAS196666 FKN196659:FKO196666 FUJ196659:FUK196666 GEF196659:GEG196666 GOB196659:GOC196666 GXX196659:GXY196666 HHT196659:HHU196666 HRP196659:HRQ196666 IBL196659:IBM196666 ILH196659:ILI196666 IVD196659:IVE196666 JEZ196659:JFA196666 JOV196659:JOW196666 JYR196659:JYS196666 KIN196659:KIO196666 KSJ196659:KSK196666 LCF196659:LCG196666 LMB196659:LMC196666 LVX196659:LVY196666 MFT196659:MFU196666 MPP196659:MPQ196666 MZL196659:MZM196666 NJH196659:NJI196666 NTD196659:NTE196666 OCZ196659:ODA196666 OMV196659:OMW196666 OWR196659:OWS196666 PGN196659:PGO196666 PQJ196659:PQK196666 QAF196659:QAG196666 QKB196659:QKC196666 QTX196659:QTY196666 RDT196659:RDU196666 RNP196659:RNQ196666 RXL196659:RXM196666 SHH196659:SHI196666 SRD196659:SRE196666 TAZ196659:TBA196666 TKV196659:TKW196666 TUR196659:TUS196666 UEN196659:UEO196666 UOJ196659:UOK196666 UYF196659:UYG196666 VIB196659:VIC196666 VRX196659:VRY196666 WBT196659:WBU196666 WLP196659:WLQ196666 WVL196659:WVM196666 D262195:E262202 IZ262195:JA262202 SV262195:SW262202 ACR262195:ACS262202 AMN262195:AMO262202 AWJ262195:AWK262202 BGF262195:BGG262202 BQB262195:BQC262202 BZX262195:BZY262202 CJT262195:CJU262202 CTP262195:CTQ262202 DDL262195:DDM262202 DNH262195:DNI262202 DXD262195:DXE262202 EGZ262195:EHA262202 EQV262195:EQW262202 FAR262195:FAS262202 FKN262195:FKO262202 FUJ262195:FUK262202 GEF262195:GEG262202 GOB262195:GOC262202 GXX262195:GXY262202 HHT262195:HHU262202 HRP262195:HRQ262202 IBL262195:IBM262202 ILH262195:ILI262202 IVD262195:IVE262202 JEZ262195:JFA262202 JOV262195:JOW262202 JYR262195:JYS262202 KIN262195:KIO262202 KSJ262195:KSK262202 LCF262195:LCG262202 LMB262195:LMC262202 LVX262195:LVY262202 MFT262195:MFU262202 MPP262195:MPQ262202 MZL262195:MZM262202 NJH262195:NJI262202 NTD262195:NTE262202 OCZ262195:ODA262202 OMV262195:OMW262202 OWR262195:OWS262202 PGN262195:PGO262202 PQJ262195:PQK262202 QAF262195:QAG262202 QKB262195:QKC262202 QTX262195:QTY262202 RDT262195:RDU262202 RNP262195:RNQ262202 RXL262195:RXM262202 SHH262195:SHI262202 SRD262195:SRE262202 TAZ262195:TBA262202 TKV262195:TKW262202 TUR262195:TUS262202 UEN262195:UEO262202 UOJ262195:UOK262202 UYF262195:UYG262202 VIB262195:VIC262202 VRX262195:VRY262202 WBT262195:WBU262202 WLP262195:WLQ262202 WVL262195:WVM262202 D327731:E327738 IZ327731:JA327738 SV327731:SW327738 ACR327731:ACS327738 AMN327731:AMO327738 AWJ327731:AWK327738 BGF327731:BGG327738 BQB327731:BQC327738 BZX327731:BZY327738 CJT327731:CJU327738 CTP327731:CTQ327738 DDL327731:DDM327738 DNH327731:DNI327738 DXD327731:DXE327738 EGZ327731:EHA327738 EQV327731:EQW327738 FAR327731:FAS327738 FKN327731:FKO327738 FUJ327731:FUK327738 GEF327731:GEG327738 GOB327731:GOC327738 GXX327731:GXY327738 HHT327731:HHU327738 HRP327731:HRQ327738 IBL327731:IBM327738 ILH327731:ILI327738 IVD327731:IVE327738 JEZ327731:JFA327738 JOV327731:JOW327738 JYR327731:JYS327738 KIN327731:KIO327738 KSJ327731:KSK327738 LCF327731:LCG327738 LMB327731:LMC327738 LVX327731:LVY327738 MFT327731:MFU327738 MPP327731:MPQ327738 MZL327731:MZM327738 NJH327731:NJI327738 NTD327731:NTE327738 OCZ327731:ODA327738 OMV327731:OMW327738 OWR327731:OWS327738 PGN327731:PGO327738 PQJ327731:PQK327738 QAF327731:QAG327738 QKB327731:QKC327738 QTX327731:QTY327738 RDT327731:RDU327738 RNP327731:RNQ327738 RXL327731:RXM327738 SHH327731:SHI327738 SRD327731:SRE327738 TAZ327731:TBA327738 TKV327731:TKW327738 TUR327731:TUS327738 UEN327731:UEO327738 UOJ327731:UOK327738 UYF327731:UYG327738 VIB327731:VIC327738 VRX327731:VRY327738 WBT327731:WBU327738 WLP327731:WLQ327738 WVL327731:WVM327738 D393267:E393274 IZ393267:JA393274 SV393267:SW393274 ACR393267:ACS393274 AMN393267:AMO393274 AWJ393267:AWK393274 BGF393267:BGG393274 BQB393267:BQC393274 BZX393267:BZY393274 CJT393267:CJU393274 CTP393267:CTQ393274 DDL393267:DDM393274 DNH393267:DNI393274 DXD393267:DXE393274 EGZ393267:EHA393274 EQV393267:EQW393274 FAR393267:FAS393274 FKN393267:FKO393274 FUJ393267:FUK393274 GEF393267:GEG393274 GOB393267:GOC393274 GXX393267:GXY393274 HHT393267:HHU393274 HRP393267:HRQ393274 IBL393267:IBM393274 ILH393267:ILI393274 IVD393267:IVE393274 JEZ393267:JFA393274 JOV393267:JOW393274 JYR393267:JYS393274 KIN393267:KIO393274 KSJ393267:KSK393274 LCF393267:LCG393274 LMB393267:LMC393274 LVX393267:LVY393274 MFT393267:MFU393274 MPP393267:MPQ393274 MZL393267:MZM393274 NJH393267:NJI393274 NTD393267:NTE393274 OCZ393267:ODA393274 OMV393267:OMW393274 OWR393267:OWS393274 PGN393267:PGO393274 PQJ393267:PQK393274 QAF393267:QAG393274 QKB393267:QKC393274 QTX393267:QTY393274 RDT393267:RDU393274 RNP393267:RNQ393274 RXL393267:RXM393274 SHH393267:SHI393274 SRD393267:SRE393274 TAZ393267:TBA393274 TKV393267:TKW393274 TUR393267:TUS393274 UEN393267:UEO393274 UOJ393267:UOK393274 UYF393267:UYG393274 VIB393267:VIC393274 VRX393267:VRY393274 WBT393267:WBU393274 WLP393267:WLQ393274 WVL393267:WVM393274 D458803:E458810 IZ458803:JA458810 SV458803:SW458810 ACR458803:ACS458810 AMN458803:AMO458810 AWJ458803:AWK458810 BGF458803:BGG458810 BQB458803:BQC458810 BZX458803:BZY458810 CJT458803:CJU458810 CTP458803:CTQ458810 DDL458803:DDM458810 DNH458803:DNI458810 DXD458803:DXE458810 EGZ458803:EHA458810 EQV458803:EQW458810 FAR458803:FAS458810 FKN458803:FKO458810 FUJ458803:FUK458810 GEF458803:GEG458810 GOB458803:GOC458810 GXX458803:GXY458810 HHT458803:HHU458810 HRP458803:HRQ458810 IBL458803:IBM458810 ILH458803:ILI458810 IVD458803:IVE458810 JEZ458803:JFA458810 JOV458803:JOW458810 JYR458803:JYS458810 KIN458803:KIO458810 KSJ458803:KSK458810 LCF458803:LCG458810 LMB458803:LMC458810 LVX458803:LVY458810 MFT458803:MFU458810 MPP458803:MPQ458810 MZL458803:MZM458810 NJH458803:NJI458810 NTD458803:NTE458810 OCZ458803:ODA458810 OMV458803:OMW458810 OWR458803:OWS458810 PGN458803:PGO458810 PQJ458803:PQK458810 QAF458803:QAG458810 QKB458803:QKC458810 QTX458803:QTY458810 RDT458803:RDU458810 RNP458803:RNQ458810 RXL458803:RXM458810 SHH458803:SHI458810 SRD458803:SRE458810 TAZ458803:TBA458810 TKV458803:TKW458810 TUR458803:TUS458810 UEN458803:UEO458810 UOJ458803:UOK458810 UYF458803:UYG458810 VIB458803:VIC458810 VRX458803:VRY458810 WBT458803:WBU458810 WLP458803:WLQ458810 WVL458803:WVM458810 D524339:E524346 IZ524339:JA524346 SV524339:SW524346 ACR524339:ACS524346 AMN524339:AMO524346 AWJ524339:AWK524346 BGF524339:BGG524346 BQB524339:BQC524346 BZX524339:BZY524346 CJT524339:CJU524346 CTP524339:CTQ524346 DDL524339:DDM524346 DNH524339:DNI524346 DXD524339:DXE524346 EGZ524339:EHA524346 EQV524339:EQW524346 FAR524339:FAS524346 FKN524339:FKO524346 FUJ524339:FUK524346 GEF524339:GEG524346 GOB524339:GOC524346 GXX524339:GXY524346 HHT524339:HHU524346 HRP524339:HRQ524346 IBL524339:IBM524346 ILH524339:ILI524346 IVD524339:IVE524346 JEZ524339:JFA524346 JOV524339:JOW524346 JYR524339:JYS524346 KIN524339:KIO524346 KSJ524339:KSK524346 LCF524339:LCG524346 LMB524339:LMC524346 LVX524339:LVY524346 MFT524339:MFU524346 MPP524339:MPQ524346 MZL524339:MZM524346 NJH524339:NJI524346 NTD524339:NTE524346 OCZ524339:ODA524346 OMV524339:OMW524346 OWR524339:OWS524346 PGN524339:PGO524346 PQJ524339:PQK524346 QAF524339:QAG524346 QKB524339:QKC524346 QTX524339:QTY524346 RDT524339:RDU524346 RNP524339:RNQ524346 RXL524339:RXM524346 SHH524339:SHI524346 SRD524339:SRE524346 TAZ524339:TBA524346 TKV524339:TKW524346 TUR524339:TUS524346 UEN524339:UEO524346 UOJ524339:UOK524346 UYF524339:UYG524346 VIB524339:VIC524346 VRX524339:VRY524346 WBT524339:WBU524346 WLP524339:WLQ524346 WVL524339:WVM524346 D589875:E589882 IZ589875:JA589882 SV589875:SW589882 ACR589875:ACS589882 AMN589875:AMO589882 AWJ589875:AWK589882 BGF589875:BGG589882 BQB589875:BQC589882 BZX589875:BZY589882 CJT589875:CJU589882 CTP589875:CTQ589882 DDL589875:DDM589882 DNH589875:DNI589882 DXD589875:DXE589882 EGZ589875:EHA589882 EQV589875:EQW589882 FAR589875:FAS589882 FKN589875:FKO589882 FUJ589875:FUK589882 GEF589875:GEG589882 GOB589875:GOC589882 GXX589875:GXY589882 HHT589875:HHU589882 HRP589875:HRQ589882 IBL589875:IBM589882 ILH589875:ILI589882 IVD589875:IVE589882 JEZ589875:JFA589882 JOV589875:JOW589882 JYR589875:JYS589882 KIN589875:KIO589882 KSJ589875:KSK589882 LCF589875:LCG589882 LMB589875:LMC589882 LVX589875:LVY589882 MFT589875:MFU589882 MPP589875:MPQ589882 MZL589875:MZM589882 NJH589875:NJI589882 NTD589875:NTE589882 OCZ589875:ODA589882 OMV589875:OMW589882 OWR589875:OWS589882 PGN589875:PGO589882 PQJ589875:PQK589882 QAF589875:QAG589882 QKB589875:QKC589882 QTX589875:QTY589882 RDT589875:RDU589882 RNP589875:RNQ589882 RXL589875:RXM589882 SHH589875:SHI589882 SRD589875:SRE589882 TAZ589875:TBA589882 TKV589875:TKW589882 TUR589875:TUS589882 UEN589875:UEO589882 UOJ589875:UOK589882 UYF589875:UYG589882 VIB589875:VIC589882 VRX589875:VRY589882 WBT589875:WBU589882 WLP589875:WLQ589882 WVL589875:WVM589882 D655411:E655418 IZ655411:JA655418 SV655411:SW655418 ACR655411:ACS655418 AMN655411:AMO655418 AWJ655411:AWK655418 BGF655411:BGG655418 BQB655411:BQC655418 BZX655411:BZY655418 CJT655411:CJU655418 CTP655411:CTQ655418 DDL655411:DDM655418 DNH655411:DNI655418 DXD655411:DXE655418 EGZ655411:EHA655418 EQV655411:EQW655418 FAR655411:FAS655418 FKN655411:FKO655418 FUJ655411:FUK655418 GEF655411:GEG655418 GOB655411:GOC655418 GXX655411:GXY655418 HHT655411:HHU655418 HRP655411:HRQ655418 IBL655411:IBM655418 ILH655411:ILI655418 IVD655411:IVE655418 JEZ655411:JFA655418 JOV655411:JOW655418 JYR655411:JYS655418 KIN655411:KIO655418 KSJ655411:KSK655418 LCF655411:LCG655418 LMB655411:LMC655418 LVX655411:LVY655418 MFT655411:MFU655418 MPP655411:MPQ655418 MZL655411:MZM655418 NJH655411:NJI655418 NTD655411:NTE655418 OCZ655411:ODA655418 OMV655411:OMW655418 OWR655411:OWS655418 PGN655411:PGO655418 PQJ655411:PQK655418 QAF655411:QAG655418 QKB655411:QKC655418 QTX655411:QTY655418 RDT655411:RDU655418 RNP655411:RNQ655418 RXL655411:RXM655418 SHH655411:SHI655418 SRD655411:SRE655418 TAZ655411:TBA655418 TKV655411:TKW655418 TUR655411:TUS655418 UEN655411:UEO655418 UOJ655411:UOK655418 UYF655411:UYG655418 VIB655411:VIC655418 VRX655411:VRY655418 WBT655411:WBU655418 WLP655411:WLQ655418 WVL655411:WVM655418 D720947:E720954 IZ720947:JA720954 SV720947:SW720954 ACR720947:ACS720954 AMN720947:AMO720954 AWJ720947:AWK720954 BGF720947:BGG720954 BQB720947:BQC720954 BZX720947:BZY720954 CJT720947:CJU720954 CTP720947:CTQ720954 DDL720947:DDM720954 DNH720947:DNI720954 DXD720947:DXE720954 EGZ720947:EHA720954 EQV720947:EQW720954 FAR720947:FAS720954 FKN720947:FKO720954 FUJ720947:FUK720954 GEF720947:GEG720954 GOB720947:GOC720954 GXX720947:GXY720954 HHT720947:HHU720954 HRP720947:HRQ720954 IBL720947:IBM720954 ILH720947:ILI720954 IVD720947:IVE720954 JEZ720947:JFA720954 JOV720947:JOW720954 JYR720947:JYS720954 KIN720947:KIO720954 KSJ720947:KSK720954 LCF720947:LCG720954 LMB720947:LMC720954 LVX720947:LVY720954 MFT720947:MFU720954 MPP720947:MPQ720954 MZL720947:MZM720954 NJH720947:NJI720954 NTD720947:NTE720954 OCZ720947:ODA720954 OMV720947:OMW720954 OWR720947:OWS720954 PGN720947:PGO720954 PQJ720947:PQK720954 QAF720947:QAG720954 QKB720947:QKC720954 QTX720947:QTY720954 RDT720947:RDU720954 RNP720947:RNQ720954 RXL720947:RXM720954 SHH720947:SHI720954 SRD720947:SRE720954 TAZ720947:TBA720954 TKV720947:TKW720954 TUR720947:TUS720954 UEN720947:UEO720954 UOJ720947:UOK720954 UYF720947:UYG720954 VIB720947:VIC720954 VRX720947:VRY720954 WBT720947:WBU720954 WLP720947:WLQ720954 WVL720947:WVM720954 D786483:E786490 IZ786483:JA786490 SV786483:SW786490 ACR786483:ACS786490 AMN786483:AMO786490 AWJ786483:AWK786490 BGF786483:BGG786490 BQB786483:BQC786490 BZX786483:BZY786490 CJT786483:CJU786490 CTP786483:CTQ786490 DDL786483:DDM786490 DNH786483:DNI786490 DXD786483:DXE786490 EGZ786483:EHA786490 EQV786483:EQW786490 FAR786483:FAS786490 FKN786483:FKO786490 FUJ786483:FUK786490 GEF786483:GEG786490 GOB786483:GOC786490 GXX786483:GXY786490 HHT786483:HHU786490 HRP786483:HRQ786490 IBL786483:IBM786490 ILH786483:ILI786490 IVD786483:IVE786490 JEZ786483:JFA786490 JOV786483:JOW786490 JYR786483:JYS786490 KIN786483:KIO786490 KSJ786483:KSK786490 LCF786483:LCG786490 LMB786483:LMC786490 LVX786483:LVY786490 MFT786483:MFU786490 MPP786483:MPQ786490 MZL786483:MZM786490 NJH786483:NJI786490 NTD786483:NTE786490 OCZ786483:ODA786490 OMV786483:OMW786490 OWR786483:OWS786490 PGN786483:PGO786490 PQJ786483:PQK786490 QAF786483:QAG786490 QKB786483:QKC786490 QTX786483:QTY786490 RDT786483:RDU786490 RNP786483:RNQ786490 RXL786483:RXM786490 SHH786483:SHI786490 SRD786483:SRE786490 TAZ786483:TBA786490 TKV786483:TKW786490 TUR786483:TUS786490 UEN786483:UEO786490 UOJ786483:UOK786490 UYF786483:UYG786490 VIB786483:VIC786490 VRX786483:VRY786490 WBT786483:WBU786490 WLP786483:WLQ786490 WVL786483:WVM786490 D852019:E852026 IZ852019:JA852026 SV852019:SW852026 ACR852019:ACS852026 AMN852019:AMO852026 AWJ852019:AWK852026 BGF852019:BGG852026 BQB852019:BQC852026 BZX852019:BZY852026 CJT852019:CJU852026 CTP852019:CTQ852026 DDL852019:DDM852026 DNH852019:DNI852026 DXD852019:DXE852026 EGZ852019:EHA852026 EQV852019:EQW852026 FAR852019:FAS852026 FKN852019:FKO852026 FUJ852019:FUK852026 GEF852019:GEG852026 GOB852019:GOC852026 GXX852019:GXY852026 HHT852019:HHU852026 HRP852019:HRQ852026 IBL852019:IBM852026 ILH852019:ILI852026 IVD852019:IVE852026 JEZ852019:JFA852026 JOV852019:JOW852026 JYR852019:JYS852026 KIN852019:KIO852026 KSJ852019:KSK852026 LCF852019:LCG852026 LMB852019:LMC852026 LVX852019:LVY852026 MFT852019:MFU852026 MPP852019:MPQ852026 MZL852019:MZM852026 NJH852019:NJI852026 NTD852019:NTE852026 OCZ852019:ODA852026 OMV852019:OMW852026 OWR852019:OWS852026 PGN852019:PGO852026 PQJ852019:PQK852026 QAF852019:QAG852026 QKB852019:QKC852026 QTX852019:QTY852026 RDT852019:RDU852026 RNP852019:RNQ852026 RXL852019:RXM852026 SHH852019:SHI852026 SRD852019:SRE852026 TAZ852019:TBA852026 TKV852019:TKW852026 TUR852019:TUS852026 UEN852019:UEO852026 UOJ852019:UOK852026 UYF852019:UYG852026 VIB852019:VIC852026 VRX852019:VRY852026 WBT852019:WBU852026 WLP852019:WLQ852026 WVL852019:WVM852026 D917555:E917562 IZ917555:JA917562 SV917555:SW917562 ACR917555:ACS917562 AMN917555:AMO917562 AWJ917555:AWK917562 BGF917555:BGG917562 BQB917555:BQC917562 BZX917555:BZY917562 CJT917555:CJU917562 CTP917555:CTQ917562 DDL917555:DDM917562 DNH917555:DNI917562 DXD917555:DXE917562 EGZ917555:EHA917562 EQV917555:EQW917562 FAR917555:FAS917562 FKN917555:FKO917562 FUJ917555:FUK917562 GEF917555:GEG917562 GOB917555:GOC917562 GXX917555:GXY917562 HHT917555:HHU917562 HRP917555:HRQ917562 IBL917555:IBM917562 ILH917555:ILI917562 IVD917555:IVE917562 JEZ917555:JFA917562 JOV917555:JOW917562 JYR917555:JYS917562 KIN917555:KIO917562 KSJ917555:KSK917562 LCF917555:LCG917562 LMB917555:LMC917562 LVX917555:LVY917562 MFT917555:MFU917562 MPP917555:MPQ917562 MZL917555:MZM917562 NJH917555:NJI917562 NTD917555:NTE917562 OCZ917555:ODA917562 OMV917555:OMW917562 OWR917555:OWS917562 PGN917555:PGO917562 PQJ917555:PQK917562 QAF917555:QAG917562 QKB917555:QKC917562 QTX917555:QTY917562 RDT917555:RDU917562 RNP917555:RNQ917562 RXL917555:RXM917562 SHH917555:SHI917562 SRD917555:SRE917562 TAZ917555:TBA917562 TKV917555:TKW917562 TUR917555:TUS917562 UEN917555:UEO917562 UOJ917555:UOK917562 UYF917555:UYG917562 VIB917555:VIC917562 VRX917555:VRY917562 WBT917555:WBU917562 WLP917555:WLQ917562 WVL917555:WVM917562 D983091:E983098 IZ983091:JA983098 SV983091:SW983098 ACR983091:ACS983098 AMN983091:AMO983098 AWJ983091:AWK983098 BGF983091:BGG983098 BQB983091:BQC983098 BZX983091:BZY983098 CJT983091:CJU983098 CTP983091:CTQ983098 DDL983091:DDM983098 DNH983091:DNI983098 DXD983091:DXE983098 EGZ983091:EHA983098 EQV983091:EQW983098 FAR983091:FAS983098 FKN983091:FKO983098 FUJ983091:FUK983098 GEF983091:GEG983098 GOB983091:GOC983098 GXX983091:GXY983098 HHT983091:HHU983098 HRP983091:HRQ983098 IBL983091:IBM983098 ILH983091:ILI983098 IVD983091:IVE983098 JEZ983091:JFA983098 JOV983091:JOW983098 JYR983091:JYS983098 KIN983091:KIO983098 KSJ983091:KSK983098 LCF983091:LCG983098 LMB983091:LMC983098 LVX983091:LVY983098 MFT983091:MFU983098 MPP983091:MPQ983098 MZL983091:MZM983098 NJH983091:NJI983098 NTD983091:NTE983098 OCZ983091:ODA983098 OMV983091:OMW983098 OWR983091:OWS983098 PGN983091:PGO983098 PQJ983091:PQK983098 QAF983091:QAG983098 QKB983091:QKC983098 QTX983091:QTY983098 RDT983091:RDU983098 RNP983091:RNQ983098 RXL983091:RXM983098 SHH983091:SHI983098 SRD983091:SRE983098 TAZ983091:TBA983098 TKV983091:TKW983098 TUR983091:TUS983098 UEN983091:UEO983098 UOJ983091:UOK983098 UYF983091:UYG983098 VIB983091:VIC983098 VRX983091:VRY983098 WBT983091:WBU983098 WLP983091:WLQ983098 WVL77:WVM83 WLP77:WLQ83 WBT77:WBU83 VRX77:VRY83 VIB77:VIC83 UYF77:UYG83 UOJ77:UOK83 UEN77:UEO83 TUR77:TUS83 TKV77:TKW83 TAZ77:TBA83 SRD77:SRE83 SHH77:SHI83 RXL77:RXM83 RNP77:RNQ83 RDT77:RDU83 QTX77:QTY83 QKB77:QKC83 QAF77:QAG83 PQJ77:PQK83 PGN77:PGO83 OWR77:OWS83 OMV77:OMW83 OCZ77:ODA83 NTD77:NTE83 NJH77:NJI83 MZL77:MZM83 MPP77:MPQ83 MFT77:MFU83 LVX77:LVY83 LMB77:LMC83 LCF77:LCG83 KSJ77:KSK83 KIN77:KIO83 JYR77:JYS83 JOV77:JOW83 JEZ77:JFA83 IVD77:IVE83 ILH77:ILI83 IBL77:IBM83 HRP77:HRQ83 HHT77:HHU83 GXX77:GXY83 GOB77:GOC83 GEF77:GEG83 FUJ77:FUK83 FKN77:FKO83 FAR77:FAS83 EQV77:EQW83 EGZ77:EHA83 DXD77:DXE83 DNH77:DNI83 DDL77:DDM83 CTP77:CTQ83 CJT77:CJU83 BZX77:BZY83 BQB77:BQC83 BGF77:BGG83 AWJ77:AWK83 AMN77:AMO83 ACR77:ACS83 SV77:SW83 IZ77:JA83" xr:uid="{00000000-0002-0000-0000-000001000000}">
      <formula1>-12345</formula1>
    </dataValidation>
    <dataValidation allowBlank="1" showInputMessage="1" showErrorMessage="1" promptTitle="wpisz nazwę wnioskodawcy" prompt="obowiązującą we wpisie do rejestru" sqref="WVI983020:WVM983021 IW31:JA31 SS31:SW31 ACO31:ACS31 AMK31:AMO31 AWG31:AWK31 BGC31:BGG31 BPY31:BQC31 BZU31:BZY31 CJQ31:CJU31 CTM31:CTQ31 DDI31:DDM31 DNE31:DNI31 DXA31:DXE31 EGW31:EHA31 EQS31:EQW31 FAO31:FAS31 FKK31:FKO31 FUG31:FUK31 GEC31:GEG31 GNY31:GOC31 GXU31:GXY31 HHQ31:HHU31 HRM31:HRQ31 IBI31:IBM31 ILE31:ILI31 IVA31:IVE31 JEW31:JFA31 JOS31:JOW31 JYO31:JYS31 KIK31:KIO31 KSG31:KSK31 LCC31:LCG31 LLY31:LMC31 LVU31:LVY31 MFQ31:MFU31 MPM31:MPQ31 MZI31:MZM31 NJE31:NJI31 NTA31:NTE31 OCW31:ODA31 OMS31:OMW31 OWO31:OWS31 PGK31:PGO31 PQG31:PQK31 QAC31:QAG31 QJY31:QKC31 QTU31:QTY31 RDQ31:RDU31 RNM31:RNQ31 RXI31:RXM31 SHE31:SHI31 SRA31:SRE31 TAW31:TBA31 TKS31:TKW31 TUO31:TUS31 UEK31:UEO31 UOG31:UOK31 UYC31:UYG31 VHY31:VIC31 VRU31:VRY31 WBQ31:WBU31 WLM31:WLQ31 WVI31:WVM31 A65516:E65517 IW65516:JA65517 SS65516:SW65517 ACO65516:ACS65517 AMK65516:AMO65517 AWG65516:AWK65517 BGC65516:BGG65517 BPY65516:BQC65517 BZU65516:BZY65517 CJQ65516:CJU65517 CTM65516:CTQ65517 DDI65516:DDM65517 DNE65516:DNI65517 DXA65516:DXE65517 EGW65516:EHA65517 EQS65516:EQW65517 FAO65516:FAS65517 FKK65516:FKO65517 FUG65516:FUK65517 GEC65516:GEG65517 GNY65516:GOC65517 GXU65516:GXY65517 HHQ65516:HHU65517 HRM65516:HRQ65517 IBI65516:IBM65517 ILE65516:ILI65517 IVA65516:IVE65517 JEW65516:JFA65517 JOS65516:JOW65517 JYO65516:JYS65517 KIK65516:KIO65517 KSG65516:KSK65517 LCC65516:LCG65517 LLY65516:LMC65517 LVU65516:LVY65517 MFQ65516:MFU65517 MPM65516:MPQ65517 MZI65516:MZM65517 NJE65516:NJI65517 NTA65516:NTE65517 OCW65516:ODA65517 OMS65516:OMW65517 OWO65516:OWS65517 PGK65516:PGO65517 PQG65516:PQK65517 QAC65516:QAG65517 QJY65516:QKC65517 QTU65516:QTY65517 RDQ65516:RDU65517 RNM65516:RNQ65517 RXI65516:RXM65517 SHE65516:SHI65517 SRA65516:SRE65517 TAW65516:TBA65517 TKS65516:TKW65517 TUO65516:TUS65517 UEK65516:UEO65517 UOG65516:UOK65517 UYC65516:UYG65517 VHY65516:VIC65517 VRU65516:VRY65517 WBQ65516:WBU65517 WLM65516:WLQ65517 WVI65516:WVM65517 A131052:E131053 IW131052:JA131053 SS131052:SW131053 ACO131052:ACS131053 AMK131052:AMO131053 AWG131052:AWK131053 BGC131052:BGG131053 BPY131052:BQC131053 BZU131052:BZY131053 CJQ131052:CJU131053 CTM131052:CTQ131053 DDI131052:DDM131053 DNE131052:DNI131053 DXA131052:DXE131053 EGW131052:EHA131053 EQS131052:EQW131053 FAO131052:FAS131053 FKK131052:FKO131053 FUG131052:FUK131053 GEC131052:GEG131053 GNY131052:GOC131053 GXU131052:GXY131053 HHQ131052:HHU131053 HRM131052:HRQ131053 IBI131052:IBM131053 ILE131052:ILI131053 IVA131052:IVE131053 JEW131052:JFA131053 JOS131052:JOW131053 JYO131052:JYS131053 KIK131052:KIO131053 KSG131052:KSK131053 LCC131052:LCG131053 LLY131052:LMC131053 LVU131052:LVY131053 MFQ131052:MFU131053 MPM131052:MPQ131053 MZI131052:MZM131053 NJE131052:NJI131053 NTA131052:NTE131053 OCW131052:ODA131053 OMS131052:OMW131053 OWO131052:OWS131053 PGK131052:PGO131053 PQG131052:PQK131053 QAC131052:QAG131053 QJY131052:QKC131053 QTU131052:QTY131053 RDQ131052:RDU131053 RNM131052:RNQ131053 RXI131052:RXM131053 SHE131052:SHI131053 SRA131052:SRE131053 TAW131052:TBA131053 TKS131052:TKW131053 TUO131052:TUS131053 UEK131052:UEO131053 UOG131052:UOK131053 UYC131052:UYG131053 VHY131052:VIC131053 VRU131052:VRY131053 WBQ131052:WBU131053 WLM131052:WLQ131053 WVI131052:WVM131053 A196588:E196589 IW196588:JA196589 SS196588:SW196589 ACO196588:ACS196589 AMK196588:AMO196589 AWG196588:AWK196589 BGC196588:BGG196589 BPY196588:BQC196589 BZU196588:BZY196589 CJQ196588:CJU196589 CTM196588:CTQ196589 DDI196588:DDM196589 DNE196588:DNI196589 DXA196588:DXE196589 EGW196588:EHA196589 EQS196588:EQW196589 FAO196588:FAS196589 FKK196588:FKO196589 FUG196588:FUK196589 GEC196588:GEG196589 GNY196588:GOC196589 GXU196588:GXY196589 HHQ196588:HHU196589 HRM196588:HRQ196589 IBI196588:IBM196589 ILE196588:ILI196589 IVA196588:IVE196589 JEW196588:JFA196589 JOS196588:JOW196589 JYO196588:JYS196589 KIK196588:KIO196589 KSG196588:KSK196589 LCC196588:LCG196589 LLY196588:LMC196589 LVU196588:LVY196589 MFQ196588:MFU196589 MPM196588:MPQ196589 MZI196588:MZM196589 NJE196588:NJI196589 NTA196588:NTE196589 OCW196588:ODA196589 OMS196588:OMW196589 OWO196588:OWS196589 PGK196588:PGO196589 PQG196588:PQK196589 QAC196588:QAG196589 QJY196588:QKC196589 QTU196588:QTY196589 RDQ196588:RDU196589 RNM196588:RNQ196589 RXI196588:RXM196589 SHE196588:SHI196589 SRA196588:SRE196589 TAW196588:TBA196589 TKS196588:TKW196589 TUO196588:TUS196589 UEK196588:UEO196589 UOG196588:UOK196589 UYC196588:UYG196589 VHY196588:VIC196589 VRU196588:VRY196589 WBQ196588:WBU196589 WLM196588:WLQ196589 WVI196588:WVM196589 A262124:E262125 IW262124:JA262125 SS262124:SW262125 ACO262124:ACS262125 AMK262124:AMO262125 AWG262124:AWK262125 BGC262124:BGG262125 BPY262124:BQC262125 BZU262124:BZY262125 CJQ262124:CJU262125 CTM262124:CTQ262125 DDI262124:DDM262125 DNE262124:DNI262125 DXA262124:DXE262125 EGW262124:EHA262125 EQS262124:EQW262125 FAO262124:FAS262125 FKK262124:FKO262125 FUG262124:FUK262125 GEC262124:GEG262125 GNY262124:GOC262125 GXU262124:GXY262125 HHQ262124:HHU262125 HRM262124:HRQ262125 IBI262124:IBM262125 ILE262124:ILI262125 IVA262124:IVE262125 JEW262124:JFA262125 JOS262124:JOW262125 JYO262124:JYS262125 KIK262124:KIO262125 KSG262124:KSK262125 LCC262124:LCG262125 LLY262124:LMC262125 LVU262124:LVY262125 MFQ262124:MFU262125 MPM262124:MPQ262125 MZI262124:MZM262125 NJE262124:NJI262125 NTA262124:NTE262125 OCW262124:ODA262125 OMS262124:OMW262125 OWO262124:OWS262125 PGK262124:PGO262125 PQG262124:PQK262125 QAC262124:QAG262125 QJY262124:QKC262125 QTU262124:QTY262125 RDQ262124:RDU262125 RNM262124:RNQ262125 RXI262124:RXM262125 SHE262124:SHI262125 SRA262124:SRE262125 TAW262124:TBA262125 TKS262124:TKW262125 TUO262124:TUS262125 UEK262124:UEO262125 UOG262124:UOK262125 UYC262124:UYG262125 VHY262124:VIC262125 VRU262124:VRY262125 WBQ262124:WBU262125 WLM262124:WLQ262125 WVI262124:WVM262125 A327660:E327661 IW327660:JA327661 SS327660:SW327661 ACO327660:ACS327661 AMK327660:AMO327661 AWG327660:AWK327661 BGC327660:BGG327661 BPY327660:BQC327661 BZU327660:BZY327661 CJQ327660:CJU327661 CTM327660:CTQ327661 DDI327660:DDM327661 DNE327660:DNI327661 DXA327660:DXE327661 EGW327660:EHA327661 EQS327660:EQW327661 FAO327660:FAS327661 FKK327660:FKO327661 FUG327660:FUK327661 GEC327660:GEG327661 GNY327660:GOC327661 GXU327660:GXY327661 HHQ327660:HHU327661 HRM327660:HRQ327661 IBI327660:IBM327661 ILE327660:ILI327661 IVA327660:IVE327661 JEW327660:JFA327661 JOS327660:JOW327661 JYO327660:JYS327661 KIK327660:KIO327661 KSG327660:KSK327661 LCC327660:LCG327661 LLY327660:LMC327661 LVU327660:LVY327661 MFQ327660:MFU327661 MPM327660:MPQ327661 MZI327660:MZM327661 NJE327660:NJI327661 NTA327660:NTE327661 OCW327660:ODA327661 OMS327660:OMW327661 OWO327660:OWS327661 PGK327660:PGO327661 PQG327660:PQK327661 QAC327660:QAG327661 QJY327660:QKC327661 QTU327660:QTY327661 RDQ327660:RDU327661 RNM327660:RNQ327661 RXI327660:RXM327661 SHE327660:SHI327661 SRA327660:SRE327661 TAW327660:TBA327661 TKS327660:TKW327661 TUO327660:TUS327661 UEK327660:UEO327661 UOG327660:UOK327661 UYC327660:UYG327661 VHY327660:VIC327661 VRU327660:VRY327661 WBQ327660:WBU327661 WLM327660:WLQ327661 WVI327660:WVM327661 A393196:E393197 IW393196:JA393197 SS393196:SW393197 ACO393196:ACS393197 AMK393196:AMO393197 AWG393196:AWK393197 BGC393196:BGG393197 BPY393196:BQC393197 BZU393196:BZY393197 CJQ393196:CJU393197 CTM393196:CTQ393197 DDI393196:DDM393197 DNE393196:DNI393197 DXA393196:DXE393197 EGW393196:EHA393197 EQS393196:EQW393197 FAO393196:FAS393197 FKK393196:FKO393197 FUG393196:FUK393197 GEC393196:GEG393197 GNY393196:GOC393197 GXU393196:GXY393197 HHQ393196:HHU393197 HRM393196:HRQ393197 IBI393196:IBM393197 ILE393196:ILI393197 IVA393196:IVE393197 JEW393196:JFA393197 JOS393196:JOW393197 JYO393196:JYS393197 KIK393196:KIO393197 KSG393196:KSK393197 LCC393196:LCG393197 LLY393196:LMC393197 LVU393196:LVY393197 MFQ393196:MFU393197 MPM393196:MPQ393197 MZI393196:MZM393197 NJE393196:NJI393197 NTA393196:NTE393197 OCW393196:ODA393197 OMS393196:OMW393197 OWO393196:OWS393197 PGK393196:PGO393197 PQG393196:PQK393197 QAC393196:QAG393197 QJY393196:QKC393197 QTU393196:QTY393197 RDQ393196:RDU393197 RNM393196:RNQ393197 RXI393196:RXM393197 SHE393196:SHI393197 SRA393196:SRE393197 TAW393196:TBA393197 TKS393196:TKW393197 TUO393196:TUS393197 UEK393196:UEO393197 UOG393196:UOK393197 UYC393196:UYG393197 VHY393196:VIC393197 VRU393196:VRY393197 WBQ393196:WBU393197 WLM393196:WLQ393197 WVI393196:WVM393197 A458732:E458733 IW458732:JA458733 SS458732:SW458733 ACO458732:ACS458733 AMK458732:AMO458733 AWG458732:AWK458733 BGC458732:BGG458733 BPY458732:BQC458733 BZU458732:BZY458733 CJQ458732:CJU458733 CTM458732:CTQ458733 DDI458732:DDM458733 DNE458732:DNI458733 DXA458732:DXE458733 EGW458732:EHA458733 EQS458732:EQW458733 FAO458732:FAS458733 FKK458732:FKO458733 FUG458732:FUK458733 GEC458732:GEG458733 GNY458732:GOC458733 GXU458732:GXY458733 HHQ458732:HHU458733 HRM458732:HRQ458733 IBI458732:IBM458733 ILE458732:ILI458733 IVA458732:IVE458733 JEW458732:JFA458733 JOS458732:JOW458733 JYO458732:JYS458733 KIK458732:KIO458733 KSG458732:KSK458733 LCC458732:LCG458733 LLY458732:LMC458733 LVU458732:LVY458733 MFQ458732:MFU458733 MPM458732:MPQ458733 MZI458732:MZM458733 NJE458732:NJI458733 NTA458732:NTE458733 OCW458732:ODA458733 OMS458732:OMW458733 OWO458732:OWS458733 PGK458732:PGO458733 PQG458732:PQK458733 QAC458732:QAG458733 QJY458732:QKC458733 QTU458732:QTY458733 RDQ458732:RDU458733 RNM458732:RNQ458733 RXI458732:RXM458733 SHE458732:SHI458733 SRA458732:SRE458733 TAW458732:TBA458733 TKS458732:TKW458733 TUO458732:TUS458733 UEK458732:UEO458733 UOG458732:UOK458733 UYC458732:UYG458733 VHY458732:VIC458733 VRU458732:VRY458733 WBQ458732:WBU458733 WLM458732:WLQ458733 WVI458732:WVM458733 A524268:E524269 IW524268:JA524269 SS524268:SW524269 ACO524268:ACS524269 AMK524268:AMO524269 AWG524268:AWK524269 BGC524268:BGG524269 BPY524268:BQC524269 BZU524268:BZY524269 CJQ524268:CJU524269 CTM524268:CTQ524269 DDI524268:DDM524269 DNE524268:DNI524269 DXA524268:DXE524269 EGW524268:EHA524269 EQS524268:EQW524269 FAO524268:FAS524269 FKK524268:FKO524269 FUG524268:FUK524269 GEC524268:GEG524269 GNY524268:GOC524269 GXU524268:GXY524269 HHQ524268:HHU524269 HRM524268:HRQ524269 IBI524268:IBM524269 ILE524268:ILI524269 IVA524268:IVE524269 JEW524268:JFA524269 JOS524268:JOW524269 JYO524268:JYS524269 KIK524268:KIO524269 KSG524268:KSK524269 LCC524268:LCG524269 LLY524268:LMC524269 LVU524268:LVY524269 MFQ524268:MFU524269 MPM524268:MPQ524269 MZI524268:MZM524269 NJE524268:NJI524269 NTA524268:NTE524269 OCW524268:ODA524269 OMS524268:OMW524269 OWO524268:OWS524269 PGK524268:PGO524269 PQG524268:PQK524269 QAC524268:QAG524269 QJY524268:QKC524269 QTU524268:QTY524269 RDQ524268:RDU524269 RNM524268:RNQ524269 RXI524268:RXM524269 SHE524268:SHI524269 SRA524268:SRE524269 TAW524268:TBA524269 TKS524268:TKW524269 TUO524268:TUS524269 UEK524268:UEO524269 UOG524268:UOK524269 UYC524268:UYG524269 VHY524268:VIC524269 VRU524268:VRY524269 WBQ524268:WBU524269 WLM524268:WLQ524269 WVI524268:WVM524269 A589804:E589805 IW589804:JA589805 SS589804:SW589805 ACO589804:ACS589805 AMK589804:AMO589805 AWG589804:AWK589805 BGC589804:BGG589805 BPY589804:BQC589805 BZU589804:BZY589805 CJQ589804:CJU589805 CTM589804:CTQ589805 DDI589804:DDM589805 DNE589804:DNI589805 DXA589804:DXE589805 EGW589804:EHA589805 EQS589804:EQW589805 FAO589804:FAS589805 FKK589804:FKO589805 FUG589804:FUK589805 GEC589804:GEG589805 GNY589804:GOC589805 GXU589804:GXY589805 HHQ589804:HHU589805 HRM589804:HRQ589805 IBI589804:IBM589805 ILE589804:ILI589805 IVA589804:IVE589805 JEW589804:JFA589805 JOS589804:JOW589805 JYO589804:JYS589805 KIK589804:KIO589805 KSG589804:KSK589805 LCC589804:LCG589805 LLY589804:LMC589805 LVU589804:LVY589805 MFQ589804:MFU589805 MPM589804:MPQ589805 MZI589804:MZM589805 NJE589804:NJI589805 NTA589804:NTE589805 OCW589804:ODA589805 OMS589804:OMW589805 OWO589804:OWS589805 PGK589804:PGO589805 PQG589804:PQK589805 QAC589804:QAG589805 QJY589804:QKC589805 QTU589804:QTY589805 RDQ589804:RDU589805 RNM589804:RNQ589805 RXI589804:RXM589805 SHE589804:SHI589805 SRA589804:SRE589805 TAW589804:TBA589805 TKS589804:TKW589805 TUO589804:TUS589805 UEK589804:UEO589805 UOG589804:UOK589805 UYC589804:UYG589805 VHY589804:VIC589805 VRU589804:VRY589805 WBQ589804:WBU589805 WLM589804:WLQ589805 WVI589804:WVM589805 A655340:E655341 IW655340:JA655341 SS655340:SW655341 ACO655340:ACS655341 AMK655340:AMO655341 AWG655340:AWK655341 BGC655340:BGG655341 BPY655340:BQC655341 BZU655340:BZY655341 CJQ655340:CJU655341 CTM655340:CTQ655341 DDI655340:DDM655341 DNE655340:DNI655341 DXA655340:DXE655341 EGW655340:EHA655341 EQS655340:EQW655341 FAO655340:FAS655341 FKK655340:FKO655341 FUG655340:FUK655341 GEC655340:GEG655341 GNY655340:GOC655341 GXU655340:GXY655341 HHQ655340:HHU655341 HRM655340:HRQ655341 IBI655340:IBM655341 ILE655340:ILI655341 IVA655340:IVE655341 JEW655340:JFA655341 JOS655340:JOW655341 JYO655340:JYS655341 KIK655340:KIO655341 KSG655340:KSK655341 LCC655340:LCG655341 LLY655340:LMC655341 LVU655340:LVY655341 MFQ655340:MFU655341 MPM655340:MPQ655341 MZI655340:MZM655341 NJE655340:NJI655341 NTA655340:NTE655341 OCW655340:ODA655341 OMS655340:OMW655341 OWO655340:OWS655341 PGK655340:PGO655341 PQG655340:PQK655341 QAC655340:QAG655341 QJY655340:QKC655341 QTU655340:QTY655341 RDQ655340:RDU655341 RNM655340:RNQ655341 RXI655340:RXM655341 SHE655340:SHI655341 SRA655340:SRE655341 TAW655340:TBA655341 TKS655340:TKW655341 TUO655340:TUS655341 UEK655340:UEO655341 UOG655340:UOK655341 UYC655340:UYG655341 VHY655340:VIC655341 VRU655340:VRY655341 WBQ655340:WBU655341 WLM655340:WLQ655341 WVI655340:WVM655341 A720876:E720877 IW720876:JA720877 SS720876:SW720877 ACO720876:ACS720877 AMK720876:AMO720877 AWG720876:AWK720877 BGC720876:BGG720877 BPY720876:BQC720877 BZU720876:BZY720877 CJQ720876:CJU720877 CTM720876:CTQ720877 DDI720876:DDM720877 DNE720876:DNI720877 DXA720876:DXE720877 EGW720876:EHA720877 EQS720876:EQW720877 FAO720876:FAS720877 FKK720876:FKO720877 FUG720876:FUK720877 GEC720876:GEG720877 GNY720876:GOC720877 GXU720876:GXY720877 HHQ720876:HHU720877 HRM720876:HRQ720877 IBI720876:IBM720877 ILE720876:ILI720877 IVA720876:IVE720877 JEW720876:JFA720877 JOS720876:JOW720877 JYO720876:JYS720877 KIK720876:KIO720877 KSG720876:KSK720877 LCC720876:LCG720877 LLY720876:LMC720877 LVU720876:LVY720877 MFQ720876:MFU720877 MPM720876:MPQ720877 MZI720876:MZM720877 NJE720876:NJI720877 NTA720876:NTE720877 OCW720876:ODA720877 OMS720876:OMW720877 OWO720876:OWS720877 PGK720876:PGO720877 PQG720876:PQK720877 QAC720876:QAG720877 QJY720876:QKC720877 QTU720876:QTY720877 RDQ720876:RDU720877 RNM720876:RNQ720877 RXI720876:RXM720877 SHE720876:SHI720877 SRA720876:SRE720877 TAW720876:TBA720877 TKS720876:TKW720877 TUO720876:TUS720877 UEK720876:UEO720877 UOG720876:UOK720877 UYC720876:UYG720877 VHY720876:VIC720877 VRU720876:VRY720877 WBQ720876:WBU720877 WLM720876:WLQ720877 WVI720876:WVM720877 A786412:E786413 IW786412:JA786413 SS786412:SW786413 ACO786412:ACS786413 AMK786412:AMO786413 AWG786412:AWK786413 BGC786412:BGG786413 BPY786412:BQC786413 BZU786412:BZY786413 CJQ786412:CJU786413 CTM786412:CTQ786413 DDI786412:DDM786413 DNE786412:DNI786413 DXA786412:DXE786413 EGW786412:EHA786413 EQS786412:EQW786413 FAO786412:FAS786413 FKK786412:FKO786413 FUG786412:FUK786413 GEC786412:GEG786413 GNY786412:GOC786413 GXU786412:GXY786413 HHQ786412:HHU786413 HRM786412:HRQ786413 IBI786412:IBM786413 ILE786412:ILI786413 IVA786412:IVE786413 JEW786412:JFA786413 JOS786412:JOW786413 JYO786412:JYS786413 KIK786412:KIO786413 KSG786412:KSK786413 LCC786412:LCG786413 LLY786412:LMC786413 LVU786412:LVY786413 MFQ786412:MFU786413 MPM786412:MPQ786413 MZI786412:MZM786413 NJE786412:NJI786413 NTA786412:NTE786413 OCW786412:ODA786413 OMS786412:OMW786413 OWO786412:OWS786413 PGK786412:PGO786413 PQG786412:PQK786413 QAC786412:QAG786413 QJY786412:QKC786413 QTU786412:QTY786413 RDQ786412:RDU786413 RNM786412:RNQ786413 RXI786412:RXM786413 SHE786412:SHI786413 SRA786412:SRE786413 TAW786412:TBA786413 TKS786412:TKW786413 TUO786412:TUS786413 UEK786412:UEO786413 UOG786412:UOK786413 UYC786412:UYG786413 VHY786412:VIC786413 VRU786412:VRY786413 WBQ786412:WBU786413 WLM786412:WLQ786413 WVI786412:WVM786413 A851948:E851949 IW851948:JA851949 SS851948:SW851949 ACO851948:ACS851949 AMK851948:AMO851949 AWG851948:AWK851949 BGC851948:BGG851949 BPY851948:BQC851949 BZU851948:BZY851949 CJQ851948:CJU851949 CTM851948:CTQ851949 DDI851948:DDM851949 DNE851948:DNI851949 DXA851948:DXE851949 EGW851948:EHA851949 EQS851948:EQW851949 FAO851948:FAS851949 FKK851948:FKO851949 FUG851948:FUK851949 GEC851948:GEG851949 GNY851948:GOC851949 GXU851948:GXY851949 HHQ851948:HHU851949 HRM851948:HRQ851949 IBI851948:IBM851949 ILE851948:ILI851949 IVA851948:IVE851949 JEW851948:JFA851949 JOS851948:JOW851949 JYO851948:JYS851949 KIK851948:KIO851949 KSG851948:KSK851949 LCC851948:LCG851949 LLY851948:LMC851949 LVU851948:LVY851949 MFQ851948:MFU851949 MPM851948:MPQ851949 MZI851948:MZM851949 NJE851948:NJI851949 NTA851948:NTE851949 OCW851948:ODA851949 OMS851948:OMW851949 OWO851948:OWS851949 PGK851948:PGO851949 PQG851948:PQK851949 QAC851948:QAG851949 QJY851948:QKC851949 QTU851948:QTY851949 RDQ851948:RDU851949 RNM851948:RNQ851949 RXI851948:RXM851949 SHE851948:SHI851949 SRA851948:SRE851949 TAW851948:TBA851949 TKS851948:TKW851949 TUO851948:TUS851949 UEK851948:UEO851949 UOG851948:UOK851949 UYC851948:UYG851949 VHY851948:VIC851949 VRU851948:VRY851949 WBQ851948:WBU851949 WLM851948:WLQ851949 WVI851948:WVM851949 A917484:E917485 IW917484:JA917485 SS917484:SW917485 ACO917484:ACS917485 AMK917484:AMO917485 AWG917484:AWK917485 BGC917484:BGG917485 BPY917484:BQC917485 BZU917484:BZY917485 CJQ917484:CJU917485 CTM917484:CTQ917485 DDI917484:DDM917485 DNE917484:DNI917485 DXA917484:DXE917485 EGW917484:EHA917485 EQS917484:EQW917485 FAO917484:FAS917485 FKK917484:FKO917485 FUG917484:FUK917485 GEC917484:GEG917485 GNY917484:GOC917485 GXU917484:GXY917485 HHQ917484:HHU917485 HRM917484:HRQ917485 IBI917484:IBM917485 ILE917484:ILI917485 IVA917484:IVE917485 JEW917484:JFA917485 JOS917484:JOW917485 JYO917484:JYS917485 KIK917484:KIO917485 KSG917484:KSK917485 LCC917484:LCG917485 LLY917484:LMC917485 LVU917484:LVY917485 MFQ917484:MFU917485 MPM917484:MPQ917485 MZI917484:MZM917485 NJE917484:NJI917485 NTA917484:NTE917485 OCW917484:ODA917485 OMS917484:OMW917485 OWO917484:OWS917485 PGK917484:PGO917485 PQG917484:PQK917485 QAC917484:QAG917485 QJY917484:QKC917485 QTU917484:QTY917485 RDQ917484:RDU917485 RNM917484:RNQ917485 RXI917484:RXM917485 SHE917484:SHI917485 SRA917484:SRE917485 TAW917484:TBA917485 TKS917484:TKW917485 TUO917484:TUS917485 UEK917484:UEO917485 UOG917484:UOK917485 UYC917484:UYG917485 VHY917484:VIC917485 VRU917484:VRY917485 WBQ917484:WBU917485 WLM917484:WLQ917485 WVI917484:WVM917485 A983020:E983021 IW983020:JA983021 SS983020:SW983021 ACO983020:ACS983021 AMK983020:AMO983021 AWG983020:AWK983021 BGC983020:BGG983021 BPY983020:BQC983021 BZU983020:BZY983021 CJQ983020:CJU983021 CTM983020:CTQ983021 DDI983020:DDM983021 DNE983020:DNI983021 DXA983020:DXE983021 EGW983020:EHA983021 EQS983020:EQW983021 FAO983020:FAS983021 FKK983020:FKO983021 FUG983020:FUK983021 GEC983020:GEG983021 GNY983020:GOC983021 GXU983020:GXY983021 HHQ983020:HHU983021 HRM983020:HRQ983021 IBI983020:IBM983021 ILE983020:ILI983021 IVA983020:IVE983021 JEW983020:JFA983021 JOS983020:JOW983021 JYO983020:JYS983021 KIK983020:KIO983021 KSG983020:KSK983021 LCC983020:LCG983021 LLY983020:LMC983021 LVU983020:LVY983021 MFQ983020:MFU983021 MPM983020:MPQ983021 MZI983020:MZM983021 NJE983020:NJI983021 NTA983020:NTE983021 OCW983020:ODA983021 OMS983020:OMW983021 OWO983020:OWS983021 PGK983020:PGO983021 PQG983020:PQK983021 QAC983020:QAG983021 QJY983020:QKC983021 QTU983020:QTY983021 RDQ983020:RDU983021 RNM983020:RNQ983021 RXI983020:RXM983021 SHE983020:SHI983021 SRA983020:SRE983021 TAW983020:TBA983021 TKS983020:TKW983021 TUO983020:TUS983021 UEK983020:UEO983021 UOG983020:UOK983021 UYC983020:UYG983021 VHY983020:VIC983021 VRU983020:VRY983021 WBQ983020:WBU983021 WLM983020:WLQ983021 A31" xr:uid="{00000000-0002-0000-0000-000002000000}"/>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490 JA65490 SW65490 ACS65490 AMO65490 AWK65490 BGG65490 BQC65490 BZY65490 CJU65490 CTQ65490 DDM65490 DNI65490 DXE65490 EHA65490 EQW65490 FAS65490 FKO65490 FUK65490 GEG65490 GOC65490 GXY65490 HHU65490 HRQ65490 IBM65490 ILI65490 IVE65490 JFA65490 JOW65490 JYS65490 KIO65490 KSK65490 LCG65490 LMC65490 LVY65490 MFU65490 MPQ65490 MZM65490 NJI65490 NTE65490 ODA65490 OMW65490 OWS65490 PGO65490 PQK65490 QAG65490 QKC65490 QTY65490 RDU65490 RNQ65490 RXM65490 SHI65490 SRE65490 TBA65490 TKW65490 TUS65490 UEO65490 UOK65490 UYG65490 VIC65490 VRY65490 WBU65490 WLQ65490 WVM65490 E131026 JA131026 SW131026 ACS131026 AMO131026 AWK131026 BGG131026 BQC131026 BZY131026 CJU131026 CTQ131026 DDM131026 DNI131026 DXE131026 EHA131026 EQW131026 FAS131026 FKO131026 FUK131026 GEG131026 GOC131026 GXY131026 HHU131026 HRQ131026 IBM131026 ILI131026 IVE131026 JFA131026 JOW131026 JYS131026 KIO131026 KSK131026 LCG131026 LMC131026 LVY131026 MFU131026 MPQ131026 MZM131026 NJI131026 NTE131026 ODA131026 OMW131026 OWS131026 PGO131026 PQK131026 QAG131026 QKC131026 QTY131026 RDU131026 RNQ131026 RXM131026 SHI131026 SRE131026 TBA131026 TKW131026 TUS131026 UEO131026 UOK131026 UYG131026 VIC131026 VRY131026 WBU131026 WLQ131026 WVM131026 E196562 JA196562 SW196562 ACS196562 AMO196562 AWK196562 BGG196562 BQC196562 BZY196562 CJU196562 CTQ196562 DDM196562 DNI196562 DXE196562 EHA196562 EQW196562 FAS196562 FKO196562 FUK196562 GEG196562 GOC196562 GXY196562 HHU196562 HRQ196562 IBM196562 ILI196562 IVE196562 JFA196562 JOW196562 JYS196562 KIO196562 KSK196562 LCG196562 LMC196562 LVY196562 MFU196562 MPQ196562 MZM196562 NJI196562 NTE196562 ODA196562 OMW196562 OWS196562 PGO196562 PQK196562 QAG196562 QKC196562 QTY196562 RDU196562 RNQ196562 RXM196562 SHI196562 SRE196562 TBA196562 TKW196562 TUS196562 UEO196562 UOK196562 UYG196562 VIC196562 VRY196562 WBU196562 WLQ196562 WVM196562 E262098 JA262098 SW262098 ACS262098 AMO262098 AWK262098 BGG262098 BQC262098 BZY262098 CJU262098 CTQ262098 DDM262098 DNI262098 DXE262098 EHA262098 EQW262098 FAS262098 FKO262098 FUK262098 GEG262098 GOC262098 GXY262098 HHU262098 HRQ262098 IBM262098 ILI262098 IVE262098 JFA262098 JOW262098 JYS262098 KIO262098 KSK262098 LCG262098 LMC262098 LVY262098 MFU262098 MPQ262098 MZM262098 NJI262098 NTE262098 ODA262098 OMW262098 OWS262098 PGO262098 PQK262098 QAG262098 QKC262098 QTY262098 RDU262098 RNQ262098 RXM262098 SHI262098 SRE262098 TBA262098 TKW262098 TUS262098 UEO262098 UOK262098 UYG262098 VIC262098 VRY262098 WBU262098 WLQ262098 WVM262098 E327634 JA327634 SW327634 ACS327634 AMO327634 AWK327634 BGG327634 BQC327634 BZY327634 CJU327634 CTQ327634 DDM327634 DNI327634 DXE327634 EHA327634 EQW327634 FAS327634 FKO327634 FUK327634 GEG327634 GOC327634 GXY327634 HHU327634 HRQ327634 IBM327634 ILI327634 IVE327634 JFA327634 JOW327634 JYS327634 KIO327634 KSK327634 LCG327634 LMC327634 LVY327634 MFU327634 MPQ327634 MZM327634 NJI327634 NTE327634 ODA327634 OMW327634 OWS327634 PGO327634 PQK327634 QAG327634 QKC327634 QTY327634 RDU327634 RNQ327634 RXM327634 SHI327634 SRE327634 TBA327634 TKW327634 TUS327634 UEO327634 UOK327634 UYG327634 VIC327634 VRY327634 WBU327634 WLQ327634 WVM327634 E393170 JA393170 SW393170 ACS393170 AMO393170 AWK393170 BGG393170 BQC393170 BZY393170 CJU393170 CTQ393170 DDM393170 DNI393170 DXE393170 EHA393170 EQW393170 FAS393170 FKO393170 FUK393170 GEG393170 GOC393170 GXY393170 HHU393170 HRQ393170 IBM393170 ILI393170 IVE393170 JFA393170 JOW393170 JYS393170 KIO393170 KSK393170 LCG393170 LMC393170 LVY393170 MFU393170 MPQ393170 MZM393170 NJI393170 NTE393170 ODA393170 OMW393170 OWS393170 PGO393170 PQK393170 QAG393170 QKC393170 QTY393170 RDU393170 RNQ393170 RXM393170 SHI393170 SRE393170 TBA393170 TKW393170 TUS393170 UEO393170 UOK393170 UYG393170 VIC393170 VRY393170 WBU393170 WLQ393170 WVM393170 E458706 JA458706 SW458706 ACS458706 AMO458706 AWK458706 BGG458706 BQC458706 BZY458706 CJU458706 CTQ458706 DDM458706 DNI458706 DXE458706 EHA458706 EQW458706 FAS458706 FKO458706 FUK458706 GEG458706 GOC458706 GXY458706 HHU458706 HRQ458706 IBM458706 ILI458706 IVE458706 JFA458706 JOW458706 JYS458706 KIO458706 KSK458706 LCG458706 LMC458706 LVY458706 MFU458706 MPQ458706 MZM458706 NJI458706 NTE458706 ODA458706 OMW458706 OWS458706 PGO458706 PQK458706 QAG458706 QKC458706 QTY458706 RDU458706 RNQ458706 RXM458706 SHI458706 SRE458706 TBA458706 TKW458706 TUS458706 UEO458706 UOK458706 UYG458706 VIC458706 VRY458706 WBU458706 WLQ458706 WVM458706 E524242 JA524242 SW524242 ACS524242 AMO524242 AWK524242 BGG524242 BQC524242 BZY524242 CJU524242 CTQ524242 DDM524242 DNI524242 DXE524242 EHA524242 EQW524242 FAS524242 FKO524242 FUK524242 GEG524242 GOC524242 GXY524242 HHU524242 HRQ524242 IBM524242 ILI524242 IVE524242 JFA524242 JOW524242 JYS524242 KIO524242 KSK524242 LCG524242 LMC524242 LVY524242 MFU524242 MPQ524242 MZM524242 NJI524242 NTE524242 ODA524242 OMW524242 OWS524242 PGO524242 PQK524242 QAG524242 QKC524242 QTY524242 RDU524242 RNQ524242 RXM524242 SHI524242 SRE524242 TBA524242 TKW524242 TUS524242 UEO524242 UOK524242 UYG524242 VIC524242 VRY524242 WBU524242 WLQ524242 WVM524242 E589778 JA589778 SW589778 ACS589778 AMO589778 AWK589778 BGG589778 BQC589778 BZY589778 CJU589778 CTQ589778 DDM589778 DNI589778 DXE589778 EHA589778 EQW589778 FAS589778 FKO589778 FUK589778 GEG589778 GOC589778 GXY589778 HHU589778 HRQ589778 IBM589778 ILI589778 IVE589778 JFA589778 JOW589778 JYS589778 KIO589778 KSK589778 LCG589778 LMC589778 LVY589778 MFU589778 MPQ589778 MZM589778 NJI589778 NTE589778 ODA589778 OMW589778 OWS589778 PGO589778 PQK589778 QAG589778 QKC589778 QTY589778 RDU589778 RNQ589778 RXM589778 SHI589778 SRE589778 TBA589778 TKW589778 TUS589778 UEO589778 UOK589778 UYG589778 VIC589778 VRY589778 WBU589778 WLQ589778 WVM589778 E655314 JA655314 SW655314 ACS655314 AMO655314 AWK655314 BGG655314 BQC655314 BZY655314 CJU655314 CTQ655314 DDM655314 DNI655314 DXE655314 EHA655314 EQW655314 FAS655314 FKO655314 FUK655314 GEG655314 GOC655314 GXY655314 HHU655314 HRQ655314 IBM655314 ILI655314 IVE655314 JFA655314 JOW655314 JYS655314 KIO655314 KSK655314 LCG655314 LMC655314 LVY655314 MFU655314 MPQ655314 MZM655314 NJI655314 NTE655314 ODA655314 OMW655314 OWS655314 PGO655314 PQK655314 QAG655314 QKC655314 QTY655314 RDU655314 RNQ655314 RXM655314 SHI655314 SRE655314 TBA655314 TKW655314 TUS655314 UEO655314 UOK655314 UYG655314 VIC655314 VRY655314 WBU655314 WLQ655314 WVM655314 E720850 JA720850 SW720850 ACS720850 AMO720850 AWK720850 BGG720850 BQC720850 BZY720850 CJU720850 CTQ720850 DDM720850 DNI720850 DXE720850 EHA720850 EQW720850 FAS720850 FKO720850 FUK720850 GEG720850 GOC720850 GXY720850 HHU720850 HRQ720850 IBM720850 ILI720850 IVE720850 JFA720850 JOW720850 JYS720850 KIO720850 KSK720850 LCG720850 LMC720850 LVY720850 MFU720850 MPQ720850 MZM720850 NJI720850 NTE720850 ODA720850 OMW720850 OWS720850 PGO720850 PQK720850 QAG720850 QKC720850 QTY720850 RDU720850 RNQ720850 RXM720850 SHI720850 SRE720850 TBA720850 TKW720850 TUS720850 UEO720850 UOK720850 UYG720850 VIC720850 VRY720850 WBU720850 WLQ720850 WVM720850 E786386 JA786386 SW786386 ACS786386 AMO786386 AWK786386 BGG786386 BQC786386 BZY786386 CJU786386 CTQ786386 DDM786386 DNI786386 DXE786386 EHA786386 EQW786386 FAS786386 FKO786386 FUK786386 GEG786386 GOC786386 GXY786386 HHU786386 HRQ786386 IBM786386 ILI786386 IVE786386 JFA786386 JOW786386 JYS786386 KIO786386 KSK786386 LCG786386 LMC786386 LVY786386 MFU786386 MPQ786386 MZM786386 NJI786386 NTE786386 ODA786386 OMW786386 OWS786386 PGO786386 PQK786386 QAG786386 QKC786386 QTY786386 RDU786386 RNQ786386 RXM786386 SHI786386 SRE786386 TBA786386 TKW786386 TUS786386 UEO786386 UOK786386 UYG786386 VIC786386 VRY786386 WBU786386 WLQ786386 WVM786386 E851922 JA851922 SW851922 ACS851922 AMO851922 AWK851922 BGG851922 BQC851922 BZY851922 CJU851922 CTQ851922 DDM851922 DNI851922 DXE851922 EHA851922 EQW851922 FAS851922 FKO851922 FUK851922 GEG851922 GOC851922 GXY851922 HHU851922 HRQ851922 IBM851922 ILI851922 IVE851922 JFA851922 JOW851922 JYS851922 KIO851922 KSK851922 LCG851922 LMC851922 LVY851922 MFU851922 MPQ851922 MZM851922 NJI851922 NTE851922 ODA851922 OMW851922 OWS851922 PGO851922 PQK851922 QAG851922 QKC851922 QTY851922 RDU851922 RNQ851922 RXM851922 SHI851922 SRE851922 TBA851922 TKW851922 TUS851922 UEO851922 UOK851922 UYG851922 VIC851922 VRY851922 WBU851922 WLQ851922 WVM851922 E917458 JA917458 SW917458 ACS917458 AMO917458 AWK917458 BGG917458 BQC917458 BZY917458 CJU917458 CTQ917458 DDM917458 DNI917458 DXE917458 EHA917458 EQW917458 FAS917458 FKO917458 FUK917458 GEG917458 GOC917458 GXY917458 HHU917458 HRQ917458 IBM917458 ILI917458 IVE917458 JFA917458 JOW917458 JYS917458 KIO917458 KSK917458 LCG917458 LMC917458 LVY917458 MFU917458 MPQ917458 MZM917458 NJI917458 NTE917458 ODA917458 OMW917458 OWS917458 PGO917458 PQK917458 QAG917458 QKC917458 QTY917458 RDU917458 RNQ917458 RXM917458 SHI917458 SRE917458 TBA917458 TKW917458 TUS917458 UEO917458 UOK917458 UYG917458 VIC917458 VRY917458 WBU917458 WLQ917458 WVM917458 E982994 JA982994 SW982994 ACS982994 AMO982994 AWK982994 BGG982994 BQC982994 BZY982994 CJU982994 CTQ982994 DDM982994 DNI982994 DXE982994 EHA982994 EQW982994 FAS982994 FKO982994 FUK982994 GEG982994 GOC982994 GXY982994 HHU982994 HRQ982994 IBM982994 ILI982994 IVE982994 JFA982994 JOW982994 JYS982994 KIO982994 KSK982994 LCG982994 LMC982994 LVY982994 MFU982994 MPQ982994 MZM982994 NJI982994 NTE982994 ODA982994 OMW982994 OWS982994 PGO982994 PQK982994 QAG982994 QKC982994 QTY982994 RDU982994 RNQ982994 RXM982994 SHI982994 SRE982994 TBA982994 TKW982994 TUS982994 UEO982994 UOK982994 UYG982994 VIC982994 VRY982994 WBU982994 WLQ982994 WVM982994" xr:uid="{00000000-0002-0000-0000-000003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6:D27 IX26:IZ27 ST26:SV27 ACP26:ACR27 AML26:AMN27 AWH26:AWJ27 BGD26:BGF27 BPZ26:BQB27 BZV26:BZX27 CJR26:CJT27 CTN26:CTP27 DDJ26:DDL27 DNF26:DNH27 DXB26:DXD27 EGX26:EGZ27 EQT26:EQV27 FAP26:FAR27 FKL26:FKN27 FUH26:FUJ27 GED26:GEF27 GNZ26:GOB27 GXV26:GXX27 HHR26:HHT27 HRN26:HRP27 IBJ26:IBL27 ILF26:ILH27 IVB26:IVD27 JEX26:JEZ27 JOT26:JOV27 JYP26:JYR27 KIL26:KIN27 KSH26:KSJ27 LCD26:LCF27 LLZ26:LMB27 LVV26:LVX27 MFR26:MFT27 MPN26:MPP27 MZJ26:MZL27 NJF26:NJH27 NTB26:NTD27 OCX26:OCZ27 OMT26:OMV27 OWP26:OWR27 PGL26:PGN27 PQH26:PQJ27 QAD26:QAF27 QJZ26:QKB27 QTV26:QTX27 RDR26:RDT27 RNN26:RNP27 RXJ26:RXL27 SHF26:SHH27 SRB26:SRD27 TAX26:TAZ27 TKT26:TKV27 TUP26:TUR27 UEL26:UEN27 UOH26:UOJ27 UYD26:UYF27 VHZ26:VIB27 VRV26:VRX27 WBR26:WBT27 WLN26:WLP27 WVJ26:WVL27 B65510:D65511 IX65510:IZ65511 ST65510:SV65511 ACP65510:ACR65511 AML65510:AMN65511 AWH65510:AWJ65511 BGD65510:BGF65511 BPZ65510:BQB65511 BZV65510:BZX65511 CJR65510:CJT65511 CTN65510:CTP65511 DDJ65510:DDL65511 DNF65510:DNH65511 DXB65510:DXD65511 EGX65510:EGZ65511 EQT65510:EQV65511 FAP65510:FAR65511 FKL65510:FKN65511 FUH65510:FUJ65511 GED65510:GEF65511 GNZ65510:GOB65511 GXV65510:GXX65511 HHR65510:HHT65511 HRN65510:HRP65511 IBJ65510:IBL65511 ILF65510:ILH65511 IVB65510:IVD65511 JEX65510:JEZ65511 JOT65510:JOV65511 JYP65510:JYR65511 KIL65510:KIN65511 KSH65510:KSJ65511 LCD65510:LCF65511 LLZ65510:LMB65511 LVV65510:LVX65511 MFR65510:MFT65511 MPN65510:MPP65511 MZJ65510:MZL65511 NJF65510:NJH65511 NTB65510:NTD65511 OCX65510:OCZ65511 OMT65510:OMV65511 OWP65510:OWR65511 PGL65510:PGN65511 PQH65510:PQJ65511 QAD65510:QAF65511 QJZ65510:QKB65511 QTV65510:QTX65511 RDR65510:RDT65511 RNN65510:RNP65511 RXJ65510:RXL65511 SHF65510:SHH65511 SRB65510:SRD65511 TAX65510:TAZ65511 TKT65510:TKV65511 TUP65510:TUR65511 UEL65510:UEN65511 UOH65510:UOJ65511 UYD65510:UYF65511 VHZ65510:VIB65511 VRV65510:VRX65511 WBR65510:WBT65511 WLN65510:WLP65511 WVJ65510:WVL65511 B131046:D131047 IX131046:IZ131047 ST131046:SV131047 ACP131046:ACR131047 AML131046:AMN131047 AWH131046:AWJ131047 BGD131046:BGF131047 BPZ131046:BQB131047 BZV131046:BZX131047 CJR131046:CJT131047 CTN131046:CTP131047 DDJ131046:DDL131047 DNF131046:DNH131047 DXB131046:DXD131047 EGX131046:EGZ131047 EQT131046:EQV131047 FAP131046:FAR131047 FKL131046:FKN131047 FUH131046:FUJ131047 GED131046:GEF131047 GNZ131046:GOB131047 GXV131046:GXX131047 HHR131046:HHT131047 HRN131046:HRP131047 IBJ131046:IBL131047 ILF131046:ILH131047 IVB131046:IVD131047 JEX131046:JEZ131047 JOT131046:JOV131047 JYP131046:JYR131047 KIL131046:KIN131047 KSH131046:KSJ131047 LCD131046:LCF131047 LLZ131046:LMB131047 LVV131046:LVX131047 MFR131046:MFT131047 MPN131046:MPP131047 MZJ131046:MZL131047 NJF131046:NJH131047 NTB131046:NTD131047 OCX131046:OCZ131047 OMT131046:OMV131047 OWP131046:OWR131047 PGL131046:PGN131047 PQH131046:PQJ131047 QAD131046:QAF131047 QJZ131046:QKB131047 QTV131046:QTX131047 RDR131046:RDT131047 RNN131046:RNP131047 RXJ131046:RXL131047 SHF131046:SHH131047 SRB131046:SRD131047 TAX131046:TAZ131047 TKT131046:TKV131047 TUP131046:TUR131047 UEL131046:UEN131047 UOH131046:UOJ131047 UYD131046:UYF131047 VHZ131046:VIB131047 VRV131046:VRX131047 WBR131046:WBT131047 WLN131046:WLP131047 WVJ131046:WVL131047 B196582:D196583 IX196582:IZ196583 ST196582:SV196583 ACP196582:ACR196583 AML196582:AMN196583 AWH196582:AWJ196583 BGD196582:BGF196583 BPZ196582:BQB196583 BZV196582:BZX196583 CJR196582:CJT196583 CTN196582:CTP196583 DDJ196582:DDL196583 DNF196582:DNH196583 DXB196582:DXD196583 EGX196582:EGZ196583 EQT196582:EQV196583 FAP196582:FAR196583 FKL196582:FKN196583 FUH196582:FUJ196583 GED196582:GEF196583 GNZ196582:GOB196583 GXV196582:GXX196583 HHR196582:HHT196583 HRN196582:HRP196583 IBJ196582:IBL196583 ILF196582:ILH196583 IVB196582:IVD196583 JEX196582:JEZ196583 JOT196582:JOV196583 JYP196582:JYR196583 KIL196582:KIN196583 KSH196582:KSJ196583 LCD196582:LCF196583 LLZ196582:LMB196583 LVV196582:LVX196583 MFR196582:MFT196583 MPN196582:MPP196583 MZJ196582:MZL196583 NJF196582:NJH196583 NTB196582:NTD196583 OCX196582:OCZ196583 OMT196582:OMV196583 OWP196582:OWR196583 PGL196582:PGN196583 PQH196582:PQJ196583 QAD196582:QAF196583 QJZ196582:QKB196583 QTV196582:QTX196583 RDR196582:RDT196583 RNN196582:RNP196583 RXJ196582:RXL196583 SHF196582:SHH196583 SRB196582:SRD196583 TAX196582:TAZ196583 TKT196582:TKV196583 TUP196582:TUR196583 UEL196582:UEN196583 UOH196582:UOJ196583 UYD196582:UYF196583 VHZ196582:VIB196583 VRV196582:VRX196583 WBR196582:WBT196583 WLN196582:WLP196583 WVJ196582:WVL196583 B262118:D262119 IX262118:IZ262119 ST262118:SV262119 ACP262118:ACR262119 AML262118:AMN262119 AWH262118:AWJ262119 BGD262118:BGF262119 BPZ262118:BQB262119 BZV262118:BZX262119 CJR262118:CJT262119 CTN262118:CTP262119 DDJ262118:DDL262119 DNF262118:DNH262119 DXB262118:DXD262119 EGX262118:EGZ262119 EQT262118:EQV262119 FAP262118:FAR262119 FKL262118:FKN262119 FUH262118:FUJ262119 GED262118:GEF262119 GNZ262118:GOB262119 GXV262118:GXX262119 HHR262118:HHT262119 HRN262118:HRP262119 IBJ262118:IBL262119 ILF262118:ILH262119 IVB262118:IVD262119 JEX262118:JEZ262119 JOT262118:JOV262119 JYP262118:JYR262119 KIL262118:KIN262119 KSH262118:KSJ262119 LCD262118:LCF262119 LLZ262118:LMB262119 LVV262118:LVX262119 MFR262118:MFT262119 MPN262118:MPP262119 MZJ262118:MZL262119 NJF262118:NJH262119 NTB262118:NTD262119 OCX262118:OCZ262119 OMT262118:OMV262119 OWP262118:OWR262119 PGL262118:PGN262119 PQH262118:PQJ262119 QAD262118:QAF262119 QJZ262118:QKB262119 QTV262118:QTX262119 RDR262118:RDT262119 RNN262118:RNP262119 RXJ262118:RXL262119 SHF262118:SHH262119 SRB262118:SRD262119 TAX262118:TAZ262119 TKT262118:TKV262119 TUP262118:TUR262119 UEL262118:UEN262119 UOH262118:UOJ262119 UYD262118:UYF262119 VHZ262118:VIB262119 VRV262118:VRX262119 WBR262118:WBT262119 WLN262118:WLP262119 WVJ262118:WVL262119 B327654:D327655 IX327654:IZ327655 ST327654:SV327655 ACP327654:ACR327655 AML327654:AMN327655 AWH327654:AWJ327655 BGD327654:BGF327655 BPZ327654:BQB327655 BZV327654:BZX327655 CJR327654:CJT327655 CTN327654:CTP327655 DDJ327654:DDL327655 DNF327654:DNH327655 DXB327654:DXD327655 EGX327654:EGZ327655 EQT327654:EQV327655 FAP327654:FAR327655 FKL327654:FKN327655 FUH327654:FUJ327655 GED327654:GEF327655 GNZ327654:GOB327655 GXV327654:GXX327655 HHR327654:HHT327655 HRN327654:HRP327655 IBJ327654:IBL327655 ILF327654:ILH327655 IVB327654:IVD327655 JEX327654:JEZ327655 JOT327654:JOV327655 JYP327654:JYR327655 KIL327654:KIN327655 KSH327654:KSJ327655 LCD327654:LCF327655 LLZ327654:LMB327655 LVV327654:LVX327655 MFR327654:MFT327655 MPN327654:MPP327655 MZJ327654:MZL327655 NJF327654:NJH327655 NTB327654:NTD327655 OCX327654:OCZ327655 OMT327654:OMV327655 OWP327654:OWR327655 PGL327654:PGN327655 PQH327654:PQJ327655 QAD327654:QAF327655 QJZ327654:QKB327655 QTV327654:QTX327655 RDR327654:RDT327655 RNN327654:RNP327655 RXJ327654:RXL327655 SHF327654:SHH327655 SRB327654:SRD327655 TAX327654:TAZ327655 TKT327654:TKV327655 TUP327654:TUR327655 UEL327654:UEN327655 UOH327654:UOJ327655 UYD327654:UYF327655 VHZ327654:VIB327655 VRV327654:VRX327655 WBR327654:WBT327655 WLN327654:WLP327655 WVJ327654:WVL327655 B393190:D393191 IX393190:IZ393191 ST393190:SV393191 ACP393190:ACR393191 AML393190:AMN393191 AWH393190:AWJ393191 BGD393190:BGF393191 BPZ393190:BQB393191 BZV393190:BZX393191 CJR393190:CJT393191 CTN393190:CTP393191 DDJ393190:DDL393191 DNF393190:DNH393191 DXB393190:DXD393191 EGX393190:EGZ393191 EQT393190:EQV393191 FAP393190:FAR393191 FKL393190:FKN393191 FUH393190:FUJ393191 GED393190:GEF393191 GNZ393190:GOB393191 GXV393190:GXX393191 HHR393190:HHT393191 HRN393190:HRP393191 IBJ393190:IBL393191 ILF393190:ILH393191 IVB393190:IVD393191 JEX393190:JEZ393191 JOT393190:JOV393191 JYP393190:JYR393191 KIL393190:KIN393191 KSH393190:KSJ393191 LCD393190:LCF393191 LLZ393190:LMB393191 LVV393190:LVX393191 MFR393190:MFT393191 MPN393190:MPP393191 MZJ393190:MZL393191 NJF393190:NJH393191 NTB393190:NTD393191 OCX393190:OCZ393191 OMT393190:OMV393191 OWP393190:OWR393191 PGL393190:PGN393191 PQH393190:PQJ393191 QAD393190:QAF393191 QJZ393190:QKB393191 QTV393190:QTX393191 RDR393190:RDT393191 RNN393190:RNP393191 RXJ393190:RXL393191 SHF393190:SHH393191 SRB393190:SRD393191 TAX393190:TAZ393191 TKT393190:TKV393191 TUP393190:TUR393191 UEL393190:UEN393191 UOH393190:UOJ393191 UYD393190:UYF393191 VHZ393190:VIB393191 VRV393190:VRX393191 WBR393190:WBT393191 WLN393190:WLP393191 WVJ393190:WVL393191 B458726:D458727 IX458726:IZ458727 ST458726:SV458727 ACP458726:ACR458727 AML458726:AMN458727 AWH458726:AWJ458727 BGD458726:BGF458727 BPZ458726:BQB458727 BZV458726:BZX458727 CJR458726:CJT458727 CTN458726:CTP458727 DDJ458726:DDL458727 DNF458726:DNH458727 DXB458726:DXD458727 EGX458726:EGZ458727 EQT458726:EQV458727 FAP458726:FAR458727 FKL458726:FKN458727 FUH458726:FUJ458727 GED458726:GEF458727 GNZ458726:GOB458727 GXV458726:GXX458727 HHR458726:HHT458727 HRN458726:HRP458727 IBJ458726:IBL458727 ILF458726:ILH458727 IVB458726:IVD458727 JEX458726:JEZ458727 JOT458726:JOV458727 JYP458726:JYR458727 KIL458726:KIN458727 KSH458726:KSJ458727 LCD458726:LCF458727 LLZ458726:LMB458727 LVV458726:LVX458727 MFR458726:MFT458727 MPN458726:MPP458727 MZJ458726:MZL458727 NJF458726:NJH458727 NTB458726:NTD458727 OCX458726:OCZ458727 OMT458726:OMV458727 OWP458726:OWR458727 PGL458726:PGN458727 PQH458726:PQJ458727 QAD458726:QAF458727 QJZ458726:QKB458727 QTV458726:QTX458727 RDR458726:RDT458727 RNN458726:RNP458727 RXJ458726:RXL458727 SHF458726:SHH458727 SRB458726:SRD458727 TAX458726:TAZ458727 TKT458726:TKV458727 TUP458726:TUR458727 UEL458726:UEN458727 UOH458726:UOJ458727 UYD458726:UYF458727 VHZ458726:VIB458727 VRV458726:VRX458727 WBR458726:WBT458727 WLN458726:WLP458727 WVJ458726:WVL458727 B524262:D524263 IX524262:IZ524263 ST524262:SV524263 ACP524262:ACR524263 AML524262:AMN524263 AWH524262:AWJ524263 BGD524262:BGF524263 BPZ524262:BQB524263 BZV524262:BZX524263 CJR524262:CJT524263 CTN524262:CTP524263 DDJ524262:DDL524263 DNF524262:DNH524263 DXB524262:DXD524263 EGX524262:EGZ524263 EQT524262:EQV524263 FAP524262:FAR524263 FKL524262:FKN524263 FUH524262:FUJ524263 GED524262:GEF524263 GNZ524262:GOB524263 GXV524262:GXX524263 HHR524262:HHT524263 HRN524262:HRP524263 IBJ524262:IBL524263 ILF524262:ILH524263 IVB524262:IVD524263 JEX524262:JEZ524263 JOT524262:JOV524263 JYP524262:JYR524263 KIL524262:KIN524263 KSH524262:KSJ524263 LCD524262:LCF524263 LLZ524262:LMB524263 LVV524262:LVX524263 MFR524262:MFT524263 MPN524262:MPP524263 MZJ524262:MZL524263 NJF524262:NJH524263 NTB524262:NTD524263 OCX524262:OCZ524263 OMT524262:OMV524263 OWP524262:OWR524263 PGL524262:PGN524263 PQH524262:PQJ524263 QAD524262:QAF524263 QJZ524262:QKB524263 QTV524262:QTX524263 RDR524262:RDT524263 RNN524262:RNP524263 RXJ524262:RXL524263 SHF524262:SHH524263 SRB524262:SRD524263 TAX524262:TAZ524263 TKT524262:TKV524263 TUP524262:TUR524263 UEL524262:UEN524263 UOH524262:UOJ524263 UYD524262:UYF524263 VHZ524262:VIB524263 VRV524262:VRX524263 WBR524262:WBT524263 WLN524262:WLP524263 WVJ524262:WVL524263 B589798:D589799 IX589798:IZ589799 ST589798:SV589799 ACP589798:ACR589799 AML589798:AMN589799 AWH589798:AWJ589799 BGD589798:BGF589799 BPZ589798:BQB589799 BZV589798:BZX589799 CJR589798:CJT589799 CTN589798:CTP589799 DDJ589798:DDL589799 DNF589798:DNH589799 DXB589798:DXD589799 EGX589798:EGZ589799 EQT589798:EQV589799 FAP589798:FAR589799 FKL589798:FKN589799 FUH589798:FUJ589799 GED589798:GEF589799 GNZ589798:GOB589799 GXV589798:GXX589799 HHR589798:HHT589799 HRN589798:HRP589799 IBJ589798:IBL589799 ILF589798:ILH589799 IVB589798:IVD589799 JEX589798:JEZ589799 JOT589798:JOV589799 JYP589798:JYR589799 KIL589798:KIN589799 KSH589798:KSJ589799 LCD589798:LCF589799 LLZ589798:LMB589799 LVV589798:LVX589799 MFR589798:MFT589799 MPN589798:MPP589799 MZJ589798:MZL589799 NJF589798:NJH589799 NTB589798:NTD589799 OCX589798:OCZ589799 OMT589798:OMV589799 OWP589798:OWR589799 PGL589798:PGN589799 PQH589798:PQJ589799 QAD589798:QAF589799 QJZ589798:QKB589799 QTV589798:QTX589799 RDR589798:RDT589799 RNN589798:RNP589799 RXJ589798:RXL589799 SHF589798:SHH589799 SRB589798:SRD589799 TAX589798:TAZ589799 TKT589798:TKV589799 TUP589798:TUR589799 UEL589798:UEN589799 UOH589798:UOJ589799 UYD589798:UYF589799 VHZ589798:VIB589799 VRV589798:VRX589799 WBR589798:WBT589799 WLN589798:WLP589799 WVJ589798:WVL589799 B655334:D655335 IX655334:IZ655335 ST655334:SV655335 ACP655334:ACR655335 AML655334:AMN655335 AWH655334:AWJ655335 BGD655334:BGF655335 BPZ655334:BQB655335 BZV655334:BZX655335 CJR655334:CJT655335 CTN655334:CTP655335 DDJ655334:DDL655335 DNF655334:DNH655335 DXB655334:DXD655335 EGX655334:EGZ655335 EQT655334:EQV655335 FAP655334:FAR655335 FKL655334:FKN655335 FUH655334:FUJ655335 GED655334:GEF655335 GNZ655334:GOB655335 GXV655334:GXX655335 HHR655334:HHT655335 HRN655334:HRP655335 IBJ655334:IBL655335 ILF655334:ILH655335 IVB655334:IVD655335 JEX655334:JEZ655335 JOT655334:JOV655335 JYP655334:JYR655335 KIL655334:KIN655335 KSH655334:KSJ655335 LCD655334:LCF655335 LLZ655334:LMB655335 LVV655334:LVX655335 MFR655334:MFT655335 MPN655334:MPP655335 MZJ655334:MZL655335 NJF655334:NJH655335 NTB655334:NTD655335 OCX655334:OCZ655335 OMT655334:OMV655335 OWP655334:OWR655335 PGL655334:PGN655335 PQH655334:PQJ655335 QAD655334:QAF655335 QJZ655334:QKB655335 QTV655334:QTX655335 RDR655334:RDT655335 RNN655334:RNP655335 RXJ655334:RXL655335 SHF655334:SHH655335 SRB655334:SRD655335 TAX655334:TAZ655335 TKT655334:TKV655335 TUP655334:TUR655335 UEL655334:UEN655335 UOH655334:UOJ655335 UYD655334:UYF655335 VHZ655334:VIB655335 VRV655334:VRX655335 WBR655334:WBT655335 WLN655334:WLP655335 WVJ655334:WVL655335 B720870:D720871 IX720870:IZ720871 ST720870:SV720871 ACP720870:ACR720871 AML720870:AMN720871 AWH720870:AWJ720871 BGD720870:BGF720871 BPZ720870:BQB720871 BZV720870:BZX720871 CJR720870:CJT720871 CTN720870:CTP720871 DDJ720870:DDL720871 DNF720870:DNH720871 DXB720870:DXD720871 EGX720870:EGZ720871 EQT720870:EQV720871 FAP720870:FAR720871 FKL720870:FKN720871 FUH720870:FUJ720871 GED720870:GEF720871 GNZ720870:GOB720871 GXV720870:GXX720871 HHR720870:HHT720871 HRN720870:HRP720871 IBJ720870:IBL720871 ILF720870:ILH720871 IVB720870:IVD720871 JEX720870:JEZ720871 JOT720870:JOV720871 JYP720870:JYR720871 KIL720870:KIN720871 KSH720870:KSJ720871 LCD720870:LCF720871 LLZ720870:LMB720871 LVV720870:LVX720871 MFR720870:MFT720871 MPN720870:MPP720871 MZJ720870:MZL720871 NJF720870:NJH720871 NTB720870:NTD720871 OCX720870:OCZ720871 OMT720870:OMV720871 OWP720870:OWR720871 PGL720870:PGN720871 PQH720870:PQJ720871 QAD720870:QAF720871 QJZ720870:QKB720871 QTV720870:QTX720871 RDR720870:RDT720871 RNN720870:RNP720871 RXJ720870:RXL720871 SHF720870:SHH720871 SRB720870:SRD720871 TAX720870:TAZ720871 TKT720870:TKV720871 TUP720870:TUR720871 UEL720870:UEN720871 UOH720870:UOJ720871 UYD720870:UYF720871 VHZ720870:VIB720871 VRV720870:VRX720871 WBR720870:WBT720871 WLN720870:WLP720871 WVJ720870:WVL720871 B786406:D786407 IX786406:IZ786407 ST786406:SV786407 ACP786406:ACR786407 AML786406:AMN786407 AWH786406:AWJ786407 BGD786406:BGF786407 BPZ786406:BQB786407 BZV786406:BZX786407 CJR786406:CJT786407 CTN786406:CTP786407 DDJ786406:DDL786407 DNF786406:DNH786407 DXB786406:DXD786407 EGX786406:EGZ786407 EQT786406:EQV786407 FAP786406:FAR786407 FKL786406:FKN786407 FUH786406:FUJ786407 GED786406:GEF786407 GNZ786406:GOB786407 GXV786406:GXX786407 HHR786406:HHT786407 HRN786406:HRP786407 IBJ786406:IBL786407 ILF786406:ILH786407 IVB786406:IVD786407 JEX786406:JEZ786407 JOT786406:JOV786407 JYP786406:JYR786407 KIL786406:KIN786407 KSH786406:KSJ786407 LCD786406:LCF786407 LLZ786406:LMB786407 LVV786406:LVX786407 MFR786406:MFT786407 MPN786406:MPP786407 MZJ786406:MZL786407 NJF786406:NJH786407 NTB786406:NTD786407 OCX786406:OCZ786407 OMT786406:OMV786407 OWP786406:OWR786407 PGL786406:PGN786407 PQH786406:PQJ786407 QAD786406:QAF786407 QJZ786406:QKB786407 QTV786406:QTX786407 RDR786406:RDT786407 RNN786406:RNP786407 RXJ786406:RXL786407 SHF786406:SHH786407 SRB786406:SRD786407 TAX786406:TAZ786407 TKT786406:TKV786407 TUP786406:TUR786407 UEL786406:UEN786407 UOH786406:UOJ786407 UYD786406:UYF786407 VHZ786406:VIB786407 VRV786406:VRX786407 WBR786406:WBT786407 WLN786406:WLP786407 WVJ786406:WVL786407 B851942:D851943 IX851942:IZ851943 ST851942:SV851943 ACP851942:ACR851943 AML851942:AMN851943 AWH851942:AWJ851943 BGD851942:BGF851943 BPZ851942:BQB851943 BZV851942:BZX851943 CJR851942:CJT851943 CTN851942:CTP851943 DDJ851942:DDL851943 DNF851942:DNH851943 DXB851942:DXD851943 EGX851942:EGZ851943 EQT851942:EQV851943 FAP851942:FAR851943 FKL851942:FKN851943 FUH851942:FUJ851943 GED851942:GEF851943 GNZ851942:GOB851943 GXV851942:GXX851943 HHR851942:HHT851943 HRN851942:HRP851943 IBJ851942:IBL851943 ILF851942:ILH851943 IVB851942:IVD851943 JEX851942:JEZ851943 JOT851942:JOV851943 JYP851942:JYR851943 KIL851942:KIN851943 KSH851942:KSJ851943 LCD851942:LCF851943 LLZ851942:LMB851943 LVV851942:LVX851943 MFR851942:MFT851943 MPN851942:MPP851943 MZJ851942:MZL851943 NJF851942:NJH851943 NTB851942:NTD851943 OCX851942:OCZ851943 OMT851942:OMV851943 OWP851942:OWR851943 PGL851942:PGN851943 PQH851942:PQJ851943 QAD851942:QAF851943 QJZ851942:QKB851943 QTV851942:QTX851943 RDR851942:RDT851943 RNN851942:RNP851943 RXJ851942:RXL851943 SHF851942:SHH851943 SRB851942:SRD851943 TAX851942:TAZ851943 TKT851942:TKV851943 TUP851942:TUR851943 UEL851942:UEN851943 UOH851942:UOJ851943 UYD851942:UYF851943 VHZ851942:VIB851943 VRV851942:VRX851943 WBR851942:WBT851943 WLN851942:WLP851943 WVJ851942:WVL851943 B917478:D917479 IX917478:IZ917479 ST917478:SV917479 ACP917478:ACR917479 AML917478:AMN917479 AWH917478:AWJ917479 BGD917478:BGF917479 BPZ917478:BQB917479 BZV917478:BZX917479 CJR917478:CJT917479 CTN917478:CTP917479 DDJ917478:DDL917479 DNF917478:DNH917479 DXB917478:DXD917479 EGX917478:EGZ917479 EQT917478:EQV917479 FAP917478:FAR917479 FKL917478:FKN917479 FUH917478:FUJ917479 GED917478:GEF917479 GNZ917478:GOB917479 GXV917478:GXX917479 HHR917478:HHT917479 HRN917478:HRP917479 IBJ917478:IBL917479 ILF917478:ILH917479 IVB917478:IVD917479 JEX917478:JEZ917479 JOT917478:JOV917479 JYP917478:JYR917479 KIL917478:KIN917479 KSH917478:KSJ917479 LCD917478:LCF917479 LLZ917478:LMB917479 LVV917478:LVX917479 MFR917478:MFT917479 MPN917478:MPP917479 MZJ917478:MZL917479 NJF917478:NJH917479 NTB917478:NTD917479 OCX917478:OCZ917479 OMT917478:OMV917479 OWP917478:OWR917479 PGL917478:PGN917479 PQH917478:PQJ917479 QAD917478:QAF917479 QJZ917478:QKB917479 QTV917478:QTX917479 RDR917478:RDT917479 RNN917478:RNP917479 RXJ917478:RXL917479 SHF917478:SHH917479 SRB917478:SRD917479 TAX917478:TAZ917479 TKT917478:TKV917479 TUP917478:TUR917479 UEL917478:UEN917479 UOH917478:UOJ917479 UYD917478:UYF917479 VHZ917478:VIB917479 VRV917478:VRX917479 WBR917478:WBT917479 WLN917478:WLP917479 WVJ917478:WVL917479 B983014:D983015 IX983014:IZ983015 ST983014:SV983015 ACP983014:ACR983015 AML983014:AMN983015 AWH983014:AWJ983015 BGD983014:BGF983015 BPZ983014:BQB983015 BZV983014:BZX983015 CJR983014:CJT983015 CTN983014:CTP983015 DDJ983014:DDL983015 DNF983014:DNH983015 DXB983014:DXD983015 EGX983014:EGZ983015 EQT983014:EQV983015 FAP983014:FAR983015 FKL983014:FKN983015 FUH983014:FUJ983015 GED983014:GEF983015 GNZ983014:GOB983015 GXV983014:GXX983015 HHR983014:HHT983015 HRN983014:HRP983015 IBJ983014:IBL983015 ILF983014:ILH983015 IVB983014:IVD983015 JEX983014:JEZ983015 JOT983014:JOV983015 JYP983014:JYR983015 KIL983014:KIN983015 KSH983014:KSJ983015 LCD983014:LCF983015 LLZ983014:LMB983015 LVV983014:LVX983015 MFR983014:MFT983015 MPN983014:MPP983015 MZJ983014:MZL983015 NJF983014:NJH983015 NTB983014:NTD983015 OCX983014:OCZ983015 OMT983014:OMV983015 OWP983014:OWR983015 PGL983014:PGN983015 PQH983014:PQJ983015 QAD983014:QAF983015 QJZ983014:QKB983015 QTV983014:QTX983015 RDR983014:RDT983015 RNN983014:RNP983015 RXJ983014:RXL983015 SHF983014:SHH983015 SRB983014:SRD983015 TAX983014:TAZ983015 TKT983014:TKV983015 TUP983014:TUR983015 UEL983014:UEN983015 UOH983014:UOJ983015 UYD983014:UYF983015 VHZ983014:VIB983015 VRV983014:VRX983015 WBR983014:WBT983015 WLN983014:WLP983015 WVJ983014:WVL983015" xr:uid="{00000000-0002-0000-0000-000004000000}">
      <formula1>0</formula1>
    </dataValidation>
    <dataValidation type="textLength" operator="equal" allowBlank="1" showInputMessage="1" showErrorMessage="1" promptTitle="Wpisz nr NIP" prompt="10 cyfr" sqref="B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B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B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B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B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B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B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B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B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B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B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B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B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B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B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WVJ983036" xr:uid="{00000000-0002-0000-0000-000006000000}">
      <formula1>10</formula1>
    </dataValidation>
    <dataValidation allowBlank="1" showInputMessage="1" showErrorMessage="1" errorTitle="błąd" error="wpisz poprawnie nr KRS" promptTitle="Wpisz poprawnie nr KRS" prompt="10 cyfr bez spacji" sqref="WVL983034:WVM983036 IZ43:JA44 SV43:SW44 ACR43:ACS44 AMN43:AMO44 AWJ43:AWK44 BGF43:BGG44 BQB43:BQC44 BZX43:BZY44 CJT43:CJU44 CTP43:CTQ44 DDL43:DDM44 DNH43:DNI44 DXD43:DXE44 EGZ43:EHA44 EQV43:EQW44 FAR43:FAS44 FKN43:FKO44 FUJ43:FUK44 GEF43:GEG44 GOB43:GOC44 GXX43:GXY44 HHT43:HHU44 HRP43:HRQ44 IBL43:IBM44 ILH43:ILI44 IVD43:IVE44 JEZ43:JFA44 JOV43:JOW44 JYR43:JYS44 KIN43:KIO44 KSJ43:KSK44 LCF43:LCG44 LMB43:LMC44 LVX43:LVY44 MFT43:MFU44 MPP43:MPQ44 MZL43:MZM44 NJH43:NJI44 NTD43:NTE44 OCZ43:ODA44 OMV43:OMW44 OWR43:OWS44 PGN43:PGO44 PQJ43:PQK44 QAF43:QAG44 QKB43:QKC44 QTX43:QTY44 RDT43:RDU44 RNP43:RNQ44 RXL43:RXM44 SHH43:SHI44 SRD43:SRE44 TAZ43:TBA44 TKV43:TKW44 TUR43:TUS44 UEN43:UEO44 UOJ43:UOK44 UYF43:UYG44 VIB43:VIC44 VRX43:VRY44 WBT43:WBU44 WLP43:WLQ44 WVL43:WVM44 D65530:E65532 IZ65530:JA65532 SV65530:SW65532 ACR65530:ACS65532 AMN65530:AMO65532 AWJ65530:AWK65532 BGF65530:BGG65532 BQB65530:BQC65532 BZX65530:BZY65532 CJT65530:CJU65532 CTP65530:CTQ65532 DDL65530:DDM65532 DNH65530:DNI65532 DXD65530:DXE65532 EGZ65530:EHA65532 EQV65530:EQW65532 FAR65530:FAS65532 FKN65530:FKO65532 FUJ65530:FUK65532 GEF65530:GEG65532 GOB65530:GOC65532 GXX65530:GXY65532 HHT65530:HHU65532 HRP65530:HRQ65532 IBL65530:IBM65532 ILH65530:ILI65532 IVD65530:IVE65532 JEZ65530:JFA65532 JOV65530:JOW65532 JYR65530:JYS65532 KIN65530:KIO65532 KSJ65530:KSK65532 LCF65530:LCG65532 LMB65530:LMC65532 LVX65530:LVY65532 MFT65530:MFU65532 MPP65530:MPQ65532 MZL65530:MZM65532 NJH65530:NJI65532 NTD65530:NTE65532 OCZ65530:ODA65532 OMV65530:OMW65532 OWR65530:OWS65532 PGN65530:PGO65532 PQJ65530:PQK65532 QAF65530:QAG65532 QKB65530:QKC65532 QTX65530:QTY65532 RDT65530:RDU65532 RNP65530:RNQ65532 RXL65530:RXM65532 SHH65530:SHI65532 SRD65530:SRE65532 TAZ65530:TBA65532 TKV65530:TKW65532 TUR65530:TUS65532 UEN65530:UEO65532 UOJ65530:UOK65532 UYF65530:UYG65532 VIB65530:VIC65532 VRX65530:VRY65532 WBT65530:WBU65532 WLP65530:WLQ65532 WVL65530:WVM65532 D131066:E131068 IZ131066:JA131068 SV131066:SW131068 ACR131066:ACS131068 AMN131066:AMO131068 AWJ131066:AWK131068 BGF131066:BGG131068 BQB131066:BQC131068 BZX131066:BZY131068 CJT131066:CJU131068 CTP131066:CTQ131068 DDL131066:DDM131068 DNH131066:DNI131068 DXD131066:DXE131068 EGZ131066:EHA131068 EQV131066:EQW131068 FAR131066:FAS131068 FKN131066:FKO131068 FUJ131066:FUK131068 GEF131066:GEG131068 GOB131066:GOC131068 GXX131066:GXY131068 HHT131066:HHU131068 HRP131066:HRQ131068 IBL131066:IBM131068 ILH131066:ILI131068 IVD131066:IVE131068 JEZ131066:JFA131068 JOV131066:JOW131068 JYR131066:JYS131068 KIN131066:KIO131068 KSJ131066:KSK131068 LCF131066:LCG131068 LMB131066:LMC131068 LVX131066:LVY131068 MFT131066:MFU131068 MPP131066:MPQ131068 MZL131066:MZM131068 NJH131066:NJI131068 NTD131066:NTE131068 OCZ131066:ODA131068 OMV131066:OMW131068 OWR131066:OWS131068 PGN131066:PGO131068 PQJ131066:PQK131068 QAF131066:QAG131068 QKB131066:QKC131068 QTX131066:QTY131068 RDT131066:RDU131068 RNP131066:RNQ131068 RXL131066:RXM131068 SHH131066:SHI131068 SRD131066:SRE131068 TAZ131066:TBA131068 TKV131066:TKW131068 TUR131066:TUS131068 UEN131066:UEO131068 UOJ131066:UOK131068 UYF131066:UYG131068 VIB131066:VIC131068 VRX131066:VRY131068 WBT131066:WBU131068 WLP131066:WLQ131068 WVL131066:WVM131068 D196602:E196604 IZ196602:JA196604 SV196602:SW196604 ACR196602:ACS196604 AMN196602:AMO196604 AWJ196602:AWK196604 BGF196602:BGG196604 BQB196602:BQC196604 BZX196602:BZY196604 CJT196602:CJU196604 CTP196602:CTQ196604 DDL196602:DDM196604 DNH196602:DNI196604 DXD196602:DXE196604 EGZ196602:EHA196604 EQV196602:EQW196604 FAR196602:FAS196604 FKN196602:FKO196604 FUJ196602:FUK196604 GEF196602:GEG196604 GOB196602:GOC196604 GXX196602:GXY196604 HHT196602:HHU196604 HRP196602:HRQ196604 IBL196602:IBM196604 ILH196602:ILI196604 IVD196602:IVE196604 JEZ196602:JFA196604 JOV196602:JOW196604 JYR196602:JYS196604 KIN196602:KIO196604 KSJ196602:KSK196604 LCF196602:LCG196604 LMB196602:LMC196604 LVX196602:LVY196604 MFT196602:MFU196604 MPP196602:MPQ196604 MZL196602:MZM196604 NJH196602:NJI196604 NTD196602:NTE196604 OCZ196602:ODA196604 OMV196602:OMW196604 OWR196602:OWS196604 PGN196602:PGO196604 PQJ196602:PQK196604 QAF196602:QAG196604 QKB196602:QKC196604 QTX196602:QTY196604 RDT196602:RDU196604 RNP196602:RNQ196604 RXL196602:RXM196604 SHH196602:SHI196604 SRD196602:SRE196604 TAZ196602:TBA196604 TKV196602:TKW196604 TUR196602:TUS196604 UEN196602:UEO196604 UOJ196602:UOK196604 UYF196602:UYG196604 VIB196602:VIC196604 VRX196602:VRY196604 WBT196602:WBU196604 WLP196602:WLQ196604 WVL196602:WVM196604 D262138:E262140 IZ262138:JA262140 SV262138:SW262140 ACR262138:ACS262140 AMN262138:AMO262140 AWJ262138:AWK262140 BGF262138:BGG262140 BQB262138:BQC262140 BZX262138:BZY262140 CJT262138:CJU262140 CTP262138:CTQ262140 DDL262138:DDM262140 DNH262138:DNI262140 DXD262138:DXE262140 EGZ262138:EHA262140 EQV262138:EQW262140 FAR262138:FAS262140 FKN262138:FKO262140 FUJ262138:FUK262140 GEF262138:GEG262140 GOB262138:GOC262140 GXX262138:GXY262140 HHT262138:HHU262140 HRP262138:HRQ262140 IBL262138:IBM262140 ILH262138:ILI262140 IVD262138:IVE262140 JEZ262138:JFA262140 JOV262138:JOW262140 JYR262138:JYS262140 KIN262138:KIO262140 KSJ262138:KSK262140 LCF262138:LCG262140 LMB262138:LMC262140 LVX262138:LVY262140 MFT262138:MFU262140 MPP262138:MPQ262140 MZL262138:MZM262140 NJH262138:NJI262140 NTD262138:NTE262140 OCZ262138:ODA262140 OMV262138:OMW262140 OWR262138:OWS262140 PGN262138:PGO262140 PQJ262138:PQK262140 QAF262138:QAG262140 QKB262138:QKC262140 QTX262138:QTY262140 RDT262138:RDU262140 RNP262138:RNQ262140 RXL262138:RXM262140 SHH262138:SHI262140 SRD262138:SRE262140 TAZ262138:TBA262140 TKV262138:TKW262140 TUR262138:TUS262140 UEN262138:UEO262140 UOJ262138:UOK262140 UYF262138:UYG262140 VIB262138:VIC262140 VRX262138:VRY262140 WBT262138:WBU262140 WLP262138:WLQ262140 WVL262138:WVM262140 D327674:E327676 IZ327674:JA327676 SV327674:SW327676 ACR327674:ACS327676 AMN327674:AMO327676 AWJ327674:AWK327676 BGF327674:BGG327676 BQB327674:BQC327676 BZX327674:BZY327676 CJT327674:CJU327676 CTP327674:CTQ327676 DDL327674:DDM327676 DNH327674:DNI327676 DXD327674:DXE327676 EGZ327674:EHA327676 EQV327674:EQW327676 FAR327674:FAS327676 FKN327674:FKO327676 FUJ327674:FUK327676 GEF327674:GEG327676 GOB327674:GOC327676 GXX327674:GXY327676 HHT327674:HHU327676 HRP327674:HRQ327676 IBL327674:IBM327676 ILH327674:ILI327676 IVD327674:IVE327676 JEZ327674:JFA327676 JOV327674:JOW327676 JYR327674:JYS327676 KIN327674:KIO327676 KSJ327674:KSK327676 LCF327674:LCG327676 LMB327674:LMC327676 LVX327674:LVY327676 MFT327674:MFU327676 MPP327674:MPQ327676 MZL327674:MZM327676 NJH327674:NJI327676 NTD327674:NTE327676 OCZ327674:ODA327676 OMV327674:OMW327676 OWR327674:OWS327676 PGN327674:PGO327676 PQJ327674:PQK327676 QAF327674:QAG327676 QKB327674:QKC327676 QTX327674:QTY327676 RDT327674:RDU327676 RNP327674:RNQ327676 RXL327674:RXM327676 SHH327674:SHI327676 SRD327674:SRE327676 TAZ327674:TBA327676 TKV327674:TKW327676 TUR327674:TUS327676 UEN327674:UEO327676 UOJ327674:UOK327676 UYF327674:UYG327676 VIB327674:VIC327676 VRX327674:VRY327676 WBT327674:WBU327676 WLP327674:WLQ327676 WVL327674:WVM327676 D393210:E393212 IZ393210:JA393212 SV393210:SW393212 ACR393210:ACS393212 AMN393210:AMO393212 AWJ393210:AWK393212 BGF393210:BGG393212 BQB393210:BQC393212 BZX393210:BZY393212 CJT393210:CJU393212 CTP393210:CTQ393212 DDL393210:DDM393212 DNH393210:DNI393212 DXD393210:DXE393212 EGZ393210:EHA393212 EQV393210:EQW393212 FAR393210:FAS393212 FKN393210:FKO393212 FUJ393210:FUK393212 GEF393210:GEG393212 GOB393210:GOC393212 GXX393210:GXY393212 HHT393210:HHU393212 HRP393210:HRQ393212 IBL393210:IBM393212 ILH393210:ILI393212 IVD393210:IVE393212 JEZ393210:JFA393212 JOV393210:JOW393212 JYR393210:JYS393212 KIN393210:KIO393212 KSJ393210:KSK393212 LCF393210:LCG393212 LMB393210:LMC393212 LVX393210:LVY393212 MFT393210:MFU393212 MPP393210:MPQ393212 MZL393210:MZM393212 NJH393210:NJI393212 NTD393210:NTE393212 OCZ393210:ODA393212 OMV393210:OMW393212 OWR393210:OWS393212 PGN393210:PGO393212 PQJ393210:PQK393212 QAF393210:QAG393212 QKB393210:QKC393212 QTX393210:QTY393212 RDT393210:RDU393212 RNP393210:RNQ393212 RXL393210:RXM393212 SHH393210:SHI393212 SRD393210:SRE393212 TAZ393210:TBA393212 TKV393210:TKW393212 TUR393210:TUS393212 UEN393210:UEO393212 UOJ393210:UOK393212 UYF393210:UYG393212 VIB393210:VIC393212 VRX393210:VRY393212 WBT393210:WBU393212 WLP393210:WLQ393212 WVL393210:WVM393212 D458746:E458748 IZ458746:JA458748 SV458746:SW458748 ACR458746:ACS458748 AMN458746:AMO458748 AWJ458746:AWK458748 BGF458746:BGG458748 BQB458746:BQC458748 BZX458746:BZY458748 CJT458746:CJU458748 CTP458746:CTQ458748 DDL458746:DDM458748 DNH458746:DNI458748 DXD458746:DXE458748 EGZ458746:EHA458748 EQV458746:EQW458748 FAR458746:FAS458748 FKN458746:FKO458748 FUJ458746:FUK458748 GEF458746:GEG458748 GOB458746:GOC458748 GXX458746:GXY458748 HHT458746:HHU458748 HRP458746:HRQ458748 IBL458746:IBM458748 ILH458746:ILI458748 IVD458746:IVE458748 JEZ458746:JFA458748 JOV458746:JOW458748 JYR458746:JYS458748 KIN458746:KIO458748 KSJ458746:KSK458748 LCF458746:LCG458748 LMB458746:LMC458748 LVX458746:LVY458748 MFT458746:MFU458748 MPP458746:MPQ458748 MZL458746:MZM458748 NJH458746:NJI458748 NTD458746:NTE458748 OCZ458746:ODA458748 OMV458746:OMW458748 OWR458746:OWS458748 PGN458746:PGO458748 PQJ458746:PQK458748 QAF458746:QAG458748 QKB458746:QKC458748 QTX458746:QTY458748 RDT458746:RDU458748 RNP458746:RNQ458748 RXL458746:RXM458748 SHH458746:SHI458748 SRD458746:SRE458748 TAZ458746:TBA458748 TKV458746:TKW458748 TUR458746:TUS458748 UEN458746:UEO458748 UOJ458746:UOK458748 UYF458746:UYG458748 VIB458746:VIC458748 VRX458746:VRY458748 WBT458746:WBU458748 WLP458746:WLQ458748 WVL458746:WVM458748 D524282:E524284 IZ524282:JA524284 SV524282:SW524284 ACR524282:ACS524284 AMN524282:AMO524284 AWJ524282:AWK524284 BGF524282:BGG524284 BQB524282:BQC524284 BZX524282:BZY524284 CJT524282:CJU524284 CTP524282:CTQ524284 DDL524282:DDM524284 DNH524282:DNI524284 DXD524282:DXE524284 EGZ524282:EHA524284 EQV524282:EQW524284 FAR524282:FAS524284 FKN524282:FKO524284 FUJ524282:FUK524284 GEF524282:GEG524284 GOB524282:GOC524284 GXX524282:GXY524284 HHT524282:HHU524284 HRP524282:HRQ524284 IBL524282:IBM524284 ILH524282:ILI524284 IVD524282:IVE524284 JEZ524282:JFA524284 JOV524282:JOW524284 JYR524282:JYS524284 KIN524282:KIO524284 KSJ524282:KSK524284 LCF524282:LCG524284 LMB524282:LMC524284 LVX524282:LVY524284 MFT524282:MFU524284 MPP524282:MPQ524284 MZL524282:MZM524284 NJH524282:NJI524284 NTD524282:NTE524284 OCZ524282:ODA524284 OMV524282:OMW524284 OWR524282:OWS524284 PGN524282:PGO524284 PQJ524282:PQK524284 QAF524282:QAG524284 QKB524282:QKC524284 QTX524282:QTY524284 RDT524282:RDU524284 RNP524282:RNQ524284 RXL524282:RXM524284 SHH524282:SHI524284 SRD524282:SRE524284 TAZ524282:TBA524284 TKV524282:TKW524284 TUR524282:TUS524284 UEN524282:UEO524284 UOJ524282:UOK524284 UYF524282:UYG524284 VIB524282:VIC524284 VRX524282:VRY524284 WBT524282:WBU524284 WLP524282:WLQ524284 WVL524282:WVM524284 D589818:E589820 IZ589818:JA589820 SV589818:SW589820 ACR589818:ACS589820 AMN589818:AMO589820 AWJ589818:AWK589820 BGF589818:BGG589820 BQB589818:BQC589820 BZX589818:BZY589820 CJT589818:CJU589820 CTP589818:CTQ589820 DDL589818:DDM589820 DNH589818:DNI589820 DXD589818:DXE589820 EGZ589818:EHA589820 EQV589818:EQW589820 FAR589818:FAS589820 FKN589818:FKO589820 FUJ589818:FUK589820 GEF589818:GEG589820 GOB589818:GOC589820 GXX589818:GXY589820 HHT589818:HHU589820 HRP589818:HRQ589820 IBL589818:IBM589820 ILH589818:ILI589820 IVD589818:IVE589820 JEZ589818:JFA589820 JOV589818:JOW589820 JYR589818:JYS589820 KIN589818:KIO589820 KSJ589818:KSK589820 LCF589818:LCG589820 LMB589818:LMC589820 LVX589818:LVY589820 MFT589818:MFU589820 MPP589818:MPQ589820 MZL589818:MZM589820 NJH589818:NJI589820 NTD589818:NTE589820 OCZ589818:ODA589820 OMV589818:OMW589820 OWR589818:OWS589820 PGN589818:PGO589820 PQJ589818:PQK589820 QAF589818:QAG589820 QKB589818:QKC589820 QTX589818:QTY589820 RDT589818:RDU589820 RNP589818:RNQ589820 RXL589818:RXM589820 SHH589818:SHI589820 SRD589818:SRE589820 TAZ589818:TBA589820 TKV589818:TKW589820 TUR589818:TUS589820 UEN589818:UEO589820 UOJ589818:UOK589820 UYF589818:UYG589820 VIB589818:VIC589820 VRX589818:VRY589820 WBT589818:WBU589820 WLP589818:WLQ589820 WVL589818:WVM589820 D655354:E655356 IZ655354:JA655356 SV655354:SW655356 ACR655354:ACS655356 AMN655354:AMO655356 AWJ655354:AWK655356 BGF655354:BGG655356 BQB655354:BQC655356 BZX655354:BZY655356 CJT655354:CJU655356 CTP655354:CTQ655356 DDL655354:DDM655356 DNH655354:DNI655356 DXD655354:DXE655356 EGZ655354:EHA655356 EQV655354:EQW655356 FAR655354:FAS655356 FKN655354:FKO655356 FUJ655354:FUK655356 GEF655354:GEG655356 GOB655354:GOC655356 GXX655354:GXY655356 HHT655354:HHU655356 HRP655354:HRQ655356 IBL655354:IBM655356 ILH655354:ILI655356 IVD655354:IVE655356 JEZ655354:JFA655356 JOV655354:JOW655356 JYR655354:JYS655356 KIN655354:KIO655356 KSJ655354:KSK655356 LCF655354:LCG655356 LMB655354:LMC655356 LVX655354:LVY655356 MFT655354:MFU655356 MPP655354:MPQ655356 MZL655354:MZM655356 NJH655354:NJI655356 NTD655354:NTE655356 OCZ655354:ODA655356 OMV655354:OMW655356 OWR655354:OWS655356 PGN655354:PGO655356 PQJ655354:PQK655356 QAF655354:QAG655356 QKB655354:QKC655356 QTX655354:QTY655356 RDT655354:RDU655356 RNP655354:RNQ655356 RXL655354:RXM655356 SHH655354:SHI655356 SRD655354:SRE655356 TAZ655354:TBA655356 TKV655354:TKW655356 TUR655354:TUS655356 UEN655354:UEO655356 UOJ655354:UOK655356 UYF655354:UYG655356 VIB655354:VIC655356 VRX655354:VRY655356 WBT655354:WBU655356 WLP655354:WLQ655356 WVL655354:WVM655356 D720890:E720892 IZ720890:JA720892 SV720890:SW720892 ACR720890:ACS720892 AMN720890:AMO720892 AWJ720890:AWK720892 BGF720890:BGG720892 BQB720890:BQC720892 BZX720890:BZY720892 CJT720890:CJU720892 CTP720890:CTQ720892 DDL720890:DDM720892 DNH720890:DNI720892 DXD720890:DXE720892 EGZ720890:EHA720892 EQV720890:EQW720892 FAR720890:FAS720892 FKN720890:FKO720892 FUJ720890:FUK720892 GEF720890:GEG720892 GOB720890:GOC720892 GXX720890:GXY720892 HHT720890:HHU720892 HRP720890:HRQ720892 IBL720890:IBM720892 ILH720890:ILI720892 IVD720890:IVE720892 JEZ720890:JFA720892 JOV720890:JOW720892 JYR720890:JYS720892 KIN720890:KIO720892 KSJ720890:KSK720892 LCF720890:LCG720892 LMB720890:LMC720892 LVX720890:LVY720892 MFT720890:MFU720892 MPP720890:MPQ720892 MZL720890:MZM720892 NJH720890:NJI720892 NTD720890:NTE720892 OCZ720890:ODA720892 OMV720890:OMW720892 OWR720890:OWS720892 PGN720890:PGO720892 PQJ720890:PQK720892 QAF720890:QAG720892 QKB720890:QKC720892 QTX720890:QTY720892 RDT720890:RDU720892 RNP720890:RNQ720892 RXL720890:RXM720892 SHH720890:SHI720892 SRD720890:SRE720892 TAZ720890:TBA720892 TKV720890:TKW720892 TUR720890:TUS720892 UEN720890:UEO720892 UOJ720890:UOK720892 UYF720890:UYG720892 VIB720890:VIC720892 VRX720890:VRY720892 WBT720890:WBU720892 WLP720890:WLQ720892 WVL720890:WVM720892 D786426:E786428 IZ786426:JA786428 SV786426:SW786428 ACR786426:ACS786428 AMN786426:AMO786428 AWJ786426:AWK786428 BGF786426:BGG786428 BQB786426:BQC786428 BZX786426:BZY786428 CJT786426:CJU786428 CTP786426:CTQ786428 DDL786426:DDM786428 DNH786426:DNI786428 DXD786426:DXE786428 EGZ786426:EHA786428 EQV786426:EQW786428 FAR786426:FAS786428 FKN786426:FKO786428 FUJ786426:FUK786428 GEF786426:GEG786428 GOB786426:GOC786428 GXX786426:GXY786428 HHT786426:HHU786428 HRP786426:HRQ786428 IBL786426:IBM786428 ILH786426:ILI786428 IVD786426:IVE786428 JEZ786426:JFA786428 JOV786426:JOW786428 JYR786426:JYS786428 KIN786426:KIO786428 KSJ786426:KSK786428 LCF786426:LCG786428 LMB786426:LMC786428 LVX786426:LVY786428 MFT786426:MFU786428 MPP786426:MPQ786428 MZL786426:MZM786428 NJH786426:NJI786428 NTD786426:NTE786428 OCZ786426:ODA786428 OMV786426:OMW786428 OWR786426:OWS786428 PGN786426:PGO786428 PQJ786426:PQK786428 QAF786426:QAG786428 QKB786426:QKC786428 QTX786426:QTY786428 RDT786426:RDU786428 RNP786426:RNQ786428 RXL786426:RXM786428 SHH786426:SHI786428 SRD786426:SRE786428 TAZ786426:TBA786428 TKV786426:TKW786428 TUR786426:TUS786428 UEN786426:UEO786428 UOJ786426:UOK786428 UYF786426:UYG786428 VIB786426:VIC786428 VRX786426:VRY786428 WBT786426:WBU786428 WLP786426:WLQ786428 WVL786426:WVM786428 D851962:E851964 IZ851962:JA851964 SV851962:SW851964 ACR851962:ACS851964 AMN851962:AMO851964 AWJ851962:AWK851964 BGF851962:BGG851964 BQB851962:BQC851964 BZX851962:BZY851964 CJT851962:CJU851964 CTP851962:CTQ851964 DDL851962:DDM851964 DNH851962:DNI851964 DXD851962:DXE851964 EGZ851962:EHA851964 EQV851962:EQW851964 FAR851962:FAS851964 FKN851962:FKO851964 FUJ851962:FUK851964 GEF851962:GEG851964 GOB851962:GOC851964 GXX851962:GXY851964 HHT851962:HHU851964 HRP851962:HRQ851964 IBL851962:IBM851964 ILH851962:ILI851964 IVD851962:IVE851964 JEZ851962:JFA851964 JOV851962:JOW851964 JYR851962:JYS851964 KIN851962:KIO851964 KSJ851962:KSK851964 LCF851962:LCG851964 LMB851962:LMC851964 LVX851962:LVY851964 MFT851962:MFU851964 MPP851962:MPQ851964 MZL851962:MZM851964 NJH851962:NJI851964 NTD851962:NTE851964 OCZ851962:ODA851964 OMV851962:OMW851964 OWR851962:OWS851964 PGN851962:PGO851964 PQJ851962:PQK851964 QAF851962:QAG851964 QKB851962:QKC851964 QTX851962:QTY851964 RDT851962:RDU851964 RNP851962:RNQ851964 RXL851962:RXM851964 SHH851962:SHI851964 SRD851962:SRE851964 TAZ851962:TBA851964 TKV851962:TKW851964 TUR851962:TUS851964 UEN851962:UEO851964 UOJ851962:UOK851964 UYF851962:UYG851964 VIB851962:VIC851964 VRX851962:VRY851964 WBT851962:WBU851964 WLP851962:WLQ851964 WVL851962:WVM851964 D917498:E917500 IZ917498:JA917500 SV917498:SW917500 ACR917498:ACS917500 AMN917498:AMO917500 AWJ917498:AWK917500 BGF917498:BGG917500 BQB917498:BQC917500 BZX917498:BZY917500 CJT917498:CJU917500 CTP917498:CTQ917500 DDL917498:DDM917500 DNH917498:DNI917500 DXD917498:DXE917500 EGZ917498:EHA917500 EQV917498:EQW917500 FAR917498:FAS917500 FKN917498:FKO917500 FUJ917498:FUK917500 GEF917498:GEG917500 GOB917498:GOC917500 GXX917498:GXY917500 HHT917498:HHU917500 HRP917498:HRQ917500 IBL917498:IBM917500 ILH917498:ILI917500 IVD917498:IVE917500 JEZ917498:JFA917500 JOV917498:JOW917500 JYR917498:JYS917500 KIN917498:KIO917500 KSJ917498:KSK917500 LCF917498:LCG917500 LMB917498:LMC917500 LVX917498:LVY917500 MFT917498:MFU917500 MPP917498:MPQ917500 MZL917498:MZM917500 NJH917498:NJI917500 NTD917498:NTE917500 OCZ917498:ODA917500 OMV917498:OMW917500 OWR917498:OWS917500 PGN917498:PGO917500 PQJ917498:PQK917500 QAF917498:QAG917500 QKB917498:QKC917500 QTX917498:QTY917500 RDT917498:RDU917500 RNP917498:RNQ917500 RXL917498:RXM917500 SHH917498:SHI917500 SRD917498:SRE917500 TAZ917498:TBA917500 TKV917498:TKW917500 TUR917498:TUS917500 UEN917498:UEO917500 UOJ917498:UOK917500 UYF917498:UYG917500 VIB917498:VIC917500 VRX917498:VRY917500 WBT917498:WBU917500 WLP917498:WLQ917500 WVL917498:WVM917500 D983034:E983036 IZ983034:JA983036 SV983034:SW983036 ACR983034:ACS983036 AMN983034:AMO983036 AWJ983034:AWK983036 BGF983034:BGG983036 BQB983034:BQC983036 BZX983034:BZY983036 CJT983034:CJU983036 CTP983034:CTQ983036 DDL983034:DDM983036 DNH983034:DNI983036 DXD983034:DXE983036 EGZ983034:EHA983036 EQV983034:EQW983036 FAR983034:FAS983036 FKN983034:FKO983036 FUJ983034:FUK983036 GEF983034:GEG983036 GOB983034:GOC983036 GXX983034:GXY983036 HHT983034:HHU983036 HRP983034:HRQ983036 IBL983034:IBM983036 ILH983034:ILI983036 IVD983034:IVE983036 JEZ983034:JFA983036 JOV983034:JOW983036 JYR983034:JYS983036 KIN983034:KIO983036 KSJ983034:KSK983036 LCF983034:LCG983036 LMB983034:LMC983036 LVX983034:LVY983036 MFT983034:MFU983036 MPP983034:MPQ983036 MZL983034:MZM983036 NJH983034:NJI983036 NTD983034:NTE983036 OCZ983034:ODA983036 OMV983034:OMW983036 OWR983034:OWS983036 PGN983034:PGO983036 PQJ983034:PQK983036 QAF983034:QAG983036 QKB983034:QKC983036 QTX983034:QTY983036 RDT983034:RDU983036 RNP983034:RNQ983036 RXL983034:RXM983036 SHH983034:SHI983036 SRD983034:SRE983036 TAZ983034:TBA983036 TKV983034:TKW983036 TUR983034:TUS983036 UEN983034:UEO983036 UOJ983034:UOK983036 UYF983034:UYG983036 VIB983034:VIC983036 VRX983034:VRY983036 WBT983034:WBU983036 WLP983034:WLQ983036 D43:E43" xr:uid="{00000000-0002-0000-0000-000007000000}"/>
    <dataValidation errorStyle="information" operator="equal" allowBlank="1" showErrorMessage="1" errorTitle="popraw dane" promptTitle="wpisz poprawnie dane" sqref="D38:E38 IZ38:JA38 SV38:SW38 ACR38:ACS38 AMN38:AMO38 AWJ38:AWK38 BGF38:BGG38 BQB38:BQC38 BZX38:BZY38 CJT38:CJU38 CTP38:CTQ38 DDL38:DDM38 DNH38:DNI38 DXD38:DXE38 EGZ38:EHA38 EQV38:EQW38 FAR38:FAS38 FKN38:FKO38 FUJ38:FUK38 GEF38:GEG38 GOB38:GOC38 GXX38:GXY38 HHT38:HHU38 HRP38:HRQ38 IBL38:IBM38 ILH38:ILI38 IVD38:IVE38 JEZ38:JFA38 JOV38:JOW38 JYR38:JYS38 KIN38:KIO38 KSJ38:KSK38 LCF38:LCG38 LMB38:LMC38 LVX38:LVY38 MFT38:MFU38 MPP38:MPQ38 MZL38:MZM38 NJH38:NJI38 NTD38:NTE38 OCZ38:ODA38 OMV38:OMW38 OWR38:OWS38 PGN38:PGO38 PQJ38:PQK38 QAF38:QAG38 QKB38:QKC38 QTX38:QTY38 RDT38:RDU38 RNP38:RNQ38 RXL38:RXM38 SHH38:SHI38 SRD38:SRE38 TAZ38:TBA38 TKV38:TKW38 TUR38:TUS38 UEN38:UEO38 UOJ38:UOK38 UYF38:UYG38 VIB38:VIC38 VRX38:VRY38 WBT38:WBU38 WLP38:WLQ38 WVL38:WVM38 D65525:E65525 IZ65525:JA65525 SV65525:SW65525 ACR65525:ACS65525 AMN65525:AMO65525 AWJ65525:AWK65525 BGF65525:BGG65525 BQB65525:BQC65525 BZX65525:BZY65525 CJT65525:CJU65525 CTP65525:CTQ65525 DDL65525:DDM65525 DNH65525:DNI65525 DXD65525:DXE65525 EGZ65525:EHA65525 EQV65525:EQW65525 FAR65525:FAS65525 FKN65525:FKO65525 FUJ65525:FUK65525 GEF65525:GEG65525 GOB65525:GOC65525 GXX65525:GXY65525 HHT65525:HHU65525 HRP65525:HRQ65525 IBL65525:IBM65525 ILH65525:ILI65525 IVD65525:IVE65525 JEZ65525:JFA65525 JOV65525:JOW65525 JYR65525:JYS65525 KIN65525:KIO65525 KSJ65525:KSK65525 LCF65525:LCG65525 LMB65525:LMC65525 LVX65525:LVY65525 MFT65525:MFU65525 MPP65525:MPQ65525 MZL65525:MZM65525 NJH65525:NJI65525 NTD65525:NTE65525 OCZ65525:ODA65525 OMV65525:OMW65525 OWR65525:OWS65525 PGN65525:PGO65525 PQJ65525:PQK65525 QAF65525:QAG65525 QKB65525:QKC65525 QTX65525:QTY65525 RDT65525:RDU65525 RNP65525:RNQ65525 RXL65525:RXM65525 SHH65525:SHI65525 SRD65525:SRE65525 TAZ65525:TBA65525 TKV65525:TKW65525 TUR65525:TUS65525 UEN65525:UEO65525 UOJ65525:UOK65525 UYF65525:UYG65525 VIB65525:VIC65525 VRX65525:VRY65525 WBT65525:WBU65525 WLP65525:WLQ65525 WVL65525:WVM65525 D131061:E131061 IZ131061:JA131061 SV131061:SW131061 ACR131061:ACS131061 AMN131061:AMO131061 AWJ131061:AWK131061 BGF131061:BGG131061 BQB131061:BQC131061 BZX131061:BZY131061 CJT131061:CJU131061 CTP131061:CTQ131061 DDL131061:DDM131061 DNH131061:DNI131061 DXD131061:DXE131061 EGZ131061:EHA131061 EQV131061:EQW131061 FAR131061:FAS131061 FKN131061:FKO131061 FUJ131061:FUK131061 GEF131061:GEG131061 GOB131061:GOC131061 GXX131061:GXY131061 HHT131061:HHU131061 HRP131061:HRQ131061 IBL131061:IBM131061 ILH131061:ILI131061 IVD131061:IVE131061 JEZ131061:JFA131061 JOV131061:JOW131061 JYR131061:JYS131061 KIN131061:KIO131061 KSJ131061:KSK131061 LCF131061:LCG131061 LMB131061:LMC131061 LVX131061:LVY131061 MFT131061:MFU131061 MPP131061:MPQ131061 MZL131061:MZM131061 NJH131061:NJI131061 NTD131061:NTE131061 OCZ131061:ODA131061 OMV131061:OMW131061 OWR131061:OWS131061 PGN131061:PGO131061 PQJ131061:PQK131061 QAF131061:QAG131061 QKB131061:QKC131061 QTX131061:QTY131061 RDT131061:RDU131061 RNP131061:RNQ131061 RXL131061:RXM131061 SHH131061:SHI131061 SRD131061:SRE131061 TAZ131061:TBA131061 TKV131061:TKW131061 TUR131061:TUS131061 UEN131061:UEO131061 UOJ131061:UOK131061 UYF131061:UYG131061 VIB131061:VIC131061 VRX131061:VRY131061 WBT131061:WBU131061 WLP131061:WLQ131061 WVL131061:WVM131061 D196597:E196597 IZ196597:JA196597 SV196597:SW196597 ACR196597:ACS196597 AMN196597:AMO196597 AWJ196597:AWK196597 BGF196597:BGG196597 BQB196597:BQC196597 BZX196597:BZY196597 CJT196597:CJU196597 CTP196597:CTQ196597 DDL196597:DDM196597 DNH196597:DNI196597 DXD196597:DXE196597 EGZ196597:EHA196597 EQV196597:EQW196597 FAR196597:FAS196597 FKN196597:FKO196597 FUJ196597:FUK196597 GEF196597:GEG196597 GOB196597:GOC196597 GXX196597:GXY196597 HHT196597:HHU196597 HRP196597:HRQ196597 IBL196597:IBM196597 ILH196597:ILI196597 IVD196597:IVE196597 JEZ196597:JFA196597 JOV196597:JOW196597 JYR196597:JYS196597 KIN196597:KIO196597 KSJ196597:KSK196597 LCF196597:LCG196597 LMB196597:LMC196597 LVX196597:LVY196597 MFT196597:MFU196597 MPP196597:MPQ196597 MZL196597:MZM196597 NJH196597:NJI196597 NTD196597:NTE196597 OCZ196597:ODA196597 OMV196597:OMW196597 OWR196597:OWS196597 PGN196597:PGO196597 PQJ196597:PQK196597 QAF196597:QAG196597 QKB196597:QKC196597 QTX196597:QTY196597 RDT196597:RDU196597 RNP196597:RNQ196597 RXL196597:RXM196597 SHH196597:SHI196597 SRD196597:SRE196597 TAZ196597:TBA196597 TKV196597:TKW196597 TUR196597:TUS196597 UEN196597:UEO196597 UOJ196597:UOK196597 UYF196597:UYG196597 VIB196597:VIC196597 VRX196597:VRY196597 WBT196597:WBU196597 WLP196597:WLQ196597 WVL196597:WVM196597 D262133:E262133 IZ262133:JA262133 SV262133:SW262133 ACR262133:ACS262133 AMN262133:AMO262133 AWJ262133:AWK262133 BGF262133:BGG262133 BQB262133:BQC262133 BZX262133:BZY262133 CJT262133:CJU262133 CTP262133:CTQ262133 DDL262133:DDM262133 DNH262133:DNI262133 DXD262133:DXE262133 EGZ262133:EHA262133 EQV262133:EQW262133 FAR262133:FAS262133 FKN262133:FKO262133 FUJ262133:FUK262133 GEF262133:GEG262133 GOB262133:GOC262133 GXX262133:GXY262133 HHT262133:HHU262133 HRP262133:HRQ262133 IBL262133:IBM262133 ILH262133:ILI262133 IVD262133:IVE262133 JEZ262133:JFA262133 JOV262133:JOW262133 JYR262133:JYS262133 KIN262133:KIO262133 KSJ262133:KSK262133 LCF262133:LCG262133 LMB262133:LMC262133 LVX262133:LVY262133 MFT262133:MFU262133 MPP262133:MPQ262133 MZL262133:MZM262133 NJH262133:NJI262133 NTD262133:NTE262133 OCZ262133:ODA262133 OMV262133:OMW262133 OWR262133:OWS262133 PGN262133:PGO262133 PQJ262133:PQK262133 QAF262133:QAG262133 QKB262133:QKC262133 QTX262133:QTY262133 RDT262133:RDU262133 RNP262133:RNQ262133 RXL262133:RXM262133 SHH262133:SHI262133 SRD262133:SRE262133 TAZ262133:TBA262133 TKV262133:TKW262133 TUR262133:TUS262133 UEN262133:UEO262133 UOJ262133:UOK262133 UYF262133:UYG262133 VIB262133:VIC262133 VRX262133:VRY262133 WBT262133:WBU262133 WLP262133:WLQ262133 WVL262133:WVM262133 D327669:E327669 IZ327669:JA327669 SV327669:SW327669 ACR327669:ACS327669 AMN327669:AMO327669 AWJ327669:AWK327669 BGF327669:BGG327669 BQB327669:BQC327669 BZX327669:BZY327669 CJT327669:CJU327669 CTP327669:CTQ327669 DDL327669:DDM327669 DNH327669:DNI327669 DXD327669:DXE327669 EGZ327669:EHA327669 EQV327669:EQW327669 FAR327669:FAS327669 FKN327669:FKO327669 FUJ327669:FUK327669 GEF327669:GEG327669 GOB327669:GOC327669 GXX327669:GXY327669 HHT327669:HHU327669 HRP327669:HRQ327669 IBL327669:IBM327669 ILH327669:ILI327669 IVD327669:IVE327669 JEZ327669:JFA327669 JOV327669:JOW327669 JYR327669:JYS327669 KIN327669:KIO327669 KSJ327669:KSK327669 LCF327669:LCG327669 LMB327669:LMC327669 LVX327669:LVY327669 MFT327669:MFU327669 MPP327669:MPQ327669 MZL327669:MZM327669 NJH327669:NJI327669 NTD327669:NTE327669 OCZ327669:ODA327669 OMV327669:OMW327669 OWR327669:OWS327669 PGN327669:PGO327669 PQJ327669:PQK327669 QAF327669:QAG327669 QKB327669:QKC327669 QTX327669:QTY327669 RDT327669:RDU327669 RNP327669:RNQ327669 RXL327669:RXM327669 SHH327669:SHI327669 SRD327669:SRE327669 TAZ327669:TBA327669 TKV327669:TKW327669 TUR327669:TUS327669 UEN327669:UEO327669 UOJ327669:UOK327669 UYF327669:UYG327669 VIB327669:VIC327669 VRX327669:VRY327669 WBT327669:WBU327669 WLP327669:WLQ327669 WVL327669:WVM327669 D393205:E393205 IZ393205:JA393205 SV393205:SW393205 ACR393205:ACS393205 AMN393205:AMO393205 AWJ393205:AWK393205 BGF393205:BGG393205 BQB393205:BQC393205 BZX393205:BZY393205 CJT393205:CJU393205 CTP393205:CTQ393205 DDL393205:DDM393205 DNH393205:DNI393205 DXD393205:DXE393205 EGZ393205:EHA393205 EQV393205:EQW393205 FAR393205:FAS393205 FKN393205:FKO393205 FUJ393205:FUK393205 GEF393205:GEG393205 GOB393205:GOC393205 GXX393205:GXY393205 HHT393205:HHU393205 HRP393205:HRQ393205 IBL393205:IBM393205 ILH393205:ILI393205 IVD393205:IVE393205 JEZ393205:JFA393205 JOV393205:JOW393205 JYR393205:JYS393205 KIN393205:KIO393205 KSJ393205:KSK393205 LCF393205:LCG393205 LMB393205:LMC393205 LVX393205:LVY393205 MFT393205:MFU393205 MPP393205:MPQ393205 MZL393205:MZM393205 NJH393205:NJI393205 NTD393205:NTE393205 OCZ393205:ODA393205 OMV393205:OMW393205 OWR393205:OWS393205 PGN393205:PGO393205 PQJ393205:PQK393205 QAF393205:QAG393205 QKB393205:QKC393205 QTX393205:QTY393205 RDT393205:RDU393205 RNP393205:RNQ393205 RXL393205:RXM393205 SHH393205:SHI393205 SRD393205:SRE393205 TAZ393205:TBA393205 TKV393205:TKW393205 TUR393205:TUS393205 UEN393205:UEO393205 UOJ393205:UOK393205 UYF393205:UYG393205 VIB393205:VIC393205 VRX393205:VRY393205 WBT393205:WBU393205 WLP393205:WLQ393205 WVL393205:WVM393205 D458741:E458741 IZ458741:JA458741 SV458741:SW458741 ACR458741:ACS458741 AMN458741:AMO458741 AWJ458741:AWK458741 BGF458741:BGG458741 BQB458741:BQC458741 BZX458741:BZY458741 CJT458741:CJU458741 CTP458741:CTQ458741 DDL458741:DDM458741 DNH458741:DNI458741 DXD458741:DXE458741 EGZ458741:EHA458741 EQV458741:EQW458741 FAR458741:FAS458741 FKN458741:FKO458741 FUJ458741:FUK458741 GEF458741:GEG458741 GOB458741:GOC458741 GXX458741:GXY458741 HHT458741:HHU458741 HRP458741:HRQ458741 IBL458741:IBM458741 ILH458741:ILI458741 IVD458741:IVE458741 JEZ458741:JFA458741 JOV458741:JOW458741 JYR458741:JYS458741 KIN458741:KIO458741 KSJ458741:KSK458741 LCF458741:LCG458741 LMB458741:LMC458741 LVX458741:LVY458741 MFT458741:MFU458741 MPP458741:MPQ458741 MZL458741:MZM458741 NJH458741:NJI458741 NTD458741:NTE458741 OCZ458741:ODA458741 OMV458741:OMW458741 OWR458741:OWS458741 PGN458741:PGO458741 PQJ458741:PQK458741 QAF458741:QAG458741 QKB458741:QKC458741 QTX458741:QTY458741 RDT458741:RDU458741 RNP458741:RNQ458741 RXL458741:RXM458741 SHH458741:SHI458741 SRD458741:SRE458741 TAZ458741:TBA458741 TKV458741:TKW458741 TUR458741:TUS458741 UEN458741:UEO458741 UOJ458741:UOK458741 UYF458741:UYG458741 VIB458741:VIC458741 VRX458741:VRY458741 WBT458741:WBU458741 WLP458741:WLQ458741 WVL458741:WVM458741 D524277:E524277 IZ524277:JA524277 SV524277:SW524277 ACR524277:ACS524277 AMN524277:AMO524277 AWJ524277:AWK524277 BGF524277:BGG524277 BQB524277:BQC524277 BZX524277:BZY524277 CJT524277:CJU524277 CTP524277:CTQ524277 DDL524277:DDM524277 DNH524277:DNI524277 DXD524277:DXE524277 EGZ524277:EHA524277 EQV524277:EQW524277 FAR524277:FAS524277 FKN524277:FKO524277 FUJ524277:FUK524277 GEF524277:GEG524277 GOB524277:GOC524277 GXX524277:GXY524277 HHT524277:HHU524277 HRP524277:HRQ524277 IBL524277:IBM524277 ILH524277:ILI524277 IVD524277:IVE524277 JEZ524277:JFA524277 JOV524277:JOW524277 JYR524277:JYS524277 KIN524277:KIO524277 KSJ524277:KSK524277 LCF524277:LCG524277 LMB524277:LMC524277 LVX524277:LVY524277 MFT524277:MFU524277 MPP524277:MPQ524277 MZL524277:MZM524277 NJH524277:NJI524277 NTD524277:NTE524277 OCZ524277:ODA524277 OMV524277:OMW524277 OWR524277:OWS524277 PGN524277:PGO524277 PQJ524277:PQK524277 QAF524277:QAG524277 QKB524277:QKC524277 QTX524277:QTY524277 RDT524277:RDU524277 RNP524277:RNQ524277 RXL524277:RXM524277 SHH524277:SHI524277 SRD524277:SRE524277 TAZ524277:TBA524277 TKV524277:TKW524277 TUR524277:TUS524277 UEN524277:UEO524277 UOJ524277:UOK524277 UYF524277:UYG524277 VIB524277:VIC524277 VRX524277:VRY524277 WBT524277:WBU524277 WLP524277:WLQ524277 WVL524277:WVM524277 D589813:E589813 IZ589813:JA589813 SV589813:SW589813 ACR589813:ACS589813 AMN589813:AMO589813 AWJ589813:AWK589813 BGF589813:BGG589813 BQB589813:BQC589813 BZX589813:BZY589813 CJT589813:CJU589813 CTP589813:CTQ589813 DDL589813:DDM589813 DNH589813:DNI589813 DXD589813:DXE589813 EGZ589813:EHA589813 EQV589813:EQW589813 FAR589813:FAS589813 FKN589813:FKO589813 FUJ589813:FUK589813 GEF589813:GEG589813 GOB589813:GOC589813 GXX589813:GXY589813 HHT589813:HHU589813 HRP589813:HRQ589813 IBL589813:IBM589813 ILH589813:ILI589813 IVD589813:IVE589813 JEZ589813:JFA589813 JOV589813:JOW589813 JYR589813:JYS589813 KIN589813:KIO589813 KSJ589813:KSK589813 LCF589813:LCG589813 LMB589813:LMC589813 LVX589813:LVY589813 MFT589813:MFU589813 MPP589813:MPQ589813 MZL589813:MZM589813 NJH589813:NJI589813 NTD589813:NTE589813 OCZ589813:ODA589813 OMV589813:OMW589813 OWR589813:OWS589813 PGN589813:PGO589813 PQJ589813:PQK589813 QAF589813:QAG589813 QKB589813:QKC589813 QTX589813:QTY589813 RDT589813:RDU589813 RNP589813:RNQ589813 RXL589813:RXM589813 SHH589813:SHI589813 SRD589813:SRE589813 TAZ589813:TBA589813 TKV589813:TKW589813 TUR589813:TUS589813 UEN589813:UEO589813 UOJ589813:UOK589813 UYF589813:UYG589813 VIB589813:VIC589813 VRX589813:VRY589813 WBT589813:WBU589813 WLP589813:WLQ589813 WVL589813:WVM589813 D655349:E655349 IZ655349:JA655349 SV655349:SW655349 ACR655349:ACS655349 AMN655349:AMO655349 AWJ655349:AWK655349 BGF655349:BGG655349 BQB655349:BQC655349 BZX655349:BZY655349 CJT655349:CJU655349 CTP655349:CTQ655349 DDL655349:DDM655349 DNH655349:DNI655349 DXD655349:DXE655349 EGZ655349:EHA655349 EQV655349:EQW655349 FAR655349:FAS655349 FKN655349:FKO655349 FUJ655349:FUK655349 GEF655349:GEG655349 GOB655349:GOC655349 GXX655349:GXY655349 HHT655349:HHU655349 HRP655349:HRQ655349 IBL655349:IBM655349 ILH655349:ILI655349 IVD655349:IVE655349 JEZ655349:JFA655349 JOV655349:JOW655349 JYR655349:JYS655349 KIN655349:KIO655349 KSJ655349:KSK655349 LCF655349:LCG655349 LMB655349:LMC655349 LVX655349:LVY655349 MFT655349:MFU655349 MPP655349:MPQ655349 MZL655349:MZM655349 NJH655349:NJI655349 NTD655349:NTE655349 OCZ655349:ODA655349 OMV655349:OMW655349 OWR655349:OWS655349 PGN655349:PGO655349 PQJ655349:PQK655349 QAF655349:QAG655349 QKB655349:QKC655349 QTX655349:QTY655349 RDT655349:RDU655349 RNP655349:RNQ655349 RXL655349:RXM655349 SHH655349:SHI655349 SRD655349:SRE655349 TAZ655349:TBA655349 TKV655349:TKW655349 TUR655349:TUS655349 UEN655349:UEO655349 UOJ655349:UOK655349 UYF655349:UYG655349 VIB655349:VIC655349 VRX655349:VRY655349 WBT655349:WBU655349 WLP655349:WLQ655349 WVL655349:WVM655349 D720885:E720885 IZ720885:JA720885 SV720885:SW720885 ACR720885:ACS720885 AMN720885:AMO720885 AWJ720885:AWK720885 BGF720885:BGG720885 BQB720885:BQC720885 BZX720885:BZY720885 CJT720885:CJU720885 CTP720885:CTQ720885 DDL720885:DDM720885 DNH720885:DNI720885 DXD720885:DXE720885 EGZ720885:EHA720885 EQV720885:EQW720885 FAR720885:FAS720885 FKN720885:FKO720885 FUJ720885:FUK720885 GEF720885:GEG720885 GOB720885:GOC720885 GXX720885:GXY720885 HHT720885:HHU720885 HRP720885:HRQ720885 IBL720885:IBM720885 ILH720885:ILI720885 IVD720885:IVE720885 JEZ720885:JFA720885 JOV720885:JOW720885 JYR720885:JYS720885 KIN720885:KIO720885 KSJ720885:KSK720885 LCF720885:LCG720885 LMB720885:LMC720885 LVX720885:LVY720885 MFT720885:MFU720885 MPP720885:MPQ720885 MZL720885:MZM720885 NJH720885:NJI720885 NTD720885:NTE720885 OCZ720885:ODA720885 OMV720885:OMW720885 OWR720885:OWS720885 PGN720885:PGO720885 PQJ720885:PQK720885 QAF720885:QAG720885 QKB720885:QKC720885 QTX720885:QTY720885 RDT720885:RDU720885 RNP720885:RNQ720885 RXL720885:RXM720885 SHH720885:SHI720885 SRD720885:SRE720885 TAZ720885:TBA720885 TKV720885:TKW720885 TUR720885:TUS720885 UEN720885:UEO720885 UOJ720885:UOK720885 UYF720885:UYG720885 VIB720885:VIC720885 VRX720885:VRY720885 WBT720885:WBU720885 WLP720885:WLQ720885 WVL720885:WVM720885 D786421:E786421 IZ786421:JA786421 SV786421:SW786421 ACR786421:ACS786421 AMN786421:AMO786421 AWJ786421:AWK786421 BGF786421:BGG786421 BQB786421:BQC786421 BZX786421:BZY786421 CJT786421:CJU786421 CTP786421:CTQ786421 DDL786421:DDM786421 DNH786421:DNI786421 DXD786421:DXE786421 EGZ786421:EHA786421 EQV786421:EQW786421 FAR786421:FAS786421 FKN786421:FKO786421 FUJ786421:FUK786421 GEF786421:GEG786421 GOB786421:GOC786421 GXX786421:GXY786421 HHT786421:HHU786421 HRP786421:HRQ786421 IBL786421:IBM786421 ILH786421:ILI786421 IVD786421:IVE786421 JEZ786421:JFA786421 JOV786421:JOW786421 JYR786421:JYS786421 KIN786421:KIO786421 KSJ786421:KSK786421 LCF786421:LCG786421 LMB786421:LMC786421 LVX786421:LVY786421 MFT786421:MFU786421 MPP786421:MPQ786421 MZL786421:MZM786421 NJH786421:NJI786421 NTD786421:NTE786421 OCZ786421:ODA786421 OMV786421:OMW786421 OWR786421:OWS786421 PGN786421:PGO786421 PQJ786421:PQK786421 QAF786421:QAG786421 QKB786421:QKC786421 QTX786421:QTY786421 RDT786421:RDU786421 RNP786421:RNQ786421 RXL786421:RXM786421 SHH786421:SHI786421 SRD786421:SRE786421 TAZ786421:TBA786421 TKV786421:TKW786421 TUR786421:TUS786421 UEN786421:UEO786421 UOJ786421:UOK786421 UYF786421:UYG786421 VIB786421:VIC786421 VRX786421:VRY786421 WBT786421:WBU786421 WLP786421:WLQ786421 WVL786421:WVM786421 D851957:E851957 IZ851957:JA851957 SV851957:SW851957 ACR851957:ACS851957 AMN851957:AMO851957 AWJ851957:AWK851957 BGF851957:BGG851957 BQB851957:BQC851957 BZX851957:BZY851957 CJT851957:CJU851957 CTP851957:CTQ851957 DDL851957:DDM851957 DNH851957:DNI851957 DXD851957:DXE851957 EGZ851957:EHA851957 EQV851957:EQW851957 FAR851957:FAS851957 FKN851957:FKO851957 FUJ851957:FUK851957 GEF851957:GEG851957 GOB851957:GOC851957 GXX851957:GXY851957 HHT851957:HHU851957 HRP851957:HRQ851957 IBL851957:IBM851957 ILH851957:ILI851957 IVD851957:IVE851957 JEZ851957:JFA851957 JOV851957:JOW851957 JYR851957:JYS851957 KIN851957:KIO851957 KSJ851957:KSK851957 LCF851957:LCG851957 LMB851957:LMC851957 LVX851957:LVY851957 MFT851957:MFU851957 MPP851957:MPQ851957 MZL851957:MZM851957 NJH851957:NJI851957 NTD851957:NTE851957 OCZ851957:ODA851957 OMV851957:OMW851957 OWR851957:OWS851957 PGN851957:PGO851957 PQJ851957:PQK851957 QAF851957:QAG851957 QKB851957:QKC851957 QTX851957:QTY851957 RDT851957:RDU851957 RNP851957:RNQ851957 RXL851957:RXM851957 SHH851957:SHI851957 SRD851957:SRE851957 TAZ851957:TBA851957 TKV851957:TKW851957 TUR851957:TUS851957 UEN851957:UEO851957 UOJ851957:UOK851957 UYF851957:UYG851957 VIB851957:VIC851957 VRX851957:VRY851957 WBT851957:WBU851957 WLP851957:WLQ851957 WVL851957:WVM851957 D917493:E917493 IZ917493:JA917493 SV917493:SW917493 ACR917493:ACS917493 AMN917493:AMO917493 AWJ917493:AWK917493 BGF917493:BGG917493 BQB917493:BQC917493 BZX917493:BZY917493 CJT917493:CJU917493 CTP917493:CTQ917493 DDL917493:DDM917493 DNH917493:DNI917493 DXD917493:DXE917493 EGZ917493:EHA917493 EQV917493:EQW917493 FAR917493:FAS917493 FKN917493:FKO917493 FUJ917493:FUK917493 GEF917493:GEG917493 GOB917493:GOC917493 GXX917493:GXY917493 HHT917493:HHU917493 HRP917493:HRQ917493 IBL917493:IBM917493 ILH917493:ILI917493 IVD917493:IVE917493 JEZ917493:JFA917493 JOV917493:JOW917493 JYR917493:JYS917493 KIN917493:KIO917493 KSJ917493:KSK917493 LCF917493:LCG917493 LMB917493:LMC917493 LVX917493:LVY917493 MFT917493:MFU917493 MPP917493:MPQ917493 MZL917493:MZM917493 NJH917493:NJI917493 NTD917493:NTE917493 OCZ917493:ODA917493 OMV917493:OMW917493 OWR917493:OWS917493 PGN917493:PGO917493 PQJ917493:PQK917493 QAF917493:QAG917493 QKB917493:QKC917493 QTX917493:QTY917493 RDT917493:RDU917493 RNP917493:RNQ917493 RXL917493:RXM917493 SHH917493:SHI917493 SRD917493:SRE917493 TAZ917493:TBA917493 TKV917493:TKW917493 TUR917493:TUS917493 UEN917493:UEO917493 UOJ917493:UOK917493 UYF917493:UYG917493 VIB917493:VIC917493 VRX917493:VRY917493 WBT917493:WBU917493 WLP917493:WLQ917493 WVL917493:WVM917493 D983029:E983029 IZ983029:JA983029 SV983029:SW983029 ACR983029:ACS983029 AMN983029:AMO983029 AWJ983029:AWK983029 BGF983029:BGG983029 BQB983029:BQC983029 BZX983029:BZY983029 CJT983029:CJU983029 CTP983029:CTQ983029 DDL983029:DDM983029 DNH983029:DNI983029 DXD983029:DXE983029 EGZ983029:EHA983029 EQV983029:EQW983029 FAR983029:FAS983029 FKN983029:FKO983029 FUJ983029:FUK983029 GEF983029:GEG983029 GOB983029:GOC983029 GXX983029:GXY983029 HHT983029:HHU983029 HRP983029:HRQ983029 IBL983029:IBM983029 ILH983029:ILI983029 IVD983029:IVE983029 JEZ983029:JFA983029 JOV983029:JOW983029 JYR983029:JYS983029 KIN983029:KIO983029 KSJ983029:KSK983029 LCF983029:LCG983029 LMB983029:LMC983029 LVX983029:LVY983029 MFT983029:MFU983029 MPP983029:MPQ983029 MZL983029:MZM983029 NJH983029:NJI983029 NTD983029:NTE983029 OCZ983029:ODA983029 OMV983029:OMW983029 OWR983029:OWS983029 PGN983029:PGO983029 PQJ983029:PQK983029 QAF983029:QAG983029 QKB983029:QKC983029 QTX983029:QTY983029 RDT983029:RDU983029 RNP983029:RNQ983029 RXL983029:RXM983029 SHH983029:SHI983029 SRD983029:SRE983029 TAZ983029:TBA983029 TKV983029:TKW983029 TUR983029:TUS983029 UEN983029:UEO983029 UOJ983029:UOK983029 UYF983029:UYG983029 VIB983029:VIC983029 VRX983029:VRY983029 WBT983029:WBU983029 WLP983029:WLQ983029 WVL983029:WVM983029" xr:uid="{00000000-0002-0000-0000-000008000000}"/>
    <dataValidation type="textLength" errorStyle="information" operator="equal" allowBlank="1" showInputMessage="1" showErrorMessage="1" errorTitle="błąd" error="wpisz poprawnie nr regon" promptTitle="Wpisz nr regon" prompt="9 cyfr bez spacji" sqref="WVJ983035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B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B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B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B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B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B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B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B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B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B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B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B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B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B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B43" xr:uid="{00000000-0002-0000-0000-000009000000}">
      <formula1>9</formula1>
    </dataValidation>
    <dataValidation type="whole" operator="greaterThanOrEqual" allowBlank="1" showInputMessage="1" showErrorMessage="1" sqref="B65565:B65575 IX65565:IX65575 ST65565:ST65575 ACP65565:ACP65575 AML65565:AML65575 AWH65565:AWH65575 BGD65565:BGD65575 BPZ65565:BPZ65575 BZV65565:BZV65575 CJR65565:CJR65575 CTN65565:CTN65575 DDJ65565:DDJ65575 DNF65565:DNF65575 DXB65565:DXB65575 EGX65565:EGX65575 EQT65565:EQT65575 FAP65565:FAP65575 FKL65565:FKL65575 FUH65565:FUH65575 GED65565:GED65575 GNZ65565:GNZ65575 GXV65565:GXV65575 HHR65565:HHR65575 HRN65565:HRN65575 IBJ65565:IBJ65575 ILF65565:ILF65575 IVB65565:IVB65575 JEX65565:JEX65575 JOT65565:JOT65575 JYP65565:JYP65575 KIL65565:KIL65575 KSH65565:KSH65575 LCD65565:LCD65575 LLZ65565:LLZ65575 LVV65565:LVV65575 MFR65565:MFR65575 MPN65565:MPN65575 MZJ65565:MZJ65575 NJF65565:NJF65575 NTB65565:NTB65575 OCX65565:OCX65575 OMT65565:OMT65575 OWP65565:OWP65575 PGL65565:PGL65575 PQH65565:PQH65575 QAD65565:QAD65575 QJZ65565:QJZ65575 QTV65565:QTV65575 RDR65565:RDR65575 RNN65565:RNN65575 RXJ65565:RXJ65575 SHF65565:SHF65575 SRB65565:SRB65575 TAX65565:TAX65575 TKT65565:TKT65575 TUP65565:TUP65575 UEL65565:UEL65575 UOH65565:UOH65575 UYD65565:UYD65575 VHZ65565:VHZ65575 VRV65565:VRV65575 WBR65565:WBR65575 WLN65565:WLN65575 WVJ65565:WVJ65575 B131101:B131111 IX131101:IX131111 ST131101:ST131111 ACP131101:ACP131111 AML131101:AML131111 AWH131101:AWH131111 BGD131101:BGD131111 BPZ131101:BPZ131111 BZV131101:BZV131111 CJR131101:CJR131111 CTN131101:CTN131111 DDJ131101:DDJ131111 DNF131101:DNF131111 DXB131101:DXB131111 EGX131101:EGX131111 EQT131101:EQT131111 FAP131101:FAP131111 FKL131101:FKL131111 FUH131101:FUH131111 GED131101:GED131111 GNZ131101:GNZ131111 GXV131101:GXV131111 HHR131101:HHR131111 HRN131101:HRN131111 IBJ131101:IBJ131111 ILF131101:ILF131111 IVB131101:IVB131111 JEX131101:JEX131111 JOT131101:JOT131111 JYP131101:JYP131111 KIL131101:KIL131111 KSH131101:KSH131111 LCD131101:LCD131111 LLZ131101:LLZ131111 LVV131101:LVV131111 MFR131101:MFR131111 MPN131101:MPN131111 MZJ131101:MZJ131111 NJF131101:NJF131111 NTB131101:NTB131111 OCX131101:OCX131111 OMT131101:OMT131111 OWP131101:OWP131111 PGL131101:PGL131111 PQH131101:PQH131111 QAD131101:QAD131111 QJZ131101:QJZ131111 QTV131101:QTV131111 RDR131101:RDR131111 RNN131101:RNN131111 RXJ131101:RXJ131111 SHF131101:SHF131111 SRB131101:SRB131111 TAX131101:TAX131111 TKT131101:TKT131111 TUP131101:TUP131111 UEL131101:UEL131111 UOH131101:UOH131111 UYD131101:UYD131111 VHZ131101:VHZ131111 VRV131101:VRV131111 WBR131101:WBR131111 WLN131101:WLN131111 WVJ131101:WVJ131111 B196637:B196647 IX196637:IX196647 ST196637:ST196647 ACP196637:ACP196647 AML196637:AML196647 AWH196637:AWH196647 BGD196637:BGD196647 BPZ196637:BPZ196647 BZV196637:BZV196647 CJR196637:CJR196647 CTN196637:CTN196647 DDJ196637:DDJ196647 DNF196637:DNF196647 DXB196637:DXB196647 EGX196637:EGX196647 EQT196637:EQT196647 FAP196637:FAP196647 FKL196637:FKL196647 FUH196637:FUH196647 GED196637:GED196647 GNZ196637:GNZ196647 GXV196637:GXV196647 HHR196637:HHR196647 HRN196637:HRN196647 IBJ196637:IBJ196647 ILF196637:ILF196647 IVB196637:IVB196647 JEX196637:JEX196647 JOT196637:JOT196647 JYP196637:JYP196647 KIL196637:KIL196647 KSH196637:KSH196647 LCD196637:LCD196647 LLZ196637:LLZ196647 LVV196637:LVV196647 MFR196637:MFR196647 MPN196637:MPN196647 MZJ196637:MZJ196647 NJF196637:NJF196647 NTB196637:NTB196647 OCX196637:OCX196647 OMT196637:OMT196647 OWP196637:OWP196647 PGL196637:PGL196647 PQH196637:PQH196647 QAD196637:QAD196647 QJZ196637:QJZ196647 QTV196637:QTV196647 RDR196637:RDR196647 RNN196637:RNN196647 RXJ196637:RXJ196647 SHF196637:SHF196647 SRB196637:SRB196647 TAX196637:TAX196647 TKT196637:TKT196647 TUP196637:TUP196647 UEL196637:UEL196647 UOH196637:UOH196647 UYD196637:UYD196647 VHZ196637:VHZ196647 VRV196637:VRV196647 WBR196637:WBR196647 WLN196637:WLN196647 WVJ196637:WVJ196647 B262173:B262183 IX262173:IX262183 ST262173:ST262183 ACP262173:ACP262183 AML262173:AML262183 AWH262173:AWH262183 BGD262173:BGD262183 BPZ262173:BPZ262183 BZV262173:BZV262183 CJR262173:CJR262183 CTN262173:CTN262183 DDJ262173:DDJ262183 DNF262173:DNF262183 DXB262173:DXB262183 EGX262173:EGX262183 EQT262173:EQT262183 FAP262173:FAP262183 FKL262173:FKL262183 FUH262173:FUH262183 GED262173:GED262183 GNZ262173:GNZ262183 GXV262173:GXV262183 HHR262173:HHR262183 HRN262173:HRN262183 IBJ262173:IBJ262183 ILF262173:ILF262183 IVB262173:IVB262183 JEX262173:JEX262183 JOT262173:JOT262183 JYP262173:JYP262183 KIL262173:KIL262183 KSH262173:KSH262183 LCD262173:LCD262183 LLZ262173:LLZ262183 LVV262173:LVV262183 MFR262173:MFR262183 MPN262173:MPN262183 MZJ262173:MZJ262183 NJF262173:NJF262183 NTB262173:NTB262183 OCX262173:OCX262183 OMT262173:OMT262183 OWP262173:OWP262183 PGL262173:PGL262183 PQH262173:PQH262183 QAD262173:QAD262183 QJZ262173:QJZ262183 QTV262173:QTV262183 RDR262173:RDR262183 RNN262173:RNN262183 RXJ262173:RXJ262183 SHF262173:SHF262183 SRB262173:SRB262183 TAX262173:TAX262183 TKT262173:TKT262183 TUP262173:TUP262183 UEL262173:UEL262183 UOH262173:UOH262183 UYD262173:UYD262183 VHZ262173:VHZ262183 VRV262173:VRV262183 WBR262173:WBR262183 WLN262173:WLN262183 WVJ262173:WVJ262183 B327709:B327719 IX327709:IX327719 ST327709:ST327719 ACP327709:ACP327719 AML327709:AML327719 AWH327709:AWH327719 BGD327709:BGD327719 BPZ327709:BPZ327719 BZV327709:BZV327719 CJR327709:CJR327719 CTN327709:CTN327719 DDJ327709:DDJ327719 DNF327709:DNF327719 DXB327709:DXB327719 EGX327709:EGX327719 EQT327709:EQT327719 FAP327709:FAP327719 FKL327709:FKL327719 FUH327709:FUH327719 GED327709:GED327719 GNZ327709:GNZ327719 GXV327709:GXV327719 HHR327709:HHR327719 HRN327709:HRN327719 IBJ327709:IBJ327719 ILF327709:ILF327719 IVB327709:IVB327719 JEX327709:JEX327719 JOT327709:JOT327719 JYP327709:JYP327719 KIL327709:KIL327719 KSH327709:KSH327719 LCD327709:LCD327719 LLZ327709:LLZ327719 LVV327709:LVV327719 MFR327709:MFR327719 MPN327709:MPN327719 MZJ327709:MZJ327719 NJF327709:NJF327719 NTB327709:NTB327719 OCX327709:OCX327719 OMT327709:OMT327719 OWP327709:OWP327719 PGL327709:PGL327719 PQH327709:PQH327719 QAD327709:QAD327719 QJZ327709:QJZ327719 QTV327709:QTV327719 RDR327709:RDR327719 RNN327709:RNN327719 RXJ327709:RXJ327719 SHF327709:SHF327719 SRB327709:SRB327719 TAX327709:TAX327719 TKT327709:TKT327719 TUP327709:TUP327719 UEL327709:UEL327719 UOH327709:UOH327719 UYD327709:UYD327719 VHZ327709:VHZ327719 VRV327709:VRV327719 WBR327709:WBR327719 WLN327709:WLN327719 WVJ327709:WVJ327719 B393245:B393255 IX393245:IX393255 ST393245:ST393255 ACP393245:ACP393255 AML393245:AML393255 AWH393245:AWH393255 BGD393245:BGD393255 BPZ393245:BPZ393255 BZV393245:BZV393255 CJR393245:CJR393255 CTN393245:CTN393255 DDJ393245:DDJ393255 DNF393245:DNF393255 DXB393245:DXB393255 EGX393245:EGX393255 EQT393245:EQT393255 FAP393245:FAP393255 FKL393245:FKL393255 FUH393245:FUH393255 GED393245:GED393255 GNZ393245:GNZ393255 GXV393245:GXV393255 HHR393245:HHR393255 HRN393245:HRN393255 IBJ393245:IBJ393255 ILF393245:ILF393255 IVB393245:IVB393255 JEX393245:JEX393255 JOT393245:JOT393255 JYP393245:JYP393255 KIL393245:KIL393255 KSH393245:KSH393255 LCD393245:LCD393255 LLZ393245:LLZ393255 LVV393245:LVV393255 MFR393245:MFR393255 MPN393245:MPN393255 MZJ393245:MZJ393255 NJF393245:NJF393255 NTB393245:NTB393255 OCX393245:OCX393255 OMT393245:OMT393255 OWP393245:OWP393255 PGL393245:PGL393255 PQH393245:PQH393255 QAD393245:QAD393255 QJZ393245:QJZ393255 QTV393245:QTV393255 RDR393245:RDR393255 RNN393245:RNN393255 RXJ393245:RXJ393255 SHF393245:SHF393255 SRB393245:SRB393255 TAX393245:TAX393255 TKT393245:TKT393255 TUP393245:TUP393255 UEL393245:UEL393255 UOH393245:UOH393255 UYD393245:UYD393255 VHZ393245:VHZ393255 VRV393245:VRV393255 WBR393245:WBR393255 WLN393245:WLN393255 WVJ393245:WVJ393255 B458781:B458791 IX458781:IX458791 ST458781:ST458791 ACP458781:ACP458791 AML458781:AML458791 AWH458781:AWH458791 BGD458781:BGD458791 BPZ458781:BPZ458791 BZV458781:BZV458791 CJR458781:CJR458791 CTN458781:CTN458791 DDJ458781:DDJ458791 DNF458781:DNF458791 DXB458781:DXB458791 EGX458781:EGX458791 EQT458781:EQT458791 FAP458781:FAP458791 FKL458781:FKL458791 FUH458781:FUH458791 GED458781:GED458791 GNZ458781:GNZ458791 GXV458781:GXV458791 HHR458781:HHR458791 HRN458781:HRN458791 IBJ458781:IBJ458791 ILF458781:ILF458791 IVB458781:IVB458791 JEX458781:JEX458791 JOT458781:JOT458791 JYP458781:JYP458791 KIL458781:KIL458791 KSH458781:KSH458791 LCD458781:LCD458791 LLZ458781:LLZ458791 LVV458781:LVV458791 MFR458781:MFR458791 MPN458781:MPN458791 MZJ458781:MZJ458791 NJF458781:NJF458791 NTB458781:NTB458791 OCX458781:OCX458791 OMT458781:OMT458791 OWP458781:OWP458791 PGL458781:PGL458791 PQH458781:PQH458791 QAD458781:QAD458791 QJZ458781:QJZ458791 QTV458781:QTV458791 RDR458781:RDR458791 RNN458781:RNN458791 RXJ458781:RXJ458791 SHF458781:SHF458791 SRB458781:SRB458791 TAX458781:TAX458791 TKT458781:TKT458791 TUP458781:TUP458791 UEL458781:UEL458791 UOH458781:UOH458791 UYD458781:UYD458791 VHZ458781:VHZ458791 VRV458781:VRV458791 WBR458781:WBR458791 WLN458781:WLN458791 WVJ458781:WVJ458791 B524317:B524327 IX524317:IX524327 ST524317:ST524327 ACP524317:ACP524327 AML524317:AML524327 AWH524317:AWH524327 BGD524317:BGD524327 BPZ524317:BPZ524327 BZV524317:BZV524327 CJR524317:CJR524327 CTN524317:CTN524327 DDJ524317:DDJ524327 DNF524317:DNF524327 DXB524317:DXB524327 EGX524317:EGX524327 EQT524317:EQT524327 FAP524317:FAP524327 FKL524317:FKL524327 FUH524317:FUH524327 GED524317:GED524327 GNZ524317:GNZ524327 GXV524317:GXV524327 HHR524317:HHR524327 HRN524317:HRN524327 IBJ524317:IBJ524327 ILF524317:ILF524327 IVB524317:IVB524327 JEX524317:JEX524327 JOT524317:JOT524327 JYP524317:JYP524327 KIL524317:KIL524327 KSH524317:KSH524327 LCD524317:LCD524327 LLZ524317:LLZ524327 LVV524317:LVV524327 MFR524317:MFR524327 MPN524317:MPN524327 MZJ524317:MZJ524327 NJF524317:NJF524327 NTB524317:NTB524327 OCX524317:OCX524327 OMT524317:OMT524327 OWP524317:OWP524327 PGL524317:PGL524327 PQH524317:PQH524327 QAD524317:QAD524327 QJZ524317:QJZ524327 QTV524317:QTV524327 RDR524317:RDR524327 RNN524317:RNN524327 RXJ524317:RXJ524327 SHF524317:SHF524327 SRB524317:SRB524327 TAX524317:TAX524327 TKT524317:TKT524327 TUP524317:TUP524327 UEL524317:UEL524327 UOH524317:UOH524327 UYD524317:UYD524327 VHZ524317:VHZ524327 VRV524317:VRV524327 WBR524317:WBR524327 WLN524317:WLN524327 WVJ524317:WVJ524327 B589853:B589863 IX589853:IX589863 ST589853:ST589863 ACP589853:ACP589863 AML589853:AML589863 AWH589853:AWH589863 BGD589853:BGD589863 BPZ589853:BPZ589863 BZV589853:BZV589863 CJR589853:CJR589863 CTN589853:CTN589863 DDJ589853:DDJ589863 DNF589853:DNF589863 DXB589853:DXB589863 EGX589853:EGX589863 EQT589853:EQT589863 FAP589853:FAP589863 FKL589853:FKL589863 FUH589853:FUH589863 GED589853:GED589863 GNZ589853:GNZ589863 GXV589853:GXV589863 HHR589853:HHR589863 HRN589853:HRN589863 IBJ589853:IBJ589863 ILF589853:ILF589863 IVB589853:IVB589863 JEX589853:JEX589863 JOT589853:JOT589863 JYP589853:JYP589863 KIL589853:KIL589863 KSH589853:KSH589863 LCD589853:LCD589863 LLZ589853:LLZ589863 LVV589853:LVV589863 MFR589853:MFR589863 MPN589853:MPN589863 MZJ589853:MZJ589863 NJF589853:NJF589863 NTB589853:NTB589863 OCX589853:OCX589863 OMT589853:OMT589863 OWP589853:OWP589863 PGL589853:PGL589863 PQH589853:PQH589863 QAD589853:QAD589863 QJZ589853:QJZ589863 QTV589853:QTV589863 RDR589853:RDR589863 RNN589853:RNN589863 RXJ589853:RXJ589863 SHF589853:SHF589863 SRB589853:SRB589863 TAX589853:TAX589863 TKT589853:TKT589863 TUP589853:TUP589863 UEL589853:UEL589863 UOH589853:UOH589863 UYD589853:UYD589863 VHZ589853:VHZ589863 VRV589853:VRV589863 WBR589853:WBR589863 WLN589853:WLN589863 WVJ589853:WVJ589863 B655389:B655399 IX655389:IX655399 ST655389:ST655399 ACP655389:ACP655399 AML655389:AML655399 AWH655389:AWH655399 BGD655389:BGD655399 BPZ655389:BPZ655399 BZV655389:BZV655399 CJR655389:CJR655399 CTN655389:CTN655399 DDJ655389:DDJ655399 DNF655389:DNF655399 DXB655389:DXB655399 EGX655389:EGX655399 EQT655389:EQT655399 FAP655389:FAP655399 FKL655389:FKL655399 FUH655389:FUH655399 GED655389:GED655399 GNZ655389:GNZ655399 GXV655389:GXV655399 HHR655389:HHR655399 HRN655389:HRN655399 IBJ655389:IBJ655399 ILF655389:ILF655399 IVB655389:IVB655399 JEX655389:JEX655399 JOT655389:JOT655399 JYP655389:JYP655399 KIL655389:KIL655399 KSH655389:KSH655399 LCD655389:LCD655399 LLZ655389:LLZ655399 LVV655389:LVV655399 MFR655389:MFR655399 MPN655389:MPN655399 MZJ655389:MZJ655399 NJF655389:NJF655399 NTB655389:NTB655399 OCX655389:OCX655399 OMT655389:OMT655399 OWP655389:OWP655399 PGL655389:PGL655399 PQH655389:PQH655399 QAD655389:QAD655399 QJZ655389:QJZ655399 QTV655389:QTV655399 RDR655389:RDR655399 RNN655389:RNN655399 RXJ655389:RXJ655399 SHF655389:SHF655399 SRB655389:SRB655399 TAX655389:TAX655399 TKT655389:TKT655399 TUP655389:TUP655399 UEL655389:UEL655399 UOH655389:UOH655399 UYD655389:UYD655399 VHZ655389:VHZ655399 VRV655389:VRV655399 WBR655389:WBR655399 WLN655389:WLN655399 WVJ655389:WVJ655399 B720925:B720935 IX720925:IX720935 ST720925:ST720935 ACP720925:ACP720935 AML720925:AML720935 AWH720925:AWH720935 BGD720925:BGD720935 BPZ720925:BPZ720935 BZV720925:BZV720935 CJR720925:CJR720935 CTN720925:CTN720935 DDJ720925:DDJ720935 DNF720925:DNF720935 DXB720925:DXB720935 EGX720925:EGX720935 EQT720925:EQT720935 FAP720925:FAP720935 FKL720925:FKL720935 FUH720925:FUH720935 GED720925:GED720935 GNZ720925:GNZ720935 GXV720925:GXV720935 HHR720925:HHR720935 HRN720925:HRN720935 IBJ720925:IBJ720935 ILF720925:ILF720935 IVB720925:IVB720935 JEX720925:JEX720935 JOT720925:JOT720935 JYP720925:JYP720935 KIL720925:KIL720935 KSH720925:KSH720935 LCD720925:LCD720935 LLZ720925:LLZ720935 LVV720925:LVV720935 MFR720925:MFR720935 MPN720925:MPN720935 MZJ720925:MZJ720935 NJF720925:NJF720935 NTB720925:NTB720935 OCX720925:OCX720935 OMT720925:OMT720935 OWP720925:OWP720935 PGL720925:PGL720935 PQH720925:PQH720935 QAD720925:QAD720935 QJZ720925:QJZ720935 QTV720925:QTV720935 RDR720925:RDR720935 RNN720925:RNN720935 RXJ720925:RXJ720935 SHF720925:SHF720935 SRB720925:SRB720935 TAX720925:TAX720935 TKT720925:TKT720935 TUP720925:TUP720935 UEL720925:UEL720935 UOH720925:UOH720935 UYD720925:UYD720935 VHZ720925:VHZ720935 VRV720925:VRV720935 WBR720925:WBR720935 WLN720925:WLN720935 WVJ720925:WVJ720935 B786461:B786471 IX786461:IX786471 ST786461:ST786471 ACP786461:ACP786471 AML786461:AML786471 AWH786461:AWH786471 BGD786461:BGD786471 BPZ786461:BPZ786471 BZV786461:BZV786471 CJR786461:CJR786471 CTN786461:CTN786471 DDJ786461:DDJ786471 DNF786461:DNF786471 DXB786461:DXB786471 EGX786461:EGX786471 EQT786461:EQT786471 FAP786461:FAP786471 FKL786461:FKL786471 FUH786461:FUH786471 GED786461:GED786471 GNZ786461:GNZ786471 GXV786461:GXV786471 HHR786461:HHR786471 HRN786461:HRN786471 IBJ786461:IBJ786471 ILF786461:ILF786471 IVB786461:IVB786471 JEX786461:JEX786471 JOT786461:JOT786471 JYP786461:JYP786471 KIL786461:KIL786471 KSH786461:KSH786471 LCD786461:LCD786471 LLZ786461:LLZ786471 LVV786461:LVV786471 MFR786461:MFR786471 MPN786461:MPN786471 MZJ786461:MZJ786471 NJF786461:NJF786471 NTB786461:NTB786471 OCX786461:OCX786471 OMT786461:OMT786471 OWP786461:OWP786471 PGL786461:PGL786471 PQH786461:PQH786471 QAD786461:QAD786471 QJZ786461:QJZ786471 QTV786461:QTV786471 RDR786461:RDR786471 RNN786461:RNN786471 RXJ786461:RXJ786471 SHF786461:SHF786471 SRB786461:SRB786471 TAX786461:TAX786471 TKT786461:TKT786471 TUP786461:TUP786471 UEL786461:UEL786471 UOH786461:UOH786471 UYD786461:UYD786471 VHZ786461:VHZ786471 VRV786461:VRV786471 WBR786461:WBR786471 WLN786461:WLN786471 WVJ786461:WVJ786471 B851997:B852007 IX851997:IX852007 ST851997:ST852007 ACP851997:ACP852007 AML851997:AML852007 AWH851997:AWH852007 BGD851997:BGD852007 BPZ851997:BPZ852007 BZV851997:BZV852007 CJR851997:CJR852007 CTN851997:CTN852007 DDJ851997:DDJ852007 DNF851997:DNF852007 DXB851997:DXB852007 EGX851997:EGX852007 EQT851997:EQT852007 FAP851997:FAP852007 FKL851997:FKL852007 FUH851997:FUH852007 GED851997:GED852007 GNZ851997:GNZ852007 GXV851997:GXV852007 HHR851997:HHR852007 HRN851997:HRN852007 IBJ851997:IBJ852007 ILF851997:ILF852007 IVB851997:IVB852007 JEX851997:JEX852007 JOT851997:JOT852007 JYP851997:JYP852007 KIL851997:KIL852007 KSH851997:KSH852007 LCD851997:LCD852007 LLZ851997:LLZ852007 LVV851997:LVV852007 MFR851997:MFR852007 MPN851997:MPN852007 MZJ851997:MZJ852007 NJF851997:NJF852007 NTB851997:NTB852007 OCX851997:OCX852007 OMT851997:OMT852007 OWP851997:OWP852007 PGL851997:PGL852007 PQH851997:PQH852007 QAD851997:QAD852007 QJZ851997:QJZ852007 QTV851997:QTV852007 RDR851997:RDR852007 RNN851997:RNN852007 RXJ851997:RXJ852007 SHF851997:SHF852007 SRB851997:SRB852007 TAX851997:TAX852007 TKT851997:TKT852007 TUP851997:TUP852007 UEL851997:UEL852007 UOH851997:UOH852007 UYD851997:UYD852007 VHZ851997:VHZ852007 VRV851997:VRV852007 WBR851997:WBR852007 WLN851997:WLN852007 WVJ851997:WVJ852007 B917533:B917543 IX917533:IX917543 ST917533:ST917543 ACP917533:ACP917543 AML917533:AML917543 AWH917533:AWH917543 BGD917533:BGD917543 BPZ917533:BPZ917543 BZV917533:BZV917543 CJR917533:CJR917543 CTN917533:CTN917543 DDJ917533:DDJ917543 DNF917533:DNF917543 DXB917533:DXB917543 EGX917533:EGX917543 EQT917533:EQT917543 FAP917533:FAP917543 FKL917533:FKL917543 FUH917533:FUH917543 GED917533:GED917543 GNZ917533:GNZ917543 GXV917533:GXV917543 HHR917533:HHR917543 HRN917533:HRN917543 IBJ917533:IBJ917543 ILF917533:ILF917543 IVB917533:IVB917543 JEX917533:JEX917543 JOT917533:JOT917543 JYP917533:JYP917543 KIL917533:KIL917543 KSH917533:KSH917543 LCD917533:LCD917543 LLZ917533:LLZ917543 LVV917533:LVV917543 MFR917533:MFR917543 MPN917533:MPN917543 MZJ917533:MZJ917543 NJF917533:NJF917543 NTB917533:NTB917543 OCX917533:OCX917543 OMT917533:OMT917543 OWP917533:OWP917543 PGL917533:PGL917543 PQH917533:PQH917543 QAD917533:QAD917543 QJZ917533:QJZ917543 QTV917533:QTV917543 RDR917533:RDR917543 RNN917533:RNN917543 RXJ917533:RXJ917543 SHF917533:SHF917543 SRB917533:SRB917543 TAX917533:TAX917543 TKT917533:TKT917543 TUP917533:TUP917543 UEL917533:UEL917543 UOH917533:UOH917543 UYD917533:UYD917543 VHZ917533:VHZ917543 VRV917533:VRV917543 WBR917533:WBR917543 WLN917533:WLN917543 WVJ917533:WVJ917543 B983069:B983079 IX983069:IX983079 ST983069:ST983079 ACP983069:ACP983079 AML983069:AML983079 AWH983069:AWH983079 BGD983069:BGD983079 BPZ983069:BPZ983079 BZV983069:BZV983079 CJR983069:CJR983079 CTN983069:CTN983079 DDJ983069:DDJ983079 DNF983069:DNF983079 DXB983069:DXB983079 EGX983069:EGX983079 EQT983069:EQT983079 FAP983069:FAP983079 FKL983069:FKL983079 FUH983069:FUH983079 GED983069:GED983079 GNZ983069:GNZ983079 GXV983069:GXV983079 HHR983069:HHR983079 HRN983069:HRN983079 IBJ983069:IBJ983079 ILF983069:ILF983079 IVB983069:IVB983079 JEX983069:JEX983079 JOT983069:JOT983079 JYP983069:JYP983079 KIL983069:KIL983079 KSH983069:KSH983079 LCD983069:LCD983079 LLZ983069:LLZ983079 LVV983069:LVV983079 MFR983069:MFR983079 MPN983069:MPN983079 MZJ983069:MZJ983079 NJF983069:NJF983079 NTB983069:NTB983079 OCX983069:OCX983079 OMT983069:OMT983079 OWP983069:OWP983079 PGL983069:PGL983079 PQH983069:PQH983079 QAD983069:QAD983079 QJZ983069:QJZ983079 QTV983069:QTV983079 RDR983069:RDR983079 RNN983069:RNN983079 RXJ983069:RXJ983079 SHF983069:SHF983079 SRB983069:SRB983079 TAX983069:TAX983079 TKT983069:TKT983079 TUP983069:TUP983079 UEL983069:UEL983079 UOH983069:UOH983079 UYD983069:UYD983079 VHZ983069:VHZ983079 VRV983069:VRV983079 WBR983069:WBR983079 WLN983069:WLN983079 WVJ983069:WVJ983079 WVJ62:WVJ65 WLN62:WLN65 WBR62:WBR65 VRV62:VRV65 VHZ62:VHZ65 UYD62:UYD65 UOH62:UOH65 UEL62:UEL65 TUP62:TUP65 TKT62:TKT65 TAX62:TAX65 SRB62:SRB65 SHF62:SHF65 RXJ62:RXJ65 RNN62:RNN65 RDR62:RDR65 QTV62:QTV65 QJZ62:QJZ65 QAD62:QAD65 PQH62:PQH65 PGL62:PGL65 OWP62:OWP65 OMT62:OMT65 OCX62:OCX65 NTB62:NTB65 NJF62:NJF65 MZJ62:MZJ65 MPN62:MPN65 MFR62:MFR65 LVV62:LVV65 LLZ62:LLZ65 LCD62:LCD65 KSH62:KSH65 KIL62:KIL65 JYP62:JYP65 JOT62:JOT65 JEX62:JEX65 IVB62:IVB65 ILF62:ILF65 IBJ62:IBJ65 HRN62:HRN65 HHR62:HHR65 GXV62:GXV65 GNZ62:GNZ65 GED62:GED65 FUH62:FUH65 FKL62:FKL65 FAP62:FAP65 EQT62:EQT65 EGX62:EGX65 DXB62:DXB65 DNF62:DNF65 DDJ62:DDJ65 CTN62:CTN65 CJR62:CJR65 BZV62:BZV65 BPZ62:BPZ65 BGD62:BGD65 AWH62:AWH65 AML62:AML65 ACP62:ACP65 ST62:ST65 IX62:IX65 B62:B65" xr:uid="{00000000-0002-0000-0000-00000A000000}">
      <formula1>0</formula1>
    </dataValidation>
    <dataValidation operator="equal" allowBlank="1" showInputMessage="1" showErrorMessage="1" errorTitle="Popraw nr konta" error="sprawdź, czy wprowadziłeś 26 cyfr" promptTitle="Nr rachunku" prompt="wpisz numer rachunku bez spacji (26 cyfr)" sqref="C65556:E65556 IY65556:JA65556 SU65556:SW65556 ACQ65556:ACS65556 AMM65556:AMO65556 AWI65556:AWK65556 BGE65556:BGG65556 BQA65556:BQC65556 BZW65556:BZY65556 CJS65556:CJU65556 CTO65556:CTQ65556 DDK65556:DDM65556 DNG65556:DNI65556 DXC65556:DXE65556 EGY65556:EHA65556 EQU65556:EQW65556 FAQ65556:FAS65556 FKM65556:FKO65556 FUI65556:FUK65556 GEE65556:GEG65556 GOA65556:GOC65556 GXW65556:GXY65556 HHS65556:HHU65556 HRO65556:HRQ65556 IBK65556:IBM65556 ILG65556:ILI65556 IVC65556:IVE65556 JEY65556:JFA65556 JOU65556:JOW65556 JYQ65556:JYS65556 KIM65556:KIO65556 KSI65556:KSK65556 LCE65556:LCG65556 LMA65556:LMC65556 LVW65556:LVY65556 MFS65556:MFU65556 MPO65556:MPQ65556 MZK65556:MZM65556 NJG65556:NJI65556 NTC65556:NTE65556 OCY65556:ODA65556 OMU65556:OMW65556 OWQ65556:OWS65556 PGM65556:PGO65556 PQI65556:PQK65556 QAE65556:QAG65556 QKA65556:QKC65556 QTW65556:QTY65556 RDS65556:RDU65556 RNO65556:RNQ65556 RXK65556:RXM65556 SHG65556:SHI65556 SRC65556:SRE65556 TAY65556:TBA65556 TKU65556:TKW65556 TUQ65556:TUS65556 UEM65556:UEO65556 UOI65556:UOK65556 UYE65556:UYG65556 VIA65556:VIC65556 VRW65556:VRY65556 WBS65556:WBU65556 WLO65556:WLQ65556 WVK65556:WVM65556 C131092:E131092 IY131092:JA131092 SU131092:SW131092 ACQ131092:ACS131092 AMM131092:AMO131092 AWI131092:AWK131092 BGE131092:BGG131092 BQA131092:BQC131092 BZW131092:BZY131092 CJS131092:CJU131092 CTO131092:CTQ131092 DDK131092:DDM131092 DNG131092:DNI131092 DXC131092:DXE131092 EGY131092:EHA131092 EQU131092:EQW131092 FAQ131092:FAS131092 FKM131092:FKO131092 FUI131092:FUK131092 GEE131092:GEG131092 GOA131092:GOC131092 GXW131092:GXY131092 HHS131092:HHU131092 HRO131092:HRQ131092 IBK131092:IBM131092 ILG131092:ILI131092 IVC131092:IVE131092 JEY131092:JFA131092 JOU131092:JOW131092 JYQ131092:JYS131092 KIM131092:KIO131092 KSI131092:KSK131092 LCE131092:LCG131092 LMA131092:LMC131092 LVW131092:LVY131092 MFS131092:MFU131092 MPO131092:MPQ131092 MZK131092:MZM131092 NJG131092:NJI131092 NTC131092:NTE131092 OCY131092:ODA131092 OMU131092:OMW131092 OWQ131092:OWS131092 PGM131092:PGO131092 PQI131092:PQK131092 QAE131092:QAG131092 QKA131092:QKC131092 QTW131092:QTY131092 RDS131092:RDU131092 RNO131092:RNQ131092 RXK131092:RXM131092 SHG131092:SHI131092 SRC131092:SRE131092 TAY131092:TBA131092 TKU131092:TKW131092 TUQ131092:TUS131092 UEM131092:UEO131092 UOI131092:UOK131092 UYE131092:UYG131092 VIA131092:VIC131092 VRW131092:VRY131092 WBS131092:WBU131092 WLO131092:WLQ131092 WVK131092:WVM131092 C196628:E196628 IY196628:JA196628 SU196628:SW196628 ACQ196628:ACS196628 AMM196628:AMO196628 AWI196628:AWK196628 BGE196628:BGG196628 BQA196628:BQC196628 BZW196628:BZY196628 CJS196628:CJU196628 CTO196628:CTQ196628 DDK196628:DDM196628 DNG196628:DNI196628 DXC196628:DXE196628 EGY196628:EHA196628 EQU196628:EQW196628 FAQ196628:FAS196628 FKM196628:FKO196628 FUI196628:FUK196628 GEE196628:GEG196628 GOA196628:GOC196628 GXW196628:GXY196628 HHS196628:HHU196628 HRO196628:HRQ196628 IBK196628:IBM196628 ILG196628:ILI196628 IVC196628:IVE196628 JEY196628:JFA196628 JOU196628:JOW196628 JYQ196628:JYS196628 KIM196628:KIO196628 KSI196628:KSK196628 LCE196628:LCG196628 LMA196628:LMC196628 LVW196628:LVY196628 MFS196628:MFU196628 MPO196628:MPQ196628 MZK196628:MZM196628 NJG196628:NJI196628 NTC196628:NTE196628 OCY196628:ODA196628 OMU196628:OMW196628 OWQ196628:OWS196628 PGM196628:PGO196628 PQI196628:PQK196628 QAE196628:QAG196628 QKA196628:QKC196628 QTW196628:QTY196628 RDS196628:RDU196628 RNO196628:RNQ196628 RXK196628:RXM196628 SHG196628:SHI196628 SRC196628:SRE196628 TAY196628:TBA196628 TKU196628:TKW196628 TUQ196628:TUS196628 UEM196628:UEO196628 UOI196628:UOK196628 UYE196628:UYG196628 VIA196628:VIC196628 VRW196628:VRY196628 WBS196628:WBU196628 WLO196628:WLQ196628 WVK196628:WVM196628 C262164:E262164 IY262164:JA262164 SU262164:SW262164 ACQ262164:ACS262164 AMM262164:AMO262164 AWI262164:AWK262164 BGE262164:BGG262164 BQA262164:BQC262164 BZW262164:BZY262164 CJS262164:CJU262164 CTO262164:CTQ262164 DDK262164:DDM262164 DNG262164:DNI262164 DXC262164:DXE262164 EGY262164:EHA262164 EQU262164:EQW262164 FAQ262164:FAS262164 FKM262164:FKO262164 FUI262164:FUK262164 GEE262164:GEG262164 GOA262164:GOC262164 GXW262164:GXY262164 HHS262164:HHU262164 HRO262164:HRQ262164 IBK262164:IBM262164 ILG262164:ILI262164 IVC262164:IVE262164 JEY262164:JFA262164 JOU262164:JOW262164 JYQ262164:JYS262164 KIM262164:KIO262164 KSI262164:KSK262164 LCE262164:LCG262164 LMA262164:LMC262164 LVW262164:LVY262164 MFS262164:MFU262164 MPO262164:MPQ262164 MZK262164:MZM262164 NJG262164:NJI262164 NTC262164:NTE262164 OCY262164:ODA262164 OMU262164:OMW262164 OWQ262164:OWS262164 PGM262164:PGO262164 PQI262164:PQK262164 QAE262164:QAG262164 QKA262164:QKC262164 QTW262164:QTY262164 RDS262164:RDU262164 RNO262164:RNQ262164 RXK262164:RXM262164 SHG262164:SHI262164 SRC262164:SRE262164 TAY262164:TBA262164 TKU262164:TKW262164 TUQ262164:TUS262164 UEM262164:UEO262164 UOI262164:UOK262164 UYE262164:UYG262164 VIA262164:VIC262164 VRW262164:VRY262164 WBS262164:WBU262164 WLO262164:WLQ262164 WVK262164:WVM262164 C327700:E327700 IY327700:JA327700 SU327700:SW327700 ACQ327700:ACS327700 AMM327700:AMO327700 AWI327700:AWK327700 BGE327700:BGG327700 BQA327700:BQC327700 BZW327700:BZY327700 CJS327700:CJU327700 CTO327700:CTQ327700 DDK327700:DDM327700 DNG327700:DNI327700 DXC327700:DXE327700 EGY327700:EHA327700 EQU327700:EQW327700 FAQ327700:FAS327700 FKM327700:FKO327700 FUI327700:FUK327700 GEE327700:GEG327700 GOA327700:GOC327700 GXW327700:GXY327700 HHS327700:HHU327700 HRO327700:HRQ327700 IBK327700:IBM327700 ILG327700:ILI327700 IVC327700:IVE327700 JEY327700:JFA327700 JOU327700:JOW327700 JYQ327700:JYS327700 KIM327700:KIO327700 KSI327700:KSK327700 LCE327700:LCG327700 LMA327700:LMC327700 LVW327700:LVY327700 MFS327700:MFU327700 MPO327700:MPQ327700 MZK327700:MZM327700 NJG327700:NJI327700 NTC327700:NTE327700 OCY327700:ODA327700 OMU327700:OMW327700 OWQ327700:OWS327700 PGM327700:PGO327700 PQI327700:PQK327700 QAE327700:QAG327700 QKA327700:QKC327700 QTW327700:QTY327700 RDS327700:RDU327700 RNO327700:RNQ327700 RXK327700:RXM327700 SHG327700:SHI327700 SRC327700:SRE327700 TAY327700:TBA327700 TKU327700:TKW327700 TUQ327700:TUS327700 UEM327700:UEO327700 UOI327700:UOK327700 UYE327700:UYG327700 VIA327700:VIC327700 VRW327700:VRY327700 WBS327700:WBU327700 WLO327700:WLQ327700 WVK327700:WVM327700 C393236:E393236 IY393236:JA393236 SU393236:SW393236 ACQ393236:ACS393236 AMM393236:AMO393236 AWI393236:AWK393236 BGE393236:BGG393236 BQA393236:BQC393236 BZW393236:BZY393236 CJS393236:CJU393236 CTO393236:CTQ393236 DDK393236:DDM393236 DNG393236:DNI393236 DXC393236:DXE393236 EGY393236:EHA393236 EQU393236:EQW393236 FAQ393236:FAS393236 FKM393236:FKO393236 FUI393236:FUK393236 GEE393236:GEG393236 GOA393236:GOC393236 GXW393236:GXY393236 HHS393236:HHU393236 HRO393236:HRQ393236 IBK393236:IBM393236 ILG393236:ILI393236 IVC393236:IVE393236 JEY393236:JFA393236 JOU393236:JOW393236 JYQ393236:JYS393236 KIM393236:KIO393236 KSI393236:KSK393236 LCE393236:LCG393236 LMA393236:LMC393236 LVW393236:LVY393236 MFS393236:MFU393236 MPO393236:MPQ393236 MZK393236:MZM393236 NJG393236:NJI393236 NTC393236:NTE393236 OCY393236:ODA393236 OMU393236:OMW393236 OWQ393236:OWS393236 PGM393236:PGO393236 PQI393236:PQK393236 QAE393236:QAG393236 QKA393236:QKC393236 QTW393236:QTY393236 RDS393236:RDU393236 RNO393236:RNQ393236 RXK393236:RXM393236 SHG393236:SHI393236 SRC393236:SRE393236 TAY393236:TBA393236 TKU393236:TKW393236 TUQ393236:TUS393236 UEM393236:UEO393236 UOI393236:UOK393236 UYE393236:UYG393236 VIA393236:VIC393236 VRW393236:VRY393236 WBS393236:WBU393236 WLO393236:WLQ393236 WVK393236:WVM393236 C458772:E458772 IY458772:JA458772 SU458772:SW458772 ACQ458772:ACS458772 AMM458772:AMO458772 AWI458772:AWK458772 BGE458772:BGG458772 BQA458772:BQC458772 BZW458772:BZY458772 CJS458772:CJU458772 CTO458772:CTQ458772 DDK458772:DDM458772 DNG458772:DNI458772 DXC458772:DXE458772 EGY458772:EHA458772 EQU458772:EQW458772 FAQ458772:FAS458772 FKM458772:FKO458772 FUI458772:FUK458772 GEE458772:GEG458772 GOA458772:GOC458772 GXW458772:GXY458772 HHS458772:HHU458772 HRO458772:HRQ458772 IBK458772:IBM458772 ILG458772:ILI458772 IVC458772:IVE458772 JEY458772:JFA458772 JOU458772:JOW458772 JYQ458772:JYS458772 KIM458772:KIO458772 KSI458772:KSK458772 LCE458772:LCG458772 LMA458772:LMC458772 LVW458772:LVY458772 MFS458772:MFU458772 MPO458772:MPQ458772 MZK458772:MZM458772 NJG458772:NJI458772 NTC458772:NTE458772 OCY458772:ODA458772 OMU458772:OMW458772 OWQ458772:OWS458772 PGM458772:PGO458772 PQI458772:PQK458772 QAE458772:QAG458772 QKA458772:QKC458772 QTW458772:QTY458772 RDS458772:RDU458772 RNO458772:RNQ458772 RXK458772:RXM458772 SHG458772:SHI458772 SRC458772:SRE458772 TAY458772:TBA458772 TKU458772:TKW458772 TUQ458772:TUS458772 UEM458772:UEO458772 UOI458772:UOK458772 UYE458772:UYG458772 VIA458772:VIC458772 VRW458772:VRY458772 WBS458772:WBU458772 WLO458772:WLQ458772 WVK458772:WVM458772 C524308:E524308 IY524308:JA524308 SU524308:SW524308 ACQ524308:ACS524308 AMM524308:AMO524308 AWI524308:AWK524308 BGE524308:BGG524308 BQA524308:BQC524308 BZW524308:BZY524308 CJS524308:CJU524308 CTO524308:CTQ524308 DDK524308:DDM524308 DNG524308:DNI524308 DXC524308:DXE524308 EGY524308:EHA524308 EQU524308:EQW524308 FAQ524308:FAS524308 FKM524308:FKO524308 FUI524308:FUK524308 GEE524308:GEG524308 GOA524308:GOC524308 GXW524308:GXY524308 HHS524308:HHU524308 HRO524308:HRQ524308 IBK524308:IBM524308 ILG524308:ILI524308 IVC524308:IVE524308 JEY524308:JFA524308 JOU524308:JOW524308 JYQ524308:JYS524308 KIM524308:KIO524308 KSI524308:KSK524308 LCE524308:LCG524308 LMA524308:LMC524308 LVW524308:LVY524308 MFS524308:MFU524308 MPO524308:MPQ524308 MZK524308:MZM524308 NJG524308:NJI524308 NTC524308:NTE524308 OCY524308:ODA524308 OMU524308:OMW524308 OWQ524308:OWS524308 PGM524308:PGO524308 PQI524308:PQK524308 QAE524308:QAG524308 QKA524308:QKC524308 QTW524308:QTY524308 RDS524308:RDU524308 RNO524308:RNQ524308 RXK524308:RXM524308 SHG524308:SHI524308 SRC524308:SRE524308 TAY524308:TBA524308 TKU524308:TKW524308 TUQ524308:TUS524308 UEM524308:UEO524308 UOI524308:UOK524308 UYE524308:UYG524308 VIA524308:VIC524308 VRW524308:VRY524308 WBS524308:WBU524308 WLO524308:WLQ524308 WVK524308:WVM524308 C589844:E589844 IY589844:JA589844 SU589844:SW589844 ACQ589844:ACS589844 AMM589844:AMO589844 AWI589844:AWK589844 BGE589844:BGG589844 BQA589844:BQC589844 BZW589844:BZY589844 CJS589844:CJU589844 CTO589844:CTQ589844 DDK589844:DDM589844 DNG589844:DNI589844 DXC589844:DXE589844 EGY589844:EHA589844 EQU589844:EQW589844 FAQ589844:FAS589844 FKM589844:FKO589844 FUI589844:FUK589844 GEE589844:GEG589844 GOA589844:GOC589844 GXW589844:GXY589844 HHS589844:HHU589844 HRO589844:HRQ589844 IBK589844:IBM589844 ILG589844:ILI589844 IVC589844:IVE589844 JEY589844:JFA589844 JOU589844:JOW589844 JYQ589844:JYS589844 KIM589844:KIO589844 KSI589844:KSK589844 LCE589844:LCG589844 LMA589844:LMC589844 LVW589844:LVY589844 MFS589844:MFU589844 MPO589844:MPQ589844 MZK589844:MZM589844 NJG589844:NJI589844 NTC589844:NTE589844 OCY589844:ODA589844 OMU589844:OMW589844 OWQ589844:OWS589844 PGM589844:PGO589844 PQI589844:PQK589844 QAE589844:QAG589844 QKA589844:QKC589844 QTW589844:QTY589844 RDS589844:RDU589844 RNO589844:RNQ589844 RXK589844:RXM589844 SHG589844:SHI589844 SRC589844:SRE589844 TAY589844:TBA589844 TKU589844:TKW589844 TUQ589844:TUS589844 UEM589844:UEO589844 UOI589844:UOK589844 UYE589844:UYG589844 VIA589844:VIC589844 VRW589844:VRY589844 WBS589844:WBU589844 WLO589844:WLQ589844 WVK589844:WVM589844 C655380:E655380 IY655380:JA655380 SU655380:SW655380 ACQ655380:ACS655380 AMM655380:AMO655380 AWI655380:AWK655380 BGE655380:BGG655380 BQA655380:BQC655380 BZW655380:BZY655380 CJS655380:CJU655380 CTO655380:CTQ655380 DDK655380:DDM655380 DNG655380:DNI655380 DXC655380:DXE655380 EGY655380:EHA655380 EQU655380:EQW655380 FAQ655380:FAS655380 FKM655380:FKO655380 FUI655380:FUK655380 GEE655380:GEG655380 GOA655380:GOC655380 GXW655380:GXY655380 HHS655380:HHU655380 HRO655380:HRQ655380 IBK655380:IBM655380 ILG655380:ILI655380 IVC655380:IVE655380 JEY655380:JFA655380 JOU655380:JOW655380 JYQ655380:JYS655380 KIM655380:KIO655380 KSI655380:KSK655380 LCE655380:LCG655380 LMA655380:LMC655380 LVW655380:LVY655380 MFS655380:MFU655380 MPO655380:MPQ655380 MZK655380:MZM655380 NJG655380:NJI655380 NTC655380:NTE655380 OCY655380:ODA655380 OMU655380:OMW655380 OWQ655380:OWS655380 PGM655380:PGO655380 PQI655380:PQK655380 QAE655380:QAG655380 QKA655380:QKC655380 QTW655380:QTY655380 RDS655380:RDU655380 RNO655380:RNQ655380 RXK655380:RXM655380 SHG655380:SHI655380 SRC655380:SRE655380 TAY655380:TBA655380 TKU655380:TKW655380 TUQ655380:TUS655380 UEM655380:UEO655380 UOI655380:UOK655380 UYE655380:UYG655380 VIA655380:VIC655380 VRW655380:VRY655380 WBS655380:WBU655380 WLO655380:WLQ655380 WVK655380:WVM655380 C720916:E720916 IY720916:JA720916 SU720916:SW720916 ACQ720916:ACS720916 AMM720916:AMO720916 AWI720916:AWK720916 BGE720916:BGG720916 BQA720916:BQC720916 BZW720916:BZY720916 CJS720916:CJU720916 CTO720916:CTQ720916 DDK720916:DDM720916 DNG720916:DNI720916 DXC720916:DXE720916 EGY720916:EHA720916 EQU720916:EQW720916 FAQ720916:FAS720916 FKM720916:FKO720916 FUI720916:FUK720916 GEE720916:GEG720916 GOA720916:GOC720916 GXW720916:GXY720916 HHS720916:HHU720916 HRO720916:HRQ720916 IBK720916:IBM720916 ILG720916:ILI720916 IVC720916:IVE720916 JEY720916:JFA720916 JOU720916:JOW720916 JYQ720916:JYS720916 KIM720916:KIO720916 KSI720916:KSK720916 LCE720916:LCG720916 LMA720916:LMC720916 LVW720916:LVY720916 MFS720916:MFU720916 MPO720916:MPQ720916 MZK720916:MZM720916 NJG720916:NJI720916 NTC720916:NTE720916 OCY720916:ODA720916 OMU720916:OMW720916 OWQ720916:OWS720916 PGM720916:PGO720916 PQI720916:PQK720916 QAE720916:QAG720916 QKA720916:QKC720916 QTW720916:QTY720916 RDS720916:RDU720916 RNO720916:RNQ720916 RXK720916:RXM720916 SHG720916:SHI720916 SRC720916:SRE720916 TAY720916:TBA720916 TKU720916:TKW720916 TUQ720916:TUS720916 UEM720916:UEO720916 UOI720916:UOK720916 UYE720916:UYG720916 VIA720916:VIC720916 VRW720916:VRY720916 WBS720916:WBU720916 WLO720916:WLQ720916 WVK720916:WVM720916 C786452:E786452 IY786452:JA786452 SU786452:SW786452 ACQ786452:ACS786452 AMM786452:AMO786452 AWI786452:AWK786452 BGE786452:BGG786452 BQA786452:BQC786452 BZW786452:BZY786452 CJS786452:CJU786452 CTO786452:CTQ786452 DDK786452:DDM786452 DNG786452:DNI786452 DXC786452:DXE786452 EGY786452:EHA786452 EQU786452:EQW786452 FAQ786452:FAS786452 FKM786452:FKO786452 FUI786452:FUK786452 GEE786452:GEG786452 GOA786452:GOC786452 GXW786452:GXY786452 HHS786452:HHU786452 HRO786452:HRQ786452 IBK786452:IBM786452 ILG786452:ILI786452 IVC786452:IVE786452 JEY786452:JFA786452 JOU786452:JOW786452 JYQ786452:JYS786452 KIM786452:KIO786452 KSI786452:KSK786452 LCE786452:LCG786452 LMA786452:LMC786452 LVW786452:LVY786452 MFS786452:MFU786452 MPO786452:MPQ786452 MZK786452:MZM786452 NJG786452:NJI786452 NTC786452:NTE786452 OCY786452:ODA786452 OMU786452:OMW786452 OWQ786452:OWS786452 PGM786452:PGO786452 PQI786452:PQK786452 QAE786452:QAG786452 QKA786452:QKC786452 QTW786452:QTY786452 RDS786452:RDU786452 RNO786452:RNQ786452 RXK786452:RXM786452 SHG786452:SHI786452 SRC786452:SRE786452 TAY786452:TBA786452 TKU786452:TKW786452 TUQ786452:TUS786452 UEM786452:UEO786452 UOI786452:UOK786452 UYE786452:UYG786452 VIA786452:VIC786452 VRW786452:VRY786452 WBS786452:WBU786452 WLO786452:WLQ786452 WVK786452:WVM786452 C851988:E851988 IY851988:JA851988 SU851988:SW851988 ACQ851988:ACS851988 AMM851988:AMO851988 AWI851988:AWK851988 BGE851988:BGG851988 BQA851988:BQC851988 BZW851988:BZY851988 CJS851988:CJU851988 CTO851988:CTQ851988 DDK851988:DDM851988 DNG851988:DNI851988 DXC851988:DXE851988 EGY851988:EHA851988 EQU851988:EQW851988 FAQ851988:FAS851988 FKM851988:FKO851988 FUI851988:FUK851988 GEE851988:GEG851988 GOA851988:GOC851988 GXW851988:GXY851988 HHS851988:HHU851988 HRO851988:HRQ851988 IBK851988:IBM851988 ILG851988:ILI851988 IVC851988:IVE851988 JEY851988:JFA851988 JOU851988:JOW851988 JYQ851988:JYS851988 KIM851988:KIO851988 KSI851988:KSK851988 LCE851988:LCG851988 LMA851988:LMC851988 LVW851988:LVY851988 MFS851988:MFU851988 MPO851988:MPQ851988 MZK851988:MZM851988 NJG851988:NJI851988 NTC851988:NTE851988 OCY851988:ODA851988 OMU851988:OMW851988 OWQ851988:OWS851988 PGM851988:PGO851988 PQI851988:PQK851988 QAE851988:QAG851988 QKA851988:QKC851988 QTW851988:QTY851988 RDS851988:RDU851988 RNO851988:RNQ851988 RXK851988:RXM851988 SHG851988:SHI851988 SRC851988:SRE851988 TAY851988:TBA851988 TKU851988:TKW851988 TUQ851988:TUS851988 UEM851988:UEO851988 UOI851988:UOK851988 UYE851988:UYG851988 VIA851988:VIC851988 VRW851988:VRY851988 WBS851988:WBU851988 WLO851988:WLQ851988 WVK851988:WVM851988 C917524:E917524 IY917524:JA917524 SU917524:SW917524 ACQ917524:ACS917524 AMM917524:AMO917524 AWI917524:AWK917524 BGE917524:BGG917524 BQA917524:BQC917524 BZW917524:BZY917524 CJS917524:CJU917524 CTO917524:CTQ917524 DDK917524:DDM917524 DNG917524:DNI917524 DXC917524:DXE917524 EGY917524:EHA917524 EQU917524:EQW917524 FAQ917524:FAS917524 FKM917524:FKO917524 FUI917524:FUK917524 GEE917524:GEG917524 GOA917524:GOC917524 GXW917524:GXY917524 HHS917524:HHU917524 HRO917524:HRQ917524 IBK917524:IBM917524 ILG917524:ILI917524 IVC917524:IVE917524 JEY917524:JFA917524 JOU917524:JOW917524 JYQ917524:JYS917524 KIM917524:KIO917524 KSI917524:KSK917524 LCE917524:LCG917524 LMA917524:LMC917524 LVW917524:LVY917524 MFS917524:MFU917524 MPO917524:MPQ917524 MZK917524:MZM917524 NJG917524:NJI917524 NTC917524:NTE917524 OCY917524:ODA917524 OMU917524:OMW917524 OWQ917524:OWS917524 PGM917524:PGO917524 PQI917524:PQK917524 QAE917524:QAG917524 QKA917524:QKC917524 QTW917524:QTY917524 RDS917524:RDU917524 RNO917524:RNQ917524 RXK917524:RXM917524 SHG917524:SHI917524 SRC917524:SRE917524 TAY917524:TBA917524 TKU917524:TKW917524 TUQ917524:TUS917524 UEM917524:UEO917524 UOI917524:UOK917524 UYE917524:UYG917524 VIA917524:VIC917524 VRW917524:VRY917524 WBS917524:WBU917524 WLO917524:WLQ917524 WVK917524:WVM917524 C983060:E983060 IY983060:JA983060 SU983060:SW983060 ACQ983060:ACS983060 AMM983060:AMO983060 AWI983060:AWK983060 BGE983060:BGG983060 BQA983060:BQC983060 BZW983060:BZY983060 CJS983060:CJU983060 CTO983060:CTQ983060 DDK983060:DDM983060 DNG983060:DNI983060 DXC983060:DXE983060 EGY983060:EHA983060 EQU983060:EQW983060 FAQ983060:FAS983060 FKM983060:FKO983060 FUI983060:FUK983060 GEE983060:GEG983060 GOA983060:GOC983060 GXW983060:GXY983060 HHS983060:HHU983060 HRO983060:HRQ983060 IBK983060:IBM983060 ILG983060:ILI983060 IVC983060:IVE983060 JEY983060:JFA983060 JOU983060:JOW983060 JYQ983060:JYS983060 KIM983060:KIO983060 KSI983060:KSK983060 LCE983060:LCG983060 LMA983060:LMC983060 LVW983060:LVY983060 MFS983060:MFU983060 MPO983060:MPQ983060 MZK983060:MZM983060 NJG983060:NJI983060 NTC983060:NTE983060 OCY983060:ODA983060 OMU983060:OMW983060 OWQ983060:OWS983060 PGM983060:PGO983060 PQI983060:PQK983060 QAE983060:QAG983060 QKA983060:QKC983060 QTW983060:QTY983060 RDS983060:RDU983060 RNO983060:RNQ983060 RXK983060:RXM983060 SHG983060:SHI983060 SRC983060:SRE983060 TAY983060:TBA983060 TKU983060:TKW983060 TUQ983060:TUS983060 UEM983060:UEO983060 UOI983060:UOK983060 UYE983060:UYG983060 VIA983060:VIC983060 VRW983060:VRY983060 WBS983060:WBU983060 WLO983060:WLQ983060 WVK983060:WVM983060 C65536:E65539 IY65536:JA65539 SU65536:SW65539 ACQ65536:ACS65539 AMM65536:AMO65539 AWI65536:AWK65539 BGE65536:BGG65539 BQA65536:BQC65539 BZW65536:BZY65539 CJS65536:CJU65539 CTO65536:CTQ65539 DDK65536:DDM65539 DNG65536:DNI65539 DXC65536:DXE65539 EGY65536:EHA65539 EQU65536:EQW65539 FAQ65536:FAS65539 FKM65536:FKO65539 FUI65536:FUK65539 GEE65536:GEG65539 GOA65536:GOC65539 GXW65536:GXY65539 HHS65536:HHU65539 HRO65536:HRQ65539 IBK65536:IBM65539 ILG65536:ILI65539 IVC65536:IVE65539 JEY65536:JFA65539 JOU65536:JOW65539 JYQ65536:JYS65539 KIM65536:KIO65539 KSI65536:KSK65539 LCE65536:LCG65539 LMA65536:LMC65539 LVW65536:LVY65539 MFS65536:MFU65539 MPO65536:MPQ65539 MZK65536:MZM65539 NJG65536:NJI65539 NTC65536:NTE65539 OCY65536:ODA65539 OMU65536:OMW65539 OWQ65536:OWS65539 PGM65536:PGO65539 PQI65536:PQK65539 QAE65536:QAG65539 QKA65536:QKC65539 QTW65536:QTY65539 RDS65536:RDU65539 RNO65536:RNQ65539 RXK65536:RXM65539 SHG65536:SHI65539 SRC65536:SRE65539 TAY65536:TBA65539 TKU65536:TKW65539 TUQ65536:TUS65539 UEM65536:UEO65539 UOI65536:UOK65539 UYE65536:UYG65539 VIA65536:VIC65539 VRW65536:VRY65539 WBS65536:WBU65539 WLO65536:WLQ65539 WVK65536:WVM65539 C131072:E131075 IY131072:JA131075 SU131072:SW131075 ACQ131072:ACS131075 AMM131072:AMO131075 AWI131072:AWK131075 BGE131072:BGG131075 BQA131072:BQC131075 BZW131072:BZY131075 CJS131072:CJU131075 CTO131072:CTQ131075 DDK131072:DDM131075 DNG131072:DNI131075 DXC131072:DXE131075 EGY131072:EHA131075 EQU131072:EQW131075 FAQ131072:FAS131075 FKM131072:FKO131075 FUI131072:FUK131075 GEE131072:GEG131075 GOA131072:GOC131075 GXW131072:GXY131075 HHS131072:HHU131075 HRO131072:HRQ131075 IBK131072:IBM131075 ILG131072:ILI131075 IVC131072:IVE131075 JEY131072:JFA131075 JOU131072:JOW131075 JYQ131072:JYS131075 KIM131072:KIO131075 KSI131072:KSK131075 LCE131072:LCG131075 LMA131072:LMC131075 LVW131072:LVY131075 MFS131072:MFU131075 MPO131072:MPQ131075 MZK131072:MZM131075 NJG131072:NJI131075 NTC131072:NTE131075 OCY131072:ODA131075 OMU131072:OMW131075 OWQ131072:OWS131075 PGM131072:PGO131075 PQI131072:PQK131075 QAE131072:QAG131075 QKA131072:QKC131075 QTW131072:QTY131075 RDS131072:RDU131075 RNO131072:RNQ131075 RXK131072:RXM131075 SHG131072:SHI131075 SRC131072:SRE131075 TAY131072:TBA131075 TKU131072:TKW131075 TUQ131072:TUS131075 UEM131072:UEO131075 UOI131072:UOK131075 UYE131072:UYG131075 VIA131072:VIC131075 VRW131072:VRY131075 WBS131072:WBU131075 WLO131072:WLQ131075 WVK131072:WVM131075 C196608:E196611 IY196608:JA196611 SU196608:SW196611 ACQ196608:ACS196611 AMM196608:AMO196611 AWI196608:AWK196611 BGE196608:BGG196611 BQA196608:BQC196611 BZW196608:BZY196611 CJS196608:CJU196611 CTO196608:CTQ196611 DDK196608:DDM196611 DNG196608:DNI196611 DXC196608:DXE196611 EGY196608:EHA196611 EQU196608:EQW196611 FAQ196608:FAS196611 FKM196608:FKO196611 FUI196608:FUK196611 GEE196608:GEG196611 GOA196608:GOC196611 GXW196608:GXY196611 HHS196608:HHU196611 HRO196608:HRQ196611 IBK196608:IBM196611 ILG196608:ILI196611 IVC196608:IVE196611 JEY196608:JFA196611 JOU196608:JOW196611 JYQ196608:JYS196611 KIM196608:KIO196611 KSI196608:KSK196611 LCE196608:LCG196611 LMA196608:LMC196611 LVW196608:LVY196611 MFS196608:MFU196611 MPO196608:MPQ196611 MZK196608:MZM196611 NJG196608:NJI196611 NTC196608:NTE196611 OCY196608:ODA196611 OMU196608:OMW196611 OWQ196608:OWS196611 PGM196608:PGO196611 PQI196608:PQK196611 QAE196608:QAG196611 QKA196608:QKC196611 QTW196608:QTY196611 RDS196608:RDU196611 RNO196608:RNQ196611 RXK196608:RXM196611 SHG196608:SHI196611 SRC196608:SRE196611 TAY196608:TBA196611 TKU196608:TKW196611 TUQ196608:TUS196611 UEM196608:UEO196611 UOI196608:UOK196611 UYE196608:UYG196611 VIA196608:VIC196611 VRW196608:VRY196611 WBS196608:WBU196611 WLO196608:WLQ196611 WVK196608:WVM196611 C262144:E262147 IY262144:JA262147 SU262144:SW262147 ACQ262144:ACS262147 AMM262144:AMO262147 AWI262144:AWK262147 BGE262144:BGG262147 BQA262144:BQC262147 BZW262144:BZY262147 CJS262144:CJU262147 CTO262144:CTQ262147 DDK262144:DDM262147 DNG262144:DNI262147 DXC262144:DXE262147 EGY262144:EHA262147 EQU262144:EQW262147 FAQ262144:FAS262147 FKM262144:FKO262147 FUI262144:FUK262147 GEE262144:GEG262147 GOA262144:GOC262147 GXW262144:GXY262147 HHS262144:HHU262147 HRO262144:HRQ262147 IBK262144:IBM262147 ILG262144:ILI262147 IVC262144:IVE262147 JEY262144:JFA262147 JOU262144:JOW262147 JYQ262144:JYS262147 KIM262144:KIO262147 KSI262144:KSK262147 LCE262144:LCG262147 LMA262144:LMC262147 LVW262144:LVY262147 MFS262144:MFU262147 MPO262144:MPQ262147 MZK262144:MZM262147 NJG262144:NJI262147 NTC262144:NTE262147 OCY262144:ODA262147 OMU262144:OMW262147 OWQ262144:OWS262147 PGM262144:PGO262147 PQI262144:PQK262147 QAE262144:QAG262147 QKA262144:QKC262147 QTW262144:QTY262147 RDS262144:RDU262147 RNO262144:RNQ262147 RXK262144:RXM262147 SHG262144:SHI262147 SRC262144:SRE262147 TAY262144:TBA262147 TKU262144:TKW262147 TUQ262144:TUS262147 UEM262144:UEO262147 UOI262144:UOK262147 UYE262144:UYG262147 VIA262144:VIC262147 VRW262144:VRY262147 WBS262144:WBU262147 WLO262144:WLQ262147 WVK262144:WVM262147 C327680:E327683 IY327680:JA327683 SU327680:SW327683 ACQ327680:ACS327683 AMM327680:AMO327683 AWI327680:AWK327683 BGE327680:BGG327683 BQA327680:BQC327683 BZW327680:BZY327683 CJS327680:CJU327683 CTO327680:CTQ327683 DDK327680:DDM327683 DNG327680:DNI327683 DXC327680:DXE327683 EGY327680:EHA327683 EQU327680:EQW327683 FAQ327680:FAS327683 FKM327680:FKO327683 FUI327680:FUK327683 GEE327680:GEG327683 GOA327680:GOC327683 GXW327680:GXY327683 HHS327680:HHU327683 HRO327680:HRQ327683 IBK327680:IBM327683 ILG327680:ILI327683 IVC327680:IVE327683 JEY327680:JFA327683 JOU327680:JOW327683 JYQ327680:JYS327683 KIM327680:KIO327683 KSI327680:KSK327683 LCE327680:LCG327683 LMA327680:LMC327683 LVW327680:LVY327683 MFS327680:MFU327683 MPO327680:MPQ327683 MZK327680:MZM327683 NJG327680:NJI327683 NTC327680:NTE327683 OCY327680:ODA327683 OMU327680:OMW327683 OWQ327680:OWS327683 PGM327680:PGO327683 PQI327680:PQK327683 QAE327680:QAG327683 QKA327680:QKC327683 QTW327680:QTY327683 RDS327680:RDU327683 RNO327680:RNQ327683 RXK327680:RXM327683 SHG327680:SHI327683 SRC327680:SRE327683 TAY327680:TBA327683 TKU327680:TKW327683 TUQ327680:TUS327683 UEM327680:UEO327683 UOI327680:UOK327683 UYE327680:UYG327683 VIA327680:VIC327683 VRW327680:VRY327683 WBS327680:WBU327683 WLO327680:WLQ327683 WVK327680:WVM327683 C393216:E393219 IY393216:JA393219 SU393216:SW393219 ACQ393216:ACS393219 AMM393216:AMO393219 AWI393216:AWK393219 BGE393216:BGG393219 BQA393216:BQC393219 BZW393216:BZY393219 CJS393216:CJU393219 CTO393216:CTQ393219 DDK393216:DDM393219 DNG393216:DNI393219 DXC393216:DXE393219 EGY393216:EHA393219 EQU393216:EQW393219 FAQ393216:FAS393219 FKM393216:FKO393219 FUI393216:FUK393219 GEE393216:GEG393219 GOA393216:GOC393219 GXW393216:GXY393219 HHS393216:HHU393219 HRO393216:HRQ393219 IBK393216:IBM393219 ILG393216:ILI393219 IVC393216:IVE393219 JEY393216:JFA393219 JOU393216:JOW393219 JYQ393216:JYS393219 KIM393216:KIO393219 KSI393216:KSK393219 LCE393216:LCG393219 LMA393216:LMC393219 LVW393216:LVY393219 MFS393216:MFU393219 MPO393216:MPQ393219 MZK393216:MZM393219 NJG393216:NJI393219 NTC393216:NTE393219 OCY393216:ODA393219 OMU393216:OMW393219 OWQ393216:OWS393219 PGM393216:PGO393219 PQI393216:PQK393219 QAE393216:QAG393219 QKA393216:QKC393219 QTW393216:QTY393219 RDS393216:RDU393219 RNO393216:RNQ393219 RXK393216:RXM393219 SHG393216:SHI393219 SRC393216:SRE393219 TAY393216:TBA393219 TKU393216:TKW393219 TUQ393216:TUS393219 UEM393216:UEO393219 UOI393216:UOK393219 UYE393216:UYG393219 VIA393216:VIC393219 VRW393216:VRY393219 WBS393216:WBU393219 WLO393216:WLQ393219 WVK393216:WVM393219 C458752:E458755 IY458752:JA458755 SU458752:SW458755 ACQ458752:ACS458755 AMM458752:AMO458755 AWI458752:AWK458755 BGE458752:BGG458755 BQA458752:BQC458755 BZW458752:BZY458755 CJS458752:CJU458755 CTO458752:CTQ458755 DDK458752:DDM458755 DNG458752:DNI458755 DXC458752:DXE458755 EGY458752:EHA458755 EQU458752:EQW458755 FAQ458752:FAS458755 FKM458752:FKO458755 FUI458752:FUK458755 GEE458752:GEG458755 GOA458752:GOC458755 GXW458752:GXY458755 HHS458752:HHU458755 HRO458752:HRQ458755 IBK458752:IBM458755 ILG458752:ILI458755 IVC458752:IVE458755 JEY458752:JFA458755 JOU458752:JOW458755 JYQ458752:JYS458755 KIM458752:KIO458755 KSI458752:KSK458755 LCE458752:LCG458755 LMA458752:LMC458755 LVW458752:LVY458755 MFS458752:MFU458755 MPO458752:MPQ458755 MZK458752:MZM458755 NJG458752:NJI458755 NTC458752:NTE458755 OCY458752:ODA458755 OMU458752:OMW458755 OWQ458752:OWS458755 PGM458752:PGO458755 PQI458752:PQK458755 QAE458752:QAG458755 QKA458752:QKC458755 QTW458752:QTY458755 RDS458752:RDU458755 RNO458752:RNQ458755 RXK458752:RXM458755 SHG458752:SHI458755 SRC458752:SRE458755 TAY458752:TBA458755 TKU458752:TKW458755 TUQ458752:TUS458755 UEM458752:UEO458755 UOI458752:UOK458755 UYE458752:UYG458755 VIA458752:VIC458755 VRW458752:VRY458755 WBS458752:WBU458755 WLO458752:WLQ458755 WVK458752:WVM458755 C524288:E524291 IY524288:JA524291 SU524288:SW524291 ACQ524288:ACS524291 AMM524288:AMO524291 AWI524288:AWK524291 BGE524288:BGG524291 BQA524288:BQC524291 BZW524288:BZY524291 CJS524288:CJU524291 CTO524288:CTQ524291 DDK524288:DDM524291 DNG524288:DNI524291 DXC524288:DXE524291 EGY524288:EHA524291 EQU524288:EQW524291 FAQ524288:FAS524291 FKM524288:FKO524291 FUI524288:FUK524291 GEE524288:GEG524291 GOA524288:GOC524291 GXW524288:GXY524291 HHS524288:HHU524291 HRO524288:HRQ524291 IBK524288:IBM524291 ILG524288:ILI524291 IVC524288:IVE524291 JEY524288:JFA524291 JOU524288:JOW524291 JYQ524288:JYS524291 KIM524288:KIO524291 KSI524288:KSK524291 LCE524288:LCG524291 LMA524288:LMC524291 LVW524288:LVY524291 MFS524288:MFU524291 MPO524288:MPQ524291 MZK524288:MZM524291 NJG524288:NJI524291 NTC524288:NTE524291 OCY524288:ODA524291 OMU524288:OMW524291 OWQ524288:OWS524291 PGM524288:PGO524291 PQI524288:PQK524291 QAE524288:QAG524291 QKA524288:QKC524291 QTW524288:QTY524291 RDS524288:RDU524291 RNO524288:RNQ524291 RXK524288:RXM524291 SHG524288:SHI524291 SRC524288:SRE524291 TAY524288:TBA524291 TKU524288:TKW524291 TUQ524288:TUS524291 UEM524288:UEO524291 UOI524288:UOK524291 UYE524288:UYG524291 VIA524288:VIC524291 VRW524288:VRY524291 WBS524288:WBU524291 WLO524288:WLQ524291 WVK524288:WVM524291 C589824:E589827 IY589824:JA589827 SU589824:SW589827 ACQ589824:ACS589827 AMM589824:AMO589827 AWI589824:AWK589827 BGE589824:BGG589827 BQA589824:BQC589827 BZW589824:BZY589827 CJS589824:CJU589827 CTO589824:CTQ589827 DDK589824:DDM589827 DNG589824:DNI589827 DXC589824:DXE589827 EGY589824:EHA589827 EQU589824:EQW589827 FAQ589824:FAS589827 FKM589824:FKO589827 FUI589824:FUK589827 GEE589824:GEG589827 GOA589824:GOC589827 GXW589824:GXY589827 HHS589824:HHU589827 HRO589824:HRQ589827 IBK589824:IBM589827 ILG589824:ILI589827 IVC589824:IVE589827 JEY589824:JFA589827 JOU589824:JOW589827 JYQ589824:JYS589827 KIM589824:KIO589827 KSI589824:KSK589827 LCE589824:LCG589827 LMA589824:LMC589827 LVW589824:LVY589827 MFS589824:MFU589827 MPO589824:MPQ589827 MZK589824:MZM589827 NJG589824:NJI589827 NTC589824:NTE589827 OCY589824:ODA589827 OMU589824:OMW589827 OWQ589824:OWS589827 PGM589824:PGO589827 PQI589824:PQK589827 QAE589824:QAG589827 QKA589824:QKC589827 QTW589824:QTY589827 RDS589824:RDU589827 RNO589824:RNQ589827 RXK589824:RXM589827 SHG589824:SHI589827 SRC589824:SRE589827 TAY589824:TBA589827 TKU589824:TKW589827 TUQ589824:TUS589827 UEM589824:UEO589827 UOI589824:UOK589827 UYE589824:UYG589827 VIA589824:VIC589827 VRW589824:VRY589827 WBS589824:WBU589827 WLO589824:WLQ589827 WVK589824:WVM589827 C655360:E655363 IY655360:JA655363 SU655360:SW655363 ACQ655360:ACS655363 AMM655360:AMO655363 AWI655360:AWK655363 BGE655360:BGG655363 BQA655360:BQC655363 BZW655360:BZY655363 CJS655360:CJU655363 CTO655360:CTQ655363 DDK655360:DDM655363 DNG655360:DNI655363 DXC655360:DXE655363 EGY655360:EHA655363 EQU655360:EQW655363 FAQ655360:FAS655363 FKM655360:FKO655363 FUI655360:FUK655363 GEE655360:GEG655363 GOA655360:GOC655363 GXW655360:GXY655363 HHS655360:HHU655363 HRO655360:HRQ655363 IBK655360:IBM655363 ILG655360:ILI655363 IVC655360:IVE655363 JEY655360:JFA655363 JOU655360:JOW655363 JYQ655360:JYS655363 KIM655360:KIO655363 KSI655360:KSK655363 LCE655360:LCG655363 LMA655360:LMC655363 LVW655360:LVY655363 MFS655360:MFU655363 MPO655360:MPQ655363 MZK655360:MZM655363 NJG655360:NJI655363 NTC655360:NTE655363 OCY655360:ODA655363 OMU655360:OMW655363 OWQ655360:OWS655363 PGM655360:PGO655363 PQI655360:PQK655363 QAE655360:QAG655363 QKA655360:QKC655363 QTW655360:QTY655363 RDS655360:RDU655363 RNO655360:RNQ655363 RXK655360:RXM655363 SHG655360:SHI655363 SRC655360:SRE655363 TAY655360:TBA655363 TKU655360:TKW655363 TUQ655360:TUS655363 UEM655360:UEO655363 UOI655360:UOK655363 UYE655360:UYG655363 VIA655360:VIC655363 VRW655360:VRY655363 WBS655360:WBU655363 WLO655360:WLQ655363 WVK655360:WVM655363 C720896:E720899 IY720896:JA720899 SU720896:SW720899 ACQ720896:ACS720899 AMM720896:AMO720899 AWI720896:AWK720899 BGE720896:BGG720899 BQA720896:BQC720899 BZW720896:BZY720899 CJS720896:CJU720899 CTO720896:CTQ720899 DDK720896:DDM720899 DNG720896:DNI720899 DXC720896:DXE720899 EGY720896:EHA720899 EQU720896:EQW720899 FAQ720896:FAS720899 FKM720896:FKO720899 FUI720896:FUK720899 GEE720896:GEG720899 GOA720896:GOC720899 GXW720896:GXY720899 HHS720896:HHU720899 HRO720896:HRQ720899 IBK720896:IBM720899 ILG720896:ILI720899 IVC720896:IVE720899 JEY720896:JFA720899 JOU720896:JOW720899 JYQ720896:JYS720899 KIM720896:KIO720899 KSI720896:KSK720899 LCE720896:LCG720899 LMA720896:LMC720899 LVW720896:LVY720899 MFS720896:MFU720899 MPO720896:MPQ720899 MZK720896:MZM720899 NJG720896:NJI720899 NTC720896:NTE720899 OCY720896:ODA720899 OMU720896:OMW720899 OWQ720896:OWS720899 PGM720896:PGO720899 PQI720896:PQK720899 QAE720896:QAG720899 QKA720896:QKC720899 QTW720896:QTY720899 RDS720896:RDU720899 RNO720896:RNQ720899 RXK720896:RXM720899 SHG720896:SHI720899 SRC720896:SRE720899 TAY720896:TBA720899 TKU720896:TKW720899 TUQ720896:TUS720899 UEM720896:UEO720899 UOI720896:UOK720899 UYE720896:UYG720899 VIA720896:VIC720899 VRW720896:VRY720899 WBS720896:WBU720899 WLO720896:WLQ720899 WVK720896:WVM720899 C786432:E786435 IY786432:JA786435 SU786432:SW786435 ACQ786432:ACS786435 AMM786432:AMO786435 AWI786432:AWK786435 BGE786432:BGG786435 BQA786432:BQC786435 BZW786432:BZY786435 CJS786432:CJU786435 CTO786432:CTQ786435 DDK786432:DDM786435 DNG786432:DNI786435 DXC786432:DXE786435 EGY786432:EHA786435 EQU786432:EQW786435 FAQ786432:FAS786435 FKM786432:FKO786435 FUI786432:FUK786435 GEE786432:GEG786435 GOA786432:GOC786435 GXW786432:GXY786435 HHS786432:HHU786435 HRO786432:HRQ786435 IBK786432:IBM786435 ILG786432:ILI786435 IVC786432:IVE786435 JEY786432:JFA786435 JOU786432:JOW786435 JYQ786432:JYS786435 KIM786432:KIO786435 KSI786432:KSK786435 LCE786432:LCG786435 LMA786432:LMC786435 LVW786432:LVY786435 MFS786432:MFU786435 MPO786432:MPQ786435 MZK786432:MZM786435 NJG786432:NJI786435 NTC786432:NTE786435 OCY786432:ODA786435 OMU786432:OMW786435 OWQ786432:OWS786435 PGM786432:PGO786435 PQI786432:PQK786435 QAE786432:QAG786435 QKA786432:QKC786435 QTW786432:QTY786435 RDS786432:RDU786435 RNO786432:RNQ786435 RXK786432:RXM786435 SHG786432:SHI786435 SRC786432:SRE786435 TAY786432:TBA786435 TKU786432:TKW786435 TUQ786432:TUS786435 UEM786432:UEO786435 UOI786432:UOK786435 UYE786432:UYG786435 VIA786432:VIC786435 VRW786432:VRY786435 WBS786432:WBU786435 WLO786432:WLQ786435 WVK786432:WVM786435 C851968:E851971 IY851968:JA851971 SU851968:SW851971 ACQ851968:ACS851971 AMM851968:AMO851971 AWI851968:AWK851971 BGE851968:BGG851971 BQA851968:BQC851971 BZW851968:BZY851971 CJS851968:CJU851971 CTO851968:CTQ851971 DDK851968:DDM851971 DNG851968:DNI851971 DXC851968:DXE851971 EGY851968:EHA851971 EQU851968:EQW851971 FAQ851968:FAS851971 FKM851968:FKO851971 FUI851968:FUK851971 GEE851968:GEG851971 GOA851968:GOC851971 GXW851968:GXY851971 HHS851968:HHU851971 HRO851968:HRQ851971 IBK851968:IBM851971 ILG851968:ILI851971 IVC851968:IVE851971 JEY851968:JFA851971 JOU851968:JOW851971 JYQ851968:JYS851971 KIM851968:KIO851971 KSI851968:KSK851971 LCE851968:LCG851971 LMA851968:LMC851971 LVW851968:LVY851971 MFS851968:MFU851971 MPO851968:MPQ851971 MZK851968:MZM851971 NJG851968:NJI851971 NTC851968:NTE851971 OCY851968:ODA851971 OMU851968:OMW851971 OWQ851968:OWS851971 PGM851968:PGO851971 PQI851968:PQK851971 QAE851968:QAG851971 QKA851968:QKC851971 QTW851968:QTY851971 RDS851968:RDU851971 RNO851968:RNQ851971 RXK851968:RXM851971 SHG851968:SHI851971 SRC851968:SRE851971 TAY851968:TBA851971 TKU851968:TKW851971 TUQ851968:TUS851971 UEM851968:UEO851971 UOI851968:UOK851971 UYE851968:UYG851971 VIA851968:VIC851971 VRW851968:VRY851971 WBS851968:WBU851971 WLO851968:WLQ851971 WVK851968:WVM851971 C917504:E917507 IY917504:JA917507 SU917504:SW917507 ACQ917504:ACS917507 AMM917504:AMO917507 AWI917504:AWK917507 BGE917504:BGG917507 BQA917504:BQC917507 BZW917504:BZY917507 CJS917504:CJU917507 CTO917504:CTQ917507 DDK917504:DDM917507 DNG917504:DNI917507 DXC917504:DXE917507 EGY917504:EHA917507 EQU917504:EQW917507 FAQ917504:FAS917507 FKM917504:FKO917507 FUI917504:FUK917507 GEE917504:GEG917507 GOA917504:GOC917507 GXW917504:GXY917507 HHS917504:HHU917507 HRO917504:HRQ917507 IBK917504:IBM917507 ILG917504:ILI917507 IVC917504:IVE917507 JEY917504:JFA917507 JOU917504:JOW917507 JYQ917504:JYS917507 KIM917504:KIO917507 KSI917504:KSK917507 LCE917504:LCG917507 LMA917504:LMC917507 LVW917504:LVY917507 MFS917504:MFU917507 MPO917504:MPQ917507 MZK917504:MZM917507 NJG917504:NJI917507 NTC917504:NTE917507 OCY917504:ODA917507 OMU917504:OMW917507 OWQ917504:OWS917507 PGM917504:PGO917507 PQI917504:PQK917507 QAE917504:QAG917507 QKA917504:QKC917507 QTW917504:QTY917507 RDS917504:RDU917507 RNO917504:RNQ917507 RXK917504:RXM917507 SHG917504:SHI917507 SRC917504:SRE917507 TAY917504:TBA917507 TKU917504:TKW917507 TUQ917504:TUS917507 UEM917504:UEO917507 UOI917504:UOK917507 UYE917504:UYG917507 VIA917504:VIC917507 VRW917504:VRY917507 WBS917504:WBU917507 WLO917504:WLQ917507 WVK917504:WVM917507 C983040:E983043 IY983040:JA983043 SU983040:SW983043 ACQ983040:ACS983043 AMM983040:AMO983043 AWI983040:AWK983043 BGE983040:BGG983043 BQA983040:BQC983043 BZW983040:BZY983043 CJS983040:CJU983043 CTO983040:CTQ983043 DDK983040:DDM983043 DNG983040:DNI983043 DXC983040:DXE983043 EGY983040:EHA983043 EQU983040:EQW983043 FAQ983040:FAS983043 FKM983040:FKO983043 FUI983040:FUK983043 GEE983040:GEG983043 GOA983040:GOC983043 GXW983040:GXY983043 HHS983040:HHU983043 HRO983040:HRQ983043 IBK983040:IBM983043 ILG983040:ILI983043 IVC983040:IVE983043 JEY983040:JFA983043 JOU983040:JOW983043 JYQ983040:JYS983043 KIM983040:KIO983043 KSI983040:KSK983043 LCE983040:LCG983043 LMA983040:LMC983043 LVW983040:LVY983043 MFS983040:MFU983043 MPO983040:MPQ983043 MZK983040:MZM983043 NJG983040:NJI983043 NTC983040:NTE983043 OCY983040:ODA983043 OMU983040:OMW983043 OWQ983040:OWS983043 PGM983040:PGO983043 PQI983040:PQK983043 QAE983040:QAG983043 QKA983040:QKC983043 QTW983040:QTY983043 RDS983040:RDU983043 RNO983040:RNQ983043 RXK983040:RXM983043 SHG983040:SHI983043 SRC983040:SRE983043 TAY983040:TBA983043 TKU983040:TKW983043 TUQ983040:TUS983043 UEM983040:UEO983043 UOI983040:UOK983043 UYE983040:UYG983043 VIA983040:VIC983043 VRW983040:VRY983043 WBS983040:WBU983043 WLO983040:WLQ983043 WVK983040:WVM983043 C65547:E65547 IY65547:JA65547 SU65547:SW65547 ACQ65547:ACS65547 AMM65547:AMO65547 AWI65547:AWK65547 BGE65547:BGG65547 BQA65547:BQC65547 BZW65547:BZY65547 CJS65547:CJU65547 CTO65547:CTQ65547 DDK65547:DDM65547 DNG65547:DNI65547 DXC65547:DXE65547 EGY65547:EHA65547 EQU65547:EQW65547 FAQ65547:FAS65547 FKM65547:FKO65547 FUI65547:FUK65547 GEE65547:GEG65547 GOA65547:GOC65547 GXW65547:GXY65547 HHS65547:HHU65547 HRO65547:HRQ65547 IBK65547:IBM65547 ILG65547:ILI65547 IVC65547:IVE65547 JEY65547:JFA65547 JOU65547:JOW65547 JYQ65547:JYS65547 KIM65547:KIO65547 KSI65547:KSK65547 LCE65547:LCG65547 LMA65547:LMC65547 LVW65547:LVY65547 MFS65547:MFU65547 MPO65547:MPQ65547 MZK65547:MZM65547 NJG65547:NJI65547 NTC65547:NTE65547 OCY65547:ODA65547 OMU65547:OMW65547 OWQ65547:OWS65547 PGM65547:PGO65547 PQI65547:PQK65547 QAE65547:QAG65547 QKA65547:QKC65547 QTW65547:QTY65547 RDS65547:RDU65547 RNO65547:RNQ65547 RXK65547:RXM65547 SHG65547:SHI65547 SRC65547:SRE65547 TAY65547:TBA65547 TKU65547:TKW65547 TUQ65547:TUS65547 UEM65547:UEO65547 UOI65547:UOK65547 UYE65547:UYG65547 VIA65547:VIC65547 VRW65547:VRY65547 WBS65547:WBU65547 WLO65547:WLQ65547 WVK65547:WVM65547 C131083:E131083 IY131083:JA131083 SU131083:SW131083 ACQ131083:ACS131083 AMM131083:AMO131083 AWI131083:AWK131083 BGE131083:BGG131083 BQA131083:BQC131083 BZW131083:BZY131083 CJS131083:CJU131083 CTO131083:CTQ131083 DDK131083:DDM131083 DNG131083:DNI131083 DXC131083:DXE131083 EGY131083:EHA131083 EQU131083:EQW131083 FAQ131083:FAS131083 FKM131083:FKO131083 FUI131083:FUK131083 GEE131083:GEG131083 GOA131083:GOC131083 GXW131083:GXY131083 HHS131083:HHU131083 HRO131083:HRQ131083 IBK131083:IBM131083 ILG131083:ILI131083 IVC131083:IVE131083 JEY131083:JFA131083 JOU131083:JOW131083 JYQ131083:JYS131083 KIM131083:KIO131083 KSI131083:KSK131083 LCE131083:LCG131083 LMA131083:LMC131083 LVW131083:LVY131083 MFS131083:MFU131083 MPO131083:MPQ131083 MZK131083:MZM131083 NJG131083:NJI131083 NTC131083:NTE131083 OCY131083:ODA131083 OMU131083:OMW131083 OWQ131083:OWS131083 PGM131083:PGO131083 PQI131083:PQK131083 QAE131083:QAG131083 QKA131083:QKC131083 QTW131083:QTY131083 RDS131083:RDU131083 RNO131083:RNQ131083 RXK131083:RXM131083 SHG131083:SHI131083 SRC131083:SRE131083 TAY131083:TBA131083 TKU131083:TKW131083 TUQ131083:TUS131083 UEM131083:UEO131083 UOI131083:UOK131083 UYE131083:UYG131083 VIA131083:VIC131083 VRW131083:VRY131083 WBS131083:WBU131083 WLO131083:WLQ131083 WVK131083:WVM131083 C196619:E196619 IY196619:JA196619 SU196619:SW196619 ACQ196619:ACS196619 AMM196619:AMO196619 AWI196619:AWK196619 BGE196619:BGG196619 BQA196619:BQC196619 BZW196619:BZY196619 CJS196619:CJU196619 CTO196619:CTQ196619 DDK196619:DDM196619 DNG196619:DNI196619 DXC196619:DXE196619 EGY196619:EHA196619 EQU196619:EQW196619 FAQ196619:FAS196619 FKM196619:FKO196619 FUI196619:FUK196619 GEE196619:GEG196619 GOA196619:GOC196619 GXW196619:GXY196619 HHS196619:HHU196619 HRO196619:HRQ196619 IBK196619:IBM196619 ILG196619:ILI196619 IVC196619:IVE196619 JEY196619:JFA196619 JOU196619:JOW196619 JYQ196619:JYS196619 KIM196619:KIO196619 KSI196619:KSK196619 LCE196619:LCG196619 LMA196619:LMC196619 LVW196619:LVY196619 MFS196619:MFU196619 MPO196619:MPQ196619 MZK196619:MZM196619 NJG196619:NJI196619 NTC196619:NTE196619 OCY196619:ODA196619 OMU196619:OMW196619 OWQ196619:OWS196619 PGM196619:PGO196619 PQI196619:PQK196619 QAE196619:QAG196619 QKA196619:QKC196619 QTW196619:QTY196619 RDS196619:RDU196619 RNO196619:RNQ196619 RXK196619:RXM196619 SHG196619:SHI196619 SRC196619:SRE196619 TAY196619:TBA196619 TKU196619:TKW196619 TUQ196619:TUS196619 UEM196619:UEO196619 UOI196619:UOK196619 UYE196619:UYG196619 VIA196619:VIC196619 VRW196619:VRY196619 WBS196619:WBU196619 WLO196619:WLQ196619 WVK196619:WVM196619 C262155:E262155 IY262155:JA262155 SU262155:SW262155 ACQ262155:ACS262155 AMM262155:AMO262155 AWI262155:AWK262155 BGE262155:BGG262155 BQA262155:BQC262155 BZW262155:BZY262155 CJS262155:CJU262155 CTO262155:CTQ262155 DDK262155:DDM262155 DNG262155:DNI262155 DXC262155:DXE262155 EGY262155:EHA262155 EQU262155:EQW262155 FAQ262155:FAS262155 FKM262155:FKO262155 FUI262155:FUK262155 GEE262155:GEG262155 GOA262155:GOC262155 GXW262155:GXY262155 HHS262155:HHU262155 HRO262155:HRQ262155 IBK262155:IBM262155 ILG262155:ILI262155 IVC262155:IVE262155 JEY262155:JFA262155 JOU262155:JOW262155 JYQ262155:JYS262155 KIM262155:KIO262155 KSI262155:KSK262155 LCE262155:LCG262155 LMA262155:LMC262155 LVW262155:LVY262155 MFS262155:MFU262155 MPO262155:MPQ262155 MZK262155:MZM262155 NJG262155:NJI262155 NTC262155:NTE262155 OCY262155:ODA262155 OMU262155:OMW262155 OWQ262155:OWS262155 PGM262155:PGO262155 PQI262155:PQK262155 QAE262155:QAG262155 QKA262155:QKC262155 QTW262155:QTY262155 RDS262155:RDU262155 RNO262155:RNQ262155 RXK262155:RXM262155 SHG262155:SHI262155 SRC262155:SRE262155 TAY262155:TBA262155 TKU262155:TKW262155 TUQ262155:TUS262155 UEM262155:UEO262155 UOI262155:UOK262155 UYE262155:UYG262155 VIA262155:VIC262155 VRW262155:VRY262155 WBS262155:WBU262155 WLO262155:WLQ262155 WVK262155:WVM262155 C327691:E327691 IY327691:JA327691 SU327691:SW327691 ACQ327691:ACS327691 AMM327691:AMO327691 AWI327691:AWK327691 BGE327691:BGG327691 BQA327691:BQC327691 BZW327691:BZY327691 CJS327691:CJU327691 CTO327691:CTQ327691 DDK327691:DDM327691 DNG327691:DNI327691 DXC327691:DXE327691 EGY327691:EHA327691 EQU327691:EQW327691 FAQ327691:FAS327691 FKM327691:FKO327691 FUI327691:FUK327691 GEE327691:GEG327691 GOA327691:GOC327691 GXW327691:GXY327691 HHS327691:HHU327691 HRO327691:HRQ327691 IBK327691:IBM327691 ILG327691:ILI327691 IVC327691:IVE327691 JEY327691:JFA327691 JOU327691:JOW327691 JYQ327691:JYS327691 KIM327691:KIO327691 KSI327691:KSK327691 LCE327691:LCG327691 LMA327691:LMC327691 LVW327691:LVY327691 MFS327691:MFU327691 MPO327691:MPQ327691 MZK327691:MZM327691 NJG327691:NJI327691 NTC327691:NTE327691 OCY327691:ODA327691 OMU327691:OMW327691 OWQ327691:OWS327691 PGM327691:PGO327691 PQI327691:PQK327691 QAE327691:QAG327691 QKA327691:QKC327691 QTW327691:QTY327691 RDS327691:RDU327691 RNO327691:RNQ327691 RXK327691:RXM327691 SHG327691:SHI327691 SRC327691:SRE327691 TAY327691:TBA327691 TKU327691:TKW327691 TUQ327691:TUS327691 UEM327691:UEO327691 UOI327691:UOK327691 UYE327691:UYG327691 VIA327691:VIC327691 VRW327691:VRY327691 WBS327691:WBU327691 WLO327691:WLQ327691 WVK327691:WVM327691 C393227:E393227 IY393227:JA393227 SU393227:SW393227 ACQ393227:ACS393227 AMM393227:AMO393227 AWI393227:AWK393227 BGE393227:BGG393227 BQA393227:BQC393227 BZW393227:BZY393227 CJS393227:CJU393227 CTO393227:CTQ393227 DDK393227:DDM393227 DNG393227:DNI393227 DXC393227:DXE393227 EGY393227:EHA393227 EQU393227:EQW393227 FAQ393227:FAS393227 FKM393227:FKO393227 FUI393227:FUK393227 GEE393227:GEG393227 GOA393227:GOC393227 GXW393227:GXY393227 HHS393227:HHU393227 HRO393227:HRQ393227 IBK393227:IBM393227 ILG393227:ILI393227 IVC393227:IVE393227 JEY393227:JFA393227 JOU393227:JOW393227 JYQ393227:JYS393227 KIM393227:KIO393227 KSI393227:KSK393227 LCE393227:LCG393227 LMA393227:LMC393227 LVW393227:LVY393227 MFS393227:MFU393227 MPO393227:MPQ393227 MZK393227:MZM393227 NJG393227:NJI393227 NTC393227:NTE393227 OCY393227:ODA393227 OMU393227:OMW393227 OWQ393227:OWS393227 PGM393227:PGO393227 PQI393227:PQK393227 QAE393227:QAG393227 QKA393227:QKC393227 QTW393227:QTY393227 RDS393227:RDU393227 RNO393227:RNQ393227 RXK393227:RXM393227 SHG393227:SHI393227 SRC393227:SRE393227 TAY393227:TBA393227 TKU393227:TKW393227 TUQ393227:TUS393227 UEM393227:UEO393227 UOI393227:UOK393227 UYE393227:UYG393227 VIA393227:VIC393227 VRW393227:VRY393227 WBS393227:WBU393227 WLO393227:WLQ393227 WVK393227:WVM393227 C458763:E458763 IY458763:JA458763 SU458763:SW458763 ACQ458763:ACS458763 AMM458763:AMO458763 AWI458763:AWK458763 BGE458763:BGG458763 BQA458763:BQC458763 BZW458763:BZY458763 CJS458763:CJU458763 CTO458763:CTQ458763 DDK458763:DDM458763 DNG458763:DNI458763 DXC458763:DXE458763 EGY458763:EHA458763 EQU458763:EQW458763 FAQ458763:FAS458763 FKM458763:FKO458763 FUI458763:FUK458763 GEE458763:GEG458763 GOA458763:GOC458763 GXW458763:GXY458763 HHS458763:HHU458763 HRO458763:HRQ458763 IBK458763:IBM458763 ILG458763:ILI458763 IVC458763:IVE458763 JEY458763:JFA458763 JOU458763:JOW458763 JYQ458763:JYS458763 KIM458763:KIO458763 KSI458763:KSK458763 LCE458763:LCG458763 LMA458763:LMC458763 LVW458763:LVY458763 MFS458763:MFU458763 MPO458763:MPQ458763 MZK458763:MZM458763 NJG458763:NJI458763 NTC458763:NTE458763 OCY458763:ODA458763 OMU458763:OMW458763 OWQ458763:OWS458763 PGM458763:PGO458763 PQI458763:PQK458763 QAE458763:QAG458763 QKA458763:QKC458763 QTW458763:QTY458763 RDS458763:RDU458763 RNO458763:RNQ458763 RXK458763:RXM458763 SHG458763:SHI458763 SRC458763:SRE458763 TAY458763:TBA458763 TKU458763:TKW458763 TUQ458763:TUS458763 UEM458763:UEO458763 UOI458763:UOK458763 UYE458763:UYG458763 VIA458763:VIC458763 VRW458763:VRY458763 WBS458763:WBU458763 WLO458763:WLQ458763 WVK458763:WVM458763 C524299:E524299 IY524299:JA524299 SU524299:SW524299 ACQ524299:ACS524299 AMM524299:AMO524299 AWI524299:AWK524299 BGE524299:BGG524299 BQA524299:BQC524299 BZW524299:BZY524299 CJS524299:CJU524299 CTO524299:CTQ524299 DDK524299:DDM524299 DNG524299:DNI524299 DXC524299:DXE524299 EGY524299:EHA524299 EQU524299:EQW524299 FAQ524299:FAS524299 FKM524299:FKO524299 FUI524299:FUK524299 GEE524299:GEG524299 GOA524299:GOC524299 GXW524299:GXY524299 HHS524299:HHU524299 HRO524299:HRQ524299 IBK524299:IBM524299 ILG524299:ILI524299 IVC524299:IVE524299 JEY524299:JFA524299 JOU524299:JOW524299 JYQ524299:JYS524299 KIM524299:KIO524299 KSI524299:KSK524299 LCE524299:LCG524299 LMA524299:LMC524299 LVW524299:LVY524299 MFS524299:MFU524299 MPO524299:MPQ524299 MZK524299:MZM524299 NJG524299:NJI524299 NTC524299:NTE524299 OCY524299:ODA524299 OMU524299:OMW524299 OWQ524299:OWS524299 PGM524299:PGO524299 PQI524299:PQK524299 QAE524299:QAG524299 QKA524299:QKC524299 QTW524299:QTY524299 RDS524299:RDU524299 RNO524299:RNQ524299 RXK524299:RXM524299 SHG524299:SHI524299 SRC524299:SRE524299 TAY524299:TBA524299 TKU524299:TKW524299 TUQ524299:TUS524299 UEM524299:UEO524299 UOI524299:UOK524299 UYE524299:UYG524299 VIA524299:VIC524299 VRW524299:VRY524299 WBS524299:WBU524299 WLO524299:WLQ524299 WVK524299:WVM524299 C589835:E589835 IY589835:JA589835 SU589835:SW589835 ACQ589835:ACS589835 AMM589835:AMO589835 AWI589835:AWK589835 BGE589835:BGG589835 BQA589835:BQC589835 BZW589835:BZY589835 CJS589835:CJU589835 CTO589835:CTQ589835 DDK589835:DDM589835 DNG589835:DNI589835 DXC589835:DXE589835 EGY589835:EHA589835 EQU589835:EQW589835 FAQ589835:FAS589835 FKM589835:FKO589835 FUI589835:FUK589835 GEE589835:GEG589835 GOA589835:GOC589835 GXW589835:GXY589835 HHS589835:HHU589835 HRO589835:HRQ589835 IBK589835:IBM589835 ILG589835:ILI589835 IVC589835:IVE589835 JEY589835:JFA589835 JOU589835:JOW589835 JYQ589835:JYS589835 KIM589835:KIO589835 KSI589835:KSK589835 LCE589835:LCG589835 LMA589835:LMC589835 LVW589835:LVY589835 MFS589835:MFU589835 MPO589835:MPQ589835 MZK589835:MZM589835 NJG589835:NJI589835 NTC589835:NTE589835 OCY589835:ODA589835 OMU589835:OMW589835 OWQ589835:OWS589835 PGM589835:PGO589835 PQI589835:PQK589835 QAE589835:QAG589835 QKA589835:QKC589835 QTW589835:QTY589835 RDS589835:RDU589835 RNO589835:RNQ589835 RXK589835:RXM589835 SHG589835:SHI589835 SRC589835:SRE589835 TAY589835:TBA589835 TKU589835:TKW589835 TUQ589835:TUS589835 UEM589835:UEO589835 UOI589835:UOK589835 UYE589835:UYG589835 VIA589835:VIC589835 VRW589835:VRY589835 WBS589835:WBU589835 WLO589835:WLQ589835 WVK589835:WVM589835 C655371:E655371 IY655371:JA655371 SU655371:SW655371 ACQ655371:ACS655371 AMM655371:AMO655371 AWI655371:AWK655371 BGE655371:BGG655371 BQA655371:BQC655371 BZW655371:BZY655371 CJS655371:CJU655371 CTO655371:CTQ655371 DDK655371:DDM655371 DNG655371:DNI655371 DXC655371:DXE655371 EGY655371:EHA655371 EQU655371:EQW655371 FAQ655371:FAS655371 FKM655371:FKO655371 FUI655371:FUK655371 GEE655371:GEG655371 GOA655371:GOC655371 GXW655371:GXY655371 HHS655371:HHU655371 HRO655371:HRQ655371 IBK655371:IBM655371 ILG655371:ILI655371 IVC655371:IVE655371 JEY655371:JFA655371 JOU655371:JOW655371 JYQ655371:JYS655371 KIM655371:KIO655371 KSI655371:KSK655371 LCE655371:LCG655371 LMA655371:LMC655371 LVW655371:LVY655371 MFS655371:MFU655371 MPO655371:MPQ655371 MZK655371:MZM655371 NJG655371:NJI655371 NTC655371:NTE655371 OCY655371:ODA655371 OMU655371:OMW655371 OWQ655371:OWS655371 PGM655371:PGO655371 PQI655371:PQK655371 QAE655371:QAG655371 QKA655371:QKC655371 QTW655371:QTY655371 RDS655371:RDU655371 RNO655371:RNQ655371 RXK655371:RXM655371 SHG655371:SHI655371 SRC655371:SRE655371 TAY655371:TBA655371 TKU655371:TKW655371 TUQ655371:TUS655371 UEM655371:UEO655371 UOI655371:UOK655371 UYE655371:UYG655371 VIA655371:VIC655371 VRW655371:VRY655371 WBS655371:WBU655371 WLO655371:WLQ655371 WVK655371:WVM655371 C720907:E720907 IY720907:JA720907 SU720907:SW720907 ACQ720907:ACS720907 AMM720907:AMO720907 AWI720907:AWK720907 BGE720907:BGG720907 BQA720907:BQC720907 BZW720907:BZY720907 CJS720907:CJU720907 CTO720907:CTQ720907 DDK720907:DDM720907 DNG720907:DNI720907 DXC720907:DXE720907 EGY720907:EHA720907 EQU720907:EQW720907 FAQ720907:FAS720907 FKM720907:FKO720907 FUI720907:FUK720907 GEE720907:GEG720907 GOA720907:GOC720907 GXW720907:GXY720907 HHS720907:HHU720907 HRO720907:HRQ720907 IBK720907:IBM720907 ILG720907:ILI720907 IVC720907:IVE720907 JEY720907:JFA720907 JOU720907:JOW720907 JYQ720907:JYS720907 KIM720907:KIO720907 KSI720907:KSK720907 LCE720907:LCG720907 LMA720907:LMC720907 LVW720907:LVY720907 MFS720907:MFU720907 MPO720907:MPQ720907 MZK720907:MZM720907 NJG720907:NJI720907 NTC720907:NTE720907 OCY720907:ODA720907 OMU720907:OMW720907 OWQ720907:OWS720907 PGM720907:PGO720907 PQI720907:PQK720907 QAE720907:QAG720907 QKA720907:QKC720907 QTW720907:QTY720907 RDS720907:RDU720907 RNO720907:RNQ720907 RXK720907:RXM720907 SHG720907:SHI720907 SRC720907:SRE720907 TAY720907:TBA720907 TKU720907:TKW720907 TUQ720907:TUS720907 UEM720907:UEO720907 UOI720907:UOK720907 UYE720907:UYG720907 VIA720907:VIC720907 VRW720907:VRY720907 WBS720907:WBU720907 WLO720907:WLQ720907 WVK720907:WVM720907 C786443:E786443 IY786443:JA786443 SU786443:SW786443 ACQ786443:ACS786443 AMM786443:AMO786443 AWI786443:AWK786443 BGE786443:BGG786443 BQA786443:BQC786443 BZW786443:BZY786443 CJS786443:CJU786443 CTO786443:CTQ786443 DDK786443:DDM786443 DNG786443:DNI786443 DXC786443:DXE786443 EGY786443:EHA786443 EQU786443:EQW786443 FAQ786443:FAS786443 FKM786443:FKO786443 FUI786443:FUK786443 GEE786443:GEG786443 GOA786443:GOC786443 GXW786443:GXY786443 HHS786443:HHU786443 HRO786443:HRQ786443 IBK786443:IBM786443 ILG786443:ILI786443 IVC786443:IVE786443 JEY786443:JFA786443 JOU786443:JOW786443 JYQ786443:JYS786443 KIM786443:KIO786443 KSI786443:KSK786443 LCE786443:LCG786443 LMA786443:LMC786443 LVW786443:LVY786443 MFS786443:MFU786443 MPO786443:MPQ786443 MZK786443:MZM786443 NJG786443:NJI786443 NTC786443:NTE786443 OCY786443:ODA786443 OMU786443:OMW786443 OWQ786443:OWS786443 PGM786443:PGO786443 PQI786443:PQK786443 QAE786443:QAG786443 QKA786443:QKC786443 QTW786443:QTY786443 RDS786443:RDU786443 RNO786443:RNQ786443 RXK786443:RXM786443 SHG786443:SHI786443 SRC786443:SRE786443 TAY786443:TBA786443 TKU786443:TKW786443 TUQ786443:TUS786443 UEM786443:UEO786443 UOI786443:UOK786443 UYE786443:UYG786443 VIA786443:VIC786443 VRW786443:VRY786443 WBS786443:WBU786443 WLO786443:WLQ786443 WVK786443:WVM786443 C851979:E851979 IY851979:JA851979 SU851979:SW851979 ACQ851979:ACS851979 AMM851979:AMO851979 AWI851979:AWK851979 BGE851979:BGG851979 BQA851979:BQC851979 BZW851979:BZY851979 CJS851979:CJU851979 CTO851979:CTQ851979 DDK851979:DDM851979 DNG851979:DNI851979 DXC851979:DXE851979 EGY851979:EHA851979 EQU851979:EQW851979 FAQ851979:FAS851979 FKM851979:FKO851979 FUI851979:FUK851979 GEE851979:GEG851979 GOA851979:GOC851979 GXW851979:GXY851979 HHS851979:HHU851979 HRO851979:HRQ851979 IBK851979:IBM851979 ILG851979:ILI851979 IVC851979:IVE851979 JEY851979:JFA851979 JOU851979:JOW851979 JYQ851979:JYS851979 KIM851979:KIO851979 KSI851979:KSK851979 LCE851979:LCG851979 LMA851979:LMC851979 LVW851979:LVY851979 MFS851979:MFU851979 MPO851979:MPQ851979 MZK851979:MZM851979 NJG851979:NJI851979 NTC851979:NTE851979 OCY851979:ODA851979 OMU851979:OMW851979 OWQ851979:OWS851979 PGM851979:PGO851979 PQI851979:PQK851979 QAE851979:QAG851979 QKA851979:QKC851979 QTW851979:QTY851979 RDS851979:RDU851979 RNO851979:RNQ851979 RXK851979:RXM851979 SHG851979:SHI851979 SRC851979:SRE851979 TAY851979:TBA851979 TKU851979:TKW851979 TUQ851979:TUS851979 UEM851979:UEO851979 UOI851979:UOK851979 UYE851979:UYG851979 VIA851979:VIC851979 VRW851979:VRY851979 WBS851979:WBU851979 WLO851979:WLQ851979 WVK851979:WVM851979 C917515:E917515 IY917515:JA917515 SU917515:SW917515 ACQ917515:ACS917515 AMM917515:AMO917515 AWI917515:AWK917515 BGE917515:BGG917515 BQA917515:BQC917515 BZW917515:BZY917515 CJS917515:CJU917515 CTO917515:CTQ917515 DDK917515:DDM917515 DNG917515:DNI917515 DXC917515:DXE917515 EGY917515:EHA917515 EQU917515:EQW917515 FAQ917515:FAS917515 FKM917515:FKO917515 FUI917515:FUK917515 GEE917515:GEG917515 GOA917515:GOC917515 GXW917515:GXY917515 HHS917515:HHU917515 HRO917515:HRQ917515 IBK917515:IBM917515 ILG917515:ILI917515 IVC917515:IVE917515 JEY917515:JFA917515 JOU917515:JOW917515 JYQ917515:JYS917515 KIM917515:KIO917515 KSI917515:KSK917515 LCE917515:LCG917515 LMA917515:LMC917515 LVW917515:LVY917515 MFS917515:MFU917515 MPO917515:MPQ917515 MZK917515:MZM917515 NJG917515:NJI917515 NTC917515:NTE917515 OCY917515:ODA917515 OMU917515:OMW917515 OWQ917515:OWS917515 PGM917515:PGO917515 PQI917515:PQK917515 QAE917515:QAG917515 QKA917515:QKC917515 QTW917515:QTY917515 RDS917515:RDU917515 RNO917515:RNQ917515 RXK917515:RXM917515 SHG917515:SHI917515 SRC917515:SRE917515 TAY917515:TBA917515 TKU917515:TKW917515 TUQ917515:TUS917515 UEM917515:UEO917515 UOI917515:UOK917515 UYE917515:UYG917515 VIA917515:VIC917515 VRW917515:VRY917515 WBS917515:WBU917515 WLO917515:WLQ917515 WVK917515:WVM917515 C983051:E983051 IY983051:JA983051 SU983051:SW983051 ACQ983051:ACS983051 AMM983051:AMO983051 AWI983051:AWK983051 BGE983051:BGG983051 BQA983051:BQC983051 BZW983051:BZY983051 CJS983051:CJU983051 CTO983051:CTQ983051 DDK983051:DDM983051 DNG983051:DNI983051 DXC983051:DXE983051 EGY983051:EHA983051 EQU983051:EQW983051 FAQ983051:FAS983051 FKM983051:FKO983051 FUI983051:FUK983051 GEE983051:GEG983051 GOA983051:GOC983051 GXW983051:GXY983051 HHS983051:HHU983051 HRO983051:HRQ983051 IBK983051:IBM983051 ILG983051:ILI983051 IVC983051:IVE983051 JEY983051:JFA983051 JOU983051:JOW983051 JYQ983051:JYS983051 KIM983051:KIO983051 KSI983051:KSK983051 LCE983051:LCG983051 LMA983051:LMC983051 LVW983051:LVY983051 MFS983051:MFU983051 MPO983051:MPQ983051 MZK983051:MZM983051 NJG983051:NJI983051 NTC983051:NTE983051 OCY983051:ODA983051 OMU983051:OMW983051 OWQ983051:OWS983051 PGM983051:PGO983051 PQI983051:PQK983051 QAE983051:QAG983051 QKA983051:QKC983051 QTW983051:QTY983051 RDS983051:RDU983051 RNO983051:RNQ983051 RXK983051:RXM983051 SHG983051:SHI983051 SRC983051:SRE983051 TAY983051:TBA983051 TKU983051:TKW983051 TUQ983051:TUS983051 UEM983051:UEO983051 UOI983051:UOK983051 UYE983051:UYG983051 VIA983051:VIC983051 VRW983051:VRY983051 WBS983051:WBU983051 WLO983051:WLQ983051 WVK983051:WVM983051 WVK47:WVM47 WLO47:WLQ47 WBS47:WBU47 VRW47:VRY47 VIA47:VIC47 UYE47:UYG47 UOI47:UOK47 UEM47:UEO47 TUQ47:TUS47 TKU47:TKW47 TAY47:TBA47 SRC47:SRE47 SHG47:SHI47 RXK47:RXM47 RNO47:RNQ47 RDS47:RDU47 QTW47:QTY47 QKA47:QKC47 QAE47:QAG47 PQI47:PQK47 PGM47:PGO47 OWQ47:OWS47 OMU47:OMW47 OCY47:ODA47 NTC47:NTE47 NJG47:NJI47 MZK47:MZM47 MPO47:MPQ47 MFS47:MFU47 LVW47:LVY47 LMA47:LMC47 LCE47:LCG47 KSI47:KSK47 KIM47:KIO47 JYQ47:JYS47 JOU47:JOW47 JEY47:JFA47 IVC47:IVE47 ILG47:ILI47 IBK47:IBM47 HRO47:HRQ47 HHS47:HHU47 GXW47:GXY47 GOA47:GOC47 GEE47:GEG47 FUI47:FUK47 FKM47:FKO47 FAQ47:FAS47 EQU47:EQW47 EGY47:EHA47 DXC47:DXE47 DNG47:DNI47 DDK47:DDM47 CTO47:CTQ47 CJS47:CJU47 BZW47:BZY47 BQA47:BQC47 BGE47:BGG47 AWI47:AWK47 AMM47:AMO47 ACQ47:ACS47 SU47:SW47 IY47:JA47 C47" xr:uid="{00000000-0002-0000-0000-00000B000000}"/>
    <dataValidation type="date" operator="greaterThan" allowBlank="1" showInputMessage="1" showErrorMessage="1" promptTitle="wpisz datę rrr-mm-dd " prompt="do dnia 2012-12-31" sqref="D67:E67 IZ67:JA67 SV67:SW67 ACR67:ACS67 AMN67:AMO67 AWJ67:AWK67 BGF67:BGG67 BQB67:BQC67 BZX67:BZY67 CJT67:CJU67 CTP67:CTQ67 DDL67:DDM67 DNH67:DNI67 DXD67:DXE67 EGZ67:EHA67 EQV67:EQW67 FAR67:FAS67 FKN67:FKO67 FUJ67:FUK67 GEF67:GEG67 GOB67:GOC67 GXX67:GXY67 HHT67:HHU67 HRP67:HRQ67 IBL67:IBM67 ILH67:ILI67 IVD67:IVE67 JEZ67:JFA67 JOV67:JOW67 JYR67:JYS67 KIN67:KIO67 KSJ67:KSK67 LCF67:LCG67 LMB67:LMC67 LVX67:LVY67 MFT67:MFU67 MPP67:MPQ67 MZL67:MZM67 NJH67:NJI67 NTD67:NTE67 OCZ67:ODA67 OMV67:OMW67 OWR67:OWS67 PGN67:PGO67 PQJ67:PQK67 QAF67:QAG67 QKB67:QKC67 QTX67:QTY67 RDT67:RDU67 RNP67:RNQ67 RXL67:RXM67 SHH67:SHI67 SRD67:SRE67 TAZ67:TBA67 TKV67:TKW67 TUR67:TUS67 UEN67:UEO67 UOJ67:UOK67 UYF67:UYG67 VIB67:VIC67 VRX67:VRY67 WBT67:WBU67 WLP67:WLQ67 WVL67:WVM67 D65579:E65579 IZ65579:JA65579 SV65579:SW65579 ACR65579:ACS65579 AMN65579:AMO65579 AWJ65579:AWK65579 BGF65579:BGG65579 BQB65579:BQC65579 BZX65579:BZY65579 CJT65579:CJU65579 CTP65579:CTQ65579 DDL65579:DDM65579 DNH65579:DNI65579 DXD65579:DXE65579 EGZ65579:EHA65579 EQV65579:EQW65579 FAR65579:FAS65579 FKN65579:FKO65579 FUJ65579:FUK65579 GEF65579:GEG65579 GOB65579:GOC65579 GXX65579:GXY65579 HHT65579:HHU65579 HRP65579:HRQ65579 IBL65579:IBM65579 ILH65579:ILI65579 IVD65579:IVE65579 JEZ65579:JFA65579 JOV65579:JOW65579 JYR65579:JYS65579 KIN65579:KIO65579 KSJ65579:KSK65579 LCF65579:LCG65579 LMB65579:LMC65579 LVX65579:LVY65579 MFT65579:MFU65579 MPP65579:MPQ65579 MZL65579:MZM65579 NJH65579:NJI65579 NTD65579:NTE65579 OCZ65579:ODA65579 OMV65579:OMW65579 OWR65579:OWS65579 PGN65579:PGO65579 PQJ65579:PQK65579 QAF65579:QAG65579 QKB65579:QKC65579 QTX65579:QTY65579 RDT65579:RDU65579 RNP65579:RNQ65579 RXL65579:RXM65579 SHH65579:SHI65579 SRD65579:SRE65579 TAZ65579:TBA65579 TKV65579:TKW65579 TUR65579:TUS65579 UEN65579:UEO65579 UOJ65579:UOK65579 UYF65579:UYG65579 VIB65579:VIC65579 VRX65579:VRY65579 WBT65579:WBU65579 WLP65579:WLQ65579 WVL65579:WVM65579 D131115:E131115 IZ131115:JA131115 SV131115:SW131115 ACR131115:ACS131115 AMN131115:AMO131115 AWJ131115:AWK131115 BGF131115:BGG131115 BQB131115:BQC131115 BZX131115:BZY131115 CJT131115:CJU131115 CTP131115:CTQ131115 DDL131115:DDM131115 DNH131115:DNI131115 DXD131115:DXE131115 EGZ131115:EHA131115 EQV131115:EQW131115 FAR131115:FAS131115 FKN131115:FKO131115 FUJ131115:FUK131115 GEF131115:GEG131115 GOB131115:GOC131115 GXX131115:GXY131115 HHT131115:HHU131115 HRP131115:HRQ131115 IBL131115:IBM131115 ILH131115:ILI131115 IVD131115:IVE131115 JEZ131115:JFA131115 JOV131115:JOW131115 JYR131115:JYS131115 KIN131115:KIO131115 KSJ131115:KSK131115 LCF131115:LCG131115 LMB131115:LMC131115 LVX131115:LVY131115 MFT131115:MFU131115 MPP131115:MPQ131115 MZL131115:MZM131115 NJH131115:NJI131115 NTD131115:NTE131115 OCZ131115:ODA131115 OMV131115:OMW131115 OWR131115:OWS131115 PGN131115:PGO131115 PQJ131115:PQK131115 QAF131115:QAG131115 QKB131115:QKC131115 QTX131115:QTY131115 RDT131115:RDU131115 RNP131115:RNQ131115 RXL131115:RXM131115 SHH131115:SHI131115 SRD131115:SRE131115 TAZ131115:TBA131115 TKV131115:TKW131115 TUR131115:TUS131115 UEN131115:UEO131115 UOJ131115:UOK131115 UYF131115:UYG131115 VIB131115:VIC131115 VRX131115:VRY131115 WBT131115:WBU131115 WLP131115:WLQ131115 WVL131115:WVM131115 D196651:E196651 IZ196651:JA196651 SV196651:SW196651 ACR196651:ACS196651 AMN196651:AMO196651 AWJ196651:AWK196651 BGF196651:BGG196651 BQB196651:BQC196651 BZX196651:BZY196651 CJT196651:CJU196651 CTP196651:CTQ196651 DDL196651:DDM196651 DNH196651:DNI196651 DXD196651:DXE196651 EGZ196651:EHA196651 EQV196651:EQW196651 FAR196651:FAS196651 FKN196651:FKO196651 FUJ196651:FUK196651 GEF196651:GEG196651 GOB196651:GOC196651 GXX196651:GXY196651 HHT196651:HHU196651 HRP196651:HRQ196651 IBL196651:IBM196651 ILH196651:ILI196651 IVD196651:IVE196651 JEZ196651:JFA196651 JOV196651:JOW196651 JYR196651:JYS196651 KIN196651:KIO196651 KSJ196651:KSK196651 LCF196651:LCG196651 LMB196651:LMC196651 LVX196651:LVY196651 MFT196651:MFU196651 MPP196651:MPQ196651 MZL196651:MZM196651 NJH196651:NJI196651 NTD196651:NTE196651 OCZ196651:ODA196651 OMV196651:OMW196651 OWR196651:OWS196651 PGN196651:PGO196651 PQJ196651:PQK196651 QAF196651:QAG196651 QKB196651:QKC196651 QTX196651:QTY196651 RDT196651:RDU196651 RNP196651:RNQ196651 RXL196651:RXM196651 SHH196651:SHI196651 SRD196651:SRE196651 TAZ196651:TBA196651 TKV196651:TKW196651 TUR196651:TUS196651 UEN196651:UEO196651 UOJ196651:UOK196651 UYF196651:UYG196651 VIB196651:VIC196651 VRX196651:VRY196651 WBT196651:WBU196651 WLP196651:WLQ196651 WVL196651:WVM196651 D262187:E262187 IZ262187:JA262187 SV262187:SW262187 ACR262187:ACS262187 AMN262187:AMO262187 AWJ262187:AWK262187 BGF262187:BGG262187 BQB262187:BQC262187 BZX262187:BZY262187 CJT262187:CJU262187 CTP262187:CTQ262187 DDL262187:DDM262187 DNH262187:DNI262187 DXD262187:DXE262187 EGZ262187:EHA262187 EQV262187:EQW262187 FAR262187:FAS262187 FKN262187:FKO262187 FUJ262187:FUK262187 GEF262187:GEG262187 GOB262187:GOC262187 GXX262187:GXY262187 HHT262187:HHU262187 HRP262187:HRQ262187 IBL262187:IBM262187 ILH262187:ILI262187 IVD262187:IVE262187 JEZ262187:JFA262187 JOV262187:JOW262187 JYR262187:JYS262187 KIN262187:KIO262187 KSJ262187:KSK262187 LCF262187:LCG262187 LMB262187:LMC262187 LVX262187:LVY262187 MFT262187:MFU262187 MPP262187:MPQ262187 MZL262187:MZM262187 NJH262187:NJI262187 NTD262187:NTE262187 OCZ262187:ODA262187 OMV262187:OMW262187 OWR262187:OWS262187 PGN262187:PGO262187 PQJ262187:PQK262187 QAF262187:QAG262187 QKB262187:QKC262187 QTX262187:QTY262187 RDT262187:RDU262187 RNP262187:RNQ262187 RXL262187:RXM262187 SHH262187:SHI262187 SRD262187:SRE262187 TAZ262187:TBA262187 TKV262187:TKW262187 TUR262187:TUS262187 UEN262187:UEO262187 UOJ262187:UOK262187 UYF262187:UYG262187 VIB262187:VIC262187 VRX262187:VRY262187 WBT262187:WBU262187 WLP262187:WLQ262187 WVL262187:WVM262187 D327723:E327723 IZ327723:JA327723 SV327723:SW327723 ACR327723:ACS327723 AMN327723:AMO327723 AWJ327723:AWK327723 BGF327723:BGG327723 BQB327723:BQC327723 BZX327723:BZY327723 CJT327723:CJU327723 CTP327723:CTQ327723 DDL327723:DDM327723 DNH327723:DNI327723 DXD327723:DXE327723 EGZ327723:EHA327723 EQV327723:EQW327723 FAR327723:FAS327723 FKN327723:FKO327723 FUJ327723:FUK327723 GEF327723:GEG327723 GOB327723:GOC327723 GXX327723:GXY327723 HHT327723:HHU327723 HRP327723:HRQ327723 IBL327723:IBM327723 ILH327723:ILI327723 IVD327723:IVE327723 JEZ327723:JFA327723 JOV327723:JOW327723 JYR327723:JYS327723 KIN327723:KIO327723 KSJ327723:KSK327723 LCF327723:LCG327723 LMB327723:LMC327723 LVX327723:LVY327723 MFT327723:MFU327723 MPP327723:MPQ327723 MZL327723:MZM327723 NJH327723:NJI327723 NTD327723:NTE327723 OCZ327723:ODA327723 OMV327723:OMW327723 OWR327723:OWS327723 PGN327723:PGO327723 PQJ327723:PQK327723 QAF327723:QAG327723 QKB327723:QKC327723 QTX327723:QTY327723 RDT327723:RDU327723 RNP327723:RNQ327723 RXL327723:RXM327723 SHH327723:SHI327723 SRD327723:SRE327723 TAZ327723:TBA327723 TKV327723:TKW327723 TUR327723:TUS327723 UEN327723:UEO327723 UOJ327723:UOK327723 UYF327723:UYG327723 VIB327723:VIC327723 VRX327723:VRY327723 WBT327723:WBU327723 WLP327723:WLQ327723 WVL327723:WVM327723 D393259:E393259 IZ393259:JA393259 SV393259:SW393259 ACR393259:ACS393259 AMN393259:AMO393259 AWJ393259:AWK393259 BGF393259:BGG393259 BQB393259:BQC393259 BZX393259:BZY393259 CJT393259:CJU393259 CTP393259:CTQ393259 DDL393259:DDM393259 DNH393259:DNI393259 DXD393259:DXE393259 EGZ393259:EHA393259 EQV393259:EQW393259 FAR393259:FAS393259 FKN393259:FKO393259 FUJ393259:FUK393259 GEF393259:GEG393259 GOB393259:GOC393259 GXX393259:GXY393259 HHT393259:HHU393259 HRP393259:HRQ393259 IBL393259:IBM393259 ILH393259:ILI393259 IVD393259:IVE393259 JEZ393259:JFA393259 JOV393259:JOW393259 JYR393259:JYS393259 KIN393259:KIO393259 KSJ393259:KSK393259 LCF393259:LCG393259 LMB393259:LMC393259 LVX393259:LVY393259 MFT393259:MFU393259 MPP393259:MPQ393259 MZL393259:MZM393259 NJH393259:NJI393259 NTD393259:NTE393259 OCZ393259:ODA393259 OMV393259:OMW393259 OWR393259:OWS393259 PGN393259:PGO393259 PQJ393259:PQK393259 QAF393259:QAG393259 QKB393259:QKC393259 QTX393259:QTY393259 RDT393259:RDU393259 RNP393259:RNQ393259 RXL393259:RXM393259 SHH393259:SHI393259 SRD393259:SRE393259 TAZ393259:TBA393259 TKV393259:TKW393259 TUR393259:TUS393259 UEN393259:UEO393259 UOJ393259:UOK393259 UYF393259:UYG393259 VIB393259:VIC393259 VRX393259:VRY393259 WBT393259:WBU393259 WLP393259:WLQ393259 WVL393259:WVM393259 D458795:E458795 IZ458795:JA458795 SV458795:SW458795 ACR458795:ACS458795 AMN458795:AMO458795 AWJ458795:AWK458795 BGF458795:BGG458795 BQB458795:BQC458795 BZX458795:BZY458795 CJT458795:CJU458795 CTP458795:CTQ458795 DDL458795:DDM458795 DNH458795:DNI458795 DXD458795:DXE458795 EGZ458795:EHA458795 EQV458795:EQW458795 FAR458795:FAS458795 FKN458795:FKO458795 FUJ458795:FUK458795 GEF458795:GEG458795 GOB458795:GOC458795 GXX458795:GXY458795 HHT458795:HHU458795 HRP458795:HRQ458795 IBL458795:IBM458795 ILH458795:ILI458795 IVD458795:IVE458795 JEZ458795:JFA458795 JOV458795:JOW458795 JYR458795:JYS458795 KIN458795:KIO458795 KSJ458795:KSK458795 LCF458795:LCG458795 LMB458795:LMC458795 LVX458795:LVY458795 MFT458795:MFU458795 MPP458795:MPQ458795 MZL458795:MZM458795 NJH458795:NJI458795 NTD458795:NTE458795 OCZ458795:ODA458795 OMV458795:OMW458795 OWR458795:OWS458795 PGN458795:PGO458795 PQJ458795:PQK458795 QAF458795:QAG458795 QKB458795:QKC458795 QTX458795:QTY458795 RDT458795:RDU458795 RNP458795:RNQ458795 RXL458795:RXM458795 SHH458795:SHI458795 SRD458795:SRE458795 TAZ458795:TBA458795 TKV458795:TKW458795 TUR458795:TUS458795 UEN458795:UEO458795 UOJ458795:UOK458795 UYF458795:UYG458795 VIB458795:VIC458795 VRX458795:VRY458795 WBT458795:WBU458795 WLP458795:WLQ458795 WVL458795:WVM458795 D524331:E524331 IZ524331:JA524331 SV524331:SW524331 ACR524331:ACS524331 AMN524331:AMO524331 AWJ524331:AWK524331 BGF524331:BGG524331 BQB524331:BQC524331 BZX524331:BZY524331 CJT524331:CJU524331 CTP524331:CTQ524331 DDL524331:DDM524331 DNH524331:DNI524331 DXD524331:DXE524331 EGZ524331:EHA524331 EQV524331:EQW524331 FAR524331:FAS524331 FKN524331:FKO524331 FUJ524331:FUK524331 GEF524331:GEG524331 GOB524331:GOC524331 GXX524331:GXY524331 HHT524331:HHU524331 HRP524331:HRQ524331 IBL524331:IBM524331 ILH524331:ILI524331 IVD524331:IVE524331 JEZ524331:JFA524331 JOV524331:JOW524331 JYR524331:JYS524331 KIN524331:KIO524331 KSJ524331:KSK524331 LCF524331:LCG524331 LMB524331:LMC524331 LVX524331:LVY524331 MFT524331:MFU524331 MPP524331:MPQ524331 MZL524331:MZM524331 NJH524331:NJI524331 NTD524331:NTE524331 OCZ524331:ODA524331 OMV524331:OMW524331 OWR524331:OWS524331 PGN524331:PGO524331 PQJ524331:PQK524331 QAF524331:QAG524331 QKB524331:QKC524331 QTX524331:QTY524331 RDT524331:RDU524331 RNP524331:RNQ524331 RXL524331:RXM524331 SHH524331:SHI524331 SRD524331:SRE524331 TAZ524331:TBA524331 TKV524331:TKW524331 TUR524331:TUS524331 UEN524331:UEO524331 UOJ524331:UOK524331 UYF524331:UYG524331 VIB524331:VIC524331 VRX524331:VRY524331 WBT524331:WBU524331 WLP524331:WLQ524331 WVL524331:WVM524331 D589867:E589867 IZ589867:JA589867 SV589867:SW589867 ACR589867:ACS589867 AMN589867:AMO589867 AWJ589867:AWK589867 BGF589867:BGG589867 BQB589867:BQC589867 BZX589867:BZY589867 CJT589867:CJU589867 CTP589867:CTQ589867 DDL589867:DDM589867 DNH589867:DNI589867 DXD589867:DXE589867 EGZ589867:EHA589867 EQV589867:EQW589867 FAR589867:FAS589867 FKN589867:FKO589867 FUJ589867:FUK589867 GEF589867:GEG589867 GOB589867:GOC589867 GXX589867:GXY589867 HHT589867:HHU589867 HRP589867:HRQ589867 IBL589867:IBM589867 ILH589867:ILI589867 IVD589867:IVE589867 JEZ589867:JFA589867 JOV589867:JOW589867 JYR589867:JYS589867 KIN589867:KIO589867 KSJ589867:KSK589867 LCF589867:LCG589867 LMB589867:LMC589867 LVX589867:LVY589867 MFT589867:MFU589867 MPP589867:MPQ589867 MZL589867:MZM589867 NJH589867:NJI589867 NTD589867:NTE589867 OCZ589867:ODA589867 OMV589867:OMW589867 OWR589867:OWS589867 PGN589867:PGO589867 PQJ589867:PQK589867 QAF589867:QAG589867 QKB589867:QKC589867 QTX589867:QTY589867 RDT589867:RDU589867 RNP589867:RNQ589867 RXL589867:RXM589867 SHH589867:SHI589867 SRD589867:SRE589867 TAZ589867:TBA589867 TKV589867:TKW589867 TUR589867:TUS589867 UEN589867:UEO589867 UOJ589867:UOK589867 UYF589867:UYG589867 VIB589867:VIC589867 VRX589867:VRY589867 WBT589867:WBU589867 WLP589867:WLQ589867 WVL589867:WVM589867 D655403:E655403 IZ655403:JA655403 SV655403:SW655403 ACR655403:ACS655403 AMN655403:AMO655403 AWJ655403:AWK655403 BGF655403:BGG655403 BQB655403:BQC655403 BZX655403:BZY655403 CJT655403:CJU655403 CTP655403:CTQ655403 DDL655403:DDM655403 DNH655403:DNI655403 DXD655403:DXE655403 EGZ655403:EHA655403 EQV655403:EQW655403 FAR655403:FAS655403 FKN655403:FKO655403 FUJ655403:FUK655403 GEF655403:GEG655403 GOB655403:GOC655403 GXX655403:GXY655403 HHT655403:HHU655403 HRP655403:HRQ655403 IBL655403:IBM655403 ILH655403:ILI655403 IVD655403:IVE655403 JEZ655403:JFA655403 JOV655403:JOW655403 JYR655403:JYS655403 KIN655403:KIO655403 KSJ655403:KSK655403 LCF655403:LCG655403 LMB655403:LMC655403 LVX655403:LVY655403 MFT655403:MFU655403 MPP655403:MPQ655403 MZL655403:MZM655403 NJH655403:NJI655403 NTD655403:NTE655403 OCZ655403:ODA655403 OMV655403:OMW655403 OWR655403:OWS655403 PGN655403:PGO655403 PQJ655403:PQK655403 QAF655403:QAG655403 QKB655403:QKC655403 QTX655403:QTY655403 RDT655403:RDU655403 RNP655403:RNQ655403 RXL655403:RXM655403 SHH655403:SHI655403 SRD655403:SRE655403 TAZ655403:TBA655403 TKV655403:TKW655403 TUR655403:TUS655403 UEN655403:UEO655403 UOJ655403:UOK655403 UYF655403:UYG655403 VIB655403:VIC655403 VRX655403:VRY655403 WBT655403:WBU655403 WLP655403:WLQ655403 WVL655403:WVM655403 D720939:E720939 IZ720939:JA720939 SV720939:SW720939 ACR720939:ACS720939 AMN720939:AMO720939 AWJ720939:AWK720939 BGF720939:BGG720939 BQB720939:BQC720939 BZX720939:BZY720939 CJT720939:CJU720939 CTP720939:CTQ720939 DDL720939:DDM720939 DNH720939:DNI720939 DXD720939:DXE720939 EGZ720939:EHA720939 EQV720939:EQW720939 FAR720939:FAS720939 FKN720939:FKO720939 FUJ720939:FUK720939 GEF720939:GEG720939 GOB720939:GOC720939 GXX720939:GXY720939 HHT720939:HHU720939 HRP720939:HRQ720939 IBL720939:IBM720939 ILH720939:ILI720939 IVD720939:IVE720939 JEZ720939:JFA720939 JOV720939:JOW720939 JYR720939:JYS720939 KIN720939:KIO720939 KSJ720939:KSK720939 LCF720939:LCG720939 LMB720939:LMC720939 LVX720939:LVY720939 MFT720939:MFU720939 MPP720939:MPQ720939 MZL720939:MZM720939 NJH720939:NJI720939 NTD720939:NTE720939 OCZ720939:ODA720939 OMV720939:OMW720939 OWR720939:OWS720939 PGN720939:PGO720939 PQJ720939:PQK720939 QAF720939:QAG720939 QKB720939:QKC720939 QTX720939:QTY720939 RDT720939:RDU720939 RNP720939:RNQ720939 RXL720939:RXM720939 SHH720939:SHI720939 SRD720939:SRE720939 TAZ720939:TBA720939 TKV720939:TKW720939 TUR720939:TUS720939 UEN720939:UEO720939 UOJ720939:UOK720939 UYF720939:UYG720939 VIB720939:VIC720939 VRX720939:VRY720939 WBT720939:WBU720939 WLP720939:WLQ720939 WVL720939:WVM720939 D786475:E786475 IZ786475:JA786475 SV786475:SW786475 ACR786475:ACS786475 AMN786475:AMO786475 AWJ786475:AWK786475 BGF786475:BGG786475 BQB786475:BQC786475 BZX786475:BZY786475 CJT786475:CJU786475 CTP786475:CTQ786475 DDL786475:DDM786475 DNH786475:DNI786475 DXD786475:DXE786475 EGZ786475:EHA786475 EQV786475:EQW786475 FAR786475:FAS786475 FKN786475:FKO786475 FUJ786475:FUK786475 GEF786475:GEG786475 GOB786475:GOC786475 GXX786475:GXY786475 HHT786475:HHU786475 HRP786475:HRQ786475 IBL786475:IBM786475 ILH786475:ILI786475 IVD786475:IVE786475 JEZ786475:JFA786475 JOV786475:JOW786475 JYR786475:JYS786475 KIN786475:KIO786475 KSJ786475:KSK786475 LCF786475:LCG786475 LMB786475:LMC786475 LVX786475:LVY786475 MFT786475:MFU786475 MPP786475:MPQ786475 MZL786475:MZM786475 NJH786475:NJI786475 NTD786475:NTE786475 OCZ786475:ODA786475 OMV786475:OMW786475 OWR786475:OWS786475 PGN786475:PGO786475 PQJ786475:PQK786475 QAF786475:QAG786475 QKB786475:QKC786475 QTX786475:QTY786475 RDT786475:RDU786475 RNP786475:RNQ786475 RXL786475:RXM786475 SHH786475:SHI786475 SRD786475:SRE786475 TAZ786475:TBA786475 TKV786475:TKW786475 TUR786475:TUS786475 UEN786475:UEO786475 UOJ786475:UOK786475 UYF786475:UYG786475 VIB786475:VIC786475 VRX786475:VRY786475 WBT786475:WBU786475 WLP786475:WLQ786475 WVL786475:WVM786475 D852011:E852011 IZ852011:JA852011 SV852011:SW852011 ACR852011:ACS852011 AMN852011:AMO852011 AWJ852011:AWK852011 BGF852011:BGG852011 BQB852011:BQC852011 BZX852011:BZY852011 CJT852011:CJU852011 CTP852011:CTQ852011 DDL852011:DDM852011 DNH852011:DNI852011 DXD852011:DXE852011 EGZ852011:EHA852011 EQV852011:EQW852011 FAR852011:FAS852011 FKN852011:FKO852011 FUJ852011:FUK852011 GEF852011:GEG852011 GOB852011:GOC852011 GXX852011:GXY852011 HHT852011:HHU852011 HRP852011:HRQ852011 IBL852011:IBM852011 ILH852011:ILI852011 IVD852011:IVE852011 JEZ852011:JFA852011 JOV852011:JOW852011 JYR852011:JYS852011 KIN852011:KIO852011 KSJ852011:KSK852011 LCF852011:LCG852011 LMB852011:LMC852011 LVX852011:LVY852011 MFT852011:MFU852011 MPP852011:MPQ852011 MZL852011:MZM852011 NJH852011:NJI852011 NTD852011:NTE852011 OCZ852011:ODA852011 OMV852011:OMW852011 OWR852011:OWS852011 PGN852011:PGO852011 PQJ852011:PQK852011 QAF852011:QAG852011 QKB852011:QKC852011 QTX852011:QTY852011 RDT852011:RDU852011 RNP852011:RNQ852011 RXL852011:RXM852011 SHH852011:SHI852011 SRD852011:SRE852011 TAZ852011:TBA852011 TKV852011:TKW852011 TUR852011:TUS852011 UEN852011:UEO852011 UOJ852011:UOK852011 UYF852011:UYG852011 VIB852011:VIC852011 VRX852011:VRY852011 WBT852011:WBU852011 WLP852011:WLQ852011 WVL852011:WVM852011 D917547:E917547 IZ917547:JA917547 SV917547:SW917547 ACR917547:ACS917547 AMN917547:AMO917547 AWJ917547:AWK917547 BGF917547:BGG917547 BQB917547:BQC917547 BZX917547:BZY917547 CJT917547:CJU917547 CTP917547:CTQ917547 DDL917547:DDM917547 DNH917547:DNI917547 DXD917547:DXE917547 EGZ917547:EHA917547 EQV917547:EQW917547 FAR917547:FAS917547 FKN917547:FKO917547 FUJ917547:FUK917547 GEF917547:GEG917547 GOB917547:GOC917547 GXX917547:GXY917547 HHT917547:HHU917547 HRP917547:HRQ917547 IBL917547:IBM917547 ILH917547:ILI917547 IVD917547:IVE917547 JEZ917547:JFA917547 JOV917547:JOW917547 JYR917547:JYS917547 KIN917547:KIO917547 KSJ917547:KSK917547 LCF917547:LCG917547 LMB917547:LMC917547 LVX917547:LVY917547 MFT917547:MFU917547 MPP917547:MPQ917547 MZL917547:MZM917547 NJH917547:NJI917547 NTD917547:NTE917547 OCZ917547:ODA917547 OMV917547:OMW917547 OWR917547:OWS917547 PGN917547:PGO917547 PQJ917547:PQK917547 QAF917547:QAG917547 QKB917547:QKC917547 QTX917547:QTY917547 RDT917547:RDU917547 RNP917547:RNQ917547 RXL917547:RXM917547 SHH917547:SHI917547 SRD917547:SRE917547 TAZ917547:TBA917547 TKV917547:TKW917547 TUR917547:TUS917547 UEN917547:UEO917547 UOJ917547:UOK917547 UYF917547:UYG917547 VIB917547:VIC917547 VRX917547:VRY917547 WBT917547:WBU917547 WLP917547:WLQ917547 WVL917547:WVM917547 D983083:E983083 IZ983083:JA983083 SV983083:SW983083 ACR983083:ACS983083 AMN983083:AMO983083 AWJ983083:AWK983083 BGF983083:BGG983083 BQB983083:BQC983083 BZX983083:BZY983083 CJT983083:CJU983083 CTP983083:CTQ983083 DDL983083:DDM983083 DNH983083:DNI983083 DXD983083:DXE983083 EGZ983083:EHA983083 EQV983083:EQW983083 FAR983083:FAS983083 FKN983083:FKO983083 FUJ983083:FUK983083 GEF983083:GEG983083 GOB983083:GOC983083 GXX983083:GXY983083 HHT983083:HHU983083 HRP983083:HRQ983083 IBL983083:IBM983083 ILH983083:ILI983083 IVD983083:IVE983083 JEZ983083:JFA983083 JOV983083:JOW983083 JYR983083:JYS983083 KIN983083:KIO983083 KSJ983083:KSK983083 LCF983083:LCG983083 LMB983083:LMC983083 LVX983083:LVY983083 MFT983083:MFU983083 MPP983083:MPQ983083 MZL983083:MZM983083 NJH983083:NJI983083 NTD983083:NTE983083 OCZ983083:ODA983083 OMV983083:OMW983083 OWR983083:OWS983083 PGN983083:PGO983083 PQJ983083:PQK983083 QAF983083:QAG983083 QKB983083:QKC983083 QTX983083:QTY983083 RDT983083:RDU983083 RNP983083:RNQ983083 RXL983083:RXM983083 SHH983083:SHI983083 SRD983083:SRE983083 TAZ983083:TBA983083 TKV983083:TKW983083 TUR983083:TUS983083 UEN983083:UEO983083 UOJ983083:UOK983083 UYF983083:UYG983083 VIB983083:VIC983083 VRX983083:VRY983083 WBT983083:WBU983083 WLP983083:WLQ983083 WVL983083:WVM983083" xr:uid="{00000000-0002-0000-0000-00000C000000}">
      <formula1>40695</formula1>
    </dataValidation>
    <dataValidation type="date" operator="greaterThan" allowBlank="1" showInputMessage="1" showErrorMessage="1" promptTitle="wpisz datę rrr-mm-dd " prompt="od 2012-01-01" sqref="B67 IX67 ST67 ACP67 AML67 AWH67 BGD67 BPZ67 BZV67 CJR67 CTN67 DDJ67 DNF67 DXB67 EGX67 EQT67 FAP67 FKL67 FUH67 GED67 GNZ67 GXV67 HHR67 HRN67 IBJ67 ILF67 IVB67 JEX67 JOT67 JYP67 KIL67 KSH67 LCD67 LLZ67 LVV67 MFR67 MPN67 MZJ67 NJF67 NTB67 OCX67 OMT67 OWP67 PGL67 PQH67 QAD67 QJZ67 QTV67 RDR67 RNN67 RXJ67 SHF67 SRB67 TAX67 TKT67 TUP67 UEL67 UOH67 UYD67 VHZ67 VRV67 WBR67 WLN67 WVJ67 B65579 IX65579 ST65579 ACP65579 AML65579 AWH65579 BGD65579 BPZ65579 BZV65579 CJR65579 CTN65579 DDJ65579 DNF65579 DXB65579 EGX65579 EQT65579 FAP65579 FKL65579 FUH65579 GED65579 GNZ65579 GXV65579 HHR65579 HRN65579 IBJ65579 ILF65579 IVB65579 JEX65579 JOT65579 JYP65579 KIL65579 KSH65579 LCD65579 LLZ65579 LVV65579 MFR65579 MPN65579 MZJ65579 NJF65579 NTB65579 OCX65579 OMT65579 OWP65579 PGL65579 PQH65579 QAD65579 QJZ65579 QTV65579 RDR65579 RNN65579 RXJ65579 SHF65579 SRB65579 TAX65579 TKT65579 TUP65579 UEL65579 UOH65579 UYD65579 VHZ65579 VRV65579 WBR65579 WLN65579 WVJ65579 B131115 IX131115 ST131115 ACP131115 AML131115 AWH131115 BGD131115 BPZ131115 BZV131115 CJR131115 CTN131115 DDJ131115 DNF131115 DXB131115 EGX131115 EQT131115 FAP131115 FKL131115 FUH131115 GED131115 GNZ131115 GXV131115 HHR131115 HRN131115 IBJ131115 ILF131115 IVB131115 JEX131115 JOT131115 JYP131115 KIL131115 KSH131115 LCD131115 LLZ131115 LVV131115 MFR131115 MPN131115 MZJ131115 NJF131115 NTB131115 OCX131115 OMT131115 OWP131115 PGL131115 PQH131115 QAD131115 QJZ131115 QTV131115 RDR131115 RNN131115 RXJ131115 SHF131115 SRB131115 TAX131115 TKT131115 TUP131115 UEL131115 UOH131115 UYD131115 VHZ131115 VRV131115 WBR131115 WLN131115 WVJ131115 B196651 IX196651 ST196651 ACP196651 AML196651 AWH196651 BGD196651 BPZ196651 BZV196651 CJR196651 CTN196651 DDJ196651 DNF196651 DXB196651 EGX196651 EQT196651 FAP196651 FKL196651 FUH196651 GED196651 GNZ196651 GXV196651 HHR196651 HRN196651 IBJ196651 ILF196651 IVB196651 JEX196651 JOT196651 JYP196651 KIL196651 KSH196651 LCD196651 LLZ196651 LVV196651 MFR196651 MPN196651 MZJ196651 NJF196651 NTB196651 OCX196651 OMT196651 OWP196651 PGL196651 PQH196651 QAD196651 QJZ196651 QTV196651 RDR196651 RNN196651 RXJ196651 SHF196651 SRB196651 TAX196651 TKT196651 TUP196651 UEL196651 UOH196651 UYD196651 VHZ196651 VRV196651 WBR196651 WLN196651 WVJ196651 B262187 IX262187 ST262187 ACP262187 AML262187 AWH262187 BGD262187 BPZ262187 BZV262187 CJR262187 CTN262187 DDJ262187 DNF262187 DXB262187 EGX262187 EQT262187 FAP262187 FKL262187 FUH262187 GED262187 GNZ262187 GXV262187 HHR262187 HRN262187 IBJ262187 ILF262187 IVB262187 JEX262187 JOT262187 JYP262187 KIL262187 KSH262187 LCD262187 LLZ262187 LVV262187 MFR262187 MPN262187 MZJ262187 NJF262187 NTB262187 OCX262187 OMT262187 OWP262187 PGL262187 PQH262187 QAD262187 QJZ262187 QTV262187 RDR262187 RNN262187 RXJ262187 SHF262187 SRB262187 TAX262187 TKT262187 TUP262187 UEL262187 UOH262187 UYD262187 VHZ262187 VRV262187 WBR262187 WLN262187 WVJ262187 B327723 IX327723 ST327723 ACP327723 AML327723 AWH327723 BGD327723 BPZ327723 BZV327723 CJR327723 CTN327723 DDJ327723 DNF327723 DXB327723 EGX327723 EQT327723 FAP327723 FKL327723 FUH327723 GED327723 GNZ327723 GXV327723 HHR327723 HRN327723 IBJ327723 ILF327723 IVB327723 JEX327723 JOT327723 JYP327723 KIL327723 KSH327723 LCD327723 LLZ327723 LVV327723 MFR327723 MPN327723 MZJ327723 NJF327723 NTB327723 OCX327723 OMT327723 OWP327723 PGL327723 PQH327723 QAD327723 QJZ327723 QTV327723 RDR327723 RNN327723 RXJ327723 SHF327723 SRB327723 TAX327723 TKT327723 TUP327723 UEL327723 UOH327723 UYD327723 VHZ327723 VRV327723 WBR327723 WLN327723 WVJ327723 B393259 IX393259 ST393259 ACP393259 AML393259 AWH393259 BGD393259 BPZ393259 BZV393259 CJR393259 CTN393259 DDJ393259 DNF393259 DXB393259 EGX393259 EQT393259 FAP393259 FKL393259 FUH393259 GED393259 GNZ393259 GXV393259 HHR393259 HRN393259 IBJ393259 ILF393259 IVB393259 JEX393259 JOT393259 JYP393259 KIL393259 KSH393259 LCD393259 LLZ393259 LVV393259 MFR393259 MPN393259 MZJ393259 NJF393259 NTB393259 OCX393259 OMT393259 OWP393259 PGL393259 PQH393259 QAD393259 QJZ393259 QTV393259 RDR393259 RNN393259 RXJ393259 SHF393259 SRB393259 TAX393259 TKT393259 TUP393259 UEL393259 UOH393259 UYD393259 VHZ393259 VRV393259 WBR393259 WLN393259 WVJ393259 B458795 IX458795 ST458795 ACP458795 AML458795 AWH458795 BGD458795 BPZ458795 BZV458795 CJR458795 CTN458795 DDJ458795 DNF458795 DXB458795 EGX458795 EQT458795 FAP458795 FKL458795 FUH458795 GED458795 GNZ458795 GXV458795 HHR458795 HRN458795 IBJ458795 ILF458795 IVB458795 JEX458795 JOT458795 JYP458795 KIL458795 KSH458795 LCD458795 LLZ458795 LVV458795 MFR458795 MPN458795 MZJ458795 NJF458795 NTB458795 OCX458795 OMT458795 OWP458795 PGL458795 PQH458795 QAD458795 QJZ458795 QTV458795 RDR458795 RNN458795 RXJ458795 SHF458795 SRB458795 TAX458795 TKT458795 TUP458795 UEL458795 UOH458795 UYD458795 VHZ458795 VRV458795 WBR458795 WLN458795 WVJ458795 B524331 IX524331 ST524331 ACP524331 AML524331 AWH524331 BGD524331 BPZ524331 BZV524331 CJR524331 CTN524331 DDJ524331 DNF524331 DXB524331 EGX524331 EQT524331 FAP524331 FKL524331 FUH524331 GED524331 GNZ524331 GXV524331 HHR524331 HRN524331 IBJ524331 ILF524331 IVB524331 JEX524331 JOT524331 JYP524331 KIL524331 KSH524331 LCD524331 LLZ524331 LVV524331 MFR524331 MPN524331 MZJ524331 NJF524331 NTB524331 OCX524331 OMT524331 OWP524331 PGL524331 PQH524331 QAD524331 QJZ524331 QTV524331 RDR524331 RNN524331 RXJ524331 SHF524331 SRB524331 TAX524331 TKT524331 TUP524331 UEL524331 UOH524331 UYD524331 VHZ524331 VRV524331 WBR524331 WLN524331 WVJ524331 B589867 IX589867 ST589867 ACP589867 AML589867 AWH589867 BGD589867 BPZ589867 BZV589867 CJR589867 CTN589867 DDJ589867 DNF589867 DXB589867 EGX589867 EQT589867 FAP589867 FKL589867 FUH589867 GED589867 GNZ589867 GXV589867 HHR589867 HRN589867 IBJ589867 ILF589867 IVB589867 JEX589867 JOT589867 JYP589867 KIL589867 KSH589867 LCD589867 LLZ589867 LVV589867 MFR589867 MPN589867 MZJ589867 NJF589867 NTB589867 OCX589867 OMT589867 OWP589867 PGL589867 PQH589867 QAD589867 QJZ589867 QTV589867 RDR589867 RNN589867 RXJ589867 SHF589867 SRB589867 TAX589867 TKT589867 TUP589867 UEL589867 UOH589867 UYD589867 VHZ589867 VRV589867 WBR589867 WLN589867 WVJ589867 B655403 IX655403 ST655403 ACP655403 AML655403 AWH655403 BGD655403 BPZ655403 BZV655403 CJR655403 CTN655403 DDJ655403 DNF655403 DXB655403 EGX655403 EQT655403 FAP655403 FKL655403 FUH655403 GED655403 GNZ655403 GXV655403 HHR655403 HRN655403 IBJ655403 ILF655403 IVB655403 JEX655403 JOT655403 JYP655403 KIL655403 KSH655403 LCD655403 LLZ655403 LVV655403 MFR655403 MPN655403 MZJ655403 NJF655403 NTB655403 OCX655403 OMT655403 OWP655403 PGL655403 PQH655403 QAD655403 QJZ655403 QTV655403 RDR655403 RNN655403 RXJ655403 SHF655403 SRB655403 TAX655403 TKT655403 TUP655403 UEL655403 UOH655403 UYD655403 VHZ655403 VRV655403 WBR655403 WLN655403 WVJ655403 B720939 IX720939 ST720939 ACP720939 AML720939 AWH720939 BGD720939 BPZ720939 BZV720939 CJR720939 CTN720939 DDJ720939 DNF720939 DXB720939 EGX720939 EQT720939 FAP720939 FKL720939 FUH720939 GED720939 GNZ720939 GXV720939 HHR720939 HRN720939 IBJ720939 ILF720939 IVB720939 JEX720939 JOT720939 JYP720939 KIL720939 KSH720939 LCD720939 LLZ720939 LVV720939 MFR720939 MPN720939 MZJ720939 NJF720939 NTB720939 OCX720939 OMT720939 OWP720939 PGL720939 PQH720939 QAD720939 QJZ720939 QTV720939 RDR720939 RNN720939 RXJ720939 SHF720939 SRB720939 TAX720939 TKT720939 TUP720939 UEL720939 UOH720939 UYD720939 VHZ720939 VRV720939 WBR720939 WLN720939 WVJ720939 B786475 IX786475 ST786475 ACP786475 AML786475 AWH786475 BGD786475 BPZ786475 BZV786475 CJR786475 CTN786475 DDJ786475 DNF786475 DXB786475 EGX786475 EQT786475 FAP786475 FKL786475 FUH786475 GED786475 GNZ786475 GXV786475 HHR786475 HRN786475 IBJ786475 ILF786475 IVB786475 JEX786475 JOT786475 JYP786475 KIL786475 KSH786475 LCD786475 LLZ786475 LVV786475 MFR786475 MPN786475 MZJ786475 NJF786475 NTB786475 OCX786475 OMT786475 OWP786475 PGL786475 PQH786475 QAD786475 QJZ786475 QTV786475 RDR786475 RNN786475 RXJ786475 SHF786475 SRB786475 TAX786475 TKT786475 TUP786475 UEL786475 UOH786475 UYD786475 VHZ786475 VRV786475 WBR786475 WLN786475 WVJ786475 B852011 IX852011 ST852011 ACP852011 AML852011 AWH852011 BGD852011 BPZ852011 BZV852011 CJR852011 CTN852011 DDJ852011 DNF852011 DXB852011 EGX852011 EQT852011 FAP852011 FKL852011 FUH852011 GED852011 GNZ852011 GXV852011 HHR852011 HRN852011 IBJ852011 ILF852011 IVB852011 JEX852011 JOT852011 JYP852011 KIL852011 KSH852011 LCD852011 LLZ852011 LVV852011 MFR852011 MPN852011 MZJ852011 NJF852011 NTB852011 OCX852011 OMT852011 OWP852011 PGL852011 PQH852011 QAD852011 QJZ852011 QTV852011 RDR852011 RNN852011 RXJ852011 SHF852011 SRB852011 TAX852011 TKT852011 TUP852011 UEL852011 UOH852011 UYD852011 VHZ852011 VRV852011 WBR852011 WLN852011 WVJ852011 B917547 IX917547 ST917547 ACP917547 AML917547 AWH917547 BGD917547 BPZ917547 BZV917547 CJR917547 CTN917547 DDJ917547 DNF917547 DXB917547 EGX917547 EQT917547 FAP917547 FKL917547 FUH917547 GED917547 GNZ917547 GXV917547 HHR917547 HRN917547 IBJ917547 ILF917547 IVB917547 JEX917547 JOT917547 JYP917547 KIL917547 KSH917547 LCD917547 LLZ917547 LVV917547 MFR917547 MPN917547 MZJ917547 NJF917547 NTB917547 OCX917547 OMT917547 OWP917547 PGL917547 PQH917547 QAD917547 QJZ917547 QTV917547 RDR917547 RNN917547 RXJ917547 SHF917547 SRB917547 TAX917547 TKT917547 TUP917547 UEL917547 UOH917547 UYD917547 VHZ917547 VRV917547 WBR917547 WLN917547 WVJ917547 B983083 IX983083 ST983083 ACP983083 AML983083 AWH983083 BGD983083 BPZ983083 BZV983083 CJR983083 CTN983083 DDJ983083 DNF983083 DXB983083 EGX983083 EQT983083 FAP983083 FKL983083 FUH983083 GED983083 GNZ983083 GXV983083 HHR983083 HRN983083 IBJ983083 ILF983083 IVB983083 JEX983083 JOT983083 JYP983083 KIL983083 KSH983083 LCD983083 LLZ983083 LVV983083 MFR983083 MPN983083 MZJ983083 NJF983083 NTB983083 OCX983083 OMT983083 OWP983083 PGL983083 PQH983083 QAD983083 QJZ983083 QTV983083 RDR983083 RNN983083 RXJ983083 SHF983083 SRB983083 TAX983083 TKT983083 TUP983083 UEL983083 UOH983083 UYD983083 VHZ983083 VRV983083 WBR983083 WLN983083 WVJ983083" xr:uid="{00000000-0002-0000-0000-00000D000000}">
      <formula1>40695</formula1>
    </dataValidation>
    <dataValidation operator="greaterThan" allowBlank="1" showErrorMessage="1" sqref="WVL983087:WVM983087 IZ72:JA74 SV72:SW74 ACR72:ACS74 AMN72:AMO74 AWJ72:AWK74 BGF72:BGG74 BQB72:BQC74 BZX72:BZY74 CJT72:CJU74 CTP72:CTQ74 DDL72:DDM74 DNH72:DNI74 DXD72:DXE74 EGZ72:EHA74 EQV72:EQW74 FAR72:FAS74 FKN72:FKO74 FUJ72:FUK74 GEF72:GEG74 GOB72:GOC74 GXX72:GXY74 HHT72:HHU74 HRP72:HRQ74 IBL72:IBM74 ILH72:ILI74 IVD72:IVE74 JEZ72:JFA74 JOV72:JOW74 JYR72:JYS74 KIN72:KIO74 KSJ72:KSK74 LCF72:LCG74 LMB72:LMC74 LVX72:LVY74 MFT72:MFU74 MPP72:MPQ74 MZL72:MZM74 NJH72:NJI74 NTD72:NTE74 OCZ72:ODA74 OMV72:OMW74 OWR72:OWS74 PGN72:PGO74 PQJ72:PQK74 QAF72:QAG74 QKB72:QKC74 QTX72:QTY74 RDT72:RDU74 RNP72:RNQ74 RXL72:RXM74 SHH72:SHI74 SRD72:SRE74 TAZ72:TBA74 TKV72:TKW74 TUR72:TUS74 UEN72:UEO74 UOJ72:UOK74 UYF72:UYG74 VIB72:VIC74 VRX72:VRY74 WBT72:WBU74 WLP72:WLQ74 WVL72:WVM74 D65583:E65583 IZ65583:JA65583 SV65583:SW65583 ACR65583:ACS65583 AMN65583:AMO65583 AWJ65583:AWK65583 BGF65583:BGG65583 BQB65583:BQC65583 BZX65583:BZY65583 CJT65583:CJU65583 CTP65583:CTQ65583 DDL65583:DDM65583 DNH65583:DNI65583 DXD65583:DXE65583 EGZ65583:EHA65583 EQV65583:EQW65583 FAR65583:FAS65583 FKN65583:FKO65583 FUJ65583:FUK65583 GEF65583:GEG65583 GOB65583:GOC65583 GXX65583:GXY65583 HHT65583:HHU65583 HRP65583:HRQ65583 IBL65583:IBM65583 ILH65583:ILI65583 IVD65583:IVE65583 JEZ65583:JFA65583 JOV65583:JOW65583 JYR65583:JYS65583 KIN65583:KIO65583 KSJ65583:KSK65583 LCF65583:LCG65583 LMB65583:LMC65583 LVX65583:LVY65583 MFT65583:MFU65583 MPP65583:MPQ65583 MZL65583:MZM65583 NJH65583:NJI65583 NTD65583:NTE65583 OCZ65583:ODA65583 OMV65583:OMW65583 OWR65583:OWS65583 PGN65583:PGO65583 PQJ65583:PQK65583 QAF65583:QAG65583 QKB65583:QKC65583 QTX65583:QTY65583 RDT65583:RDU65583 RNP65583:RNQ65583 RXL65583:RXM65583 SHH65583:SHI65583 SRD65583:SRE65583 TAZ65583:TBA65583 TKV65583:TKW65583 TUR65583:TUS65583 UEN65583:UEO65583 UOJ65583:UOK65583 UYF65583:UYG65583 VIB65583:VIC65583 VRX65583:VRY65583 WBT65583:WBU65583 WLP65583:WLQ65583 WVL65583:WVM65583 D131119:E131119 IZ131119:JA131119 SV131119:SW131119 ACR131119:ACS131119 AMN131119:AMO131119 AWJ131119:AWK131119 BGF131119:BGG131119 BQB131119:BQC131119 BZX131119:BZY131119 CJT131119:CJU131119 CTP131119:CTQ131119 DDL131119:DDM131119 DNH131119:DNI131119 DXD131119:DXE131119 EGZ131119:EHA131119 EQV131119:EQW131119 FAR131119:FAS131119 FKN131119:FKO131119 FUJ131119:FUK131119 GEF131119:GEG131119 GOB131119:GOC131119 GXX131119:GXY131119 HHT131119:HHU131119 HRP131119:HRQ131119 IBL131119:IBM131119 ILH131119:ILI131119 IVD131119:IVE131119 JEZ131119:JFA131119 JOV131119:JOW131119 JYR131119:JYS131119 KIN131119:KIO131119 KSJ131119:KSK131119 LCF131119:LCG131119 LMB131119:LMC131119 LVX131119:LVY131119 MFT131119:MFU131119 MPP131119:MPQ131119 MZL131119:MZM131119 NJH131119:NJI131119 NTD131119:NTE131119 OCZ131119:ODA131119 OMV131119:OMW131119 OWR131119:OWS131119 PGN131119:PGO131119 PQJ131119:PQK131119 QAF131119:QAG131119 QKB131119:QKC131119 QTX131119:QTY131119 RDT131119:RDU131119 RNP131119:RNQ131119 RXL131119:RXM131119 SHH131119:SHI131119 SRD131119:SRE131119 TAZ131119:TBA131119 TKV131119:TKW131119 TUR131119:TUS131119 UEN131119:UEO131119 UOJ131119:UOK131119 UYF131119:UYG131119 VIB131119:VIC131119 VRX131119:VRY131119 WBT131119:WBU131119 WLP131119:WLQ131119 WVL131119:WVM131119 D196655:E196655 IZ196655:JA196655 SV196655:SW196655 ACR196655:ACS196655 AMN196655:AMO196655 AWJ196655:AWK196655 BGF196655:BGG196655 BQB196655:BQC196655 BZX196655:BZY196655 CJT196655:CJU196655 CTP196655:CTQ196655 DDL196655:DDM196655 DNH196655:DNI196655 DXD196655:DXE196655 EGZ196655:EHA196655 EQV196655:EQW196655 FAR196655:FAS196655 FKN196655:FKO196655 FUJ196655:FUK196655 GEF196655:GEG196655 GOB196655:GOC196655 GXX196655:GXY196655 HHT196655:HHU196655 HRP196655:HRQ196655 IBL196655:IBM196655 ILH196655:ILI196655 IVD196655:IVE196655 JEZ196655:JFA196655 JOV196655:JOW196655 JYR196655:JYS196655 KIN196655:KIO196655 KSJ196655:KSK196655 LCF196655:LCG196655 LMB196655:LMC196655 LVX196655:LVY196655 MFT196655:MFU196655 MPP196655:MPQ196655 MZL196655:MZM196655 NJH196655:NJI196655 NTD196655:NTE196655 OCZ196655:ODA196655 OMV196655:OMW196655 OWR196655:OWS196655 PGN196655:PGO196655 PQJ196655:PQK196655 QAF196655:QAG196655 QKB196655:QKC196655 QTX196655:QTY196655 RDT196655:RDU196655 RNP196655:RNQ196655 RXL196655:RXM196655 SHH196655:SHI196655 SRD196655:SRE196655 TAZ196655:TBA196655 TKV196655:TKW196655 TUR196655:TUS196655 UEN196655:UEO196655 UOJ196655:UOK196655 UYF196655:UYG196655 VIB196655:VIC196655 VRX196655:VRY196655 WBT196655:WBU196655 WLP196655:WLQ196655 WVL196655:WVM196655 D262191:E262191 IZ262191:JA262191 SV262191:SW262191 ACR262191:ACS262191 AMN262191:AMO262191 AWJ262191:AWK262191 BGF262191:BGG262191 BQB262191:BQC262191 BZX262191:BZY262191 CJT262191:CJU262191 CTP262191:CTQ262191 DDL262191:DDM262191 DNH262191:DNI262191 DXD262191:DXE262191 EGZ262191:EHA262191 EQV262191:EQW262191 FAR262191:FAS262191 FKN262191:FKO262191 FUJ262191:FUK262191 GEF262191:GEG262191 GOB262191:GOC262191 GXX262191:GXY262191 HHT262191:HHU262191 HRP262191:HRQ262191 IBL262191:IBM262191 ILH262191:ILI262191 IVD262191:IVE262191 JEZ262191:JFA262191 JOV262191:JOW262191 JYR262191:JYS262191 KIN262191:KIO262191 KSJ262191:KSK262191 LCF262191:LCG262191 LMB262191:LMC262191 LVX262191:LVY262191 MFT262191:MFU262191 MPP262191:MPQ262191 MZL262191:MZM262191 NJH262191:NJI262191 NTD262191:NTE262191 OCZ262191:ODA262191 OMV262191:OMW262191 OWR262191:OWS262191 PGN262191:PGO262191 PQJ262191:PQK262191 QAF262191:QAG262191 QKB262191:QKC262191 QTX262191:QTY262191 RDT262191:RDU262191 RNP262191:RNQ262191 RXL262191:RXM262191 SHH262191:SHI262191 SRD262191:SRE262191 TAZ262191:TBA262191 TKV262191:TKW262191 TUR262191:TUS262191 UEN262191:UEO262191 UOJ262191:UOK262191 UYF262191:UYG262191 VIB262191:VIC262191 VRX262191:VRY262191 WBT262191:WBU262191 WLP262191:WLQ262191 WVL262191:WVM262191 D327727:E327727 IZ327727:JA327727 SV327727:SW327727 ACR327727:ACS327727 AMN327727:AMO327727 AWJ327727:AWK327727 BGF327727:BGG327727 BQB327727:BQC327727 BZX327727:BZY327727 CJT327727:CJU327727 CTP327727:CTQ327727 DDL327727:DDM327727 DNH327727:DNI327727 DXD327727:DXE327727 EGZ327727:EHA327727 EQV327727:EQW327727 FAR327727:FAS327727 FKN327727:FKO327727 FUJ327727:FUK327727 GEF327727:GEG327727 GOB327727:GOC327727 GXX327727:GXY327727 HHT327727:HHU327727 HRP327727:HRQ327727 IBL327727:IBM327727 ILH327727:ILI327727 IVD327727:IVE327727 JEZ327727:JFA327727 JOV327727:JOW327727 JYR327727:JYS327727 KIN327727:KIO327727 KSJ327727:KSK327727 LCF327727:LCG327727 LMB327727:LMC327727 LVX327727:LVY327727 MFT327727:MFU327727 MPP327727:MPQ327727 MZL327727:MZM327727 NJH327727:NJI327727 NTD327727:NTE327727 OCZ327727:ODA327727 OMV327727:OMW327727 OWR327727:OWS327727 PGN327727:PGO327727 PQJ327727:PQK327727 QAF327727:QAG327727 QKB327727:QKC327727 QTX327727:QTY327727 RDT327727:RDU327727 RNP327727:RNQ327727 RXL327727:RXM327727 SHH327727:SHI327727 SRD327727:SRE327727 TAZ327727:TBA327727 TKV327727:TKW327727 TUR327727:TUS327727 UEN327727:UEO327727 UOJ327727:UOK327727 UYF327727:UYG327727 VIB327727:VIC327727 VRX327727:VRY327727 WBT327727:WBU327727 WLP327727:WLQ327727 WVL327727:WVM327727 D393263:E393263 IZ393263:JA393263 SV393263:SW393263 ACR393263:ACS393263 AMN393263:AMO393263 AWJ393263:AWK393263 BGF393263:BGG393263 BQB393263:BQC393263 BZX393263:BZY393263 CJT393263:CJU393263 CTP393263:CTQ393263 DDL393263:DDM393263 DNH393263:DNI393263 DXD393263:DXE393263 EGZ393263:EHA393263 EQV393263:EQW393263 FAR393263:FAS393263 FKN393263:FKO393263 FUJ393263:FUK393263 GEF393263:GEG393263 GOB393263:GOC393263 GXX393263:GXY393263 HHT393263:HHU393263 HRP393263:HRQ393263 IBL393263:IBM393263 ILH393263:ILI393263 IVD393263:IVE393263 JEZ393263:JFA393263 JOV393263:JOW393263 JYR393263:JYS393263 KIN393263:KIO393263 KSJ393263:KSK393263 LCF393263:LCG393263 LMB393263:LMC393263 LVX393263:LVY393263 MFT393263:MFU393263 MPP393263:MPQ393263 MZL393263:MZM393263 NJH393263:NJI393263 NTD393263:NTE393263 OCZ393263:ODA393263 OMV393263:OMW393263 OWR393263:OWS393263 PGN393263:PGO393263 PQJ393263:PQK393263 QAF393263:QAG393263 QKB393263:QKC393263 QTX393263:QTY393263 RDT393263:RDU393263 RNP393263:RNQ393263 RXL393263:RXM393263 SHH393263:SHI393263 SRD393263:SRE393263 TAZ393263:TBA393263 TKV393263:TKW393263 TUR393263:TUS393263 UEN393263:UEO393263 UOJ393263:UOK393263 UYF393263:UYG393263 VIB393263:VIC393263 VRX393263:VRY393263 WBT393263:WBU393263 WLP393263:WLQ393263 WVL393263:WVM393263 D458799:E458799 IZ458799:JA458799 SV458799:SW458799 ACR458799:ACS458799 AMN458799:AMO458799 AWJ458799:AWK458799 BGF458799:BGG458799 BQB458799:BQC458799 BZX458799:BZY458799 CJT458799:CJU458799 CTP458799:CTQ458799 DDL458799:DDM458799 DNH458799:DNI458799 DXD458799:DXE458799 EGZ458799:EHA458799 EQV458799:EQW458799 FAR458799:FAS458799 FKN458799:FKO458799 FUJ458799:FUK458799 GEF458799:GEG458799 GOB458799:GOC458799 GXX458799:GXY458799 HHT458799:HHU458799 HRP458799:HRQ458799 IBL458799:IBM458799 ILH458799:ILI458799 IVD458799:IVE458799 JEZ458799:JFA458799 JOV458799:JOW458799 JYR458799:JYS458799 KIN458799:KIO458799 KSJ458799:KSK458799 LCF458799:LCG458799 LMB458799:LMC458799 LVX458799:LVY458799 MFT458799:MFU458799 MPP458799:MPQ458799 MZL458799:MZM458799 NJH458799:NJI458799 NTD458799:NTE458799 OCZ458799:ODA458799 OMV458799:OMW458799 OWR458799:OWS458799 PGN458799:PGO458799 PQJ458799:PQK458799 QAF458799:QAG458799 QKB458799:QKC458799 QTX458799:QTY458799 RDT458799:RDU458799 RNP458799:RNQ458799 RXL458799:RXM458799 SHH458799:SHI458799 SRD458799:SRE458799 TAZ458799:TBA458799 TKV458799:TKW458799 TUR458799:TUS458799 UEN458799:UEO458799 UOJ458799:UOK458799 UYF458799:UYG458799 VIB458799:VIC458799 VRX458799:VRY458799 WBT458799:WBU458799 WLP458799:WLQ458799 WVL458799:WVM458799 D524335:E524335 IZ524335:JA524335 SV524335:SW524335 ACR524335:ACS524335 AMN524335:AMO524335 AWJ524335:AWK524335 BGF524335:BGG524335 BQB524335:BQC524335 BZX524335:BZY524335 CJT524335:CJU524335 CTP524335:CTQ524335 DDL524335:DDM524335 DNH524335:DNI524335 DXD524335:DXE524335 EGZ524335:EHA524335 EQV524335:EQW524335 FAR524335:FAS524335 FKN524335:FKO524335 FUJ524335:FUK524335 GEF524335:GEG524335 GOB524335:GOC524335 GXX524335:GXY524335 HHT524335:HHU524335 HRP524335:HRQ524335 IBL524335:IBM524335 ILH524335:ILI524335 IVD524335:IVE524335 JEZ524335:JFA524335 JOV524335:JOW524335 JYR524335:JYS524335 KIN524335:KIO524335 KSJ524335:KSK524335 LCF524335:LCG524335 LMB524335:LMC524335 LVX524335:LVY524335 MFT524335:MFU524335 MPP524335:MPQ524335 MZL524335:MZM524335 NJH524335:NJI524335 NTD524335:NTE524335 OCZ524335:ODA524335 OMV524335:OMW524335 OWR524335:OWS524335 PGN524335:PGO524335 PQJ524335:PQK524335 QAF524335:QAG524335 QKB524335:QKC524335 QTX524335:QTY524335 RDT524335:RDU524335 RNP524335:RNQ524335 RXL524335:RXM524335 SHH524335:SHI524335 SRD524335:SRE524335 TAZ524335:TBA524335 TKV524335:TKW524335 TUR524335:TUS524335 UEN524335:UEO524335 UOJ524335:UOK524335 UYF524335:UYG524335 VIB524335:VIC524335 VRX524335:VRY524335 WBT524335:WBU524335 WLP524335:WLQ524335 WVL524335:WVM524335 D589871:E589871 IZ589871:JA589871 SV589871:SW589871 ACR589871:ACS589871 AMN589871:AMO589871 AWJ589871:AWK589871 BGF589871:BGG589871 BQB589871:BQC589871 BZX589871:BZY589871 CJT589871:CJU589871 CTP589871:CTQ589871 DDL589871:DDM589871 DNH589871:DNI589871 DXD589871:DXE589871 EGZ589871:EHA589871 EQV589871:EQW589871 FAR589871:FAS589871 FKN589871:FKO589871 FUJ589871:FUK589871 GEF589871:GEG589871 GOB589871:GOC589871 GXX589871:GXY589871 HHT589871:HHU589871 HRP589871:HRQ589871 IBL589871:IBM589871 ILH589871:ILI589871 IVD589871:IVE589871 JEZ589871:JFA589871 JOV589871:JOW589871 JYR589871:JYS589871 KIN589871:KIO589871 KSJ589871:KSK589871 LCF589871:LCG589871 LMB589871:LMC589871 LVX589871:LVY589871 MFT589871:MFU589871 MPP589871:MPQ589871 MZL589871:MZM589871 NJH589871:NJI589871 NTD589871:NTE589871 OCZ589871:ODA589871 OMV589871:OMW589871 OWR589871:OWS589871 PGN589871:PGO589871 PQJ589871:PQK589871 QAF589871:QAG589871 QKB589871:QKC589871 QTX589871:QTY589871 RDT589871:RDU589871 RNP589871:RNQ589871 RXL589871:RXM589871 SHH589871:SHI589871 SRD589871:SRE589871 TAZ589871:TBA589871 TKV589871:TKW589871 TUR589871:TUS589871 UEN589871:UEO589871 UOJ589871:UOK589871 UYF589871:UYG589871 VIB589871:VIC589871 VRX589871:VRY589871 WBT589871:WBU589871 WLP589871:WLQ589871 WVL589871:WVM589871 D655407:E655407 IZ655407:JA655407 SV655407:SW655407 ACR655407:ACS655407 AMN655407:AMO655407 AWJ655407:AWK655407 BGF655407:BGG655407 BQB655407:BQC655407 BZX655407:BZY655407 CJT655407:CJU655407 CTP655407:CTQ655407 DDL655407:DDM655407 DNH655407:DNI655407 DXD655407:DXE655407 EGZ655407:EHA655407 EQV655407:EQW655407 FAR655407:FAS655407 FKN655407:FKO655407 FUJ655407:FUK655407 GEF655407:GEG655407 GOB655407:GOC655407 GXX655407:GXY655407 HHT655407:HHU655407 HRP655407:HRQ655407 IBL655407:IBM655407 ILH655407:ILI655407 IVD655407:IVE655407 JEZ655407:JFA655407 JOV655407:JOW655407 JYR655407:JYS655407 KIN655407:KIO655407 KSJ655407:KSK655407 LCF655407:LCG655407 LMB655407:LMC655407 LVX655407:LVY655407 MFT655407:MFU655407 MPP655407:MPQ655407 MZL655407:MZM655407 NJH655407:NJI655407 NTD655407:NTE655407 OCZ655407:ODA655407 OMV655407:OMW655407 OWR655407:OWS655407 PGN655407:PGO655407 PQJ655407:PQK655407 QAF655407:QAG655407 QKB655407:QKC655407 QTX655407:QTY655407 RDT655407:RDU655407 RNP655407:RNQ655407 RXL655407:RXM655407 SHH655407:SHI655407 SRD655407:SRE655407 TAZ655407:TBA655407 TKV655407:TKW655407 TUR655407:TUS655407 UEN655407:UEO655407 UOJ655407:UOK655407 UYF655407:UYG655407 VIB655407:VIC655407 VRX655407:VRY655407 WBT655407:WBU655407 WLP655407:WLQ655407 WVL655407:WVM655407 D720943:E720943 IZ720943:JA720943 SV720943:SW720943 ACR720943:ACS720943 AMN720943:AMO720943 AWJ720943:AWK720943 BGF720943:BGG720943 BQB720943:BQC720943 BZX720943:BZY720943 CJT720943:CJU720943 CTP720943:CTQ720943 DDL720943:DDM720943 DNH720943:DNI720943 DXD720943:DXE720943 EGZ720943:EHA720943 EQV720943:EQW720943 FAR720943:FAS720943 FKN720943:FKO720943 FUJ720943:FUK720943 GEF720943:GEG720943 GOB720943:GOC720943 GXX720943:GXY720943 HHT720943:HHU720943 HRP720943:HRQ720943 IBL720943:IBM720943 ILH720943:ILI720943 IVD720943:IVE720943 JEZ720943:JFA720943 JOV720943:JOW720943 JYR720943:JYS720943 KIN720943:KIO720943 KSJ720943:KSK720943 LCF720943:LCG720943 LMB720943:LMC720943 LVX720943:LVY720943 MFT720943:MFU720943 MPP720943:MPQ720943 MZL720943:MZM720943 NJH720943:NJI720943 NTD720943:NTE720943 OCZ720943:ODA720943 OMV720943:OMW720943 OWR720943:OWS720943 PGN720943:PGO720943 PQJ720943:PQK720943 QAF720943:QAG720943 QKB720943:QKC720943 QTX720943:QTY720943 RDT720943:RDU720943 RNP720943:RNQ720943 RXL720943:RXM720943 SHH720943:SHI720943 SRD720943:SRE720943 TAZ720943:TBA720943 TKV720943:TKW720943 TUR720943:TUS720943 UEN720943:UEO720943 UOJ720943:UOK720943 UYF720943:UYG720943 VIB720943:VIC720943 VRX720943:VRY720943 WBT720943:WBU720943 WLP720943:WLQ720943 WVL720943:WVM720943 D786479:E786479 IZ786479:JA786479 SV786479:SW786479 ACR786479:ACS786479 AMN786479:AMO786479 AWJ786479:AWK786479 BGF786479:BGG786479 BQB786479:BQC786479 BZX786479:BZY786479 CJT786479:CJU786479 CTP786479:CTQ786479 DDL786479:DDM786479 DNH786479:DNI786479 DXD786479:DXE786479 EGZ786479:EHA786479 EQV786479:EQW786479 FAR786479:FAS786479 FKN786479:FKO786479 FUJ786479:FUK786479 GEF786479:GEG786479 GOB786479:GOC786479 GXX786479:GXY786479 HHT786479:HHU786479 HRP786479:HRQ786479 IBL786479:IBM786479 ILH786479:ILI786479 IVD786479:IVE786479 JEZ786479:JFA786479 JOV786479:JOW786479 JYR786479:JYS786479 KIN786479:KIO786479 KSJ786479:KSK786479 LCF786479:LCG786479 LMB786479:LMC786479 LVX786479:LVY786479 MFT786479:MFU786479 MPP786479:MPQ786479 MZL786479:MZM786479 NJH786479:NJI786479 NTD786479:NTE786479 OCZ786479:ODA786479 OMV786479:OMW786479 OWR786479:OWS786479 PGN786479:PGO786479 PQJ786479:PQK786479 QAF786479:QAG786479 QKB786479:QKC786479 QTX786479:QTY786479 RDT786479:RDU786479 RNP786479:RNQ786479 RXL786479:RXM786479 SHH786479:SHI786479 SRD786479:SRE786479 TAZ786479:TBA786479 TKV786479:TKW786479 TUR786479:TUS786479 UEN786479:UEO786479 UOJ786479:UOK786479 UYF786479:UYG786479 VIB786479:VIC786479 VRX786479:VRY786479 WBT786479:WBU786479 WLP786479:WLQ786479 WVL786479:WVM786479 D852015:E852015 IZ852015:JA852015 SV852015:SW852015 ACR852015:ACS852015 AMN852015:AMO852015 AWJ852015:AWK852015 BGF852015:BGG852015 BQB852015:BQC852015 BZX852015:BZY852015 CJT852015:CJU852015 CTP852015:CTQ852015 DDL852015:DDM852015 DNH852015:DNI852015 DXD852015:DXE852015 EGZ852015:EHA852015 EQV852015:EQW852015 FAR852015:FAS852015 FKN852015:FKO852015 FUJ852015:FUK852015 GEF852015:GEG852015 GOB852015:GOC852015 GXX852015:GXY852015 HHT852015:HHU852015 HRP852015:HRQ852015 IBL852015:IBM852015 ILH852015:ILI852015 IVD852015:IVE852015 JEZ852015:JFA852015 JOV852015:JOW852015 JYR852015:JYS852015 KIN852015:KIO852015 KSJ852015:KSK852015 LCF852015:LCG852015 LMB852015:LMC852015 LVX852015:LVY852015 MFT852015:MFU852015 MPP852015:MPQ852015 MZL852015:MZM852015 NJH852015:NJI852015 NTD852015:NTE852015 OCZ852015:ODA852015 OMV852015:OMW852015 OWR852015:OWS852015 PGN852015:PGO852015 PQJ852015:PQK852015 QAF852015:QAG852015 QKB852015:QKC852015 QTX852015:QTY852015 RDT852015:RDU852015 RNP852015:RNQ852015 RXL852015:RXM852015 SHH852015:SHI852015 SRD852015:SRE852015 TAZ852015:TBA852015 TKV852015:TKW852015 TUR852015:TUS852015 UEN852015:UEO852015 UOJ852015:UOK852015 UYF852015:UYG852015 VIB852015:VIC852015 VRX852015:VRY852015 WBT852015:WBU852015 WLP852015:WLQ852015 WVL852015:WVM852015 D917551:E917551 IZ917551:JA917551 SV917551:SW917551 ACR917551:ACS917551 AMN917551:AMO917551 AWJ917551:AWK917551 BGF917551:BGG917551 BQB917551:BQC917551 BZX917551:BZY917551 CJT917551:CJU917551 CTP917551:CTQ917551 DDL917551:DDM917551 DNH917551:DNI917551 DXD917551:DXE917551 EGZ917551:EHA917551 EQV917551:EQW917551 FAR917551:FAS917551 FKN917551:FKO917551 FUJ917551:FUK917551 GEF917551:GEG917551 GOB917551:GOC917551 GXX917551:GXY917551 HHT917551:HHU917551 HRP917551:HRQ917551 IBL917551:IBM917551 ILH917551:ILI917551 IVD917551:IVE917551 JEZ917551:JFA917551 JOV917551:JOW917551 JYR917551:JYS917551 KIN917551:KIO917551 KSJ917551:KSK917551 LCF917551:LCG917551 LMB917551:LMC917551 LVX917551:LVY917551 MFT917551:MFU917551 MPP917551:MPQ917551 MZL917551:MZM917551 NJH917551:NJI917551 NTD917551:NTE917551 OCZ917551:ODA917551 OMV917551:OMW917551 OWR917551:OWS917551 PGN917551:PGO917551 PQJ917551:PQK917551 QAF917551:QAG917551 QKB917551:QKC917551 QTX917551:QTY917551 RDT917551:RDU917551 RNP917551:RNQ917551 RXL917551:RXM917551 SHH917551:SHI917551 SRD917551:SRE917551 TAZ917551:TBA917551 TKV917551:TKW917551 TUR917551:TUS917551 UEN917551:UEO917551 UOJ917551:UOK917551 UYF917551:UYG917551 VIB917551:VIC917551 VRX917551:VRY917551 WBT917551:WBU917551 WLP917551:WLQ917551 WVL917551:WVM917551 D983087:E983087 IZ983087:JA983087 SV983087:SW983087 ACR983087:ACS983087 AMN983087:AMO983087 AWJ983087:AWK983087 BGF983087:BGG983087 BQB983087:BQC983087 BZX983087:BZY983087 CJT983087:CJU983087 CTP983087:CTQ983087 DDL983087:DDM983087 DNH983087:DNI983087 DXD983087:DXE983087 EGZ983087:EHA983087 EQV983087:EQW983087 FAR983087:FAS983087 FKN983087:FKO983087 FUJ983087:FUK983087 GEF983087:GEG983087 GOB983087:GOC983087 GXX983087:GXY983087 HHT983087:HHU983087 HRP983087:HRQ983087 IBL983087:IBM983087 ILH983087:ILI983087 IVD983087:IVE983087 JEZ983087:JFA983087 JOV983087:JOW983087 JYR983087:JYS983087 KIN983087:KIO983087 KSJ983087:KSK983087 LCF983087:LCG983087 LMB983087:LMC983087 LVX983087:LVY983087 MFT983087:MFU983087 MPP983087:MPQ983087 MZL983087:MZM983087 NJH983087:NJI983087 NTD983087:NTE983087 OCZ983087:ODA983087 OMV983087:OMW983087 OWR983087:OWS983087 PGN983087:PGO983087 PQJ983087:PQK983087 QAF983087:QAG983087 QKB983087:QKC983087 QTX983087:QTY983087 RDT983087:RDU983087 RNP983087:RNQ983087 RXL983087:RXM983087 SHH983087:SHI983087 SRD983087:SRE983087 TAZ983087:TBA983087 TKV983087:TKW983087 TUR983087:TUS983087 UEN983087:UEO983087 UOJ983087:UOK983087 UYF983087:UYG983087 VIB983087:VIC983087 VRX983087:VRY983087 WBT983087:WBU983087 WLP983087:WLQ983087 D72:E72" xr:uid="{00000000-0002-0000-0000-00000F000000}"/>
    <dataValidation type="whole" operator="greaterThan" allowBlank="1" showInputMessage="1" showErrorMessage="1" sqref="WVJ983085:WVJ983086 IZ69:JA71 SV69:SW71 ACR69:ACS71 AMN69:AMO71 AWJ69:AWK71 BGF69:BGG71 BQB69:BQC71 BZX69:BZY71 CJT69:CJU71 CTP69:CTQ71 DDL69:DDM71 DNH69:DNI71 DXD69:DXE71 EGZ69:EHA71 EQV69:EQW71 FAR69:FAS71 FKN69:FKO71 FUJ69:FUK71 GEF69:GEG71 GOB69:GOC71 GXX69:GXY71 HHT69:HHU71 HRP69:HRQ71 IBL69:IBM71 ILH69:ILI71 IVD69:IVE71 JEZ69:JFA71 JOV69:JOW71 JYR69:JYS71 KIN69:KIO71 KSJ69:KSK71 LCF69:LCG71 LMB69:LMC71 LVX69:LVY71 MFT69:MFU71 MPP69:MPQ71 MZL69:MZM71 NJH69:NJI71 NTD69:NTE71 OCZ69:ODA71 OMV69:OMW71 OWR69:OWS71 PGN69:PGO71 PQJ69:PQK71 QAF69:QAG71 QKB69:QKC71 QTX69:QTY71 RDT69:RDU71 RNP69:RNQ71 RXL69:RXM71 SHH69:SHI71 SRD69:SRE71 TAZ69:TBA71 TKV69:TKW71 TUR69:TUS71 UEN69:UEO71 UOJ69:UOK71 UYF69:UYG71 VIB69:VIC71 VRX69:VRY71 WBT69:WBU71 WLP69:WLQ71 WVL69:WVM71 D65581:E65582 IZ65581:JA65582 SV65581:SW65582 ACR65581:ACS65582 AMN65581:AMO65582 AWJ65581:AWK65582 BGF65581:BGG65582 BQB65581:BQC65582 BZX65581:BZY65582 CJT65581:CJU65582 CTP65581:CTQ65582 DDL65581:DDM65582 DNH65581:DNI65582 DXD65581:DXE65582 EGZ65581:EHA65582 EQV65581:EQW65582 FAR65581:FAS65582 FKN65581:FKO65582 FUJ65581:FUK65582 GEF65581:GEG65582 GOB65581:GOC65582 GXX65581:GXY65582 HHT65581:HHU65582 HRP65581:HRQ65582 IBL65581:IBM65582 ILH65581:ILI65582 IVD65581:IVE65582 JEZ65581:JFA65582 JOV65581:JOW65582 JYR65581:JYS65582 KIN65581:KIO65582 KSJ65581:KSK65582 LCF65581:LCG65582 LMB65581:LMC65582 LVX65581:LVY65582 MFT65581:MFU65582 MPP65581:MPQ65582 MZL65581:MZM65582 NJH65581:NJI65582 NTD65581:NTE65582 OCZ65581:ODA65582 OMV65581:OMW65582 OWR65581:OWS65582 PGN65581:PGO65582 PQJ65581:PQK65582 QAF65581:QAG65582 QKB65581:QKC65582 QTX65581:QTY65582 RDT65581:RDU65582 RNP65581:RNQ65582 RXL65581:RXM65582 SHH65581:SHI65582 SRD65581:SRE65582 TAZ65581:TBA65582 TKV65581:TKW65582 TUR65581:TUS65582 UEN65581:UEO65582 UOJ65581:UOK65582 UYF65581:UYG65582 VIB65581:VIC65582 VRX65581:VRY65582 WBT65581:WBU65582 WLP65581:WLQ65582 WVL65581:WVM65582 D131117:E131118 IZ131117:JA131118 SV131117:SW131118 ACR131117:ACS131118 AMN131117:AMO131118 AWJ131117:AWK131118 BGF131117:BGG131118 BQB131117:BQC131118 BZX131117:BZY131118 CJT131117:CJU131118 CTP131117:CTQ131118 DDL131117:DDM131118 DNH131117:DNI131118 DXD131117:DXE131118 EGZ131117:EHA131118 EQV131117:EQW131118 FAR131117:FAS131118 FKN131117:FKO131118 FUJ131117:FUK131118 GEF131117:GEG131118 GOB131117:GOC131118 GXX131117:GXY131118 HHT131117:HHU131118 HRP131117:HRQ131118 IBL131117:IBM131118 ILH131117:ILI131118 IVD131117:IVE131118 JEZ131117:JFA131118 JOV131117:JOW131118 JYR131117:JYS131118 KIN131117:KIO131118 KSJ131117:KSK131118 LCF131117:LCG131118 LMB131117:LMC131118 LVX131117:LVY131118 MFT131117:MFU131118 MPP131117:MPQ131118 MZL131117:MZM131118 NJH131117:NJI131118 NTD131117:NTE131118 OCZ131117:ODA131118 OMV131117:OMW131118 OWR131117:OWS131118 PGN131117:PGO131118 PQJ131117:PQK131118 QAF131117:QAG131118 QKB131117:QKC131118 QTX131117:QTY131118 RDT131117:RDU131118 RNP131117:RNQ131118 RXL131117:RXM131118 SHH131117:SHI131118 SRD131117:SRE131118 TAZ131117:TBA131118 TKV131117:TKW131118 TUR131117:TUS131118 UEN131117:UEO131118 UOJ131117:UOK131118 UYF131117:UYG131118 VIB131117:VIC131118 VRX131117:VRY131118 WBT131117:WBU131118 WLP131117:WLQ131118 WVL131117:WVM131118 D196653:E196654 IZ196653:JA196654 SV196653:SW196654 ACR196653:ACS196654 AMN196653:AMO196654 AWJ196653:AWK196654 BGF196653:BGG196654 BQB196653:BQC196654 BZX196653:BZY196654 CJT196653:CJU196654 CTP196653:CTQ196654 DDL196653:DDM196654 DNH196653:DNI196654 DXD196653:DXE196654 EGZ196653:EHA196654 EQV196653:EQW196654 FAR196653:FAS196654 FKN196653:FKO196654 FUJ196653:FUK196654 GEF196653:GEG196654 GOB196653:GOC196654 GXX196653:GXY196654 HHT196653:HHU196654 HRP196653:HRQ196654 IBL196653:IBM196654 ILH196653:ILI196654 IVD196653:IVE196654 JEZ196653:JFA196654 JOV196653:JOW196654 JYR196653:JYS196654 KIN196653:KIO196654 KSJ196653:KSK196654 LCF196653:LCG196654 LMB196653:LMC196654 LVX196653:LVY196654 MFT196653:MFU196654 MPP196653:MPQ196654 MZL196653:MZM196654 NJH196653:NJI196654 NTD196653:NTE196654 OCZ196653:ODA196654 OMV196653:OMW196654 OWR196653:OWS196654 PGN196653:PGO196654 PQJ196653:PQK196654 QAF196653:QAG196654 QKB196653:QKC196654 QTX196653:QTY196654 RDT196653:RDU196654 RNP196653:RNQ196654 RXL196653:RXM196654 SHH196653:SHI196654 SRD196653:SRE196654 TAZ196653:TBA196654 TKV196653:TKW196654 TUR196653:TUS196654 UEN196653:UEO196654 UOJ196653:UOK196654 UYF196653:UYG196654 VIB196653:VIC196654 VRX196653:VRY196654 WBT196653:WBU196654 WLP196653:WLQ196654 WVL196653:WVM196654 D262189:E262190 IZ262189:JA262190 SV262189:SW262190 ACR262189:ACS262190 AMN262189:AMO262190 AWJ262189:AWK262190 BGF262189:BGG262190 BQB262189:BQC262190 BZX262189:BZY262190 CJT262189:CJU262190 CTP262189:CTQ262190 DDL262189:DDM262190 DNH262189:DNI262190 DXD262189:DXE262190 EGZ262189:EHA262190 EQV262189:EQW262190 FAR262189:FAS262190 FKN262189:FKO262190 FUJ262189:FUK262190 GEF262189:GEG262190 GOB262189:GOC262190 GXX262189:GXY262190 HHT262189:HHU262190 HRP262189:HRQ262190 IBL262189:IBM262190 ILH262189:ILI262190 IVD262189:IVE262190 JEZ262189:JFA262190 JOV262189:JOW262190 JYR262189:JYS262190 KIN262189:KIO262190 KSJ262189:KSK262190 LCF262189:LCG262190 LMB262189:LMC262190 LVX262189:LVY262190 MFT262189:MFU262190 MPP262189:MPQ262190 MZL262189:MZM262190 NJH262189:NJI262190 NTD262189:NTE262190 OCZ262189:ODA262190 OMV262189:OMW262190 OWR262189:OWS262190 PGN262189:PGO262190 PQJ262189:PQK262190 QAF262189:QAG262190 QKB262189:QKC262190 QTX262189:QTY262190 RDT262189:RDU262190 RNP262189:RNQ262190 RXL262189:RXM262190 SHH262189:SHI262190 SRD262189:SRE262190 TAZ262189:TBA262190 TKV262189:TKW262190 TUR262189:TUS262190 UEN262189:UEO262190 UOJ262189:UOK262190 UYF262189:UYG262190 VIB262189:VIC262190 VRX262189:VRY262190 WBT262189:WBU262190 WLP262189:WLQ262190 WVL262189:WVM262190 D327725:E327726 IZ327725:JA327726 SV327725:SW327726 ACR327725:ACS327726 AMN327725:AMO327726 AWJ327725:AWK327726 BGF327725:BGG327726 BQB327725:BQC327726 BZX327725:BZY327726 CJT327725:CJU327726 CTP327725:CTQ327726 DDL327725:DDM327726 DNH327725:DNI327726 DXD327725:DXE327726 EGZ327725:EHA327726 EQV327725:EQW327726 FAR327725:FAS327726 FKN327725:FKO327726 FUJ327725:FUK327726 GEF327725:GEG327726 GOB327725:GOC327726 GXX327725:GXY327726 HHT327725:HHU327726 HRP327725:HRQ327726 IBL327725:IBM327726 ILH327725:ILI327726 IVD327725:IVE327726 JEZ327725:JFA327726 JOV327725:JOW327726 JYR327725:JYS327726 KIN327725:KIO327726 KSJ327725:KSK327726 LCF327725:LCG327726 LMB327725:LMC327726 LVX327725:LVY327726 MFT327725:MFU327726 MPP327725:MPQ327726 MZL327725:MZM327726 NJH327725:NJI327726 NTD327725:NTE327726 OCZ327725:ODA327726 OMV327725:OMW327726 OWR327725:OWS327726 PGN327725:PGO327726 PQJ327725:PQK327726 QAF327725:QAG327726 QKB327725:QKC327726 QTX327725:QTY327726 RDT327725:RDU327726 RNP327725:RNQ327726 RXL327725:RXM327726 SHH327725:SHI327726 SRD327725:SRE327726 TAZ327725:TBA327726 TKV327725:TKW327726 TUR327725:TUS327726 UEN327725:UEO327726 UOJ327725:UOK327726 UYF327725:UYG327726 VIB327725:VIC327726 VRX327725:VRY327726 WBT327725:WBU327726 WLP327725:WLQ327726 WVL327725:WVM327726 D393261:E393262 IZ393261:JA393262 SV393261:SW393262 ACR393261:ACS393262 AMN393261:AMO393262 AWJ393261:AWK393262 BGF393261:BGG393262 BQB393261:BQC393262 BZX393261:BZY393262 CJT393261:CJU393262 CTP393261:CTQ393262 DDL393261:DDM393262 DNH393261:DNI393262 DXD393261:DXE393262 EGZ393261:EHA393262 EQV393261:EQW393262 FAR393261:FAS393262 FKN393261:FKO393262 FUJ393261:FUK393262 GEF393261:GEG393262 GOB393261:GOC393262 GXX393261:GXY393262 HHT393261:HHU393262 HRP393261:HRQ393262 IBL393261:IBM393262 ILH393261:ILI393262 IVD393261:IVE393262 JEZ393261:JFA393262 JOV393261:JOW393262 JYR393261:JYS393262 KIN393261:KIO393262 KSJ393261:KSK393262 LCF393261:LCG393262 LMB393261:LMC393262 LVX393261:LVY393262 MFT393261:MFU393262 MPP393261:MPQ393262 MZL393261:MZM393262 NJH393261:NJI393262 NTD393261:NTE393262 OCZ393261:ODA393262 OMV393261:OMW393262 OWR393261:OWS393262 PGN393261:PGO393262 PQJ393261:PQK393262 QAF393261:QAG393262 QKB393261:QKC393262 QTX393261:QTY393262 RDT393261:RDU393262 RNP393261:RNQ393262 RXL393261:RXM393262 SHH393261:SHI393262 SRD393261:SRE393262 TAZ393261:TBA393262 TKV393261:TKW393262 TUR393261:TUS393262 UEN393261:UEO393262 UOJ393261:UOK393262 UYF393261:UYG393262 VIB393261:VIC393262 VRX393261:VRY393262 WBT393261:WBU393262 WLP393261:WLQ393262 WVL393261:WVM393262 D458797:E458798 IZ458797:JA458798 SV458797:SW458798 ACR458797:ACS458798 AMN458797:AMO458798 AWJ458797:AWK458798 BGF458797:BGG458798 BQB458797:BQC458798 BZX458797:BZY458798 CJT458797:CJU458798 CTP458797:CTQ458798 DDL458797:DDM458798 DNH458797:DNI458798 DXD458797:DXE458798 EGZ458797:EHA458798 EQV458797:EQW458798 FAR458797:FAS458798 FKN458797:FKO458798 FUJ458797:FUK458798 GEF458797:GEG458798 GOB458797:GOC458798 GXX458797:GXY458798 HHT458797:HHU458798 HRP458797:HRQ458798 IBL458797:IBM458798 ILH458797:ILI458798 IVD458797:IVE458798 JEZ458797:JFA458798 JOV458797:JOW458798 JYR458797:JYS458798 KIN458797:KIO458798 KSJ458797:KSK458798 LCF458797:LCG458798 LMB458797:LMC458798 LVX458797:LVY458798 MFT458797:MFU458798 MPP458797:MPQ458798 MZL458797:MZM458798 NJH458797:NJI458798 NTD458797:NTE458798 OCZ458797:ODA458798 OMV458797:OMW458798 OWR458797:OWS458798 PGN458797:PGO458798 PQJ458797:PQK458798 QAF458797:QAG458798 QKB458797:QKC458798 QTX458797:QTY458798 RDT458797:RDU458798 RNP458797:RNQ458798 RXL458797:RXM458798 SHH458797:SHI458798 SRD458797:SRE458798 TAZ458797:TBA458798 TKV458797:TKW458798 TUR458797:TUS458798 UEN458797:UEO458798 UOJ458797:UOK458798 UYF458797:UYG458798 VIB458797:VIC458798 VRX458797:VRY458798 WBT458797:WBU458798 WLP458797:WLQ458798 WVL458797:WVM458798 D524333:E524334 IZ524333:JA524334 SV524333:SW524334 ACR524333:ACS524334 AMN524333:AMO524334 AWJ524333:AWK524334 BGF524333:BGG524334 BQB524333:BQC524334 BZX524333:BZY524334 CJT524333:CJU524334 CTP524333:CTQ524334 DDL524333:DDM524334 DNH524333:DNI524334 DXD524333:DXE524334 EGZ524333:EHA524334 EQV524333:EQW524334 FAR524333:FAS524334 FKN524333:FKO524334 FUJ524333:FUK524334 GEF524333:GEG524334 GOB524333:GOC524334 GXX524333:GXY524334 HHT524333:HHU524334 HRP524333:HRQ524334 IBL524333:IBM524334 ILH524333:ILI524334 IVD524333:IVE524334 JEZ524333:JFA524334 JOV524333:JOW524334 JYR524333:JYS524334 KIN524333:KIO524334 KSJ524333:KSK524334 LCF524333:LCG524334 LMB524333:LMC524334 LVX524333:LVY524334 MFT524333:MFU524334 MPP524333:MPQ524334 MZL524333:MZM524334 NJH524333:NJI524334 NTD524333:NTE524334 OCZ524333:ODA524334 OMV524333:OMW524334 OWR524333:OWS524334 PGN524333:PGO524334 PQJ524333:PQK524334 QAF524333:QAG524334 QKB524333:QKC524334 QTX524333:QTY524334 RDT524333:RDU524334 RNP524333:RNQ524334 RXL524333:RXM524334 SHH524333:SHI524334 SRD524333:SRE524334 TAZ524333:TBA524334 TKV524333:TKW524334 TUR524333:TUS524334 UEN524333:UEO524334 UOJ524333:UOK524334 UYF524333:UYG524334 VIB524333:VIC524334 VRX524333:VRY524334 WBT524333:WBU524334 WLP524333:WLQ524334 WVL524333:WVM524334 D589869:E589870 IZ589869:JA589870 SV589869:SW589870 ACR589869:ACS589870 AMN589869:AMO589870 AWJ589869:AWK589870 BGF589869:BGG589870 BQB589869:BQC589870 BZX589869:BZY589870 CJT589869:CJU589870 CTP589869:CTQ589870 DDL589869:DDM589870 DNH589869:DNI589870 DXD589869:DXE589870 EGZ589869:EHA589870 EQV589869:EQW589870 FAR589869:FAS589870 FKN589869:FKO589870 FUJ589869:FUK589870 GEF589869:GEG589870 GOB589869:GOC589870 GXX589869:GXY589870 HHT589869:HHU589870 HRP589869:HRQ589870 IBL589869:IBM589870 ILH589869:ILI589870 IVD589869:IVE589870 JEZ589869:JFA589870 JOV589869:JOW589870 JYR589869:JYS589870 KIN589869:KIO589870 KSJ589869:KSK589870 LCF589869:LCG589870 LMB589869:LMC589870 LVX589869:LVY589870 MFT589869:MFU589870 MPP589869:MPQ589870 MZL589869:MZM589870 NJH589869:NJI589870 NTD589869:NTE589870 OCZ589869:ODA589870 OMV589869:OMW589870 OWR589869:OWS589870 PGN589869:PGO589870 PQJ589869:PQK589870 QAF589869:QAG589870 QKB589869:QKC589870 QTX589869:QTY589870 RDT589869:RDU589870 RNP589869:RNQ589870 RXL589869:RXM589870 SHH589869:SHI589870 SRD589869:SRE589870 TAZ589869:TBA589870 TKV589869:TKW589870 TUR589869:TUS589870 UEN589869:UEO589870 UOJ589869:UOK589870 UYF589869:UYG589870 VIB589869:VIC589870 VRX589869:VRY589870 WBT589869:WBU589870 WLP589869:WLQ589870 WVL589869:WVM589870 D655405:E655406 IZ655405:JA655406 SV655405:SW655406 ACR655405:ACS655406 AMN655405:AMO655406 AWJ655405:AWK655406 BGF655405:BGG655406 BQB655405:BQC655406 BZX655405:BZY655406 CJT655405:CJU655406 CTP655405:CTQ655406 DDL655405:DDM655406 DNH655405:DNI655406 DXD655405:DXE655406 EGZ655405:EHA655406 EQV655405:EQW655406 FAR655405:FAS655406 FKN655405:FKO655406 FUJ655405:FUK655406 GEF655405:GEG655406 GOB655405:GOC655406 GXX655405:GXY655406 HHT655405:HHU655406 HRP655405:HRQ655406 IBL655405:IBM655406 ILH655405:ILI655406 IVD655405:IVE655406 JEZ655405:JFA655406 JOV655405:JOW655406 JYR655405:JYS655406 KIN655405:KIO655406 KSJ655405:KSK655406 LCF655405:LCG655406 LMB655405:LMC655406 LVX655405:LVY655406 MFT655405:MFU655406 MPP655405:MPQ655406 MZL655405:MZM655406 NJH655405:NJI655406 NTD655405:NTE655406 OCZ655405:ODA655406 OMV655405:OMW655406 OWR655405:OWS655406 PGN655405:PGO655406 PQJ655405:PQK655406 QAF655405:QAG655406 QKB655405:QKC655406 QTX655405:QTY655406 RDT655405:RDU655406 RNP655405:RNQ655406 RXL655405:RXM655406 SHH655405:SHI655406 SRD655405:SRE655406 TAZ655405:TBA655406 TKV655405:TKW655406 TUR655405:TUS655406 UEN655405:UEO655406 UOJ655405:UOK655406 UYF655405:UYG655406 VIB655405:VIC655406 VRX655405:VRY655406 WBT655405:WBU655406 WLP655405:WLQ655406 WVL655405:WVM655406 D720941:E720942 IZ720941:JA720942 SV720941:SW720942 ACR720941:ACS720942 AMN720941:AMO720942 AWJ720941:AWK720942 BGF720941:BGG720942 BQB720941:BQC720942 BZX720941:BZY720942 CJT720941:CJU720942 CTP720941:CTQ720942 DDL720941:DDM720942 DNH720941:DNI720942 DXD720941:DXE720942 EGZ720941:EHA720942 EQV720941:EQW720942 FAR720941:FAS720942 FKN720941:FKO720942 FUJ720941:FUK720942 GEF720941:GEG720942 GOB720941:GOC720942 GXX720941:GXY720942 HHT720941:HHU720942 HRP720941:HRQ720942 IBL720941:IBM720942 ILH720941:ILI720942 IVD720941:IVE720942 JEZ720941:JFA720942 JOV720941:JOW720942 JYR720941:JYS720942 KIN720941:KIO720942 KSJ720941:KSK720942 LCF720941:LCG720942 LMB720941:LMC720942 LVX720941:LVY720942 MFT720941:MFU720942 MPP720941:MPQ720942 MZL720941:MZM720942 NJH720941:NJI720942 NTD720941:NTE720942 OCZ720941:ODA720942 OMV720941:OMW720942 OWR720941:OWS720942 PGN720941:PGO720942 PQJ720941:PQK720942 QAF720941:QAG720942 QKB720941:QKC720942 QTX720941:QTY720942 RDT720941:RDU720942 RNP720941:RNQ720942 RXL720941:RXM720942 SHH720941:SHI720942 SRD720941:SRE720942 TAZ720941:TBA720942 TKV720941:TKW720942 TUR720941:TUS720942 UEN720941:UEO720942 UOJ720941:UOK720942 UYF720941:UYG720942 VIB720941:VIC720942 VRX720941:VRY720942 WBT720941:WBU720942 WLP720941:WLQ720942 WVL720941:WVM720942 D786477:E786478 IZ786477:JA786478 SV786477:SW786478 ACR786477:ACS786478 AMN786477:AMO786478 AWJ786477:AWK786478 BGF786477:BGG786478 BQB786477:BQC786478 BZX786477:BZY786478 CJT786477:CJU786478 CTP786477:CTQ786478 DDL786477:DDM786478 DNH786477:DNI786478 DXD786477:DXE786478 EGZ786477:EHA786478 EQV786477:EQW786478 FAR786477:FAS786478 FKN786477:FKO786478 FUJ786477:FUK786478 GEF786477:GEG786478 GOB786477:GOC786478 GXX786477:GXY786478 HHT786477:HHU786478 HRP786477:HRQ786478 IBL786477:IBM786478 ILH786477:ILI786478 IVD786477:IVE786478 JEZ786477:JFA786478 JOV786477:JOW786478 JYR786477:JYS786478 KIN786477:KIO786478 KSJ786477:KSK786478 LCF786477:LCG786478 LMB786477:LMC786478 LVX786477:LVY786478 MFT786477:MFU786478 MPP786477:MPQ786478 MZL786477:MZM786478 NJH786477:NJI786478 NTD786477:NTE786478 OCZ786477:ODA786478 OMV786477:OMW786478 OWR786477:OWS786478 PGN786477:PGO786478 PQJ786477:PQK786478 QAF786477:QAG786478 QKB786477:QKC786478 QTX786477:QTY786478 RDT786477:RDU786478 RNP786477:RNQ786478 RXL786477:RXM786478 SHH786477:SHI786478 SRD786477:SRE786478 TAZ786477:TBA786478 TKV786477:TKW786478 TUR786477:TUS786478 UEN786477:UEO786478 UOJ786477:UOK786478 UYF786477:UYG786478 VIB786477:VIC786478 VRX786477:VRY786478 WBT786477:WBU786478 WLP786477:WLQ786478 WVL786477:WVM786478 D852013:E852014 IZ852013:JA852014 SV852013:SW852014 ACR852013:ACS852014 AMN852013:AMO852014 AWJ852013:AWK852014 BGF852013:BGG852014 BQB852013:BQC852014 BZX852013:BZY852014 CJT852013:CJU852014 CTP852013:CTQ852014 DDL852013:DDM852014 DNH852013:DNI852014 DXD852013:DXE852014 EGZ852013:EHA852014 EQV852013:EQW852014 FAR852013:FAS852014 FKN852013:FKO852014 FUJ852013:FUK852014 GEF852013:GEG852014 GOB852013:GOC852014 GXX852013:GXY852014 HHT852013:HHU852014 HRP852013:HRQ852014 IBL852013:IBM852014 ILH852013:ILI852014 IVD852013:IVE852014 JEZ852013:JFA852014 JOV852013:JOW852014 JYR852013:JYS852014 KIN852013:KIO852014 KSJ852013:KSK852014 LCF852013:LCG852014 LMB852013:LMC852014 LVX852013:LVY852014 MFT852013:MFU852014 MPP852013:MPQ852014 MZL852013:MZM852014 NJH852013:NJI852014 NTD852013:NTE852014 OCZ852013:ODA852014 OMV852013:OMW852014 OWR852013:OWS852014 PGN852013:PGO852014 PQJ852013:PQK852014 QAF852013:QAG852014 QKB852013:QKC852014 QTX852013:QTY852014 RDT852013:RDU852014 RNP852013:RNQ852014 RXL852013:RXM852014 SHH852013:SHI852014 SRD852013:SRE852014 TAZ852013:TBA852014 TKV852013:TKW852014 TUR852013:TUS852014 UEN852013:UEO852014 UOJ852013:UOK852014 UYF852013:UYG852014 VIB852013:VIC852014 VRX852013:VRY852014 WBT852013:WBU852014 WLP852013:WLQ852014 WVL852013:WVM852014 D917549:E917550 IZ917549:JA917550 SV917549:SW917550 ACR917549:ACS917550 AMN917549:AMO917550 AWJ917549:AWK917550 BGF917549:BGG917550 BQB917549:BQC917550 BZX917549:BZY917550 CJT917549:CJU917550 CTP917549:CTQ917550 DDL917549:DDM917550 DNH917549:DNI917550 DXD917549:DXE917550 EGZ917549:EHA917550 EQV917549:EQW917550 FAR917549:FAS917550 FKN917549:FKO917550 FUJ917549:FUK917550 GEF917549:GEG917550 GOB917549:GOC917550 GXX917549:GXY917550 HHT917549:HHU917550 HRP917549:HRQ917550 IBL917549:IBM917550 ILH917549:ILI917550 IVD917549:IVE917550 JEZ917549:JFA917550 JOV917549:JOW917550 JYR917549:JYS917550 KIN917549:KIO917550 KSJ917549:KSK917550 LCF917549:LCG917550 LMB917549:LMC917550 LVX917549:LVY917550 MFT917549:MFU917550 MPP917549:MPQ917550 MZL917549:MZM917550 NJH917549:NJI917550 NTD917549:NTE917550 OCZ917549:ODA917550 OMV917549:OMW917550 OWR917549:OWS917550 PGN917549:PGO917550 PQJ917549:PQK917550 QAF917549:QAG917550 QKB917549:QKC917550 QTX917549:QTY917550 RDT917549:RDU917550 RNP917549:RNQ917550 RXL917549:RXM917550 SHH917549:SHI917550 SRD917549:SRE917550 TAZ917549:TBA917550 TKV917549:TKW917550 TUR917549:TUS917550 UEN917549:UEO917550 UOJ917549:UOK917550 UYF917549:UYG917550 VIB917549:VIC917550 VRX917549:VRY917550 WBT917549:WBU917550 WLP917549:WLQ917550 WVL917549:WVM917550 D983085:E983086 IZ983085:JA983086 SV983085:SW983086 ACR983085:ACS983086 AMN983085:AMO983086 AWJ983085:AWK983086 BGF983085:BGG983086 BQB983085:BQC983086 BZX983085:BZY983086 CJT983085:CJU983086 CTP983085:CTQ983086 DDL983085:DDM983086 DNH983085:DNI983086 DXD983085:DXE983086 EGZ983085:EHA983086 EQV983085:EQW983086 FAR983085:FAS983086 FKN983085:FKO983086 FUJ983085:FUK983086 GEF983085:GEG983086 GOB983085:GOC983086 GXX983085:GXY983086 HHT983085:HHU983086 HRP983085:HRQ983086 IBL983085:IBM983086 ILH983085:ILI983086 IVD983085:IVE983086 JEZ983085:JFA983086 JOV983085:JOW983086 JYR983085:JYS983086 KIN983085:KIO983086 KSJ983085:KSK983086 LCF983085:LCG983086 LMB983085:LMC983086 LVX983085:LVY983086 MFT983085:MFU983086 MPP983085:MPQ983086 MZL983085:MZM983086 NJH983085:NJI983086 NTD983085:NTE983086 OCZ983085:ODA983086 OMV983085:OMW983086 OWR983085:OWS983086 PGN983085:PGO983086 PQJ983085:PQK983086 QAF983085:QAG983086 QKB983085:QKC983086 QTX983085:QTY983086 RDT983085:RDU983086 RNP983085:RNQ983086 RXL983085:RXM983086 SHH983085:SHI983086 SRD983085:SRE983086 TAZ983085:TBA983086 TKV983085:TKW983086 TUR983085:TUS983086 UEN983085:UEO983086 UOJ983085:UOK983086 UYF983085:UYG983086 VIB983085:VIC983086 VRX983085:VRY983086 WBT983085:WBU983086 WLP983085:WLQ983086 WVL983085:WVM983086 B69:B71 IX69:IX71 ST69:ST71 ACP69:ACP71 AML69:AML71 AWH69:AWH71 BGD69:BGD71 BPZ69:BPZ71 BZV69:BZV71 CJR69:CJR71 CTN69:CTN71 DDJ69:DDJ71 DNF69:DNF71 DXB69:DXB71 EGX69:EGX71 EQT69:EQT71 FAP69:FAP71 FKL69:FKL71 FUH69:FUH71 GED69:GED71 GNZ69:GNZ71 GXV69:GXV71 HHR69:HHR71 HRN69:HRN71 IBJ69:IBJ71 ILF69:ILF71 IVB69:IVB71 JEX69:JEX71 JOT69:JOT71 JYP69:JYP71 KIL69:KIL71 KSH69:KSH71 LCD69:LCD71 LLZ69:LLZ71 LVV69:LVV71 MFR69:MFR71 MPN69:MPN71 MZJ69:MZJ71 NJF69:NJF71 NTB69:NTB71 OCX69:OCX71 OMT69:OMT71 OWP69:OWP71 PGL69:PGL71 PQH69:PQH71 QAD69:QAD71 QJZ69:QJZ71 QTV69:QTV71 RDR69:RDR71 RNN69:RNN71 RXJ69:RXJ71 SHF69:SHF71 SRB69:SRB71 TAX69:TAX71 TKT69:TKT71 TUP69:TUP71 UEL69:UEL71 UOH69:UOH71 UYD69:UYD71 VHZ69:VHZ71 VRV69:VRV71 WBR69:WBR71 WLN69:WLN71 WVJ69:WVJ71 B65581:B65582 IX65581:IX65582 ST65581:ST65582 ACP65581:ACP65582 AML65581:AML65582 AWH65581:AWH65582 BGD65581:BGD65582 BPZ65581:BPZ65582 BZV65581:BZV65582 CJR65581:CJR65582 CTN65581:CTN65582 DDJ65581:DDJ65582 DNF65581:DNF65582 DXB65581:DXB65582 EGX65581:EGX65582 EQT65581:EQT65582 FAP65581:FAP65582 FKL65581:FKL65582 FUH65581:FUH65582 GED65581:GED65582 GNZ65581:GNZ65582 GXV65581:GXV65582 HHR65581:HHR65582 HRN65581:HRN65582 IBJ65581:IBJ65582 ILF65581:ILF65582 IVB65581:IVB65582 JEX65581:JEX65582 JOT65581:JOT65582 JYP65581:JYP65582 KIL65581:KIL65582 KSH65581:KSH65582 LCD65581:LCD65582 LLZ65581:LLZ65582 LVV65581:LVV65582 MFR65581:MFR65582 MPN65581:MPN65582 MZJ65581:MZJ65582 NJF65581:NJF65582 NTB65581:NTB65582 OCX65581:OCX65582 OMT65581:OMT65582 OWP65581:OWP65582 PGL65581:PGL65582 PQH65581:PQH65582 QAD65581:QAD65582 QJZ65581:QJZ65582 QTV65581:QTV65582 RDR65581:RDR65582 RNN65581:RNN65582 RXJ65581:RXJ65582 SHF65581:SHF65582 SRB65581:SRB65582 TAX65581:TAX65582 TKT65581:TKT65582 TUP65581:TUP65582 UEL65581:UEL65582 UOH65581:UOH65582 UYD65581:UYD65582 VHZ65581:VHZ65582 VRV65581:VRV65582 WBR65581:WBR65582 WLN65581:WLN65582 WVJ65581:WVJ65582 B131117:B131118 IX131117:IX131118 ST131117:ST131118 ACP131117:ACP131118 AML131117:AML131118 AWH131117:AWH131118 BGD131117:BGD131118 BPZ131117:BPZ131118 BZV131117:BZV131118 CJR131117:CJR131118 CTN131117:CTN131118 DDJ131117:DDJ131118 DNF131117:DNF131118 DXB131117:DXB131118 EGX131117:EGX131118 EQT131117:EQT131118 FAP131117:FAP131118 FKL131117:FKL131118 FUH131117:FUH131118 GED131117:GED131118 GNZ131117:GNZ131118 GXV131117:GXV131118 HHR131117:HHR131118 HRN131117:HRN131118 IBJ131117:IBJ131118 ILF131117:ILF131118 IVB131117:IVB131118 JEX131117:JEX131118 JOT131117:JOT131118 JYP131117:JYP131118 KIL131117:KIL131118 KSH131117:KSH131118 LCD131117:LCD131118 LLZ131117:LLZ131118 LVV131117:LVV131118 MFR131117:MFR131118 MPN131117:MPN131118 MZJ131117:MZJ131118 NJF131117:NJF131118 NTB131117:NTB131118 OCX131117:OCX131118 OMT131117:OMT131118 OWP131117:OWP131118 PGL131117:PGL131118 PQH131117:PQH131118 QAD131117:QAD131118 QJZ131117:QJZ131118 QTV131117:QTV131118 RDR131117:RDR131118 RNN131117:RNN131118 RXJ131117:RXJ131118 SHF131117:SHF131118 SRB131117:SRB131118 TAX131117:TAX131118 TKT131117:TKT131118 TUP131117:TUP131118 UEL131117:UEL131118 UOH131117:UOH131118 UYD131117:UYD131118 VHZ131117:VHZ131118 VRV131117:VRV131118 WBR131117:WBR131118 WLN131117:WLN131118 WVJ131117:WVJ131118 B196653:B196654 IX196653:IX196654 ST196653:ST196654 ACP196653:ACP196654 AML196653:AML196654 AWH196653:AWH196654 BGD196653:BGD196654 BPZ196653:BPZ196654 BZV196653:BZV196654 CJR196653:CJR196654 CTN196653:CTN196654 DDJ196653:DDJ196654 DNF196653:DNF196654 DXB196653:DXB196654 EGX196653:EGX196654 EQT196653:EQT196654 FAP196653:FAP196654 FKL196653:FKL196654 FUH196653:FUH196654 GED196653:GED196654 GNZ196653:GNZ196654 GXV196653:GXV196654 HHR196653:HHR196654 HRN196653:HRN196654 IBJ196653:IBJ196654 ILF196653:ILF196654 IVB196653:IVB196654 JEX196653:JEX196654 JOT196653:JOT196654 JYP196653:JYP196654 KIL196653:KIL196654 KSH196653:KSH196654 LCD196653:LCD196654 LLZ196653:LLZ196654 LVV196653:LVV196654 MFR196653:MFR196654 MPN196653:MPN196654 MZJ196653:MZJ196654 NJF196653:NJF196654 NTB196653:NTB196654 OCX196653:OCX196654 OMT196653:OMT196654 OWP196653:OWP196654 PGL196653:PGL196654 PQH196653:PQH196654 QAD196653:QAD196654 QJZ196653:QJZ196654 QTV196653:QTV196654 RDR196653:RDR196654 RNN196653:RNN196654 RXJ196653:RXJ196654 SHF196653:SHF196654 SRB196653:SRB196654 TAX196653:TAX196654 TKT196653:TKT196654 TUP196653:TUP196654 UEL196653:UEL196654 UOH196653:UOH196654 UYD196653:UYD196654 VHZ196653:VHZ196654 VRV196653:VRV196654 WBR196653:WBR196654 WLN196653:WLN196654 WVJ196653:WVJ196654 B262189:B262190 IX262189:IX262190 ST262189:ST262190 ACP262189:ACP262190 AML262189:AML262190 AWH262189:AWH262190 BGD262189:BGD262190 BPZ262189:BPZ262190 BZV262189:BZV262190 CJR262189:CJR262190 CTN262189:CTN262190 DDJ262189:DDJ262190 DNF262189:DNF262190 DXB262189:DXB262190 EGX262189:EGX262190 EQT262189:EQT262190 FAP262189:FAP262190 FKL262189:FKL262190 FUH262189:FUH262190 GED262189:GED262190 GNZ262189:GNZ262190 GXV262189:GXV262190 HHR262189:HHR262190 HRN262189:HRN262190 IBJ262189:IBJ262190 ILF262189:ILF262190 IVB262189:IVB262190 JEX262189:JEX262190 JOT262189:JOT262190 JYP262189:JYP262190 KIL262189:KIL262190 KSH262189:KSH262190 LCD262189:LCD262190 LLZ262189:LLZ262190 LVV262189:LVV262190 MFR262189:MFR262190 MPN262189:MPN262190 MZJ262189:MZJ262190 NJF262189:NJF262190 NTB262189:NTB262190 OCX262189:OCX262190 OMT262189:OMT262190 OWP262189:OWP262190 PGL262189:PGL262190 PQH262189:PQH262190 QAD262189:QAD262190 QJZ262189:QJZ262190 QTV262189:QTV262190 RDR262189:RDR262190 RNN262189:RNN262190 RXJ262189:RXJ262190 SHF262189:SHF262190 SRB262189:SRB262190 TAX262189:TAX262190 TKT262189:TKT262190 TUP262189:TUP262190 UEL262189:UEL262190 UOH262189:UOH262190 UYD262189:UYD262190 VHZ262189:VHZ262190 VRV262189:VRV262190 WBR262189:WBR262190 WLN262189:WLN262190 WVJ262189:WVJ262190 B327725:B327726 IX327725:IX327726 ST327725:ST327726 ACP327725:ACP327726 AML327725:AML327726 AWH327725:AWH327726 BGD327725:BGD327726 BPZ327725:BPZ327726 BZV327725:BZV327726 CJR327725:CJR327726 CTN327725:CTN327726 DDJ327725:DDJ327726 DNF327725:DNF327726 DXB327725:DXB327726 EGX327725:EGX327726 EQT327725:EQT327726 FAP327725:FAP327726 FKL327725:FKL327726 FUH327725:FUH327726 GED327725:GED327726 GNZ327725:GNZ327726 GXV327725:GXV327726 HHR327725:HHR327726 HRN327725:HRN327726 IBJ327725:IBJ327726 ILF327725:ILF327726 IVB327725:IVB327726 JEX327725:JEX327726 JOT327725:JOT327726 JYP327725:JYP327726 KIL327725:KIL327726 KSH327725:KSH327726 LCD327725:LCD327726 LLZ327725:LLZ327726 LVV327725:LVV327726 MFR327725:MFR327726 MPN327725:MPN327726 MZJ327725:MZJ327726 NJF327725:NJF327726 NTB327725:NTB327726 OCX327725:OCX327726 OMT327725:OMT327726 OWP327725:OWP327726 PGL327725:PGL327726 PQH327725:PQH327726 QAD327725:QAD327726 QJZ327725:QJZ327726 QTV327725:QTV327726 RDR327725:RDR327726 RNN327725:RNN327726 RXJ327725:RXJ327726 SHF327725:SHF327726 SRB327725:SRB327726 TAX327725:TAX327726 TKT327725:TKT327726 TUP327725:TUP327726 UEL327725:UEL327726 UOH327725:UOH327726 UYD327725:UYD327726 VHZ327725:VHZ327726 VRV327725:VRV327726 WBR327725:WBR327726 WLN327725:WLN327726 WVJ327725:WVJ327726 B393261:B393262 IX393261:IX393262 ST393261:ST393262 ACP393261:ACP393262 AML393261:AML393262 AWH393261:AWH393262 BGD393261:BGD393262 BPZ393261:BPZ393262 BZV393261:BZV393262 CJR393261:CJR393262 CTN393261:CTN393262 DDJ393261:DDJ393262 DNF393261:DNF393262 DXB393261:DXB393262 EGX393261:EGX393262 EQT393261:EQT393262 FAP393261:FAP393262 FKL393261:FKL393262 FUH393261:FUH393262 GED393261:GED393262 GNZ393261:GNZ393262 GXV393261:GXV393262 HHR393261:HHR393262 HRN393261:HRN393262 IBJ393261:IBJ393262 ILF393261:ILF393262 IVB393261:IVB393262 JEX393261:JEX393262 JOT393261:JOT393262 JYP393261:JYP393262 KIL393261:KIL393262 KSH393261:KSH393262 LCD393261:LCD393262 LLZ393261:LLZ393262 LVV393261:LVV393262 MFR393261:MFR393262 MPN393261:MPN393262 MZJ393261:MZJ393262 NJF393261:NJF393262 NTB393261:NTB393262 OCX393261:OCX393262 OMT393261:OMT393262 OWP393261:OWP393262 PGL393261:PGL393262 PQH393261:PQH393262 QAD393261:QAD393262 QJZ393261:QJZ393262 QTV393261:QTV393262 RDR393261:RDR393262 RNN393261:RNN393262 RXJ393261:RXJ393262 SHF393261:SHF393262 SRB393261:SRB393262 TAX393261:TAX393262 TKT393261:TKT393262 TUP393261:TUP393262 UEL393261:UEL393262 UOH393261:UOH393262 UYD393261:UYD393262 VHZ393261:VHZ393262 VRV393261:VRV393262 WBR393261:WBR393262 WLN393261:WLN393262 WVJ393261:WVJ393262 B458797:B458798 IX458797:IX458798 ST458797:ST458798 ACP458797:ACP458798 AML458797:AML458798 AWH458797:AWH458798 BGD458797:BGD458798 BPZ458797:BPZ458798 BZV458797:BZV458798 CJR458797:CJR458798 CTN458797:CTN458798 DDJ458797:DDJ458798 DNF458797:DNF458798 DXB458797:DXB458798 EGX458797:EGX458798 EQT458797:EQT458798 FAP458797:FAP458798 FKL458797:FKL458798 FUH458797:FUH458798 GED458797:GED458798 GNZ458797:GNZ458798 GXV458797:GXV458798 HHR458797:HHR458798 HRN458797:HRN458798 IBJ458797:IBJ458798 ILF458797:ILF458798 IVB458797:IVB458798 JEX458797:JEX458798 JOT458797:JOT458798 JYP458797:JYP458798 KIL458797:KIL458798 KSH458797:KSH458798 LCD458797:LCD458798 LLZ458797:LLZ458798 LVV458797:LVV458798 MFR458797:MFR458798 MPN458797:MPN458798 MZJ458797:MZJ458798 NJF458797:NJF458798 NTB458797:NTB458798 OCX458797:OCX458798 OMT458797:OMT458798 OWP458797:OWP458798 PGL458797:PGL458798 PQH458797:PQH458798 QAD458797:QAD458798 QJZ458797:QJZ458798 QTV458797:QTV458798 RDR458797:RDR458798 RNN458797:RNN458798 RXJ458797:RXJ458798 SHF458797:SHF458798 SRB458797:SRB458798 TAX458797:TAX458798 TKT458797:TKT458798 TUP458797:TUP458798 UEL458797:UEL458798 UOH458797:UOH458798 UYD458797:UYD458798 VHZ458797:VHZ458798 VRV458797:VRV458798 WBR458797:WBR458798 WLN458797:WLN458798 WVJ458797:WVJ458798 B524333:B524334 IX524333:IX524334 ST524333:ST524334 ACP524333:ACP524334 AML524333:AML524334 AWH524333:AWH524334 BGD524333:BGD524334 BPZ524333:BPZ524334 BZV524333:BZV524334 CJR524333:CJR524334 CTN524333:CTN524334 DDJ524333:DDJ524334 DNF524333:DNF524334 DXB524333:DXB524334 EGX524333:EGX524334 EQT524333:EQT524334 FAP524333:FAP524334 FKL524333:FKL524334 FUH524333:FUH524334 GED524333:GED524334 GNZ524333:GNZ524334 GXV524333:GXV524334 HHR524333:HHR524334 HRN524333:HRN524334 IBJ524333:IBJ524334 ILF524333:ILF524334 IVB524333:IVB524334 JEX524333:JEX524334 JOT524333:JOT524334 JYP524333:JYP524334 KIL524333:KIL524334 KSH524333:KSH524334 LCD524333:LCD524334 LLZ524333:LLZ524334 LVV524333:LVV524334 MFR524333:MFR524334 MPN524333:MPN524334 MZJ524333:MZJ524334 NJF524333:NJF524334 NTB524333:NTB524334 OCX524333:OCX524334 OMT524333:OMT524334 OWP524333:OWP524334 PGL524333:PGL524334 PQH524333:PQH524334 QAD524333:QAD524334 QJZ524333:QJZ524334 QTV524333:QTV524334 RDR524333:RDR524334 RNN524333:RNN524334 RXJ524333:RXJ524334 SHF524333:SHF524334 SRB524333:SRB524334 TAX524333:TAX524334 TKT524333:TKT524334 TUP524333:TUP524334 UEL524333:UEL524334 UOH524333:UOH524334 UYD524333:UYD524334 VHZ524333:VHZ524334 VRV524333:VRV524334 WBR524333:WBR524334 WLN524333:WLN524334 WVJ524333:WVJ524334 B589869:B589870 IX589869:IX589870 ST589869:ST589870 ACP589869:ACP589870 AML589869:AML589870 AWH589869:AWH589870 BGD589869:BGD589870 BPZ589869:BPZ589870 BZV589869:BZV589870 CJR589869:CJR589870 CTN589869:CTN589870 DDJ589869:DDJ589870 DNF589869:DNF589870 DXB589869:DXB589870 EGX589869:EGX589870 EQT589869:EQT589870 FAP589869:FAP589870 FKL589869:FKL589870 FUH589869:FUH589870 GED589869:GED589870 GNZ589869:GNZ589870 GXV589869:GXV589870 HHR589869:HHR589870 HRN589869:HRN589870 IBJ589869:IBJ589870 ILF589869:ILF589870 IVB589869:IVB589870 JEX589869:JEX589870 JOT589869:JOT589870 JYP589869:JYP589870 KIL589869:KIL589870 KSH589869:KSH589870 LCD589869:LCD589870 LLZ589869:LLZ589870 LVV589869:LVV589870 MFR589869:MFR589870 MPN589869:MPN589870 MZJ589869:MZJ589870 NJF589869:NJF589870 NTB589869:NTB589870 OCX589869:OCX589870 OMT589869:OMT589870 OWP589869:OWP589870 PGL589869:PGL589870 PQH589869:PQH589870 QAD589869:QAD589870 QJZ589869:QJZ589870 QTV589869:QTV589870 RDR589869:RDR589870 RNN589869:RNN589870 RXJ589869:RXJ589870 SHF589869:SHF589870 SRB589869:SRB589870 TAX589869:TAX589870 TKT589869:TKT589870 TUP589869:TUP589870 UEL589869:UEL589870 UOH589869:UOH589870 UYD589869:UYD589870 VHZ589869:VHZ589870 VRV589869:VRV589870 WBR589869:WBR589870 WLN589869:WLN589870 WVJ589869:WVJ589870 B655405:B655406 IX655405:IX655406 ST655405:ST655406 ACP655405:ACP655406 AML655405:AML655406 AWH655405:AWH655406 BGD655405:BGD655406 BPZ655405:BPZ655406 BZV655405:BZV655406 CJR655405:CJR655406 CTN655405:CTN655406 DDJ655405:DDJ655406 DNF655405:DNF655406 DXB655405:DXB655406 EGX655405:EGX655406 EQT655405:EQT655406 FAP655405:FAP655406 FKL655405:FKL655406 FUH655405:FUH655406 GED655405:GED655406 GNZ655405:GNZ655406 GXV655405:GXV655406 HHR655405:HHR655406 HRN655405:HRN655406 IBJ655405:IBJ655406 ILF655405:ILF655406 IVB655405:IVB655406 JEX655405:JEX655406 JOT655405:JOT655406 JYP655405:JYP655406 KIL655405:KIL655406 KSH655405:KSH655406 LCD655405:LCD655406 LLZ655405:LLZ655406 LVV655405:LVV655406 MFR655405:MFR655406 MPN655405:MPN655406 MZJ655405:MZJ655406 NJF655405:NJF655406 NTB655405:NTB655406 OCX655405:OCX655406 OMT655405:OMT655406 OWP655405:OWP655406 PGL655405:PGL655406 PQH655405:PQH655406 QAD655405:QAD655406 QJZ655405:QJZ655406 QTV655405:QTV655406 RDR655405:RDR655406 RNN655405:RNN655406 RXJ655405:RXJ655406 SHF655405:SHF655406 SRB655405:SRB655406 TAX655405:TAX655406 TKT655405:TKT655406 TUP655405:TUP655406 UEL655405:UEL655406 UOH655405:UOH655406 UYD655405:UYD655406 VHZ655405:VHZ655406 VRV655405:VRV655406 WBR655405:WBR655406 WLN655405:WLN655406 WVJ655405:WVJ655406 B720941:B720942 IX720941:IX720942 ST720941:ST720942 ACP720941:ACP720942 AML720941:AML720942 AWH720941:AWH720942 BGD720941:BGD720942 BPZ720941:BPZ720942 BZV720941:BZV720942 CJR720941:CJR720942 CTN720941:CTN720942 DDJ720941:DDJ720942 DNF720941:DNF720942 DXB720941:DXB720942 EGX720941:EGX720942 EQT720941:EQT720942 FAP720941:FAP720942 FKL720941:FKL720942 FUH720941:FUH720942 GED720941:GED720942 GNZ720941:GNZ720942 GXV720941:GXV720942 HHR720941:HHR720942 HRN720941:HRN720942 IBJ720941:IBJ720942 ILF720941:ILF720942 IVB720941:IVB720942 JEX720941:JEX720942 JOT720941:JOT720942 JYP720941:JYP720942 KIL720941:KIL720942 KSH720941:KSH720942 LCD720941:LCD720942 LLZ720941:LLZ720942 LVV720941:LVV720942 MFR720941:MFR720942 MPN720941:MPN720942 MZJ720941:MZJ720942 NJF720941:NJF720942 NTB720941:NTB720942 OCX720941:OCX720942 OMT720941:OMT720942 OWP720941:OWP720942 PGL720941:PGL720942 PQH720941:PQH720942 QAD720941:QAD720942 QJZ720941:QJZ720942 QTV720941:QTV720942 RDR720941:RDR720942 RNN720941:RNN720942 RXJ720941:RXJ720942 SHF720941:SHF720942 SRB720941:SRB720942 TAX720941:TAX720942 TKT720941:TKT720942 TUP720941:TUP720942 UEL720941:UEL720942 UOH720941:UOH720942 UYD720941:UYD720942 VHZ720941:VHZ720942 VRV720941:VRV720942 WBR720941:WBR720942 WLN720941:WLN720942 WVJ720941:WVJ720942 B786477:B786478 IX786477:IX786478 ST786477:ST786478 ACP786477:ACP786478 AML786477:AML786478 AWH786477:AWH786478 BGD786477:BGD786478 BPZ786477:BPZ786478 BZV786477:BZV786478 CJR786477:CJR786478 CTN786477:CTN786478 DDJ786477:DDJ786478 DNF786477:DNF786478 DXB786477:DXB786478 EGX786477:EGX786478 EQT786477:EQT786478 FAP786477:FAP786478 FKL786477:FKL786478 FUH786477:FUH786478 GED786477:GED786478 GNZ786477:GNZ786478 GXV786477:GXV786478 HHR786477:HHR786478 HRN786477:HRN786478 IBJ786477:IBJ786478 ILF786477:ILF786478 IVB786477:IVB786478 JEX786477:JEX786478 JOT786477:JOT786478 JYP786477:JYP786478 KIL786477:KIL786478 KSH786477:KSH786478 LCD786477:LCD786478 LLZ786477:LLZ786478 LVV786477:LVV786478 MFR786477:MFR786478 MPN786477:MPN786478 MZJ786477:MZJ786478 NJF786477:NJF786478 NTB786477:NTB786478 OCX786477:OCX786478 OMT786477:OMT786478 OWP786477:OWP786478 PGL786477:PGL786478 PQH786477:PQH786478 QAD786477:QAD786478 QJZ786477:QJZ786478 QTV786477:QTV786478 RDR786477:RDR786478 RNN786477:RNN786478 RXJ786477:RXJ786478 SHF786477:SHF786478 SRB786477:SRB786478 TAX786477:TAX786478 TKT786477:TKT786478 TUP786477:TUP786478 UEL786477:UEL786478 UOH786477:UOH786478 UYD786477:UYD786478 VHZ786477:VHZ786478 VRV786477:VRV786478 WBR786477:WBR786478 WLN786477:WLN786478 WVJ786477:WVJ786478 B852013:B852014 IX852013:IX852014 ST852013:ST852014 ACP852013:ACP852014 AML852013:AML852014 AWH852013:AWH852014 BGD852013:BGD852014 BPZ852013:BPZ852014 BZV852013:BZV852014 CJR852013:CJR852014 CTN852013:CTN852014 DDJ852013:DDJ852014 DNF852013:DNF852014 DXB852013:DXB852014 EGX852013:EGX852014 EQT852013:EQT852014 FAP852013:FAP852014 FKL852013:FKL852014 FUH852013:FUH852014 GED852013:GED852014 GNZ852013:GNZ852014 GXV852013:GXV852014 HHR852013:HHR852014 HRN852013:HRN852014 IBJ852013:IBJ852014 ILF852013:ILF852014 IVB852013:IVB852014 JEX852013:JEX852014 JOT852013:JOT852014 JYP852013:JYP852014 KIL852013:KIL852014 KSH852013:KSH852014 LCD852013:LCD852014 LLZ852013:LLZ852014 LVV852013:LVV852014 MFR852013:MFR852014 MPN852013:MPN852014 MZJ852013:MZJ852014 NJF852013:NJF852014 NTB852013:NTB852014 OCX852013:OCX852014 OMT852013:OMT852014 OWP852013:OWP852014 PGL852013:PGL852014 PQH852013:PQH852014 QAD852013:QAD852014 QJZ852013:QJZ852014 QTV852013:QTV852014 RDR852013:RDR852014 RNN852013:RNN852014 RXJ852013:RXJ852014 SHF852013:SHF852014 SRB852013:SRB852014 TAX852013:TAX852014 TKT852013:TKT852014 TUP852013:TUP852014 UEL852013:UEL852014 UOH852013:UOH852014 UYD852013:UYD852014 VHZ852013:VHZ852014 VRV852013:VRV852014 WBR852013:WBR852014 WLN852013:WLN852014 WVJ852013:WVJ852014 B917549:B917550 IX917549:IX917550 ST917549:ST917550 ACP917549:ACP917550 AML917549:AML917550 AWH917549:AWH917550 BGD917549:BGD917550 BPZ917549:BPZ917550 BZV917549:BZV917550 CJR917549:CJR917550 CTN917549:CTN917550 DDJ917549:DDJ917550 DNF917549:DNF917550 DXB917549:DXB917550 EGX917549:EGX917550 EQT917549:EQT917550 FAP917549:FAP917550 FKL917549:FKL917550 FUH917549:FUH917550 GED917549:GED917550 GNZ917549:GNZ917550 GXV917549:GXV917550 HHR917549:HHR917550 HRN917549:HRN917550 IBJ917549:IBJ917550 ILF917549:ILF917550 IVB917549:IVB917550 JEX917549:JEX917550 JOT917549:JOT917550 JYP917549:JYP917550 KIL917549:KIL917550 KSH917549:KSH917550 LCD917549:LCD917550 LLZ917549:LLZ917550 LVV917549:LVV917550 MFR917549:MFR917550 MPN917549:MPN917550 MZJ917549:MZJ917550 NJF917549:NJF917550 NTB917549:NTB917550 OCX917549:OCX917550 OMT917549:OMT917550 OWP917549:OWP917550 PGL917549:PGL917550 PQH917549:PQH917550 QAD917549:QAD917550 QJZ917549:QJZ917550 QTV917549:QTV917550 RDR917549:RDR917550 RNN917549:RNN917550 RXJ917549:RXJ917550 SHF917549:SHF917550 SRB917549:SRB917550 TAX917549:TAX917550 TKT917549:TKT917550 TUP917549:TUP917550 UEL917549:UEL917550 UOH917549:UOH917550 UYD917549:UYD917550 VHZ917549:VHZ917550 VRV917549:VRV917550 WBR917549:WBR917550 WLN917549:WLN917550 WVJ917549:WVJ917550 B983085:B983086 IX983085:IX983086 ST983085:ST983086 ACP983085:ACP983086 AML983085:AML983086 AWH983085:AWH983086 BGD983085:BGD983086 BPZ983085:BPZ983086 BZV983085:BZV983086 CJR983085:CJR983086 CTN983085:CTN983086 DDJ983085:DDJ983086 DNF983085:DNF983086 DXB983085:DXB983086 EGX983085:EGX983086 EQT983085:EQT983086 FAP983085:FAP983086 FKL983085:FKL983086 FUH983085:FUH983086 GED983085:GED983086 GNZ983085:GNZ983086 GXV983085:GXV983086 HHR983085:HHR983086 HRN983085:HRN983086 IBJ983085:IBJ983086 ILF983085:ILF983086 IVB983085:IVB983086 JEX983085:JEX983086 JOT983085:JOT983086 JYP983085:JYP983086 KIL983085:KIL983086 KSH983085:KSH983086 LCD983085:LCD983086 LLZ983085:LLZ983086 LVV983085:LVV983086 MFR983085:MFR983086 MPN983085:MPN983086 MZJ983085:MZJ983086 NJF983085:NJF983086 NTB983085:NTB983086 OCX983085:OCX983086 OMT983085:OMT983086 OWP983085:OWP983086 PGL983085:PGL983086 PQH983085:PQH983086 QAD983085:QAD983086 QJZ983085:QJZ983086 QTV983085:QTV983086 RDR983085:RDR983086 RNN983085:RNN983086 RXJ983085:RXJ983086 SHF983085:SHF983086 SRB983085:SRB983086 TAX983085:TAX983086 TKT983085:TKT983086 TUP983085:TUP983086 UEL983085:UEL983086 UOH983085:UOH983086 UYD983085:UYD983086 VHZ983085:VHZ983086 VRV983085:VRV983086 WBR983085:WBR983086 WLN983085:WLN983086 D69:D71 E69:E70" xr:uid="{00000000-0002-0000-0000-000010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WVI983119 IW90 SS90 ACO90 AMK90 AWG90 BGC90 BPY90 BZU90 CJQ90 CTM90 DDI90 DNE90 DXA90 EGW90 EQS90 FAO90 FKK90 FUG90 GEC90 GNY90 GXU90 HHQ90 HRM90 IBI90 ILE90 IVA90 JEW90 JOS90 JYO90 KIK90 KSG90 LCC90 LLY90 LVU90 MFQ90 MPM90 MZI90 NJE90 NTA90 OCW90 OMS90 OWO90 PGK90 PQG90 QAC90 QJY90 QTU90 RDQ90 RNM90 RXI90 SHE90 SRA90 TAW90 TKS90 TUO90 UEK90 UOG90 UYC90 VHY90 VRU90 WBQ90 WLM90 WVI90 A65615 IW65615 SS65615 ACO65615 AMK65615 AWG65615 BGC65615 BPY65615 BZU65615 CJQ65615 CTM65615 DDI65615 DNE65615 DXA65615 EGW65615 EQS65615 FAO65615 FKK65615 FUG65615 GEC65615 GNY65615 GXU65615 HHQ65615 HRM65615 IBI65615 ILE65615 IVA65615 JEW65615 JOS65615 JYO65615 KIK65615 KSG65615 LCC65615 LLY65615 LVU65615 MFQ65615 MPM65615 MZI65615 NJE65615 NTA65615 OCW65615 OMS65615 OWO65615 PGK65615 PQG65615 QAC65615 QJY65615 QTU65615 RDQ65615 RNM65615 RXI65615 SHE65615 SRA65615 TAW65615 TKS65615 TUO65615 UEK65615 UOG65615 UYC65615 VHY65615 VRU65615 WBQ65615 WLM65615 WVI65615 A131151 IW131151 SS131151 ACO131151 AMK131151 AWG131151 BGC131151 BPY131151 BZU131151 CJQ131151 CTM131151 DDI131151 DNE131151 DXA131151 EGW131151 EQS131151 FAO131151 FKK131151 FUG131151 GEC131151 GNY131151 GXU131151 HHQ131151 HRM131151 IBI131151 ILE131151 IVA131151 JEW131151 JOS131151 JYO131151 KIK131151 KSG131151 LCC131151 LLY131151 LVU131151 MFQ131151 MPM131151 MZI131151 NJE131151 NTA131151 OCW131151 OMS131151 OWO131151 PGK131151 PQG131151 QAC131151 QJY131151 QTU131151 RDQ131151 RNM131151 RXI131151 SHE131151 SRA131151 TAW131151 TKS131151 TUO131151 UEK131151 UOG131151 UYC131151 VHY131151 VRU131151 WBQ131151 WLM131151 WVI131151 A196687 IW196687 SS196687 ACO196687 AMK196687 AWG196687 BGC196687 BPY196687 BZU196687 CJQ196687 CTM196687 DDI196687 DNE196687 DXA196687 EGW196687 EQS196687 FAO196687 FKK196687 FUG196687 GEC196687 GNY196687 GXU196687 HHQ196687 HRM196687 IBI196687 ILE196687 IVA196687 JEW196687 JOS196687 JYO196687 KIK196687 KSG196687 LCC196687 LLY196687 LVU196687 MFQ196687 MPM196687 MZI196687 NJE196687 NTA196687 OCW196687 OMS196687 OWO196687 PGK196687 PQG196687 QAC196687 QJY196687 QTU196687 RDQ196687 RNM196687 RXI196687 SHE196687 SRA196687 TAW196687 TKS196687 TUO196687 UEK196687 UOG196687 UYC196687 VHY196687 VRU196687 WBQ196687 WLM196687 WVI196687 A262223 IW262223 SS262223 ACO262223 AMK262223 AWG262223 BGC262223 BPY262223 BZU262223 CJQ262223 CTM262223 DDI262223 DNE262223 DXA262223 EGW262223 EQS262223 FAO262223 FKK262223 FUG262223 GEC262223 GNY262223 GXU262223 HHQ262223 HRM262223 IBI262223 ILE262223 IVA262223 JEW262223 JOS262223 JYO262223 KIK262223 KSG262223 LCC262223 LLY262223 LVU262223 MFQ262223 MPM262223 MZI262223 NJE262223 NTA262223 OCW262223 OMS262223 OWO262223 PGK262223 PQG262223 QAC262223 QJY262223 QTU262223 RDQ262223 RNM262223 RXI262223 SHE262223 SRA262223 TAW262223 TKS262223 TUO262223 UEK262223 UOG262223 UYC262223 VHY262223 VRU262223 WBQ262223 WLM262223 WVI262223 A327759 IW327759 SS327759 ACO327759 AMK327759 AWG327759 BGC327759 BPY327759 BZU327759 CJQ327759 CTM327759 DDI327759 DNE327759 DXA327759 EGW327759 EQS327759 FAO327759 FKK327759 FUG327759 GEC327759 GNY327759 GXU327759 HHQ327759 HRM327759 IBI327759 ILE327759 IVA327759 JEW327759 JOS327759 JYO327759 KIK327759 KSG327759 LCC327759 LLY327759 LVU327759 MFQ327759 MPM327759 MZI327759 NJE327759 NTA327759 OCW327759 OMS327759 OWO327759 PGK327759 PQG327759 QAC327759 QJY327759 QTU327759 RDQ327759 RNM327759 RXI327759 SHE327759 SRA327759 TAW327759 TKS327759 TUO327759 UEK327759 UOG327759 UYC327759 VHY327759 VRU327759 WBQ327759 WLM327759 WVI327759 A393295 IW393295 SS393295 ACO393295 AMK393295 AWG393295 BGC393295 BPY393295 BZU393295 CJQ393295 CTM393295 DDI393295 DNE393295 DXA393295 EGW393295 EQS393295 FAO393295 FKK393295 FUG393295 GEC393295 GNY393295 GXU393295 HHQ393295 HRM393295 IBI393295 ILE393295 IVA393295 JEW393295 JOS393295 JYO393295 KIK393295 KSG393295 LCC393295 LLY393295 LVU393295 MFQ393295 MPM393295 MZI393295 NJE393295 NTA393295 OCW393295 OMS393295 OWO393295 PGK393295 PQG393295 QAC393295 QJY393295 QTU393295 RDQ393295 RNM393295 RXI393295 SHE393295 SRA393295 TAW393295 TKS393295 TUO393295 UEK393295 UOG393295 UYC393295 VHY393295 VRU393295 WBQ393295 WLM393295 WVI393295 A458831 IW458831 SS458831 ACO458831 AMK458831 AWG458831 BGC458831 BPY458831 BZU458831 CJQ458831 CTM458831 DDI458831 DNE458831 DXA458831 EGW458831 EQS458831 FAO458831 FKK458831 FUG458831 GEC458831 GNY458831 GXU458831 HHQ458831 HRM458831 IBI458831 ILE458831 IVA458831 JEW458831 JOS458831 JYO458831 KIK458831 KSG458831 LCC458831 LLY458831 LVU458831 MFQ458831 MPM458831 MZI458831 NJE458831 NTA458831 OCW458831 OMS458831 OWO458831 PGK458831 PQG458831 QAC458831 QJY458831 QTU458831 RDQ458831 RNM458831 RXI458831 SHE458831 SRA458831 TAW458831 TKS458831 TUO458831 UEK458831 UOG458831 UYC458831 VHY458831 VRU458831 WBQ458831 WLM458831 WVI458831 A524367 IW524367 SS524367 ACO524367 AMK524367 AWG524367 BGC524367 BPY524367 BZU524367 CJQ524367 CTM524367 DDI524367 DNE524367 DXA524367 EGW524367 EQS524367 FAO524367 FKK524367 FUG524367 GEC524367 GNY524367 GXU524367 HHQ524367 HRM524367 IBI524367 ILE524367 IVA524367 JEW524367 JOS524367 JYO524367 KIK524367 KSG524367 LCC524367 LLY524367 LVU524367 MFQ524367 MPM524367 MZI524367 NJE524367 NTA524367 OCW524367 OMS524367 OWO524367 PGK524367 PQG524367 QAC524367 QJY524367 QTU524367 RDQ524367 RNM524367 RXI524367 SHE524367 SRA524367 TAW524367 TKS524367 TUO524367 UEK524367 UOG524367 UYC524367 VHY524367 VRU524367 WBQ524367 WLM524367 WVI524367 A589903 IW589903 SS589903 ACO589903 AMK589903 AWG589903 BGC589903 BPY589903 BZU589903 CJQ589903 CTM589903 DDI589903 DNE589903 DXA589903 EGW589903 EQS589903 FAO589903 FKK589903 FUG589903 GEC589903 GNY589903 GXU589903 HHQ589903 HRM589903 IBI589903 ILE589903 IVA589903 JEW589903 JOS589903 JYO589903 KIK589903 KSG589903 LCC589903 LLY589903 LVU589903 MFQ589903 MPM589903 MZI589903 NJE589903 NTA589903 OCW589903 OMS589903 OWO589903 PGK589903 PQG589903 QAC589903 QJY589903 QTU589903 RDQ589903 RNM589903 RXI589903 SHE589903 SRA589903 TAW589903 TKS589903 TUO589903 UEK589903 UOG589903 UYC589903 VHY589903 VRU589903 WBQ589903 WLM589903 WVI589903 A655439 IW655439 SS655439 ACO655439 AMK655439 AWG655439 BGC655439 BPY655439 BZU655439 CJQ655439 CTM655439 DDI655439 DNE655439 DXA655439 EGW655439 EQS655439 FAO655439 FKK655439 FUG655439 GEC655439 GNY655439 GXU655439 HHQ655439 HRM655439 IBI655439 ILE655439 IVA655439 JEW655439 JOS655439 JYO655439 KIK655439 KSG655439 LCC655439 LLY655439 LVU655439 MFQ655439 MPM655439 MZI655439 NJE655439 NTA655439 OCW655439 OMS655439 OWO655439 PGK655439 PQG655439 QAC655439 QJY655439 QTU655439 RDQ655439 RNM655439 RXI655439 SHE655439 SRA655439 TAW655439 TKS655439 TUO655439 UEK655439 UOG655439 UYC655439 VHY655439 VRU655439 WBQ655439 WLM655439 WVI655439 A720975 IW720975 SS720975 ACO720975 AMK720975 AWG720975 BGC720975 BPY720975 BZU720975 CJQ720975 CTM720975 DDI720975 DNE720975 DXA720975 EGW720975 EQS720975 FAO720975 FKK720975 FUG720975 GEC720975 GNY720975 GXU720975 HHQ720975 HRM720975 IBI720975 ILE720975 IVA720975 JEW720975 JOS720975 JYO720975 KIK720975 KSG720975 LCC720975 LLY720975 LVU720975 MFQ720975 MPM720975 MZI720975 NJE720975 NTA720975 OCW720975 OMS720975 OWO720975 PGK720975 PQG720975 QAC720975 QJY720975 QTU720975 RDQ720975 RNM720975 RXI720975 SHE720975 SRA720975 TAW720975 TKS720975 TUO720975 UEK720975 UOG720975 UYC720975 VHY720975 VRU720975 WBQ720975 WLM720975 WVI720975 A786511 IW786511 SS786511 ACO786511 AMK786511 AWG786511 BGC786511 BPY786511 BZU786511 CJQ786511 CTM786511 DDI786511 DNE786511 DXA786511 EGW786511 EQS786511 FAO786511 FKK786511 FUG786511 GEC786511 GNY786511 GXU786511 HHQ786511 HRM786511 IBI786511 ILE786511 IVA786511 JEW786511 JOS786511 JYO786511 KIK786511 KSG786511 LCC786511 LLY786511 LVU786511 MFQ786511 MPM786511 MZI786511 NJE786511 NTA786511 OCW786511 OMS786511 OWO786511 PGK786511 PQG786511 QAC786511 QJY786511 QTU786511 RDQ786511 RNM786511 RXI786511 SHE786511 SRA786511 TAW786511 TKS786511 TUO786511 UEK786511 UOG786511 UYC786511 VHY786511 VRU786511 WBQ786511 WLM786511 WVI786511 A852047 IW852047 SS852047 ACO852047 AMK852047 AWG852047 BGC852047 BPY852047 BZU852047 CJQ852047 CTM852047 DDI852047 DNE852047 DXA852047 EGW852047 EQS852047 FAO852047 FKK852047 FUG852047 GEC852047 GNY852047 GXU852047 HHQ852047 HRM852047 IBI852047 ILE852047 IVA852047 JEW852047 JOS852047 JYO852047 KIK852047 KSG852047 LCC852047 LLY852047 LVU852047 MFQ852047 MPM852047 MZI852047 NJE852047 NTA852047 OCW852047 OMS852047 OWO852047 PGK852047 PQG852047 QAC852047 QJY852047 QTU852047 RDQ852047 RNM852047 RXI852047 SHE852047 SRA852047 TAW852047 TKS852047 TUO852047 UEK852047 UOG852047 UYC852047 VHY852047 VRU852047 WBQ852047 WLM852047 WVI852047 A917583 IW917583 SS917583 ACO917583 AMK917583 AWG917583 BGC917583 BPY917583 BZU917583 CJQ917583 CTM917583 DDI917583 DNE917583 DXA917583 EGW917583 EQS917583 FAO917583 FKK917583 FUG917583 GEC917583 GNY917583 GXU917583 HHQ917583 HRM917583 IBI917583 ILE917583 IVA917583 JEW917583 JOS917583 JYO917583 KIK917583 KSG917583 LCC917583 LLY917583 LVU917583 MFQ917583 MPM917583 MZI917583 NJE917583 NTA917583 OCW917583 OMS917583 OWO917583 PGK917583 PQG917583 QAC917583 QJY917583 QTU917583 RDQ917583 RNM917583 RXI917583 SHE917583 SRA917583 TAW917583 TKS917583 TUO917583 UEK917583 UOG917583 UYC917583 VHY917583 VRU917583 WBQ917583 WLM917583 WVI917583 A983119 IW983119 SS983119 ACO983119 AMK983119 AWG983119 BGC983119 BPY983119 BZU983119 CJQ983119 CTM983119 DDI983119 DNE983119 DXA983119 EGW983119 EQS983119 FAO983119 FKK983119 FUG983119 GEC983119 GNY983119 GXU983119 HHQ983119 HRM983119 IBI983119 ILE983119 IVA983119 JEW983119 JOS983119 JYO983119 KIK983119 KSG983119 LCC983119 LLY983119 LVU983119 MFQ983119 MPM983119 MZI983119 NJE983119 NTA983119 OCW983119 OMS983119 OWO983119 PGK983119 PQG983119 QAC983119 QJY983119 QTU983119 RDQ983119 RNM983119 RXI983119 SHE983119 SRA983119 TAW983119 TKS983119 TUO983119 UEK983119 UOG983119 UYC983119 VHY983119 VRU983119 WBQ983119 WLM983119" xr:uid="{00000000-0002-0000-0000-000011000000}"/>
    <dataValidation type="whole" operator="equal" allowBlank="1" showInputMessage="1" showErrorMessage="1" promptTitle="uwaga" prompt="obszar nie do edycji" sqref="A65640:D65640 IW65640:IZ65640 SS65640:SV65640 ACO65640:ACR65640 AMK65640:AMN65640 AWG65640:AWJ65640 BGC65640:BGF65640 BPY65640:BQB65640 BZU65640:BZX65640 CJQ65640:CJT65640 CTM65640:CTP65640 DDI65640:DDL65640 DNE65640:DNH65640 DXA65640:DXD65640 EGW65640:EGZ65640 EQS65640:EQV65640 FAO65640:FAR65640 FKK65640:FKN65640 FUG65640:FUJ65640 GEC65640:GEF65640 GNY65640:GOB65640 GXU65640:GXX65640 HHQ65640:HHT65640 HRM65640:HRP65640 IBI65640:IBL65640 ILE65640:ILH65640 IVA65640:IVD65640 JEW65640:JEZ65640 JOS65640:JOV65640 JYO65640:JYR65640 KIK65640:KIN65640 KSG65640:KSJ65640 LCC65640:LCF65640 LLY65640:LMB65640 LVU65640:LVX65640 MFQ65640:MFT65640 MPM65640:MPP65640 MZI65640:MZL65640 NJE65640:NJH65640 NTA65640:NTD65640 OCW65640:OCZ65640 OMS65640:OMV65640 OWO65640:OWR65640 PGK65640:PGN65640 PQG65640:PQJ65640 QAC65640:QAF65640 QJY65640:QKB65640 QTU65640:QTX65640 RDQ65640:RDT65640 RNM65640:RNP65640 RXI65640:RXL65640 SHE65640:SHH65640 SRA65640:SRD65640 TAW65640:TAZ65640 TKS65640:TKV65640 TUO65640:TUR65640 UEK65640:UEN65640 UOG65640:UOJ65640 UYC65640:UYF65640 VHY65640:VIB65640 VRU65640:VRX65640 WBQ65640:WBT65640 WLM65640:WLP65640 WVI65640:WVL65640 A131176:D131176 IW131176:IZ131176 SS131176:SV131176 ACO131176:ACR131176 AMK131176:AMN131176 AWG131176:AWJ131176 BGC131176:BGF131176 BPY131176:BQB131176 BZU131176:BZX131176 CJQ131176:CJT131176 CTM131176:CTP131176 DDI131176:DDL131176 DNE131176:DNH131176 DXA131176:DXD131176 EGW131176:EGZ131176 EQS131176:EQV131176 FAO131176:FAR131176 FKK131176:FKN131176 FUG131176:FUJ131176 GEC131176:GEF131176 GNY131176:GOB131176 GXU131176:GXX131176 HHQ131176:HHT131176 HRM131176:HRP131176 IBI131176:IBL131176 ILE131176:ILH131176 IVA131176:IVD131176 JEW131176:JEZ131176 JOS131176:JOV131176 JYO131176:JYR131176 KIK131176:KIN131176 KSG131176:KSJ131176 LCC131176:LCF131176 LLY131176:LMB131176 LVU131176:LVX131176 MFQ131176:MFT131176 MPM131176:MPP131176 MZI131176:MZL131176 NJE131176:NJH131176 NTA131176:NTD131176 OCW131176:OCZ131176 OMS131176:OMV131176 OWO131176:OWR131176 PGK131176:PGN131176 PQG131176:PQJ131176 QAC131176:QAF131176 QJY131176:QKB131176 QTU131176:QTX131176 RDQ131176:RDT131176 RNM131176:RNP131176 RXI131176:RXL131176 SHE131176:SHH131176 SRA131176:SRD131176 TAW131176:TAZ131176 TKS131176:TKV131176 TUO131176:TUR131176 UEK131176:UEN131176 UOG131176:UOJ131176 UYC131176:UYF131176 VHY131176:VIB131176 VRU131176:VRX131176 WBQ131176:WBT131176 WLM131176:WLP131176 WVI131176:WVL131176 A196712:D196712 IW196712:IZ196712 SS196712:SV196712 ACO196712:ACR196712 AMK196712:AMN196712 AWG196712:AWJ196712 BGC196712:BGF196712 BPY196712:BQB196712 BZU196712:BZX196712 CJQ196712:CJT196712 CTM196712:CTP196712 DDI196712:DDL196712 DNE196712:DNH196712 DXA196712:DXD196712 EGW196712:EGZ196712 EQS196712:EQV196712 FAO196712:FAR196712 FKK196712:FKN196712 FUG196712:FUJ196712 GEC196712:GEF196712 GNY196712:GOB196712 GXU196712:GXX196712 HHQ196712:HHT196712 HRM196712:HRP196712 IBI196712:IBL196712 ILE196712:ILH196712 IVA196712:IVD196712 JEW196712:JEZ196712 JOS196712:JOV196712 JYO196712:JYR196712 KIK196712:KIN196712 KSG196712:KSJ196712 LCC196712:LCF196712 LLY196712:LMB196712 LVU196712:LVX196712 MFQ196712:MFT196712 MPM196712:MPP196712 MZI196712:MZL196712 NJE196712:NJH196712 NTA196712:NTD196712 OCW196712:OCZ196712 OMS196712:OMV196712 OWO196712:OWR196712 PGK196712:PGN196712 PQG196712:PQJ196712 QAC196712:QAF196712 QJY196712:QKB196712 QTU196712:QTX196712 RDQ196712:RDT196712 RNM196712:RNP196712 RXI196712:RXL196712 SHE196712:SHH196712 SRA196712:SRD196712 TAW196712:TAZ196712 TKS196712:TKV196712 TUO196712:TUR196712 UEK196712:UEN196712 UOG196712:UOJ196712 UYC196712:UYF196712 VHY196712:VIB196712 VRU196712:VRX196712 WBQ196712:WBT196712 WLM196712:WLP196712 WVI196712:WVL196712 A262248:D262248 IW262248:IZ262248 SS262248:SV262248 ACO262248:ACR262248 AMK262248:AMN262248 AWG262248:AWJ262248 BGC262248:BGF262248 BPY262248:BQB262248 BZU262248:BZX262248 CJQ262248:CJT262248 CTM262248:CTP262248 DDI262248:DDL262248 DNE262248:DNH262248 DXA262248:DXD262248 EGW262248:EGZ262248 EQS262248:EQV262248 FAO262248:FAR262248 FKK262248:FKN262248 FUG262248:FUJ262248 GEC262248:GEF262248 GNY262248:GOB262248 GXU262248:GXX262248 HHQ262248:HHT262248 HRM262248:HRP262248 IBI262248:IBL262248 ILE262248:ILH262248 IVA262248:IVD262248 JEW262248:JEZ262248 JOS262248:JOV262248 JYO262248:JYR262248 KIK262248:KIN262248 KSG262248:KSJ262248 LCC262248:LCF262248 LLY262248:LMB262248 LVU262248:LVX262248 MFQ262248:MFT262248 MPM262248:MPP262248 MZI262248:MZL262248 NJE262248:NJH262248 NTA262248:NTD262248 OCW262248:OCZ262248 OMS262248:OMV262248 OWO262248:OWR262248 PGK262248:PGN262248 PQG262248:PQJ262248 QAC262248:QAF262248 QJY262248:QKB262248 QTU262248:QTX262248 RDQ262248:RDT262248 RNM262248:RNP262248 RXI262248:RXL262248 SHE262248:SHH262248 SRA262248:SRD262248 TAW262248:TAZ262248 TKS262248:TKV262248 TUO262248:TUR262248 UEK262248:UEN262248 UOG262248:UOJ262248 UYC262248:UYF262248 VHY262248:VIB262248 VRU262248:VRX262248 WBQ262248:WBT262248 WLM262248:WLP262248 WVI262248:WVL262248 A327784:D327784 IW327784:IZ327784 SS327784:SV327784 ACO327784:ACR327784 AMK327784:AMN327784 AWG327784:AWJ327784 BGC327784:BGF327784 BPY327784:BQB327784 BZU327784:BZX327784 CJQ327784:CJT327784 CTM327784:CTP327784 DDI327784:DDL327784 DNE327784:DNH327784 DXA327784:DXD327784 EGW327784:EGZ327784 EQS327784:EQV327784 FAO327784:FAR327784 FKK327784:FKN327784 FUG327784:FUJ327784 GEC327784:GEF327784 GNY327784:GOB327784 GXU327784:GXX327784 HHQ327784:HHT327784 HRM327784:HRP327784 IBI327784:IBL327784 ILE327784:ILH327784 IVA327784:IVD327784 JEW327784:JEZ327784 JOS327784:JOV327784 JYO327784:JYR327784 KIK327784:KIN327784 KSG327784:KSJ327784 LCC327784:LCF327784 LLY327784:LMB327784 LVU327784:LVX327784 MFQ327784:MFT327784 MPM327784:MPP327784 MZI327784:MZL327784 NJE327784:NJH327784 NTA327784:NTD327784 OCW327784:OCZ327784 OMS327784:OMV327784 OWO327784:OWR327784 PGK327784:PGN327784 PQG327784:PQJ327784 QAC327784:QAF327784 QJY327784:QKB327784 QTU327784:QTX327784 RDQ327784:RDT327784 RNM327784:RNP327784 RXI327784:RXL327784 SHE327784:SHH327784 SRA327784:SRD327784 TAW327784:TAZ327784 TKS327784:TKV327784 TUO327784:TUR327784 UEK327784:UEN327784 UOG327784:UOJ327784 UYC327784:UYF327784 VHY327784:VIB327784 VRU327784:VRX327784 WBQ327784:WBT327784 WLM327784:WLP327784 WVI327784:WVL327784 A393320:D393320 IW393320:IZ393320 SS393320:SV393320 ACO393320:ACR393320 AMK393320:AMN393320 AWG393320:AWJ393320 BGC393320:BGF393320 BPY393320:BQB393320 BZU393320:BZX393320 CJQ393320:CJT393320 CTM393320:CTP393320 DDI393320:DDL393320 DNE393320:DNH393320 DXA393320:DXD393320 EGW393320:EGZ393320 EQS393320:EQV393320 FAO393320:FAR393320 FKK393320:FKN393320 FUG393320:FUJ393320 GEC393320:GEF393320 GNY393320:GOB393320 GXU393320:GXX393320 HHQ393320:HHT393320 HRM393320:HRP393320 IBI393320:IBL393320 ILE393320:ILH393320 IVA393320:IVD393320 JEW393320:JEZ393320 JOS393320:JOV393320 JYO393320:JYR393320 KIK393320:KIN393320 KSG393320:KSJ393320 LCC393320:LCF393320 LLY393320:LMB393320 LVU393320:LVX393320 MFQ393320:MFT393320 MPM393320:MPP393320 MZI393320:MZL393320 NJE393320:NJH393320 NTA393320:NTD393320 OCW393320:OCZ393320 OMS393320:OMV393320 OWO393320:OWR393320 PGK393320:PGN393320 PQG393320:PQJ393320 QAC393320:QAF393320 QJY393320:QKB393320 QTU393320:QTX393320 RDQ393320:RDT393320 RNM393320:RNP393320 RXI393320:RXL393320 SHE393320:SHH393320 SRA393320:SRD393320 TAW393320:TAZ393320 TKS393320:TKV393320 TUO393320:TUR393320 UEK393320:UEN393320 UOG393320:UOJ393320 UYC393320:UYF393320 VHY393320:VIB393320 VRU393320:VRX393320 WBQ393320:WBT393320 WLM393320:WLP393320 WVI393320:WVL393320 A458856:D458856 IW458856:IZ458856 SS458856:SV458856 ACO458856:ACR458856 AMK458856:AMN458856 AWG458856:AWJ458856 BGC458856:BGF458856 BPY458856:BQB458856 BZU458856:BZX458856 CJQ458856:CJT458856 CTM458856:CTP458856 DDI458856:DDL458856 DNE458856:DNH458856 DXA458856:DXD458856 EGW458856:EGZ458856 EQS458856:EQV458856 FAO458856:FAR458856 FKK458856:FKN458856 FUG458856:FUJ458856 GEC458856:GEF458856 GNY458856:GOB458856 GXU458856:GXX458856 HHQ458856:HHT458856 HRM458856:HRP458856 IBI458856:IBL458856 ILE458856:ILH458856 IVA458856:IVD458856 JEW458856:JEZ458856 JOS458856:JOV458856 JYO458856:JYR458856 KIK458856:KIN458856 KSG458856:KSJ458856 LCC458856:LCF458856 LLY458856:LMB458856 LVU458856:LVX458856 MFQ458856:MFT458856 MPM458856:MPP458856 MZI458856:MZL458856 NJE458856:NJH458856 NTA458856:NTD458856 OCW458856:OCZ458856 OMS458856:OMV458856 OWO458856:OWR458856 PGK458856:PGN458856 PQG458856:PQJ458856 QAC458856:QAF458856 QJY458856:QKB458856 QTU458856:QTX458856 RDQ458856:RDT458856 RNM458856:RNP458856 RXI458856:RXL458856 SHE458856:SHH458856 SRA458856:SRD458856 TAW458856:TAZ458856 TKS458856:TKV458856 TUO458856:TUR458856 UEK458856:UEN458856 UOG458856:UOJ458856 UYC458856:UYF458856 VHY458856:VIB458856 VRU458856:VRX458856 WBQ458856:WBT458856 WLM458856:WLP458856 WVI458856:WVL458856 A524392:D524392 IW524392:IZ524392 SS524392:SV524392 ACO524392:ACR524392 AMK524392:AMN524392 AWG524392:AWJ524392 BGC524392:BGF524392 BPY524392:BQB524392 BZU524392:BZX524392 CJQ524392:CJT524392 CTM524392:CTP524392 DDI524392:DDL524392 DNE524392:DNH524392 DXA524392:DXD524392 EGW524392:EGZ524392 EQS524392:EQV524392 FAO524392:FAR524392 FKK524392:FKN524392 FUG524392:FUJ524392 GEC524392:GEF524392 GNY524392:GOB524392 GXU524392:GXX524392 HHQ524392:HHT524392 HRM524392:HRP524392 IBI524392:IBL524392 ILE524392:ILH524392 IVA524392:IVD524392 JEW524392:JEZ524392 JOS524392:JOV524392 JYO524392:JYR524392 KIK524392:KIN524392 KSG524392:KSJ524392 LCC524392:LCF524392 LLY524392:LMB524392 LVU524392:LVX524392 MFQ524392:MFT524392 MPM524392:MPP524392 MZI524392:MZL524392 NJE524392:NJH524392 NTA524392:NTD524392 OCW524392:OCZ524392 OMS524392:OMV524392 OWO524392:OWR524392 PGK524392:PGN524392 PQG524392:PQJ524392 QAC524392:QAF524392 QJY524392:QKB524392 QTU524392:QTX524392 RDQ524392:RDT524392 RNM524392:RNP524392 RXI524392:RXL524392 SHE524392:SHH524392 SRA524392:SRD524392 TAW524392:TAZ524392 TKS524392:TKV524392 TUO524392:TUR524392 UEK524392:UEN524392 UOG524392:UOJ524392 UYC524392:UYF524392 VHY524392:VIB524392 VRU524392:VRX524392 WBQ524392:WBT524392 WLM524392:WLP524392 WVI524392:WVL524392 A589928:D589928 IW589928:IZ589928 SS589928:SV589928 ACO589928:ACR589928 AMK589928:AMN589928 AWG589928:AWJ589928 BGC589928:BGF589928 BPY589928:BQB589928 BZU589928:BZX589928 CJQ589928:CJT589928 CTM589928:CTP589928 DDI589928:DDL589928 DNE589928:DNH589928 DXA589928:DXD589928 EGW589928:EGZ589928 EQS589928:EQV589928 FAO589928:FAR589928 FKK589928:FKN589928 FUG589928:FUJ589928 GEC589928:GEF589928 GNY589928:GOB589928 GXU589928:GXX589928 HHQ589928:HHT589928 HRM589928:HRP589928 IBI589928:IBL589928 ILE589928:ILH589928 IVA589928:IVD589928 JEW589928:JEZ589928 JOS589928:JOV589928 JYO589928:JYR589928 KIK589928:KIN589928 KSG589928:KSJ589928 LCC589928:LCF589928 LLY589928:LMB589928 LVU589928:LVX589928 MFQ589928:MFT589928 MPM589928:MPP589928 MZI589928:MZL589928 NJE589928:NJH589928 NTA589928:NTD589928 OCW589928:OCZ589928 OMS589928:OMV589928 OWO589928:OWR589928 PGK589928:PGN589928 PQG589928:PQJ589928 QAC589928:QAF589928 QJY589928:QKB589928 QTU589928:QTX589928 RDQ589928:RDT589928 RNM589928:RNP589928 RXI589928:RXL589928 SHE589928:SHH589928 SRA589928:SRD589928 TAW589928:TAZ589928 TKS589928:TKV589928 TUO589928:TUR589928 UEK589928:UEN589928 UOG589928:UOJ589928 UYC589928:UYF589928 VHY589928:VIB589928 VRU589928:VRX589928 WBQ589928:WBT589928 WLM589928:WLP589928 WVI589928:WVL589928 A655464:D655464 IW655464:IZ655464 SS655464:SV655464 ACO655464:ACR655464 AMK655464:AMN655464 AWG655464:AWJ655464 BGC655464:BGF655464 BPY655464:BQB655464 BZU655464:BZX655464 CJQ655464:CJT655464 CTM655464:CTP655464 DDI655464:DDL655464 DNE655464:DNH655464 DXA655464:DXD655464 EGW655464:EGZ655464 EQS655464:EQV655464 FAO655464:FAR655464 FKK655464:FKN655464 FUG655464:FUJ655464 GEC655464:GEF655464 GNY655464:GOB655464 GXU655464:GXX655464 HHQ655464:HHT655464 HRM655464:HRP655464 IBI655464:IBL655464 ILE655464:ILH655464 IVA655464:IVD655464 JEW655464:JEZ655464 JOS655464:JOV655464 JYO655464:JYR655464 KIK655464:KIN655464 KSG655464:KSJ655464 LCC655464:LCF655464 LLY655464:LMB655464 LVU655464:LVX655464 MFQ655464:MFT655464 MPM655464:MPP655464 MZI655464:MZL655464 NJE655464:NJH655464 NTA655464:NTD655464 OCW655464:OCZ655464 OMS655464:OMV655464 OWO655464:OWR655464 PGK655464:PGN655464 PQG655464:PQJ655464 QAC655464:QAF655464 QJY655464:QKB655464 QTU655464:QTX655464 RDQ655464:RDT655464 RNM655464:RNP655464 RXI655464:RXL655464 SHE655464:SHH655464 SRA655464:SRD655464 TAW655464:TAZ655464 TKS655464:TKV655464 TUO655464:TUR655464 UEK655464:UEN655464 UOG655464:UOJ655464 UYC655464:UYF655464 VHY655464:VIB655464 VRU655464:VRX655464 WBQ655464:WBT655464 WLM655464:WLP655464 WVI655464:WVL655464 A721000:D721000 IW721000:IZ721000 SS721000:SV721000 ACO721000:ACR721000 AMK721000:AMN721000 AWG721000:AWJ721000 BGC721000:BGF721000 BPY721000:BQB721000 BZU721000:BZX721000 CJQ721000:CJT721000 CTM721000:CTP721000 DDI721000:DDL721000 DNE721000:DNH721000 DXA721000:DXD721000 EGW721000:EGZ721000 EQS721000:EQV721000 FAO721000:FAR721000 FKK721000:FKN721000 FUG721000:FUJ721000 GEC721000:GEF721000 GNY721000:GOB721000 GXU721000:GXX721000 HHQ721000:HHT721000 HRM721000:HRP721000 IBI721000:IBL721000 ILE721000:ILH721000 IVA721000:IVD721000 JEW721000:JEZ721000 JOS721000:JOV721000 JYO721000:JYR721000 KIK721000:KIN721000 KSG721000:KSJ721000 LCC721000:LCF721000 LLY721000:LMB721000 LVU721000:LVX721000 MFQ721000:MFT721000 MPM721000:MPP721000 MZI721000:MZL721000 NJE721000:NJH721000 NTA721000:NTD721000 OCW721000:OCZ721000 OMS721000:OMV721000 OWO721000:OWR721000 PGK721000:PGN721000 PQG721000:PQJ721000 QAC721000:QAF721000 QJY721000:QKB721000 QTU721000:QTX721000 RDQ721000:RDT721000 RNM721000:RNP721000 RXI721000:RXL721000 SHE721000:SHH721000 SRA721000:SRD721000 TAW721000:TAZ721000 TKS721000:TKV721000 TUO721000:TUR721000 UEK721000:UEN721000 UOG721000:UOJ721000 UYC721000:UYF721000 VHY721000:VIB721000 VRU721000:VRX721000 WBQ721000:WBT721000 WLM721000:WLP721000 WVI721000:WVL721000 A786536:D786536 IW786536:IZ786536 SS786536:SV786536 ACO786536:ACR786536 AMK786536:AMN786536 AWG786536:AWJ786536 BGC786536:BGF786536 BPY786536:BQB786536 BZU786536:BZX786536 CJQ786536:CJT786536 CTM786536:CTP786536 DDI786536:DDL786536 DNE786536:DNH786536 DXA786536:DXD786536 EGW786536:EGZ786536 EQS786536:EQV786536 FAO786536:FAR786536 FKK786536:FKN786536 FUG786536:FUJ786536 GEC786536:GEF786536 GNY786536:GOB786536 GXU786536:GXX786536 HHQ786536:HHT786536 HRM786536:HRP786536 IBI786536:IBL786536 ILE786536:ILH786536 IVA786536:IVD786536 JEW786536:JEZ786536 JOS786536:JOV786536 JYO786536:JYR786536 KIK786536:KIN786536 KSG786536:KSJ786536 LCC786536:LCF786536 LLY786536:LMB786536 LVU786536:LVX786536 MFQ786536:MFT786536 MPM786536:MPP786536 MZI786536:MZL786536 NJE786536:NJH786536 NTA786536:NTD786536 OCW786536:OCZ786536 OMS786536:OMV786536 OWO786536:OWR786536 PGK786536:PGN786536 PQG786536:PQJ786536 QAC786536:QAF786536 QJY786536:QKB786536 QTU786536:QTX786536 RDQ786536:RDT786536 RNM786536:RNP786536 RXI786536:RXL786536 SHE786536:SHH786536 SRA786536:SRD786536 TAW786536:TAZ786536 TKS786536:TKV786536 TUO786536:TUR786536 UEK786536:UEN786536 UOG786536:UOJ786536 UYC786536:UYF786536 VHY786536:VIB786536 VRU786536:VRX786536 WBQ786536:WBT786536 WLM786536:WLP786536 WVI786536:WVL786536 A852072:D852072 IW852072:IZ852072 SS852072:SV852072 ACO852072:ACR852072 AMK852072:AMN852072 AWG852072:AWJ852072 BGC852072:BGF852072 BPY852072:BQB852072 BZU852072:BZX852072 CJQ852072:CJT852072 CTM852072:CTP852072 DDI852072:DDL852072 DNE852072:DNH852072 DXA852072:DXD852072 EGW852072:EGZ852072 EQS852072:EQV852072 FAO852072:FAR852072 FKK852072:FKN852072 FUG852072:FUJ852072 GEC852072:GEF852072 GNY852072:GOB852072 GXU852072:GXX852072 HHQ852072:HHT852072 HRM852072:HRP852072 IBI852072:IBL852072 ILE852072:ILH852072 IVA852072:IVD852072 JEW852072:JEZ852072 JOS852072:JOV852072 JYO852072:JYR852072 KIK852072:KIN852072 KSG852072:KSJ852072 LCC852072:LCF852072 LLY852072:LMB852072 LVU852072:LVX852072 MFQ852072:MFT852072 MPM852072:MPP852072 MZI852072:MZL852072 NJE852072:NJH852072 NTA852072:NTD852072 OCW852072:OCZ852072 OMS852072:OMV852072 OWO852072:OWR852072 PGK852072:PGN852072 PQG852072:PQJ852072 QAC852072:QAF852072 QJY852072:QKB852072 QTU852072:QTX852072 RDQ852072:RDT852072 RNM852072:RNP852072 RXI852072:RXL852072 SHE852072:SHH852072 SRA852072:SRD852072 TAW852072:TAZ852072 TKS852072:TKV852072 TUO852072:TUR852072 UEK852072:UEN852072 UOG852072:UOJ852072 UYC852072:UYF852072 VHY852072:VIB852072 VRU852072:VRX852072 WBQ852072:WBT852072 WLM852072:WLP852072 WVI852072:WVL852072 A917608:D917608 IW917608:IZ917608 SS917608:SV917608 ACO917608:ACR917608 AMK917608:AMN917608 AWG917608:AWJ917608 BGC917608:BGF917608 BPY917608:BQB917608 BZU917608:BZX917608 CJQ917608:CJT917608 CTM917608:CTP917608 DDI917608:DDL917608 DNE917608:DNH917608 DXA917608:DXD917608 EGW917608:EGZ917608 EQS917608:EQV917608 FAO917608:FAR917608 FKK917608:FKN917608 FUG917608:FUJ917608 GEC917608:GEF917608 GNY917608:GOB917608 GXU917608:GXX917608 HHQ917608:HHT917608 HRM917608:HRP917608 IBI917608:IBL917608 ILE917608:ILH917608 IVA917608:IVD917608 JEW917608:JEZ917608 JOS917608:JOV917608 JYO917608:JYR917608 KIK917608:KIN917608 KSG917608:KSJ917608 LCC917608:LCF917608 LLY917608:LMB917608 LVU917608:LVX917608 MFQ917608:MFT917608 MPM917608:MPP917608 MZI917608:MZL917608 NJE917608:NJH917608 NTA917608:NTD917608 OCW917608:OCZ917608 OMS917608:OMV917608 OWO917608:OWR917608 PGK917608:PGN917608 PQG917608:PQJ917608 QAC917608:QAF917608 QJY917608:QKB917608 QTU917608:QTX917608 RDQ917608:RDT917608 RNM917608:RNP917608 RXI917608:RXL917608 SHE917608:SHH917608 SRA917608:SRD917608 TAW917608:TAZ917608 TKS917608:TKV917608 TUO917608:TUR917608 UEK917608:UEN917608 UOG917608:UOJ917608 UYC917608:UYF917608 VHY917608:VIB917608 VRU917608:VRX917608 WBQ917608:WBT917608 WLM917608:WLP917608 WVI917608:WVL917608 A983144:D983144 IW983144:IZ983144 SS983144:SV983144 ACO983144:ACR983144 AMK983144:AMN983144 AWG983144:AWJ983144 BGC983144:BGF983144 BPY983144:BQB983144 BZU983144:BZX983144 CJQ983144:CJT983144 CTM983144:CTP983144 DDI983144:DDL983144 DNE983144:DNH983144 DXA983144:DXD983144 EGW983144:EGZ983144 EQS983144:EQV983144 FAO983144:FAR983144 FKK983144:FKN983144 FUG983144:FUJ983144 GEC983144:GEF983144 GNY983144:GOB983144 GXU983144:GXX983144 HHQ983144:HHT983144 HRM983144:HRP983144 IBI983144:IBL983144 ILE983144:ILH983144 IVA983144:IVD983144 JEW983144:JEZ983144 JOS983144:JOV983144 JYO983144:JYR983144 KIK983144:KIN983144 KSG983144:KSJ983144 LCC983144:LCF983144 LLY983144:LMB983144 LVU983144:LVX983144 MFQ983144:MFT983144 MPM983144:MPP983144 MZI983144:MZL983144 NJE983144:NJH983144 NTA983144:NTD983144 OCW983144:OCZ983144 OMS983144:OMV983144 OWO983144:OWR983144 PGK983144:PGN983144 PQG983144:PQJ983144 QAC983144:QAF983144 QJY983144:QKB983144 QTU983144:QTX983144 RDQ983144:RDT983144 RNM983144:RNP983144 RXI983144:RXL983144 SHE983144:SHH983144 SRA983144:SRD983144 TAW983144:TAZ983144 TKS983144:TKV983144 TUO983144:TUR983144 UEK983144:UEN983144 UOG983144:UOJ983144 UYC983144:UYF983144 VHY983144:VIB983144 VRU983144:VRX983144 WBQ983144:WBT983144 WLM983144:WLP983144 WVI983144:WVL983144" xr:uid="{00000000-0002-0000-0000-000012000000}">
      <formula1>123456789</formula1>
    </dataValidation>
    <dataValidation type="list" allowBlank="1" showInputMessage="1" showErrorMessage="1" sqref="WVM983144 E65640 JA65640 SW65640 ACS65640 AMO65640 AWK65640 BGG65640 BQC65640 BZY65640 CJU65640 CTQ65640 DDM65640 DNI65640 DXE65640 EHA65640 EQW65640 FAS65640 FKO65640 FUK65640 GEG65640 GOC65640 GXY65640 HHU65640 HRQ65640 IBM65640 ILI65640 IVE65640 JFA65640 JOW65640 JYS65640 KIO65640 KSK65640 LCG65640 LMC65640 LVY65640 MFU65640 MPQ65640 MZM65640 NJI65640 NTE65640 ODA65640 OMW65640 OWS65640 PGO65640 PQK65640 QAG65640 QKC65640 QTY65640 RDU65640 RNQ65640 RXM65640 SHI65640 SRE65640 TBA65640 TKW65640 TUS65640 UEO65640 UOK65640 UYG65640 VIC65640 VRY65640 WBU65640 WLQ65640 WVM65640 E131176 JA131176 SW131176 ACS131176 AMO131176 AWK131176 BGG131176 BQC131176 BZY131176 CJU131176 CTQ131176 DDM131176 DNI131176 DXE131176 EHA131176 EQW131176 FAS131176 FKO131176 FUK131176 GEG131176 GOC131176 GXY131176 HHU131176 HRQ131176 IBM131176 ILI131176 IVE131176 JFA131176 JOW131176 JYS131176 KIO131176 KSK131176 LCG131176 LMC131176 LVY131176 MFU131176 MPQ131176 MZM131176 NJI131176 NTE131176 ODA131176 OMW131176 OWS131176 PGO131176 PQK131176 QAG131176 QKC131176 QTY131176 RDU131176 RNQ131176 RXM131176 SHI131176 SRE131176 TBA131176 TKW131176 TUS131176 UEO131176 UOK131176 UYG131176 VIC131176 VRY131176 WBU131176 WLQ131176 WVM131176 E196712 JA196712 SW196712 ACS196712 AMO196712 AWK196712 BGG196712 BQC196712 BZY196712 CJU196712 CTQ196712 DDM196712 DNI196712 DXE196712 EHA196712 EQW196712 FAS196712 FKO196712 FUK196712 GEG196712 GOC196712 GXY196712 HHU196712 HRQ196712 IBM196712 ILI196712 IVE196712 JFA196712 JOW196712 JYS196712 KIO196712 KSK196712 LCG196712 LMC196712 LVY196712 MFU196712 MPQ196712 MZM196712 NJI196712 NTE196712 ODA196712 OMW196712 OWS196712 PGO196712 PQK196712 QAG196712 QKC196712 QTY196712 RDU196712 RNQ196712 RXM196712 SHI196712 SRE196712 TBA196712 TKW196712 TUS196712 UEO196712 UOK196712 UYG196712 VIC196712 VRY196712 WBU196712 WLQ196712 WVM196712 E262248 JA262248 SW262248 ACS262248 AMO262248 AWK262248 BGG262248 BQC262248 BZY262248 CJU262248 CTQ262248 DDM262248 DNI262248 DXE262248 EHA262248 EQW262248 FAS262248 FKO262248 FUK262248 GEG262248 GOC262248 GXY262248 HHU262248 HRQ262248 IBM262248 ILI262248 IVE262248 JFA262248 JOW262248 JYS262248 KIO262248 KSK262248 LCG262248 LMC262248 LVY262248 MFU262248 MPQ262248 MZM262248 NJI262248 NTE262248 ODA262248 OMW262248 OWS262248 PGO262248 PQK262248 QAG262248 QKC262248 QTY262248 RDU262248 RNQ262248 RXM262248 SHI262248 SRE262248 TBA262248 TKW262248 TUS262248 UEO262248 UOK262248 UYG262248 VIC262248 VRY262248 WBU262248 WLQ262248 WVM262248 E327784 JA327784 SW327784 ACS327784 AMO327784 AWK327784 BGG327784 BQC327784 BZY327784 CJU327784 CTQ327784 DDM327784 DNI327784 DXE327784 EHA327784 EQW327784 FAS327784 FKO327784 FUK327784 GEG327784 GOC327784 GXY327784 HHU327784 HRQ327784 IBM327784 ILI327784 IVE327784 JFA327784 JOW327784 JYS327784 KIO327784 KSK327784 LCG327784 LMC327784 LVY327784 MFU327784 MPQ327784 MZM327784 NJI327784 NTE327784 ODA327784 OMW327784 OWS327784 PGO327784 PQK327784 QAG327784 QKC327784 QTY327784 RDU327784 RNQ327784 RXM327784 SHI327784 SRE327784 TBA327784 TKW327784 TUS327784 UEO327784 UOK327784 UYG327784 VIC327784 VRY327784 WBU327784 WLQ327784 WVM327784 E393320 JA393320 SW393320 ACS393320 AMO393320 AWK393320 BGG393320 BQC393320 BZY393320 CJU393320 CTQ393320 DDM393320 DNI393320 DXE393320 EHA393320 EQW393320 FAS393320 FKO393320 FUK393320 GEG393320 GOC393320 GXY393320 HHU393320 HRQ393320 IBM393320 ILI393320 IVE393320 JFA393320 JOW393320 JYS393320 KIO393320 KSK393320 LCG393320 LMC393320 LVY393320 MFU393320 MPQ393320 MZM393320 NJI393320 NTE393320 ODA393320 OMW393320 OWS393320 PGO393320 PQK393320 QAG393320 QKC393320 QTY393320 RDU393320 RNQ393320 RXM393320 SHI393320 SRE393320 TBA393320 TKW393320 TUS393320 UEO393320 UOK393320 UYG393320 VIC393320 VRY393320 WBU393320 WLQ393320 WVM393320 E458856 JA458856 SW458856 ACS458856 AMO458856 AWK458856 BGG458856 BQC458856 BZY458856 CJU458856 CTQ458856 DDM458856 DNI458856 DXE458856 EHA458856 EQW458856 FAS458856 FKO458856 FUK458856 GEG458856 GOC458856 GXY458856 HHU458856 HRQ458856 IBM458856 ILI458856 IVE458856 JFA458856 JOW458856 JYS458856 KIO458856 KSK458856 LCG458856 LMC458856 LVY458856 MFU458856 MPQ458856 MZM458856 NJI458856 NTE458856 ODA458856 OMW458856 OWS458856 PGO458856 PQK458856 QAG458856 QKC458856 QTY458856 RDU458856 RNQ458856 RXM458856 SHI458856 SRE458856 TBA458856 TKW458856 TUS458856 UEO458856 UOK458856 UYG458856 VIC458856 VRY458856 WBU458856 WLQ458856 WVM458856 E524392 JA524392 SW524392 ACS524392 AMO524392 AWK524392 BGG524392 BQC524392 BZY524392 CJU524392 CTQ524392 DDM524392 DNI524392 DXE524392 EHA524392 EQW524392 FAS524392 FKO524392 FUK524392 GEG524392 GOC524392 GXY524392 HHU524392 HRQ524392 IBM524392 ILI524392 IVE524392 JFA524392 JOW524392 JYS524392 KIO524392 KSK524392 LCG524392 LMC524392 LVY524392 MFU524392 MPQ524392 MZM524392 NJI524392 NTE524392 ODA524392 OMW524392 OWS524392 PGO524392 PQK524392 QAG524392 QKC524392 QTY524392 RDU524392 RNQ524392 RXM524392 SHI524392 SRE524392 TBA524392 TKW524392 TUS524392 UEO524392 UOK524392 UYG524392 VIC524392 VRY524392 WBU524392 WLQ524392 WVM524392 E589928 JA589928 SW589928 ACS589928 AMO589928 AWK589928 BGG589928 BQC589928 BZY589928 CJU589928 CTQ589928 DDM589928 DNI589928 DXE589928 EHA589928 EQW589928 FAS589928 FKO589928 FUK589928 GEG589928 GOC589928 GXY589928 HHU589928 HRQ589928 IBM589928 ILI589928 IVE589928 JFA589928 JOW589928 JYS589928 KIO589928 KSK589928 LCG589928 LMC589928 LVY589928 MFU589928 MPQ589928 MZM589928 NJI589928 NTE589928 ODA589928 OMW589928 OWS589928 PGO589928 PQK589928 QAG589928 QKC589928 QTY589928 RDU589928 RNQ589928 RXM589928 SHI589928 SRE589928 TBA589928 TKW589928 TUS589928 UEO589928 UOK589928 UYG589928 VIC589928 VRY589928 WBU589928 WLQ589928 WVM589928 E655464 JA655464 SW655464 ACS655464 AMO655464 AWK655464 BGG655464 BQC655464 BZY655464 CJU655464 CTQ655464 DDM655464 DNI655464 DXE655464 EHA655464 EQW655464 FAS655464 FKO655464 FUK655464 GEG655464 GOC655464 GXY655464 HHU655464 HRQ655464 IBM655464 ILI655464 IVE655464 JFA655464 JOW655464 JYS655464 KIO655464 KSK655464 LCG655464 LMC655464 LVY655464 MFU655464 MPQ655464 MZM655464 NJI655464 NTE655464 ODA655464 OMW655464 OWS655464 PGO655464 PQK655464 QAG655464 QKC655464 QTY655464 RDU655464 RNQ655464 RXM655464 SHI655464 SRE655464 TBA655464 TKW655464 TUS655464 UEO655464 UOK655464 UYG655464 VIC655464 VRY655464 WBU655464 WLQ655464 WVM655464 E721000 JA721000 SW721000 ACS721000 AMO721000 AWK721000 BGG721000 BQC721000 BZY721000 CJU721000 CTQ721000 DDM721000 DNI721000 DXE721000 EHA721000 EQW721000 FAS721000 FKO721000 FUK721000 GEG721000 GOC721000 GXY721000 HHU721000 HRQ721000 IBM721000 ILI721000 IVE721000 JFA721000 JOW721000 JYS721000 KIO721000 KSK721000 LCG721000 LMC721000 LVY721000 MFU721000 MPQ721000 MZM721000 NJI721000 NTE721000 ODA721000 OMW721000 OWS721000 PGO721000 PQK721000 QAG721000 QKC721000 QTY721000 RDU721000 RNQ721000 RXM721000 SHI721000 SRE721000 TBA721000 TKW721000 TUS721000 UEO721000 UOK721000 UYG721000 VIC721000 VRY721000 WBU721000 WLQ721000 WVM721000 E786536 JA786536 SW786536 ACS786536 AMO786536 AWK786536 BGG786536 BQC786536 BZY786536 CJU786536 CTQ786536 DDM786536 DNI786536 DXE786536 EHA786536 EQW786536 FAS786536 FKO786536 FUK786536 GEG786536 GOC786536 GXY786536 HHU786536 HRQ786536 IBM786536 ILI786536 IVE786536 JFA786536 JOW786536 JYS786536 KIO786536 KSK786536 LCG786536 LMC786536 LVY786536 MFU786536 MPQ786536 MZM786536 NJI786536 NTE786536 ODA786536 OMW786536 OWS786536 PGO786536 PQK786536 QAG786536 QKC786536 QTY786536 RDU786536 RNQ786536 RXM786536 SHI786536 SRE786536 TBA786536 TKW786536 TUS786536 UEO786536 UOK786536 UYG786536 VIC786536 VRY786536 WBU786536 WLQ786536 WVM786536 E852072 JA852072 SW852072 ACS852072 AMO852072 AWK852072 BGG852072 BQC852072 BZY852072 CJU852072 CTQ852072 DDM852072 DNI852072 DXE852072 EHA852072 EQW852072 FAS852072 FKO852072 FUK852072 GEG852072 GOC852072 GXY852072 HHU852072 HRQ852072 IBM852072 ILI852072 IVE852072 JFA852072 JOW852072 JYS852072 KIO852072 KSK852072 LCG852072 LMC852072 LVY852072 MFU852072 MPQ852072 MZM852072 NJI852072 NTE852072 ODA852072 OMW852072 OWS852072 PGO852072 PQK852072 QAG852072 QKC852072 QTY852072 RDU852072 RNQ852072 RXM852072 SHI852072 SRE852072 TBA852072 TKW852072 TUS852072 UEO852072 UOK852072 UYG852072 VIC852072 VRY852072 WBU852072 WLQ852072 WVM852072 E917608 JA917608 SW917608 ACS917608 AMO917608 AWK917608 BGG917608 BQC917608 BZY917608 CJU917608 CTQ917608 DDM917608 DNI917608 DXE917608 EHA917608 EQW917608 FAS917608 FKO917608 FUK917608 GEG917608 GOC917608 GXY917608 HHU917608 HRQ917608 IBM917608 ILI917608 IVE917608 JFA917608 JOW917608 JYS917608 KIO917608 KSK917608 LCG917608 LMC917608 LVY917608 MFU917608 MPQ917608 MZM917608 NJI917608 NTE917608 ODA917608 OMW917608 OWS917608 PGO917608 PQK917608 QAG917608 QKC917608 QTY917608 RDU917608 RNQ917608 RXM917608 SHI917608 SRE917608 TBA917608 TKW917608 TUS917608 UEO917608 UOK917608 UYG917608 VIC917608 VRY917608 WBU917608 WLQ917608 WVM917608 E983144 JA983144 SW983144 ACS983144 AMO983144 AWK983144 BGG983144 BQC983144 BZY983144 CJU983144 CTQ983144 DDM983144 DNI983144 DXE983144 EHA983144 EQW983144 FAS983144 FKO983144 FUK983144 GEG983144 GOC983144 GXY983144 HHU983144 HRQ983144 IBM983144 ILI983144 IVE983144 JFA983144 JOW983144 JYS983144 KIO983144 KSK983144 LCG983144 LMC983144 LVY983144 MFU983144 MPQ983144 MZM983144 NJI983144 NTE983144 ODA983144 OMW983144 OWS983144 PGO983144 PQK983144 QAG983144 QKC983144 QTY983144 RDU983144 RNQ983144 RXM983144 SHI983144 SRE983144 TBA983144 TKW983144 TUS983144 UEO983144 UOK983144 UYG983144 VIC983144 VRY983144 WBU983144 WLQ983144" xr:uid="{00000000-0002-0000-0000-000013000000}">
      <formula1>$G$38:$G$41</formula1>
    </dataValidation>
    <dataValidation allowBlank="1" showInputMessage="1" showErrorMessage="1" promptTitle="pole wypełnimy po wydrukowaniu" prompt="Proszę o uzupełnienie podpisu i pieczęci na wniosku składanym w formie papierowej do Ministerstwa Sportu i Turystyki" sqref="D100:E102 IZ100:JA102 SV100:SW102 ACR100:ACS102 AMN100:AMO102 AWJ100:AWK102 BGF100:BGG102 BQB100:BQC102 BZX100:BZY102 CJT100:CJU102 CTP100:CTQ102 DDL100:DDM102 DNH100:DNI102 DXD100:DXE102 EGZ100:EHA102 EQV100:EQW102 FAR100:FAS102 FKN100:FKO102 FUJ100:FUK102 GEF100:GEG102 GOB100:GOC102 GXX100:GXY102 HHT100:HHU102 HRP100:HRQ102 IBL100:IBM102 ILH100:ILI102 IVD100:IVE102 JEZ100:JFA102 JOV100:JOW102 JYR100:JYS102 KIN100:KIO102 KSJ100:KSK102 LCF100:LCG102 LMB100:LMC102 LVX100:LVY102 MFT100:MFU102 MPP100:MPQ102 MZL100:MZM102 NJH100:NJI102 NTD100:NTE102 OCZ100:ODA102 OMV100:OMW102 OWR100:OWS102 PGN100:PGO102 PQJ100:PQK102 QAF100:QAG102 QKB100:QKC102 QTX100:QTY102 RDT100:RDU102 RNP100:RNQ102 RXL100:RXM102 SHH100:SHI102 SRD100:SRE102 TAZ100:TBA102 TKV100:TKW102 TUR100:TUS102 UEN100:UEO102 UOJ100:UOK102 UYF100:UYG102 VIB100:VIC102 VRX100:VRY102 WBT100:WBU102 WLP100:WLQ102 WVL100:WVM102 D65634:E65636 IZ65634:JA65636 SV65634:SW65636 ACR65634:ACS65636 AMN65634:AMO65636 AWJ65634:AWK65636 BGF65634:BGG65636 BQB65634:BQC65636 BZX65634:BZY65636 CJT65634:CJU65636 CTP65634:CTQ65636 DDL65634:DDM65636 DNH65634:DNI65636 DXD65634:DXE65636 EGZ65634:EHA65636 EQV65634:EQW65636 FAR65634:FAS65636 FKN65634:FKO65636 FUJ65634:FUK65636 GEF65634:GEG65636 GOB65634:GOC65636 GXX65634:GXY65636 HHT65634:HHU65636 HRP65634:HRQ65636 IBL65634:IBM65636 ILH65634:ILI65636 IVD65634:IVE65636 JEZ65634:JFA65636 JOV65634:JOW65636 JYR65634:JYS65636 KIN65634:KIO65636 KSJ65634:KSK65636 LCF65634:LCG65636 LMB65634:LMC65636 LVX65634:LVY65636 MFT65634:MFU65636 MPP65634:MPQ65636 MZL65634:MZM65636 NJH65634:NJI65636 NTD65634:NTE65636 OCZ65634:ODA65636 OMV65634:OMW65636 OWR65634:OWS65636 PGN65634:PGO65636 PQJ65634:PQK65636 QAF65634:QAG65636 QKB65634:QKC65636 QTX65634:QTY65636 RDT65634:RDU65636 RNP65634:RNQ65636 RXL65634:RXM65636 SHH65634:SHI65636 SRD65634:SRE65636 TAZ65634:TBA65636 TKV65634:TKW65636 TUR65634:TUS65636 UEN65634:UEO65636 UOJ65634:UOK65636 UYF65634:UYG65636 VIB65634:VIC65636 VRX65634:VRY65636 WBT65634:WBU65636 WLP65634:WLQ65636 WVL65634:WVM65636 D131170:E131172 IZ131170:JA131172 SV131170:SW131172 ACR131170:ACS131172 AMN131170:AMO131172 AWJ131170:AWK131172 BGF131170:BGG131172 BQB131170:BQC131172 BZX131170:BZY131172 CJT131170:CJU131172 CTP131170:CTQ131172 DDL131170:DDM131172 DNH131170:DNI131172 DXD131170:DXE131172 EGZ131170:EHA131172 EQV131170:EQW131172 FAR131170:FAS131172 FKN131170:FKO131172 FUJ131170:FUK131172 GEF131170:GEG131172 GOB131170:GOC131172 GXX131170:GXY131172 HHT131170:HHU131172 HRP131170:HRQ131172 IBL131170:IBM131172 ILH131170:ILI131172 IVD131170:IVE131172 JEZ131170:JFA131172 JOV131170:JOW131172 JYR131170:JYS131172 KIN131170:KIO131172 KSJ131170:KSK131172 LCF131170:LCG131172 LMB131170:LMC131172 LVX131170:LVY131172 MFT131170:MFU131172 MPP131170:MPQ131172 MZL131170:MZM131172 NJH131170:NJI131172 NTD131170:NTE131172 OCZ131170:ODA131172 OMV131170:OMW131172 OWR131170:OWS131172 PGN131170:PGO131172 PQJ131170:PQK131172 QAF131170:QAG131172 QKB131170:QKC131172 QTX131170:QTY131172 RDT131170:RDU131172 RNP131170:RNQ131172 RXL131170:RXM131172 SHH131170:SHI131172 SRD131170:SRE131172 TAZ131170:TBA131172 TKV131170:TKW131172 TUR131170:TUS131172 UEN131170:UEO131172 UOJ131170:UOK131172 UYF131170:UYG131172 VIB131170:VIC131172 VRX131170:VRY131172 WBT131170:WBU131172 WLP131170:WLQ131172 WVL131170:WVM131172 D196706:E196708 IZ196706:JA196708 SV196706:SW196708 ACR196706:ACS196708 AMN196706:AMO196708 AWJ196706:AWK196708 BGF196706:BGG196708 BQB196706:BQC196708 BZX196706:BZY196708 CJT196706:CJU196708 CTP196706:CTQ196708 DDL196706:DDM196708 DNH196706:DNI196708 DXD196706:DXE196708 EGZ196706:EHA196708 EQV196706:EQW196708 FAR196706:FAS196708 FKN196706:FKO196708 FUJ196706:FUK196708 GEF196706:GEG196708 GOB196706:GOC196708 GXX196706:GXY196708 HHT196706:HHU196708 HRP196706:HRQ196708 IBL196706:IBM196708 ILH196706:ILI196708 IVD196706:IVE196708 JEZ196706:JFA196708 JOV196706:JOW196708 JYR196706:JYS196708 KIN196706:KIO196708 KSJ196706:KSK196708 LCF196706:LCG196708 LMB196706:LMC196708 LVX196706:LVY196708 MFT196706:MFU196708 MPP196706:MPQ196708 MZL196706:MZM196708 NJH196706:NJI196708 NTD196706:NTE196708 OCZ196706:ODA196708 OMV196706:OMW196708 OWR196706:OWS196708 PGN196706:PGO196708 PQJ196706:PQK196708 QAF196706:QAG196708 QKB196706:QKC196708 QTX196706:QTY196708 RDT196706:RDU196708 RNP196706:RNQ196708 RXL196706:RXM196708 SHH196706:SHI196708 SRD196706:SRE196708 TAZ196706:TBA196708 TKV196706:TKW196708 TUR196706:TUS196708 UEN196706:UEO196708 UOJ196706:UOK196708 UYF196706:UYG196708 VIB196706:VIC196708 VRX196706:VRY196708 WBT196706:WBU196708 WLP196706:WLQ196708 WVL196706:WVM196708 D262242:E262244 IZ262242:JA262244 SV262242:SW262244 ACR262242:ACS262244 AMN262242:AMO262244 AWJ262242:AWK262244 BGF262242:BGG262244 BQB262242:BQC262244 BZX262242:BZY262244 CJT262242:CJU262244 CTP262242:CTQ262244 DDL262242:DDM262244 DNH262242:DNI262244 DXD262242:DXE262244 EGZ262242:EHA262244 EQV262242:EQW262244 FAR262242:FAS262244 FKN262242:FKO262244 FUJ262242:FUK262244 GEF262242:GEG262244 GOB262242:GOC262244 GXX262242:GXY262244 HHT262242:HHU262244 HRP262242:HRQ262244 IBL262242:IBM262244 ILH262242:ILI262244 IVD262242:IVE262244 JEZ262242:JFA262244 JOV262242:JOW262244 JYR262242:JYS262244 KIN262242:KIO262244 KSJ262242:KSK262244 LCF262242:LCG262244 LMB262242:LMC262244 LVX262242:LVY262244 MFT262242:MFU262244 MPP262242:MPQ262244 MZL262242:MZM262244 NJH262242:NJI262244 NTD262242:NTE262244 OCZ262242:ODA262244 OMV262242:OMW262244 OWR262242:OWS262244 PGN262242:PGO262244 PQJ262242:PQK262244 QAF262242:QAG262244 QKB262242:QKC262244 QTX262242:QTY262244 RDT262242:RDU262244 RNP262242:RNQ262244 RXL262242:RXM262244 SHH262242:SHI262244 SRD262242:SRE262244 TAZ262242:TBA262244 TKV262242:TKW262244 TUR262242:TUS262244 UEN262242:UEO262244 UOJ262242:UOK262244 UYF262242:UYG262244 VIB262242:VIC262244 VRX262242:VRY262244 WBT262242:WBU262244 WLP262242:WLQ262244 WVL262242:WVM262244 D327778:E327780 IZ327778:JA327780 SV327778:SW327780 ACR327778:ACS327780 AMN327778:AMO327780 AWJ327778:AWK327780 BGF327778:BGG327780 BQB327778:BQC327780 BZX327778:BZY327780 CJT327778:CJU327780 CTP327778:CTQ327780 DDL327778:DDM327780 DNH327778:DNI327780 DXD327778:DXE327780 EGZ327778:EHA327780 EQV327778:EQW327780 FAR327778:FAS327780 FKN327778:FKO327780 FUJ327778:FUK327780 GEF327778:GEG327780 GOB327778:GOC327780 GXX327778:GXY327780 HHT327778:HHU327780 HRP327778:HRQ327780 IBL327778:IBM327780 ILH327778:ILI327780 IVD327778:IVE327780 JEZ327778:JFA327780 JOV327778:JOW327780 JYR327778:JYS327780 KIN327778:KIO327780 KSJ327778:KSK327780 LCF327778:LCG327780 LMB327778:LMC327780 LVX327778:LVY327780 MFT327778:MFU327780 MPP327778:MPQ327780 MZL327778:MZM327780 NJH327778:NJI327780 NTD327778:NTE327780 OCZ327778:ODA327780 OMV327778:OMW327780 OWR327778:OWS327780 PGN327778:PGO327780 PQJ327778:PQK327780 QAF327778:QAG327780 QKB327778:QKC327780 QTX327778:QTY327780 RDT327778:RDU327780 RNP327778:RNQ327780 RXL327778:RXM327780 SHH327778:SHI327780 SRD327778:SRE327780 TAZ327778:TBA327780 TKV327778:TKW327780 TUR327778:TUS327780 UEN327778:UEO327780 UOJ327778:UOK327780 UYF327778:UYG327780 VIB327778:VIC327780 VRX327778:VRY327780 WBT327778:WBU327780 WLP327778:WLQ327780 WVL327778:WVM327780 D393314:E393316 IZ393314:JA393316 SV393314:SW393316 ACR393314:ACS393316 AMN393314:AMO393316 AWJ393314:AWK393316 BGF393314:BGG393316 BQB393314:BQC393316 BZX393314:BZY393316 CJT393314:CJU393316 CTP393314:CTQ393316 DDL393314:DDM393316 DNH393314:DNI393316 DXD393314:DXE393316 EGZ393314:EHA393316 EQV393314:EQW393316 FAR393314:FAS393316 FKN393314:FKO393316 FUJ393314:FUK393316 GEF393314:GEG393316 GOB393314:GOC393316 GXX393314:GXY393316 HHT393314:HHU393316 HRP393314:HRQ393316 IBL393314:IBM393316 ILH393314:ILI393316 IVD393314:IVE393316 JEZ393314:JFA393316 JOV393314:JOW393316 JYR393314:JYS393316 KIN393314:KIO393316 KSJ393314:KSK393316 LCF393314:LCG393316 LMB393314:LMC393316 LVX393314:LVY393316 MFT393314:MFU393316 MPP393314:MPQ393316 MZL393314:MZM393316 NJH393314:NJI393316 NTD393314:NTE393316 OCZ393314:ODA393316 OMV393314:OMW393316 OWR393314:OWS393316 PGN393314:PGO393316 PQJ393314:PQK393316 QAF393314:QAG393316 QKB393314:QKC393316 QTX393314:QTY393316 RDT393314:RDU393316 RNP393314:RNQ393316 RXL393314:RXM393316 SHH393314:SHI393316 SRD393314:SRE393316 TAZ393314:TBA393316 TKV393314:TKW393316 TUR393314:TUS393316 UEN393314:UEO393316 UOJ393314:UOK393316 UYF393314:UYG393316 VIB393314:VIC393316 VRX393314:VRY393316 WBT393314:WBU393316 WLP393314:WLQ393316 WVL393314:WVM393316 D458850:E458852 IZ458850:JA458852 SV458850:SW458852 ACR458850:ACS458852 AMN458850:AMO458852 AWJ458850:AWK458852 BGF458850:BGG458852 BQB458850:BQC458852 BZX458850:BZY458852 CJT458850:CJU458852 CTP458850:CTQ458852 DDL458850:DDM458852 DNH458850:DNI458852 DXD458850:DXE458852 EGZ458850:EHA458852 EQV458850:EQW458852 FAR458850:FAS458852 FKN458850:FKO458852 FUJ458850:FUK458852 GEF458850:GEG458852 GOB458850:GOC458852 GXX458850:GXY458852 HHT458850:HHU458852 HRP458850:HRQ458852 IBL458850:IBM458852 ILH458850:ILI458852 IVD458850:IVE458852 JEZ458850:JFA458852 JOV458850:JOW458852 JYR458850:JYS458852 KIN458850:KIO458852 KSJ458850:KSK458852 LCF458850:LCG458852 LMB458850:LMC458852 LVX458850:LVY458852 MFT458850:MFU458852 MPP458850:MPQ458852 MZL458850:MZM458852 NJH458850:NJI458852 NTD458850:NTE458852 OCZ458850:ODA458852 OMV458850:OMW458852 OWR458850:OWS458852 PGN458850:PGO458852 PQJ458850:PQK458852 QAF458850:QAG458852 QKB458850:QKC458852 QTX458850:QTY458852 RDT458850:RDU458852 RNP458850:RNQ458852 RXL458850:RXM458852 SHH458850:SHI458852 SRD458850:SRE458852 TAZ458850:TBA458852 TKV458850:TKW458852 TUR458850:TUS458852 UEN458850:UEO458852 UOJ458850:UOK458852 UYF458850:UYG458852 VIB458850:VIC458852 VRX458850:VRY458852 WBT458850:WBU458852 WLP458850:WLQ458852 WVL458850:WVM458852 D524386:E524388 IZ524386:JA524388 SV524386:SW524388 ACR524386:ACS524388 AMN524386:AMO524388 AWJ524386:AWK524388 BGF524386:BGG524388 BQB524386:BQC524388 BZX524386:BZY524388 CJT524386:CJU524388 CTP524386:CTQ524388 DDL524386:DDM524388 DNH524386:DNI524388 DXD524386:DXE524388 EGZ524386:EHA524388 EQV524386:EQW524388 FAR524386:FAS524388 FKN524386:FKO524388 FUJ524386:FUK524388 GEF524386:GEG524388 GOB524386:GOC524388 GXX524386:GXY524388 HHT524386:HHU524388 HRP524386:HRQ524388 IBL524386:IBM524388 ILH524386:ILI524388 IVD524386:IVE524388 JEZ524386:JFA524388 JOV524386:JOW524388 JYR524386:JYS524388 KIN524386:KIO524388 KSJ524386:KSK524388 LCF524386:LCG524388 LMB524386:LMC524388 LVX524386:LVY524388 MFT524386:MFU524388 MPP524386:MPQ524388 MZL524386:MZM524388 NJH524386:NJI524388 NTD524386:NTE524388 OCZ524386:ODA524388 OMV524386:OMW524388 OWR524386:OWS524388 PGN524386:PGO524388 PQJ524386:PQK524388 QAF524386:QAG524388 QKB524386:QKC524388 QTX524386:QTY524388 RDT524386:RDU524388 RNP524386:RNQ524388 RXL524386:RXM524388 SHH524386:SHI524388 SRD524386:SRE524388 TAZ524386:TBA524388 TKV524386:TKW524388 TUR524386:TUS524388 UEN524386:UEO524388 UOJ524386:UOK524388 UYF524386:UYG524388 VIB524386:VIC524388 VRX524386:VRY524388 WBT524386:WBU524388 WLP524386:WLQ524388 WVL524386:WVM524388 D589922:E589924 IZ589922:JA589924 SV589922:SW589924 ACR589922:ACS589924 AMN589922:AMO589924 AWJ589922:AWK589924 BGF589922:BGG589924 BQB589922:BQC589924 BZX589922:BZY589924 CJT589922:CJU589924 CTP589922:CTQ589924 DDL589922:DDM589924 DNH589922:DNI589924 DXD589922:DXE589924 EGZ589922:EHA589924 EQV589922:EQW589924 FAR589922:FAS589924 FKN589922:FKO589924 FUJ589922:FUK589924 GEF589922:GEG589924 GOB589922:GOC589924 GXX589922:GXY589924 HHT589922:HHU589924 HRP589922:HRQ589924 IBL589922:IBM589924 ILH589922:ILI589924 IVD589922:IVE589924 JEZ589922:JFA589924 JOV589922:JOW589924 JYR589922:JYS589924 KIN589922:KIO589924 KSJ589922:KSK589924 LCF589922:LCG589924 LMB589922:LMC589924 LVX589922:LVY589924 MFT589922:MFU589924 MPP589922:MPQ589924 MZL589922:MZM589924 NJH589922:NJI589924 NTD589922:NTE589924 OCZ589922:ODA589924 OMV589922:OMW589924 OWR589922:OWS589924 PGN589922:PGO589924 PQJ589922:PQK589924 QAF589922:QAG589924 QKB589922:QKC589924 QTX589922:QTY589924 RDT589922:RDU589924 RNP589922:RNQ589924 RXL589922:RXM589924 SHH589922:SHI589924 SRD589922:SRE589924 TAZ589922:TBA589924 TKV589922:TKW589924 TUR589922:TUS589924 UEN589922:UEO589924 UOJ589922:UOK589924 UYF589922:UYG589924 VIB589922:VIC589924 VRX589922:VRY589924 WBT589922:WBU589924 WLP589922:WLQ589924 WVL589922:WVM589924 D655458:E655460 IZ655458:JA655460 SV655458:SW655460 ACR655458:ACS655460 AMN655458:AMO655460 AWJ655458:AWK655460 BGF655458:BGG655460 BQB655458:BQC655460 BZX655458:BZY655460 CJT655458:CJU655460 CTP655458:CTQ655460 DDL655458:DDM655460 DNH655458:DNI655460 DXD655458:DXE655460 EGZ655458:EHA655460 EQV655458:EQW655460 FAR655458:FAS655460 FKN655458:FKO655460 FUJ655458:FUK655460 GEF655458:GEG655460 GOB655458:GOC655460 GXX655458:GXY655460 HHT655458:HHU655460 HRP655458:HRQ655460 IBL655458:IBM655460 ILH655458:ILI655460 IVD655458:IVE655460 JEZ655458:JFA655460 JOV655458:JOW655460 JYR655458:JYS655460 KIN655458:KIO655460 KSJ655458:KSK655460 LCF655458:LCG655460 LMB655458:LMC655460 LVX655458:LVY655460 MFT655458:MFU655460 MPP655458:MPQ655460 MZL655458:MZM655460 NJH655458:NJI655460 NTD655458:NTE655460 OCZ655458:ODA655460 OMV655458:OMW655460 OWR655458:OWS655460 PGN655458:PGO655460 PQJ655458:PQK655460 QAF655458:QAG655460 QKB655458:QKC655460 QTX655458:QTY655460 RDT655458:RDU655460 RNP655458:RNQ655460 RXL655458:RXM655460 SHH655458:SHI655460 SRD655458:SRE655460 TAZ655458:TBA655460 TKV655458:TKW655460 TUR655458:TUS655460 UEN655458:UEO655460 UOJ655458:UOK655460 UYF655458:UYG655460 VIB655458:VIC655460 VRX655458:VRY655460 WBT655458:WBU655460 WLP655458:WLQ655460 WVL655458:WVM655460 D720994:E720996 IZ720994:JA720996 SV720994:SW720996 ACR720994:ACS720996 AMN720994:AMO720996 AWJ720994:AWK720996 BGF720994:BGG720996 BQB720994:BQC720996 BZX720994:BZY720996 CJT720994:CJU720996 CTP720994:CTQ720996 DDL720994:DDM720996 DNH720994:DNI720996 DXD720994:DXE720996 EGZ720994:EHA720996 EQV720994:EQW720996 FAR720994:FAS720996 FKN720994:FKO720996 FUJ720994:FUK720996 GEF720994:GEG720996 GOB720994:GOC720996 GXX720994:GXY720996 HHT720994:HHU720996 HRP720994:HRQ720996 IBL720994:IBM720996 ILH720994:ILI720996 IVD720994:IVE720996 JEZ720994:JFA720996 JOV720994:JOW720996 JYR720994:JYS720996 KIN720994:KIO720996 KSJ720994:KSK720996 LCF720994:LCG720996 LMB720994:LMC720996 LVX720994:LVY720996 MFT720994:MFU720996 MPP720994:MPQ720996 MZL720994:MZM720996 NJH720994:NJI720996 NTD720994:NTE720996 OCZ720994:ODA720996 OMV720994:OMW720996 OWR720994:OWS720996 PGN720994:PGO720996 PQJ720994:PQK720996 QAF720994:QAG720996 QKB720994:QKC720996 QTX720994:QTY720996 RDT720994:RDU720996 RNP720994:RNQ720996 RXL720994:RXM720996 SHH720994:SHI720996 SRD720994:SRE720996 TAZ720994:TBA720996 TKV720994:TKW720996 TUR720994:TUS720996 UEN720994:UEO720996 UOJ720994:UOK720996 UYF720994:UYG720996 VIB720994:VIC720996 VRX720994:VRY720996 WBT720994:WBU720996 WLP720994:WLQ720996 WVL720994:WVM720996 D786530:E786532 IZ786530:JA786532 SV786530:SW786532 ACR786530:ACS786532 AMN786530:AMO786532 AWJ786530:AWK786532 BGF786530:BGG786532 BQB786530:BQC786532 BZX786530:BZY786532 CJT786530:CJU786532 CTP786530:CTQ786532 DDL786530:DDM786532 DNH786530:DNI786532 DXD786530:DXE786532 EGZ786530:EHA786532 EQV786530:EQW786532 FAR786530:FAS786532 FKN786530:FKO786532 FUJ786530:FUK786532 GEF786530:GEG786532 GOB786530:GOC786532 GXX786530:GXY786532 HHT786530:HHU786532 HRP786530:HRQ786532 IBL786530:IBM786532 ILH786530:ILI786532 IVD786530:IVE786532 JEZ786530:JFA786532 JOV786530:JOW786532 JYR786530:JYS786532 KIN786530:KIO786532 KSJ786530:KSK786532 LCF786530:LCG786532 LMB786530:LMC786532 LVX786530:LVY786532 MFT786530:MFU786532 MPP786530:MPQ786532 MZL786530:MZM786532 NJH786530:NJI786532 NTD786530:NTE786532 OCZ786530:ODA786532 OMV786530:OMW786532 OWR786530:OWS786532 PGN786530:PGO786532 PQJ786530:PQK786532 QAF786530:QAG786532 QKB786530:QKC786532 QTX786530:QTY786532 RDT786530:RDU786532 RNP786530:RNQ786532 RXL786530:RXM786532 SHH786530:SHI786532 SRD786530:SRE786532 TAZ786530:TBA786532 TKV786530:TKW786532 TUR786530:TUS786532 UEN786530:UEO786532 UOJ786530:UOK786532 UYF786530:UYG786532 VIB786530:VIC786532 VRX786530:VRY786532 WBT786530:WBU786532 WLP786530:WLQ786532 WVL786530:WVM786532 D852066:E852068 IZ852066:JA852068 SV852066:SW852068 ACR852066:ACS852068 AMN852066:AMO852068 AWJ852066:AWK852068 BGF852066:BGG852068 BQB852066:BQC852068 BZX852066:BZY852068 CJT852066:CJU852068 CTP852066:CTQ852068 DDL852066:DDM852068 DNH852066:DNI852068 DXD852066:DXE852068 EGZ852066:EHA852068 EQV852066:EQW852068 FAR852066:FAS852068 FKN852066:FKO852068 FUJ852066:FUK852068 GEF852066:GEG852068 GOB852066:GOC852068 GXX852066:GXY852068 HHT852066:HHU852068 HRP852066:HRQ852068 IBL852066:IBM852068 ILH852066:ILI852068 IVD852066:IVE852068 JEZ852066:JFA852068 JOV852066:JOW852068 JYR852066:JYS852068 KIN852066:KIO852068 KSJ852066:KSK852068 LCF852066:LCG852068 LMB852066:LMC852068 LVX852066:LVY852068 MFT852066:MFU852068 MPP852066:MPQ852068 MZL852066:MZM852068 NJH852066:NJI852068 NTD852066:NTE852068 OCZ852066:ODA852068 OMV852066:OMW852068 OWR852066:OWS852068 PGN852066:PGO852068 PQJ852066:PQK852068 QAF852066:QAG852068 QKB852066:QKC852068 QTX852066:QTY852068 RDT852066:RDU852068 RNP852066:RNQ852068 RXL852066:RXM852068 SHH852066:SHI852068 SRD852066:SRE852068 TAZ852066:TBA852068 TKV852066:TKW852068 TUR852066:TUS852068 UEN852066:UEO852068 UOJ852066:UOK852068 UYF852066:UYG852068 VIB852066:VIC852068 VRX852066:VRY852068 WBT852066:WBU852068 WLP852066:WLQ852068 WVL852066:WVM852068 D917602:E917604 IZ917602:JA917604 SV917602:SW917604 ACR917602:ACS917604 AMN917602:AMO917604 AWJ917602:AWK917604 BGF917602:BGG917604 BQB917602:BQC917604 BZX917602:BZY917604 CJT917602:CJU917604 CTP917602:CTQ917604 DDL917602:DDM917604 DNH917602:DNI917604 DXD917602:DXE917604 EGZ917602:EHA917604 EQV917602:EQW917604 FAR917602:FAS917604 FKN917602:FKO917604 FUJ917602:FUK917604 GEF917602:GEG917604 GOB917602:GOC917604 GXX917602:GXY917604 HHT917602:HHU917604 HRP917602:HRQ917604 IBL917602:IBM917604 ILH917602:ILI917604 IVD917602:IVE917604 JEZ917602:JFA917604 JOV917602:JOW917604 JYR917602:JYS917604 KIN917602:KIO917604 KSJ917602:KSK917604 LCF917602:LCG917604 LMB917602:LMC917604 LVX917602:LVY917604 MFT917602:MFU917604 MPP917602:MPQ917604 MZL917602:MZM917604 NJH917602:NJI917604 NTD917602:NTE917604 OCZ917602:ODA917604 OMV917602:OMW917604 OWR917602:OWS917604 PGN917602:PGO917604 PQJ917602:PQK917604 QAF917602:QAG917604 QKB917602:QKC917604 QTX917602:QTY917604 RDT917602:RDU917604 RNP917602:RNQ917604 RXL917602:RXM917604 SHH917602:SHI917604 SRD917602:SRE917604 TAZ917602:TBA917604 TKV917602:TKW917604 TUR917602:TUS917604 UEN917602:UEO917604 UOJ917602:UOK917604 UYF917602:UYG917604 VIB917602:VIC917604 VRX917602:VRY917604 WBT917602:WBU917604 WLP917602:WLQ917604 WVL917602:WVM917604 D983138:E983140 IZ983138:JA983140 SV983138:SW983140 ACR983138:ACS983140 AMN983138:AMO983140 AWJ983138:AWK983140 BGF983138:BGG983140 BQB983138:BQC983140 BZX983138:BZY983140 CJT983138:CJU983140 CTP983138:CTQ983140 DDL983138:DDM983140 DNH983138:DNI983140 DXD983138:DXE983140 EGZ983138:EHA983140 EQV983138:EQW983140 FAR983138:FAS983140 FKN983138:FKO983140 FUJ983138:FUK983140 GEF983138:GEG983140 GOB983138:GOC983140 GXX983138:GXY983140 HHT983138:HHU983140 HRP983138:HRQ983140 IBL983138:IBM983140 ILH983138:ILI983140 IVD983138:IVE983140 JEZ983138:JFA983140 JOV983138:JOW983140 JYR983138:JYS983140 KIN983138:KIO983140 KSJ983138:KSK983140 LCF983138:LCG983140 LMB983138:LMC983140 LVX983138:LVY983140 MFT983138:MFU983140 MPP983138:MPQ983140 MZL983138:MZM983140 NJH983138:NJI983140 NTD983138:NTE983140 OCZ983138:ODA983140 OMV983138:OMW983140 OWR983138:OWS983140 PGN983138:PGO983140 PQJ983138:PQK983140 QAF983138:QAG983140 QKB983138:QKC983140 QTX983138:QTY983140 RDT983138:RDU983140 RNP983138:RNQ983140 RXL983138:RXM983140 SHH983138:SHI983140 SRD983138:SRE983140 TAZ983138:TBA983140 TKV983138:TKW983140 TUR983138:TUS983140 UEN983138:UEO983140 UOJ983138:UOK983140 UYF983138:UYG983140 VIB983138:VIC983140 VRX983138:VRY983140 WBT983138:WBU983140 WLP983138:WLQ983140 WVL983138:WVM983140" xr:uid="{00000000-0002-0000-0000-000014000000}"/>
    <dataValidation allowBlank="1" showInputMessage="1" showErrorMessage="1" promptTitle="dane importowane " prompt="z punktu IV.2 wniosku. W razie konieczności można je zmienić lub wykasować" sqref="A99:C102 IW99:IY102 SS99:SU102 ACO99:ACQ102 AMK99:AMM102 AWG99:AWI102 BGC99:BGE102 BPY99:BQA102 BZU99:BZW102 CJQ99:CJS102 CTM99:CTO102 DDI99:DDK102 DNE99:DNG102 DXA99:DXC102 EGW99:EGY102 EQS99:EQU102 FAO99:FAQ102 FKK99:FKM102 FUG99:FUI102 GEC99:GEE102 GNY99:GOA102 GXU99:GXW102 HHQ99:HHS102 HRM99:HRO102 IBI99:IBK102 ILE99:ILG102 IVA99:IVC102 JEW99:JEY102 JOS99:JOU102 JYO99:JYQ102 KIK99:KIM102 KSG99:KSI102 LCC99:LCE102 LLY99:LMA102 LVU99:LVW102 MFQ99:MFS102 MPM99:MPO102 MZI99:MZK102 NJE99:NJG102 NTA99:NTC102 OCW99:OCY102 OMS99:OMU102 OWO99:OWQ102 PGK99:PGM102 PQG99:PQI102 QAC99:QAE102 QJY99:QKA102 QTU99:QTW102 RDQ99:RDS102 RNM99:RNO102 RXI99:RXK102 SHE99:SHG102 SRA99:SRC102 TAW99:TAY102 TKS99:TKU102 TUO99:TUQ102 UEK99:UEM102 UOG99:UOI102 UYC99:UYE102 VHY99:VIA102 VRU99:VRW102 WBQ99:WBS102 WLM99:WLO102 WVI99:WVK102 A65633:C65636 IW65633:IY65636 SS65633:SU65636 ACO65633:ACQ65636 AMK65633:AMM65636 AWG65633:AWI65636 BGC65633:BGE65636 BPY65633:BQA65636 BZU65633:BZW65636 CJQ65633:CJS65636 CTM65633:CTO65636 DDI65633:DDK65636 DNE65633:DNG65636 DXA65633:DXC65636 EGW65633:EGY65636 EQS65633:EQU65636 FAO65633:FAQ65636 FKK65633:FKM65636 FUG65633:FUI65636 GEC65633:GEE65636 GNY65633:GOA65636 GXU65633:GXW65636 HHQ65633:HHS65636 HRM65633:HRO65636 IBI65633:IBK65636 ILE65633:ILG65636 IVA65633:IVC65636 JEW65633:JEY65636 JOS65633:JOU65636 JYO65633:JYQ65636 KIK65633:KIM65636 KSG65633:KSI65636 LCC65633:LCE65636 LLY65633:LMA65636 LVU65633:LVW65636 MFQ65633:MFS65636 MPM65633:MPO65636 MZI65633:MZK65636 NJE65633:NJG65636 NTA65633:NTC65636 OCW65633:OCY65636 OMS65633:OMU65636 OWO65633:OWQ65636 PGK65633:PGM65636 PQG65633:PQI65636 QAC65633:QAE65636 QJY65633:QKA65636 QTU65633:QTW65636 RDQ65633:RDS65636 RNM65633:RNO65636 RXI65633:RXK65636 SHE65633:SHG65636 SRA65633:SRC65636 TAW65633:TAY65636 TKS65633:TKU65636 TUO65633:TUQ65636 UEK65633:UEM65636 UOG65633:UOI65636 UYC65633:UYE65636 VHY65633:VIA65636 VRU65633:VRW65636 WBQ65633:WBS65636 WLM65633:WLO65636 WVI65633:WVK65636 A131169:C131172 IW131169:IY131172 SS131169:SU131172 ACO131169:ACQ131172 AMK131169:AMM131172 AWG131169:AWI131172 BGC131169:BGE131172 BPY131169:BQA131172 BZU131169:BZW131172 CJQ131169:CJS131172 CTM131169:CTO131172 DDI131169:DDK131172 DNE131169:DNG131172 DXA131169:DXC131172 EGW131169:EGY131172 EQS131169:EQU131172 FAO131169:FAQ131172 FKK131169:FKM131172 FUG131169:FUI131172 GEC131169:GEE131172 GNY131169:GOA131172 GXU131169:GXW131172 HHQ131169:HHS131172 HRM131169:HRO131172 IBI131169:IBK131172 ILE131169:ILG131172 IVA131169:IVC131172 JEW131169:JEY131172 JOS131169:JOU131172 JYO131169:JYQ131172 KIK131169:KIM131172 KSG131169:KSI131172 LCC131169:LCE131172 LLY131169:LMA131172 LVU131169:LVW131172 MFQ131169:MFS131172 MPM131169:MPO131172 MZI131169:MZK131172 NJE131169:NJG131172 NTA131169:NTC131172 OCW131169:OCY131172 OMS131169:OMU131172 OWO131169:OWQ131172 PGK131169:PGM131172 PQG131169:PQI131172 QAC131169:QAE131172 QJY131169:QKA131172 QTU131169:QTW131172 RDQ131169:RDS131172 RNM131169:RNO131172 RXI131169:RXK131172 SHE131169:SHG131172 SRA131169:SRC131172 TAW131169:TAY131172 TKS131169:TKU131172 TUO131169:TUQ131172 UEK131169:UEM131172 UOG131169:UOI131172 UYC131169:UYE131172 VHY131169:VIA131172 VRU131169:VRW131172 WBQ131169:WBS131172 WLM131169:WLO131172 WVI131169:WVK131172 A196705:C196708 IW196705:IY196708 SS196705:SU196708 ACO196705:ACQ196708 AMK196705:AMM196708 AWG196705:AWI196708 BGC196705:BGE196708 BPY196705:BQA196708 BZU196705:BZW196708 CJQ196705:CJS196708 CTM196705:CTO196708 DDI196705:DDK196708 DNE196705:DNG196708 DXA196705:DXC196708 EGW196705:EGY196708 EQS196705:EQU196708 FAO196705:FAQ196708 FKK196705:FKM196708 FUG196705:FUI196708 GEC196705:GEE196708 GNY196705:GOA196708 GXU196705:GXW196708 HHQ196705:HHS196708 HRM196705:HRO196708 IBI196705:IBK196708 ILE196705:ILG196708 IVA196705:IVC196708 JEW196705:JEY196708 JOS196705:JOU196708 JYO196705:JYQ196708 KIK196705:KIM196708 KSG196705:KSI196708 LCC196705:LCE196708 LLY196705:LMA196708 LVU196705:LVW196708 MFQ196705:MFS196708 MPM196705:MPO196708 MZI196705:MZK196708 NJE196705:NJG196708 NTA196705:NTC196708 OCW196705:OCY196708 OMS196705:OMU196708 OWO196705:OWQ196708 PGK196705:PGM196708 PQG196705:PQI196708 QAC196705:QAE196708 QJY196705:QKA196708 QTU196705:QTW196708 RDQ196705:RDS196708 RNM196705:RNO196708 RXI196705:RXK196708 SHE196705:SHG196708 SRA196705:SRC196708 TAW196705:TAY196708 TKS196705:TKU196708 TUO196705:TUQ196708 UEK196705:UEM196708 UOG196705:UOI196708 UYC196705:UYE196708 VHY196705:VIA196708 VRU196705:VRW196708 WBQ196705:WBS196708 WLM196705:WLO196708 WVI196705:WVK196708 A262241:C262244 IW262241:IY262244 SS262241:SU262244 ACO262241:ACQ262244 AMK262241:AMM262244 AWG262241:AWI262244 BGC262241:BGE262244 BPY262241:BQA262244 BZU262241:BZW262244 CJQ262241:CJS262244 CTM262241:CTO262244 DDI262241:DDK262244 DNE262241:DNG262244 DXA262241:DXC262244 EGW262241:EGY262244 EQS262241:EQU262244 FAO262241:FAQ262244 FKK262241:FKM262244 FUG262241:FUI262244 GEC262241:GEE262244 GNY262241:GOA262244 GXU262241:GXW262244 HHQ262241:HHS262244 HRM262241:HRO262244 IBI262241:IBK262244 ILE262241:ILG262244 IVA262241:IVC262244 JEW262241:JEY262244 JOS262241:JOU262244 JYO262241:JYQ262244 KIK262241:KIM262244 KSG262241:KSI262244 LCC262241:LCE262244 LLY262241:LMA262244 LVU262241:LVW262244 MFQ262241:MFS262244 MPM262241:MPO262244 MZI262241:MZK262244 NJE262241:NJG262244 NTA262241:NTC262244 OCW262241:OCY262244 OMS262241:OMU262244 OWO262241:OWQ262244 PGK262241:PGM262244 PQG262241:PQI262244 QAC262241:QAE262244 QJY262241:QKA262244 QTU262241:QTW262244 RDQ262241:RDS262244 RNM262241:RNO262244 RXI262241:RXK262244 SHE262241:SHG262244 SRA262241:SRC262244 TAW262241:TAY262244 TKS262241:TKU262244 TUO262241:TUQ262244 UEK262241:UEM262244 UOG262241:UOI262244 UYC262241:UYE262244 VHY262241:VIA262244 VRU262241:VRW262244 WBQ262241:WBS262244 WLM262241:WLO262244 WVI262241:WVK262244 A327777:C327780 IW327777:IY327780 SS327777:SU327780 ACO327777:ACQ327780 AMK327777:AMM327780 AWG327777:AWI327780 BGC327777:BGE327780 BPY327777:BQA327780 BZU327777:BZW327780 CJQ327777:CJS327780 CTM327777:CTO327780 DDI327777:DDK327780 DNE327777:DNG327780 DXA327777:DXC327780 EGW327777:EGY327780 EQS327777:EQU327780 FAO327777:FAQ327780 FKK327777:FKM327780 FUG327777:FUI327780 GEC327777:GEE327780 GNY327777:GOA327780 GXU327777:GXW327780 HHQ327777:HHS327780 HRM327777:HRO327780 IBI327777:IBK327780 ILE327777:ILG327780 IVA327777:IVC327780 JEW327777:JEY327780 JOS327777:JOU327780 JYO327777:JYQ327780 KIK327777:KIM327780 KSG327777:KSI327780 LCC327777:LCE327780 LLY327777:LMA327780 LVU327777:LVW327780 MFQ327777:MFS327780 MPM327777:MPO327780 MZI327777:MZK327780 NJE327777:NJG327780 NTA327777:NTC327780 OCW327777:OCY327780 OMS327777:OMU327780 OWO327777:OWQ327780 PGK327777:PGM327780 PQG327777:PQI327780 QAC327777:QAE327780 QJY327777:QKA327780 QTU327777:QTW327780 RDQ327777:RDS327780 RNM327777:RNO327780 RXI327777:RXK327780 SHE327777:SHG327780 SRA327777:SRC327780 TAW327777:TAY327780 TKS327777:TKU327780 TUO327777:TUQ327780 UEK327777:UEM327780 UOG327777:UOI327780 UYC327777:UYE327780 VHY327777:VIA327780 VRU327777:VRW327780 WBQ327777:WBS327780 WLM327777:WLO327780 WVI327777:WVK327780 A393313:C393316 IW393313:IY393316 SS393313:SU393316 ACO393313:ACQ393316 AMK393313:AMM393316 AWG393313:AWI393316 BGC393313:BGE393316 BPY393313:BQA393316 BZU393313:BZW393316 CJQ393313:CJS393316 CTM393313:CTO393316 DDI393313:DDK393316 DNE393313:DNG393316 DXA393313:DXC393316 EGW393313:EGY393316 EQS393313:EQU393316 FAO393313:FAQ393316 FKK393313:FKM393316 FUG393313:FUI393316 GEC393313:GEE393316 GNY393313:GOA393316 GXU393313:GXW393316 HHQ393313:HHS393316 HRM393313:HRO393316 IBI393313:IBK393316 ILE393313:ILG393316 IVA393313:IVC393316 JEW393313:JEY393316 JOS393313:JOU393316 JYO393313:JYQ393316 KIK393313:KIM393316 KSG393313:KSI393316 LCC393313:LCE393316 LLY393313:LMA393316 LVU393313:LVW393316 MFQ393313:MFS393316 MPM393313:MPO393316 MZI393313:MZK393316 NJE393313:NJG393316 NTA393313:NTC393316 OCW393313:OCY393316 OMS393313:OMU393316 OWO393313:OWQ393316 PGK393313:PGM393316 PQG393313:PQI393316 QAC393313:QAE393316 QJY393313:QKA393316 QTU393313:QTW393316 RDQ393313:RDS393316 RNM393313:RNO393316 RXI393313:RXK393316 SHE393313:SHG393316 SRA393313:SRC393316 TAW393313:TAY393316 TKS393313:TKU393316 TUO393313:TUQ393316 UEK393313:UEM393316 UOG393313:UOI393316 UYC393313:UYE393316 VHY393313:VIA393316 VRU393313:VRW393316 WBQ393313:WBS393316 WLM393313:WLO393316 WVI393313:WVK393316 A458849:C458852 IW458849:IY458852 SS458849:SU458852 ACO458849:ACQ458852 AMK458849:AMM458852 AWG458849:AWI458852 BGC458849:BGE458852 BPY458849:BQA458852 BZU458849:BZW458852 CJQ458849:CJS458852 CTM458849:CTO458852 DDI458849:DDK458852 DNE458849:DNG458852 DXA458849:DXC458852 EGW458849:EGY458852 EQS458849:EQU458852 FAO458849:FAQ458852 FKK458849:FKM458852 FUG458849:FUI458852 GEC458849:GEE458852 GNY458849:GOA458852 GXU458849:GXW458852 HHQ458849:HHS458852 HRM458849:HRO458852 IBI458849:IBK458852 ILE458849:ILG458852 IVA458849:IVC458852 JEW458849:JEY458852 JOS458849:JOU458852 JYO458849:JYQ458852 KIK458849:KIM458852 KSG458849:KSI458852 LCC458849:LCE458852 LLY458849:LMA458852 LVU458849:LVW458852 MFQ458849:MFS458852 MPM458849:MPO458852 MZI458849:MZK458852 NJE458849:NJG458852 NTA458849:NTC458852 OCW458849:OCY458852 OMS458849:OMU458852 OWO458849:OWQ458852 PGK458849:PGM458852 PQG458849:PQI458852 QAC458849:QAE458852 QJY458849:QKA458852 QTU458849:QTW458852 RDQ458849:RDS458852 RNM458849:RNO458852 RXI458849:RXK458852 SHE458849:SHG458852 SRA458849:SRC458852 TAW458849:TAY458852 TKS458849:TKU458852 TUO458849:TUQ458852 UEK458849:UEM458852 UOG458849:UOI458852 UYC458849:UYE458852 VHY458849:VIA458852 VRU458849:VRW458852 WBQ458849:WBS458852 WLM458849:WLO458852 WVI458849:WVK458852 A524385:C524388 IW524385:IY524388 SS524385:SU524388 ACO524385:ACQ524388 AMK524385:AMM524388 AWG524385:AWI524388 BGC524385:BGE524388 BPY524385:BQA524388 BZU524385:BZW524388 CJQ524385:CJS524388 CTM524385:CTO524388 DDI524385:DDK524388 DNE524385:DNG524388 DXA524385:DXC524388 EGW524385:EGY524388 EQS524385:EQU524388 FAO524385:FAQ524388 FKK524385:FKM524388 FUG524385:FUI524388 GEC524385:GEE524388 GNY524385:GOA524388 GXU524385:GXW524388 HHQ524385:HHS524388 HRM524385:HRO524388 IBI524385:IBK524388 ILE524385:ILG524388 IVA524385:IVC524388 JEW524385:JEY524388 JOS524385:JOU524388 JYO524385:JYQ524388 KIK524385:KIM524388 KSG524385:KSI524388 LCC524385:LCE524388 LLY524385:LMA524388 LVU524385:LVW524388 MFQ524385:MFS524388 MPM524385:MPO524388 MZI524385:MZK524388 NJE524385:NJG524388 NTA524385:NTC524388 OCW524385:OCY524388 OMS524385:OMU524388 OWO524385:OWQ524388 PGK524385:PGM524388 PQG524385:PQI524388 QAC524385:QAE524388 QJY524385:QKA524388 QTU524385:QTW524388 RDQ524385:RDS524388 RNM524385:RNO524388 RXI524385:RXK524388 SHE524385:SHG524388 SRA524385:SRC524388 TAW524385:TAY524388 TKS524385:TKU524388 TUO524385:TUQ524388 UEK524385:UEM524388 UOG524385:UOI524388 UYC524385:UYE524388 VHY524385:VIA524388 VRU524385:VRW524388 WBQ524385:WBS524388 WLM524385:WLO524388 WVI524385:WVK524388 A589921:C589924 IW589921:IY589924 SS589921:SU589924 ACO589921:ACQ589924 AMK589921:AMM589924 AWG589921:AWI589924 BGC589921:BGE589924 BPY589921:BQA589924 BZU589921:BZW589924 CJQ589921:CJS589924 CTM589921:CTO589924 DDI589921:DDK589924 DNE589921:DNG589924 DXA589921:DXC589924 EGW589921:EGY589924 EQS589921:EQU589924 FAO589921:FAQ589924 FKK589921:FKM589924 FUG589921:FUI589924 GEC589921:GEE589924 GNY589921:GOA589924 GXU589921:GXW589924 HHQ589921:HHS589924 HRM589921:HRO589924 IBI589921:IBK589924 ILE589921:ILG589924 IVA589921:IVC589924 JEW589921:JEY589924 JOS589921:JOU589924 JYO589921:JYQ589924 KIK589921:KIM589924 KSG589921:KSI589924 LCC589921:LCE589924 LLY589921:LMA589924 LVU589921:LVW589924 MFQ589921:MFS589924 MPM589921:MPO589924 MZI589921:MZK589924 NJE589921:NJG589924 NTA589921:NTC589924 OCW589921:OCY589924 OMS589921:OMU589924 OWO589921:OWQ589924 PGK589921:PGM589924 PQG589921:PQI589924 QAC589921:QAE589924 QJY589921:QKA589924 QTU589921:QTW589924 RDQ589921:RDS589924 RNM589921:RNO589924 RXI589921:RXK589924 SHE589921:SHG589924 SRA589921:SRC589924 TAW589921:TAY589924 TKS589921:TKU589924 TUO589921:TUQ589924 UEK589921:UEM589924 UOG589921:UOI589924 UYC589921:UYE589924 VHY589921:VIA589924 VRU589921:VRW589924 WBQ589921:WBS589924 WLM589921:WLO589924 WVI589921:WVK589924 A655457:C655460 IW655457:IY655460 SS655457:SU655460 ACO655457:ACQ655460 AMK655457:AMM655460 AWG655457:AWI655460 BGC655457:BGE655460 BPY655457:BQA655460 BZU655457:BZW655460 CJQ655457:CJS655460 CTM655457:CTO655460 DDI655457:DDK655460 DNE655457:DNG655460 DXA655457:DXC655460 EGW655457:EGY655460 EQS655457:EQU655460 FAO655457:FAQ655460 FKK655457:FKM655460 FUG655457:FUI655460 GEC655457:GEE655460 GNY655457:GOA655460 GXU655457:GXW655460 HHQ655457:HHS655460 HRM655457:HRO655460 IBI655457:IBK655460 ILE655457:ILG655460 IVA655457:IVC655460 JEW655457:JEY655460 JOS655457:JOU655460 JYO655457:JYQ655460 KIK655457:KIM655460 KSG655457:KSI655460 LCC655457:LCE655460 LLY655457:LMA655460 LVU655457:LVW655460 MFQ655457:MFS655460 MPM655457:MPO655460 MZI655457:MZK655460 NJE655457:NJG655460 NTA655457:NTC655460 OCW655457:OCY655460 OMS655457:OMU655460 OWO655457:OWQ655460 PGK655457:PGM655460 PQG655457:PQI655460 QAC655457:QAE655460 QJY655457:QKA655460 QTU655457:QTW655460 RDQ655457:RDS655460 RNM655457:RNO655460 RXI655457:RXK655460 SHE655457:SHG655460 SRA655457:SRC655460 TAW655457:TAY655460 TKS655457:TKU655460 TUO655457:TUQ655460 UEK655457:UEM655460 UOG655457:UOI655460 UYC655457:UYE655460 VHY655457:VIA655460 VRU655457:VRW655460 WBQ655457:WBS655460 WLM655457:WLO655460 WVI655457:WVK655460 A720993:C720996 IW720993:IY720996 SS720993:SU720996 ACO720993:ACQ720996 AMK720993:AMM720996 AWG720993:AWI720996 BGC720993:BGE720996 BPY720993:BQA720996 BZU720993:BZW720996 CJQ720993:CJS720996 CTM720993:CTO720996 DDI720993:DDK720996 DNE720993:DNG720996 DXA720993:DXC720996 EGW720993:EGY720996 EQS720993:EQU720996 FAO720993:FAQ720996 FKK720993:FKM720996 FUG720993:FUI720996 GEC720993:GEE720996 GNY720993:GOA720996 GXU720993:GXW720996 HHQ720993:HHS720996 HRM720993:HRO720996 IBI720993:IBK720996 ILE720993:ILG720996 IVA720993:IVC720996 JEW720993:JEY720996 JOS720993:JOU720996 JYO720993:JYQ720996 KIK720993:KIM720996 KSG720993:KSI720996 LCC720993:LCE720996 LLY720993:LMA720996 LVU720993:LVW720996 MFQ720993:MFS720996 MPM720993:MPO720996 MZI720993:MZK720996 NJE720993:NJG720996 NTA720993:NTC720996 OCW720993:OCY720996 OMS720993:OMU720996 OWO720993:OWQ720996 PGK720993:PGM720996 PQG720993:PQI720996 QAC720993:QAE720996 QJY720993:QKA720996 QTU720993:QTW720996 RDQ720993:RDS720996 RNM720993:RNO720996 RXI720993:RXK720996 SHE720993:SHG720996 SRA720993:SRC720996 TAW720993:TAY720996 TKS720993:TKU720996 TUO720993:TUQ720996 UEK720993:UEM720996 UOG720993:UOI720996 UYC720993:UYE720996 VHY720993:VIA720996 VRU720993:VRW720996 WBQ720993:WBS720996 WLM720993:WLO720996 WVI720993:WVK720996 A786529:C786532 IW786529:IY786532 SS786529:SU786532 ACO786529:ACQ786532 AMK786529:AMM786532 AWG786529:AWI786532 BGC786529:BGE786532 BPY786529:BQA786532 BZU786529:BZW786532 CJQ786529:CJS786532 CTM786529:CTO786532 DDI786529:DDK786532 DNE786529:DNG786532 DXA786529:DXC786532 EGW786529:EGY786532 EQS786529:EQU786532 FAO786529:FAQ786532 FKK786529:FKM786532 FUG786529:FUI786532 GEC786529:GEE786532 GNY786529:GOA786532 GXU786529:GXW786532 HHQ786529:HHS786532 HRM786529:HRO786532 IBI786529:IBK786532 ILE786529:ILG786532 IVA786529:IVC786532 JEW786529:JEY786532 JOS786529:JOU786532 JYO786529:JYQ786532 KIK786529:KIM786532 KSG786529:KSI786532 LCC786529:LCE786532 LLY786529:LMA786532 LVU786529:LVW786532 MFQ786529:MFS786532 MPM786529:MPO786532 MZI786529:MZK786532 NJE786529:NJG786532 NTA786529:NTC786532 OCW786529:OCY786532 OMS786529:OMU786532 OWO786529:OWQ786532 PGK786529:PGM786532 PQG786529:PQI786532 QAC786529:QAE786532 QJY786529:QKA786532 QTU786529:QTW786532 RDQ786529:RDS786532 RNM786529:RNO786532 RXI786529:RXK786532 SHE786529:SHG786532 SRA786529:SRC786532 TAW786529:TAY786532 TKS786529:TKU786532 TUO786529:TUQ786532 UEK786529:UEM786532 UOG786529:UOI786532 UYC786529:UYE786532 VHY786529:VIA786532 VRU786529:VRW786532 WBQ786529:WBS786532 WLM786529:WLO786532 WVI786529:WVK786532 A852065:C852068 IW852065:IY852068 SS852065:SU852068 ACO852065:ACQ852068 AMK852065:AMM852068 AWG852065:AWI852068 BGC852065:BGE852068 BPY852065:BQA852068 BZU852065:BZW852068 CJQ852065:CJS852068 CTM852065:CTO852068 DDI852065:DDK852068 DNE852065:DNG852068 DXA852065:DXC852068 EGW852065:EGY852068 EQS852065:EQU852068 FAO852065:FAQ852068 FKK852065:FKM852068 FUG852065:FUI852068 GEC852065:GEE852068 GNY852065:GOA852068 GXU852065:GXW852068 HHQ852065:HHS852068 HRM852065:HRO852068 IBI852065:IBK852068 ILE852065:ILG852068 IVA852065:IVC852068 JEW852065:JEY852068 JOS852065:JOU852068 JYO852065:JYQ852068 KIK852065:KIM852068 KSG852065:KSI852068 LCC852065:LCE852068 LLY852065:LMA852068 LVU852065:LVW852068 MFQ852065:MFS852068 MPM852065:MPO852068 MZI852065:MZK852068 NJE852065:NJG852068 NTA852065:NTC852068 OCW852065:OCY852068 OMS852065:OMU852068 OWO852065:OWQ852068 PGK852065:PGM852068 PQG852065:PQI852068 QAC852065:QAE852068 QJY852065:QKA852068 QTU852065:QTW852068 RDQ852065:RDS852068 RNM852065:RNO852068 RXI852065:RXK852068 SHE852065:SHG852068 SRA852065:SRC852068 TAW852065:TAY852068 TKS852065:TKU852068 TUO852065:TUQ852068 UEK852065:UEM852068 UOG852065:UOI852068 UYC852065:UYE852068 VHY852065:VIA852068 VRU852065:VRW852068 WBQ852065:WBS852068 WLM852065:WLO852068 WVI852065:WVK852068 A917601:C917604 IW917601:IY917604 SS917601:SU917604 ACO917601:ACQ917604 AMK917601:AMM917604 AWG917601:AWI917604 BGC917601:BGE917604 BPY917601:BQA917604 BZU917601:BZW917604 CJQ917601:CJS917604 CTM917601:CTO917604 DDI917601:DDK917604 DNE917601:DNG917604 DXA917601:DXC917604 EGW917601:EGY917604 EQS917601:EQU917604 FAO917601:FAQ917604 FKK917601:FKM917604 FUG917601:FUI917604 GEC917601:GEE917604 GNY917601:GOA917604 GXU917601:GXW917604 HHQ917601:HHS917604 HRM917601:HRO917604 IBI917601:IBK917604 ILE917601:ILG917604 IVA917601:IVC917604 JEW917601:JEY917604 JOS917601:JOU917604 JYO917601:JYQ917604 KIK917601:KIM917604 KSG917601:KSI917604 LCC917601:LCE917604 LLY917601:LMA917604 LVU917601:LVW917604 MFQ917601:MFS917604 MPM917601:MPO917604 MZI917601:MZK917604 NJE917601:NJG917604 NTA917601:NTC917604 OCW917601:OCY917604 OMS917601:OMU917604 OWO917601:OWQ917604 PGK917601:PGM917604 PQG917601:PQI917604 QAC917601:QAE917604 QJY917601:QKA917604 QTU917601:QTW917604 RDQ917601:RDS917604 RNM917601:RNO917604 RXI917601:RXK917604 SHE917601:SHG917604 SRA917601:SRC917604 TAW917601:TAY917604 TKS917601:TKU917604 TUO917601:TUQ917604 UEK917601:UEM917604 UOG917601:UOI917604 UYC917601:UYE917604 VHY917601:VIA917604 VRU917601:VRW917604 WBQ917601:WBS917604 WLM917601:WLO917604 WVI917601:WVK917604 A983137:C983140 IW983137:IY983140 SS983137:SU983140 ACO983137:ACQ983140 AMK983137:AMM983140 AWG983137:AWI983140 BGC983137:BGE983140 BPY983137:BQA983140 BZU983137:BZW983140 CJQ983137:CJS983140 CTM983137:CTO983140 DDI983137:DDK983140 DNE983137:DNG983140 DXA983137:DXC983140 EGW983137:EGY983140 EQS983137:EQU983140 FAO983137:FAQ983140 FKK983137:FKM983140 FUG983137:FUI983140 GEC983137:GEE983140 GNY983137:GOA983140 GXU983137:GXW983140 HHQ983137:HHS983140 HRM983137:HRO983140 IBI983137:IBK983140 ILE983137:ILG983140 IVA983137:IVC983140 JEW983137:JEY983140 JOS983137:JOU983140 JYO983137:JYQ983140 KIK983137:KIM983140 KSG983137:KSI983140 LCC983137:LCE983140 LLY983137:LMA983140 LVU983137:LVW983140 MFQ983137:MFS983140 MPM983137:MPO983140 MZI983137:MZK983140 NJE983137:NJG983140 NTA983137:NTC983140 OCW983137:OCY983140 OMS983137:OMU983140 OWO983137:OWQ983140 PGK983137:PGM983140 PQG983137:PQI983140 QAC983137:QAE983140 QJY983137:QKA983140 QTU983137:QTW983140 RDQ983137:RDS983140 RNM983137:RNO983140 RXI983137:RXK983140 SHE983137:SHG983140 SRA983137:SRC983140 TAW983137:TAY983140 TKS983137:TKU983140 TUO983137:TUQ983140 UEK983137:UEM983140 UOG983137:UOI983140 UYC983137:UYE983140 VHY983137:VIA983140 VRU983137:VRW983140 WBQ983137:WBS983140 WLM983137:WLO983140 WVI983137:WVK983140" xr:uid="{00000000-0002-0000-0000-000015000000}"/>
    <dataValidation type="decimal" operator="equal" allowBlank="1" showInputMessage="1" errorTitle="Uwaga" error="nie zmieniaj formuł" promptTitle="wartości %" prompt="liczone są automatycznie" sqref="D79:D82" xr:uid="{985EA57F-85BD-4C42-A8F2-2015F513181C}">
      <formula1>-12345</formula1>
    </dataValidation>
    <dataValidation type="list" allowBlank="1" showInputMessage="1" showErrorMessage="1" prompt="wybierz z listy rozwijanej" sqref="B65527 WVJ983031 WLN983031 WBR983031 VRV983031 VHZ983031 UYD983031 UOH983031 UEL983031 TUP983031 TKT983031 TAX983031 SRB983031 SHF983031 RXJ983031 RNN983031 RDR983031 QTV983031 QJZ983031 QAD983031 PQH983031 PGL983031 OWP983031 OMT983031 OCX983031 NTB983031 NJF983031 MZJ983031 MPN983031 MFR983031 LVV983031 LLZ983031 LCD983031 KSH983031 KIL983031 JYP983031 JOT983031 JEX983031 IVB983031 ILF983031 IBJ983031 HRN983031 HHR983031 GXV983031 GNZ983031 GED983031 FUH983031 FKL983031 FAP983031 EQT983031 EGX983031 DXB983031 DNF983031 DDJ983031 CTN983031 CJR983031 BZV983031 BPZ983031 BGD983031 AWH983031 AML983031 ACP983031 ST983031 IX983031 B983031 WVJ917495 WLN917495 WBR917495 VRV917495 VHZ917495 UYD917495 UOH917495 UEL917495 TUP917495 TKT917495 TAX917495 SRB917495 SHF917495 RXJ917495 RNN917495 RDR917495 QTV917495 QJZ917495 QAD917495 PQH917495 PGL917495 OWP917495 OMT917495 OCX917495 NTB917495 NJF917495 MZJ917495 MPN917495 MFR917495 LVV917495 LLZ917495 LCD917495 KSH917495 KIL917495 JYP917495 JOT917495 JEX917495 IVB917495 ILF917495 IBJ917495 HRN917495 HHR917495 GXV917495 GNZ917495 GED917495 FUH917495 FKL917495 FAP917495 EQT917495 EGX917495 DXB917495 DNF917495 DDJ917495 CTN917495 CJR917495 BZV917495 BPZ917495 BGD917495 AWH917495 AML917495 ACP917495 ST917495 IX917495 B917495 WVJ851959 WLN851959 WBR851959 VRV851959 VHZ851959 UYD851959 UOH851959 UEL851959 TUP851959 TKT851959 TAX851959 SRB851959 SHF851959 RXJ851959 RNN851959 RDR851959 QTV851959 QJZ851959 QAD851959 PQH851959 PGL851959 OWP851959 OMT851959 OCX851959 NTB851959 NJF851959 MZJ851959 MPN851959 MFR851959 LVV851959 LLZ851959 LCD851959 KSH851959 KIL851959 JYP851959 JOT851959 JEX851959 IVB851959 ILF851959 IBJ851959 HRN851959 HHR851959 GXV851959 GNZ851959 GED851959 FUH851959 FKL851959 FAP851959 EQT851959 EGX851959 DXB851959 DNF851959 DDJ851959 CTN851959 CJR851959 BZV851959 BPZ851959 BGD851959 AWH851959 AML851959 ACP851959 ST851959 IX851959 B851959 WVJ786423 WLN786423 WBR786423 VRV786423 VHZ786423 UYD786423 UOH786423 UEL786423 TUP786423 TKT786423 TAX786423 SRB786423 SHF786423 RXJ786423 RNN786423 RDR786423 QTV786423 QJZ786423 QAD786423 PQH786423 PGL786423 OWP786423 OMT786423 OCX786423 NTB786423 NJF786423 MZJ786423 MPN786423 MFR786423 LVV786423 LLZ786423 LCD786423 KSH786423 KIL786423 JYP786423 JOT786423 JEX786423 IVB786423 ILF786423 IBJ786423 HRN786423 HHR786423 GXV786423 GNZ786423 GED786423 FUH786423 FKL786423 FAP786423 EQT786423 EGX786423 DXB786423 DNF786423 DDJ786423 CTN786423 CJR786423 BZV786423 BPZ786423 BGD786423 AWH786423 AML786423 ACP786423 ST786423 IX786423 B786423 WVJ720887 WLN720887 WBR720887 VRV720887 VHZ720887 UYD720887 UOH720887 UEL720887 TUP720887 TKT720887 TAX720887 SRB720887 SHF720887 RXJ720887 RNN720887 RDR720887 QTV720887 QJZ720887 QAD720887 PQH720887 PGL720887 OWP720887 OMT720887 OCX720887 NTB720887 NJF720887 MZJ720887 MPN720887 MFR720887 LVV720887 LLZ720887 LCD720887 KSH720887 KIL720887 JYP720887 JOT720887 JEX720887 IVB720887 ILF720887 IBJ720887 HRN720887 HHR720887 GXV720887 GNZ720887 GED720887 FUH720887 FKL720887 FAP720887 EQT720887 EGX720887 DXB720887 DNF720887 DDJ720887 CTN720887 CJR720887 BZV720887 BPZ720887 BGD720887 AWH720887 AML720887 ACP720887 ST720887 IX720887 B720887 WVJ655351 WLN655351 WBR655351 VRV655351 VHZ655351 UYD655351 UOH655351 UEL655351 TUP655351 TKT655351 TAX655351 SRB655351 SHF655351 RXJ655351 RNN655351 RDR655351 QTV655351 QJZ655351 QAD655351 PQH655351 PGL655351 OWP655351 OMT655351 OCX655351 NTB655351 NJF655351 MZJ655351 MPN655351 MFR655351 LVV655351 LLZ655351 LCD655351 KSH655351 KIL655351 JYP655351 JOT655351 JEX655351 IVB655351 ILF655351 IBJ655351 HRN655351 HHR655351 GXV655351 GNZ655351 GED655351 FUH655351 FKL655351 FAP655351 EQT655351 EGX655351 DXB655351 DNF655351 DDJ655351 CTN655351 CJR655351 BZV655351 BPZ655351 BGD655351 AWH655351 AML655351 ACP655351 ST655351 IX655351 B655351 WVJ589815 WLN589815 WBR589815 VRV589815 VHZ589815 UYD589815 UOH589815 UEL589815 TUP589815 TKT589815 TAX589815 SRB589815 SHF589815 RXJ589815 RNN589815 RDR589815 QTV589815 QJZ589815 QAD589815 PQH589815 PGL589815 OWP589815 OMT589815 OCX589815 NTB589815 NJF589815 MZJ589815 MPN589815 MFR589815 LVV589815 LLZ589815 LCD589815 KSH589815 KIL589815 JYP589815 JOT589815 JEX589815 IVB589815 ILF589815 IBJ589815 HRN589815 HHR589815 GXV589815 GNZ589815 GED589815 FUH589815 FKL589815 FAP589815 EQT589815 EGX589815 DXB589815 DNF589815 DDJ589815 CTN589815 CJR589815 BZV589815 BPZ589815 BGD589815 AWH589815 AML589815 ACP589815 ST589815 IX589815 B589815 WVJ524279 WLN524279 WBR524279 VRV524279 VHZ524279 UYD524279 UOH524279 UEL524279 TUP524279 TKT524279 TAX524279 SRB524279 SHF524279 RXJ524279 RNN524279 RDR524279 QTV524279 QJZ524279 QAD524279 PQH524279 PGL524279 OWP524279 OMT524279 OCX524279 NTB524279 NJF524279 MZJ524279 MPN524279 MFR524279 LVV524279 LLZ524279 LCD524279 KSH524279 KIL524279 JYP524279 JOT524279 JEX524279 IVB524279 ILF524279 IBJ524279 HRN524279 HHR524279 GXV524279 GNZ524279 GED524279 FUH524279 FKL524279 FAP524279 EQT524279 EGX524279 DXB524279 DNF524279 DDJ524279 CTN524279 CJR524279 BZV524279 BPZ524279 BGD524279 AWH524279 AML524279 ACP524279 ST524279 IX524279 B524279 WVJ458743 WLN458743 WBR458743 VRV458743 VHZ458743 UYD458743 UOH458743 UEL458743 TUP458743 TKT458743 TAX458743 SRB458743 SHF458743 RXJ458743 RNN458743 RDR458743 QTV458743 QJZ458743 QAD458743 PQH458743 PGL458743 OWP458743 OMT458743 OCX458743 NTB458743 NJF458743 MZJ458743 MPN458743 MFR458743 LVV458743 LLZ458743 LCD458743 KSH458743 KIL458743 JYP458743 JOT458743 JEX458743 IVB458743 ILF458743 IBJ458743 HRN458743 HHR458743 GXV458743 GNZ458743 GED458743 FUH458743 FKL458743 FAP458743 EQT458743 EGX458743 DXB458743 DNF458743 DDJ458743 CTN458743 CJR458743 BZV458743 BPZ458743 BGD458743 AWH458743 AML458743 ACP458743 ST458743 IX458743 B458743 WVJ393207 WLN393207 WBR393207 VRV393207 VHZ393207 UYD393207 UOH393207 UEL393207 TUP393207 TKT393207 TAX393207 SRB393207 SHF393207 RXJ393207 RNN393207 RDR393207 QTV393207 QJZ393207 QAD393207 PQH393207 PGL393207 OWP393207 OMT393207 OCX393207 NTB393207 NJF393207 MZJ393207 MPN393207 MFR393207 LVV393207 LLZ393207 LCD393207 KSH393207 KIL393207 JYP393207 JOT393207 JEX393207 IVB393207 ILF393207 IBJ393207 HRN393207 HHR393207 GXV393207 GNZ393207 GED393207 FUH393207 FKL393207 FAP393207 EQT393207 EGX393207 DXB393207 DNF393207 DDJ393207 CTN393207 CJR393207 BZV393207 BPZ393207 BGD393207 AWH393207 AML393207 ACP393207 ST393207 IX393207 B393207 WVJ327671 WLN327671 WBR327671 VRV327671 VHZ327671 UYD327671 UOH327671 UEL327671 TUP327671 TKT327671 TAX327671 SRB327671 SHF327671 RXJ327671 RNN327671 RDR327671 QTV327671 QJZ327671 QAD327671 PQH327671 PGL327671 OWP327671 OMT327671 OCX327671 NTB327671 NJF327671 MZJ327671 MPN327671 MFR327671 LVV327671 LLZ327671 LCD327671 KSH327671 KIL327671 JYP327671 JOT327671 JEX327671 IVB327671 ILF327671 IBJ327671 HRN327671 HHR327671 GXV327671 GNZ327671 GED327671 FUH327671 FKL327671 FAP327671 EQT327671 EGX327671 DXB327671 DNF327671 DDJ327671 CTN327671 CJR327671 BZV327671 BPZ327671 BGD327671 AWH327671 AML327671 ACP327671 ST327671 IX327671 B327671 WVJ262135 WLN262135 WBR262135 VRV262135 VHZ262135 UYD262135 UOH262135 UEL262135 TUP262135 TKT262135 TAX262135 SRB262135 SHF262135 RXJ262135 RNN262135 RDR262135 QTV262135 QJZ262135 QAD262135 PQH262135 PGL262135 OWP262135 OMT262135 OCX262135 NTB262135 NJF262135 MZJ262135 MPN262135 MFR262135 LVV262135 LLZ262135 LCD262135 KSH262135 KIL262135 JYP262135 JOT262135 JEX262135 IVB262135 ILF262135 IBJ262135 HRN262135 HHR262135 GXV262135 GNZ262135 GED262135 FUH262135 FKL262135 FAP262135 EQT262135 EGX262135 DXB262135 DNF262135 DDJ262135 CTN262135 CJR262135 BZV262135 BPZ262135 BGD262135 AWH262135 AML262135 ACP262135 ST262135 IX262135 B262135 WVJ196599 WLN196599 WBR196599 VRV196599 VHZ196599 UYD196599 UOH196599 UEL196599 TUP196599 TKT196599 TAX196599 SRB196599 SHF196599 RXJ196599 RNN196599 RDR196599 QTV196599 QJZ196599 QAD196599 PQH196599 PGL196599 OWP196599 OMT196599 OCX196599 NTB196599 NJF196599 MZJ196599 MPN196599 MFR196599 LVV196599 LLZ196599 LCD196599 KSH196599 KIL196599 JYP196599 JOT196599 JEX196599 IVB196599 ILF196599 IBJ196599 HRN196599 HHR196599 GXV196599 GNZ196599 GED196599 FUH196599 FKL196599 FAP196599 EQT196599 EGX196599 DXB196599 DNF196599 DDJ196599 CTN196599 CJR196599 BZV196599 BPZ196599 BGD196599 AWH196599 AML196599 ACP196599 ST196599 IX196599 B196599 WVJ131063 WLN131063 WBR131063 VRV131063 VHZ131063 UYD131063 UOH131063 UEL131063 TUP131063 TKT131063 TAX131063 SRB131063 SHF131063 RXJ131063 RNN131063 RDR131063 QTV131063 QJZ131063 QAD131063 PQH131063 PGL131063 OWP131063 OMT131063 OCX131063 NTB131063 NJF131063 MZJ131063 MPN131063 MFR131063 LVV131063 LLZ131063 LCD131063 KSH131063 KIL131063 JYP131063 JOT131063 JEX131063 IVB131063 ILF131063 IBJ131063 HRN131063 HHR131063 GXV131063 GNZ131063 GED131063 FUH131063 FKL131063 FAP131063 EQT131063 EGX131063 DXB131063 DNF131063 DDJ131063 CTN131063 CJR131063 BZV131063 BPZ131063 BGD131063 AWH131063 AML131063 ACP131063 ST131063 IX131063 B131063 WVJ65527 WLN65527 WBR65527 VRV65527 VHZ65527 UYD65527 UOH65527 UEL65527 TUP65527 TKT65527 TAX65527 SRB65527 SHF65527 RXJ65527 RNN65527 RDR65527 QTV65527 QJZ65527 QAD65527 PQH65527 PGL65527 OWP65527 OMT65527 OCX65527 NTB65527 NJF65527 MZJ65527 MPN65527 MFR65527 LVV65527 LLZ65527 LCD65527 KSH65527 KIL65527 JYP65527 JOT65527 JEX65527 IVB65527 ILF65527 IBJ65527 HRN65527 HHR65527 GXV65527 GNZ65527 GED65527 FUH65527 FKL65527 FAP65527 EQT65527 EGX65527 DXB65527 DNF65527 DDJ65527 CTN65527 CJR65527 BZV65527 BPZ65527 BGD65527 AWH65527 AML65527 ACP65527 ST65527 IX65527 WVJ40 WLN40 WBR40 VRV40 VHZ40 UYD40 UOH40 UEL40 TUP40 TKT40 TAX40 SRB40 SHF40 RXJ40 RNN40 RDR40 QTV40 QJZ40 QAD40 PQH40 PGL40 OWP40 OMT40 OCX40 NTB40 NJF40 MZJ40 MPN40 MFR40 LVV40 LLZ40 LCD40 KSH40 KIL40 JYP40 JOT40 JEX40 IVB40 ILF40 IBJ40 HRN40 HHR40 GXV40 GNZ40 GED40 FUH40 FKL40 FAP40 EQT40 EGX40 DXB40 DNF40 DDJ40 CTN40 CJR40 BZV40 BPZ40 BGD40 AWH40 AML40 ACP40 ST40 IX40" xr:uid="{00000000-0002-0000-0000-000005000000}">
      <formula1>$H$37:$H$57</formula1>
    </dataValidation>
    <dataValidation type="list" allowBlank="1" showInputMessage="1" showErrorMessage="1" prompt="wybierz z listy rozwijanej" sqref="B40" xr:uid="{CBC7DCB4-DB6F-430D-9D9D-1ED09C96F72D}">
      <formula1>$H$37:$H$53</formula1>
    </dataValidation>
    <dataValidation type="list" allowBlank="1" showInputMessage="1" showErrorMessage="1" sqref="WVL983084:WVM983084 IZ68:JA68 SV68:SW68 ACR68:ACS68 AMN68:AMO68 AWJ68:AWK68 BGF68:BGG68 BQB68:BQC68 BZX68:BZY68 CJT68:CJU68 CTP68:CTQ68 DDL68:DDM68 DNH68:DNI68 DXD68:DXE68 EGZ68:EHA68 EQV68:EQW68 FAR68:FAS68 FKN68:FKO68 FUJ68:FUK68 GEF68:GEG68 GOB68:GOC68 GXX68:GXY68 HHT68:HHU68 HRP68:HRQ68 IBL68:IBM68 ILH68:ILI68 IVD68:IVE68 JEZ68:JFA68 JOV68:JOW68 JYR68:JYS68 KIN68:KIO68 KSJ68:KSK68 LCF68:LCG68 LMB68:LMC68 LVX68:LVY68 MFT68:MFU68 MPP68:MPQ68 MZL68:MZM68 NJH68:NJI68 NTD68:NTE68 OCZ68:ODA68 OMV68:OMW68 OWR68:OWS68 PGN68:PGO68 PQJ68:PQK68 QAF68:QAG68 QKB68:QKC68 QTX68:QTY68 RDT68:RDU68 RNP68:RNQ68 RXL68:RXM68 SHH68:SHI68 SRD68:SRE68 TAZ68:TBA68 TKV68:TKW68 TUR68:TUS68 UEN68:UEO68 UOJ68:UOK68 UYF68:UYG68 VIB68:VIC68 VRX68:VRY68 WBT68:WBU68 WLP68:WLQ68 WVL68:WVM68 D65580:E65580 IZ65580:JA65580 SV65580:SW65580 ACR65580:ACS65580 AMN65580:AMO65580 AWJ65580:AWK65580 BGF65580:BGG65580 BQB65580:BQC65580 BZX65580:BZY65580 CJT65580:CJU65580 CTP65580:CTQ65580 DDL65580:DDM65580 DNH65580:DNI65580 DXD65580:DXE65580 EGZ65580:EHA65580 EQV65580:EQW65580 FAR65580:FAS65580 FKN65580:FKO65580 FUJ65580:FUK65580 GEF65580:GEG65580 GOB65580:GOC65580 GXX65580:GXY65580 HHT65580:HHU65580 HRP65580:HRQ65580 IBL65580:IBM65580 ILH65580:ILI65580 IVD65580:IVE65580 JEZ65580:JFA65580 JOV65580:JOW65580 JYR65580:JYS65580 KIN65580:KIO65580 KSJ65580:KSK65580 LCF65580:LCG65580 LMB65580:LMC65580 LVX65580:LVY65580 MFT65580:MFU65580 MPP65580:MPQ65580 MZL65580:MZM65580 NJH65580:NJI65580 NTD65580:NTE65580 OCZ65580:ODA65580 OMV65580:OMW65580 OWR65580:OWS65580 PGN65580:PGO65580 PQJ65580:PQK65580 QAF65580:QAG65580 QKB65580:QKC65580 QTX65580:QTY65580 RDT65580:RDU65580 RNP65580:RNQ65580 RXL65580:RXM65580 SHH65580:SHI65580 SRD65580:SRE65580 TAZ65580:TBA65580 TKV65580:TKW65580 TUR65580:TUS65580 UEN65580:UEO65580 UOJ65580:UOK65580 UYF65580:UYG65580 VIB65580:VIC65580 VRX65580:VRY65580 WBT65580:WBU65580 WLP65580:WLQ65580 WVL65580:WVM65580 D131116:E131116 IZ131116:JA131116 SV131116:SW131116 ACR131116:ACS131116 AMN131116:AMO131116 AWJ131116:AWK131116 BGF131116:BGG131116 BQB131116:BQC131116 BZX131116:BZY131116 CJT131116:CJU131116 CTP131116:CTQ131116 DDL131116:DDM131116 DNH131116:DNI131116 DXD131116:DXE131116 EGZ131116:EHA131116 EQV131116:EQW131116 FAR131116:FAS131116 FKN131116:FKO131116 FUJ131116:FUK131116 GEF131116:GEG131116 GOB131116:GOC131116 GXX131116:GXY131116 HHT131116:HHU131116 HRP131116:HRQ131116 IBL131116:IBM131116 ILH131116:ILI131116 IVD131116:IVE131116 JEZ131116:JFA131116 JOV131116:JOW131116 JYR131116:JYS131116 KIN131116:KIO131116 KSJ131116:KSK131116 LCF131116:LCG131116 LMB131116:LMC131116 LVX131116:LVY131116 MFT131116:MFU131116 MPP131116:MPQ131116 MZL131116:MZM131116 NJH131116:NJI131116 NTD131116:NTE131116 OCZ131116:ODA131116 OMV131116:OMW131116 OWR131116:OWS131116 PGN131116:PGO131116 PQJ131116:PQK131116 QAF131116:QAG131116 QKB131116:QKC131116 QTX131116:QTY131116 RDT131116:RDU131116 RNP131116:RNQ131116 RXL131116:RXM131116 SHH131116:SHI131116 SRD131116:SRE131116 TAZ131116:TBA131116 TKV131116:TKW131116 TUR131116:TUS131116 UEN131116:UEO131116 UOJ131116:UOK131116 UYF131116:UYG131116 VIB131116:VIC131116 VRX131116:VRY131116 WBT131116:WBU131116 WLP131116:WLQ131116 WVL131116:WVM131116 D196652:E196652 IZ196652:JA196652 SV196652:SW196652 ACR196652:ACS196652 AMN196652:AMO196652 AWJ196652:AWK196652 BGF196652:BGG196652 BQB196652:BQC196652 BZX196652:BZY196652 CJT196652:CJU196652 CTP196652:CTQ196652 DDL196652:DDM196652 DNH196652:DNI196652 DXD196652:DXE196652 EGZ196652:EHA196652 EQV196652:EQW196652 FAR196652:FAS196652 FKN196652:FKO196652 FUJ196652:FUK196652 GEF196652:GEG196652 GOB196652:GOC196652 GXX196652:GXY196652 HHT196652:HHU196652 HRP196652:HRQ196652 IBL196652:IBM196652 ILH196652:ILI196652 IVD196652:IVE196652 JEZ196652:JFA196652 JOV196652:JOW196652 JYR196652:JYS196652 KIN196652:KIO196652 KSJ196652:KSK196652 LCF196652:LCG196652 LMB196652:LMC196652 LVX196652:LVY196652 MFT196652:MFU196652 MPP196652:MPQ196652 MZL196652:MZM196652 NJH196652:NJI196652 NTD196652:NTE196652 OCZ196652:ODA196652 OMV196652:OMW196652 OWR196652:OWS196652 PGN196652:PGO196652 PQJ196652:PQK196652 QAF196652:QAG196652 QKB196652:QKC196652 QTX196652:QTY196652 RDT196652:RDU196652 RNP196652:RNQ196652 RXL196652:RXM196652 SHH196652:SHI196652 SRD196652:SRE196652 TAZ196652:TBA196652 TKV196652:TKW196652 TUR196652:TUS196652 UEN196652:UEO196652 UOJ196652:UOK196652 UYF196652:UYG196652 VIB196652:VIC196652 VRX196652:VRY196652 WBT196652:WBU196652 WLP196652:WLQ196652 WVL196652:WVM196652 D262188:E262188 IZ262188:JA262188 SV262188:SW262188 ACR262188:ACS262188 AMN262188:AMO262188 AWJ262188:AWK262188 BGF262188:BGG262188 BQB262188:BQC262188 BZX262188:BZY262188 CJT262188:CJU262188 CTP262188:CTQ262188 DDL262188:DDM262188 DNH262188:DNI262188 DXD262188:DXE262188 EGZ262188:EHA262188 EQV262188:EQW262188 FAR262188:FAS262188 FKN262188:FKO262188 FUJ262188:FUK262188 GEF262188:GEG262188 GOB262188:GOC262188 GXX262188:GXY262188 HHT262188:HHU262188 HRP262188:HRQ262188 IBL262188:IBM262188 ILH262188:ILI262188 IVD262188:IVE262188 JEZ262188:JFA262188 JOV262188:JOW262188 JYR262188:JYS262188 KIN262188:KIO262188 KSJ262188:KSK262188 LCF262188:LCG262188 LMB262188:LMC262188 LVX262188:LVY262188 MFT262188:MFU262188 MPP262188:MPQ262188 MZL262188:MZM262188 NJH262188:NJI262188 NTD262188:NTE262188 OCZ262188:ODA262188 OMV262188:OMW262188 OWR262188:OWS262188 PGN262188:PGO262188 PQJ262188:PQK262188 QAF262188:QAG262188 QKB262188:QKC262188 QTX262188:QTY262188 RDT262188:RDU262188 RNP262188:RNQ262188 RXL262188:RXM262188 SHH262188:SHI262188 SRD262188:SRE262188 TAZ262188:TBA262188 TKV262188:TKW262188 TUR262188:TUS262188 UEN262188:UEO262188 UOJ262188:UOK262188 UYF262188:UYG262188 VIB262188:VIC262188 VRX262188:VRY262188 WBT262188:WBU262188 WLP262188:WLQ262188 WVL262188:WVM262188 D327724:E327724 IZ327724:JA327724 SV327724:SW327724 ACR327724:ACS327724 AMN327724:AMO327724 AWJ327724:AWK327724 BGF327724:BGG327724 BQB327724:BQC327724 BZX327724:BZY327724 CJT327724:CJU327724 CTP327724:CTQ327724 DDL327724:DDM327724 DNH327724:DNI327724 DXD327724:DXE327724 EGZ327724:EHA327724 EQV327724:EQW327724 FAR327724:FAS327724 FKN327724:FKO327724 FUJ327724:FUK327724 GEF327724:GEG327724 GOB327724:GOC327724 GXX327724:GXY327724 HHT327724:HHU327724 HRP327724:HRQ327724 IBL327724:IBM327724 ILH327724:ILI327724 IVD327724:IVE327724 JEZ327724:JFA327724 JOV327724:JOW327724 JYR327724:JYS327724 KIN327724:KIO327724 KSJ327724:KSK327724 LCF327724:LCG327724 LMB327724:LMC327724 LVX327724:LVY327724 MFT327724:MFU327724 MPP327724:MPQ327724 MZL327724:MZM327724 NJH327724:NJI327724 NTD327724:NTE327724 OCZ327724:ODA327724 OMV327724:OMW327724 OWR327724:OWS327724 PGN327724:PGO327724 PQJ327724:PQK327724 QAF327724:QAG327724 QKB327724:QKC327724 QTX327724:QTY327724 RDT327724:RDU327724 RNP327724:RNQ327724 RXL327724:RXM327724 SHH327724:SHI327724 SRD327724:SRE327724 TAZ327724:TBA327724 TKV327724:TKW327724 TUR327724:TUS327724 UEN327724:UEO327724 UOJ327724:UOK327724 UYF327724:UYG327724 VIB327724:VIC327724 VRX327724:VRY327724 WBT327724:WBU327724 WLP327724:WLQ327724 WVL327724:WVM327724 D393260:E393260 IZ393260:JA393260 SV393260:SW393260 ACR393260:ACS393260 AMN393260:AMO393260 AWJ393260:AWK393260 BGF393260:BGG393260 BQB393260:BQC393260 BZX393260:BZY393260 CJT393260:CJU393260 CTP393260:CTQ393260 DDL393260:DDM393260 DNH393260:DNI393260 DXD393260:DXE393260 EGZ393260:EHA393260 EQV393260:EQW393260 FAR393260:FAS393260 FKN393260:FKO393260 FUJ393260:FUK393260 GEF393260:GEG393260 GOB393260:GOC393260 GXX393260:GXY393260 HHT393260:HHU393260 HRP393260:HRQ393260 IBL393260:IBM393260 ILH393260:ILI393260 IVD393260:IVE393260 JEZ393260:JFA393260 JOV393260:JOW393260 JYR393260:JYS393260 KIN393260:KIO393260 KSJ393260:KSK393260 LCF393260:LCG393260 LMB393260:LMC393260 LVX393260:LVY393260 MFT393260:MFU393260 MPP393260:MPQ393260 MZL393260:MZM393260 NJH393260:NJI393260 NTD393260:NTE393260 OCZ393260:ODA393260 OMV393260:OMW393260 OWR393260:OWS393260 PGN393260:PGO393260 PQJ393260:PQK393260 QAF393260:QAG393260 QKB393260:QKC393260 QTX393260:QTY393260 RDT393260:RDU393260 RNP393260:RNQ393260 RXL393260:RXM393260 SHH393260:SHI393260 SRD393260:SRE393260 TAZ393260:TBA393260 TKV393260:TKW393260 TUR393260:TUS393260 UEN393260:UEO393260 UOJ393260:UOK393260 UYF393260:UYG393260 VIB393260:VIC393260 VRX393260:VRY393260 WBT393260:WBU393260 WLP393260:WLQ393260 WVL393260:WVM393260 D458796:E458796 IZ458796:JA458796 SV458796:SW458796 ACR458796:ACS458796 AMN458796:AMO458796 AWJ458796:AWK458796 BGF458796:BGG458796 BQB458796:BQC458796 BZX458796:BZY458796 CJT458796:CJU458796 CTP458796:CTQ458796 DDL458796:DDM458796 DNH458796:DNI458796 DXD458796:DXE458796 EGZ458796:EHA458796 EQV458796:EQW458796 FAR458796:FAS458796 FKN458796:FKO458796 FUJ458796:FUK458796 GEF458796:GEG458796 GOB458796:GOC458796 GXX458796:GXY458796 HHT458796:HHU458796 HRP458796:HRQ458796 IBL458796:IBM458796 ILH458796:ILI458796 IVD458796:IVE458796 JEZ458796:JFA458796 JOV458796:JOW458796 JYR458796:JYS458796 KIN458796:KIO458796 KSJ458796:KSK458796 LCF458796:LCG458796 LMB458796:LMC458796 LVX458796:LVY458796 MFT458796:MFU458796 MPP458796:MPQ458796 MZL458796:MZM458796 NJH458796:NJI458796 NTD458796:NTE458796 OCZ458796:ODA458796 OMV458796:OMW458796 OWR458796:OWS458796 PGN458796:PGO458796 PQJ458796:PQK458796 QAF458796:QAG458796 QKB458796:QKC458796 QTX458796:QTY458796 RDT458796:RDU458796 RNP458796:RNQ458796 RXL458796:RXM458796 SHH458796:SHI458796 SRD458796:SRE458796 TAZ458796:TBA458796 TKV458796:TKW458796 TUR458796:TUS458796 UEN458796:UEO458796 UOJ458796:UOK458796 UYF458796:UYG458796 VIB458796:VIC458796 VRX458796:VRY458796 WBT458796:WBU458796 WLP458796:WLQ458796 WVL458796:WVM458796 D524332:E524332 IZ524332:JA524332 SV524332:SW524332 ACR524332:ACS524332 AMN524332:AMO524332 AWJ524332:AWK524332 BGF524332:BGG524332 BQB524332:BQC524332 BZX524332:BZY524332 CJT524332:CJU524332 CTP524332:CTQ524332 DDL524332:DDM524332 DNH524332:DNI524332 DXD524332:DXE524332 EGZ524332:EHA524332 EQV524332:EQW524332 FAR524332:FAS524332 FKN524332:FKO524332 FUJ524332:FUK524332 GEF524332:GEG524332 GOB524332:GOC524332 GXX524332:GXY524332 HHT524332:HHU524332 HRP524332:HRQ524332 IBL524332:IBM524332 ILH524332:ILI524332 IVD524332:IVE524332 JEZ524332:JFA524332 JOV524332:JOW524332 JYR524332:JYS524332 KIN524332:KIO524332 KSJ524332:KSK524332 LCF524332:LCG524332 LMB524332:LMC524332 LVX524332:LVY524332 MFT524332:MFU524332 MPP524332:MPQ524332 MZL524332:MZM524332 NJH524332:NJI524332 NTD524332:NTE524332 OCZ524332:ODA524332 OMV524332:OMW524332 OWR524332:OWS524332 PGN524332:PGO524332 PQJ524332:PQK524332 QAF524332:QAG524332 QKB524332:QKC524332 QTX524332:QTY524332 RDT524332:RDU524332 RNP524332:RNQ524332 RXL524332:RXM524332 SHH524332:SHI524332 SRD524332:SRE524332 TAZ524332:TBA524332 TKV524332:TKW524332 TUR524332:TUS524332 UEN524332:UEO524332 UOJ524332:UOK524332 UYF524332:UYG524332 VIB524332:VIC524332 VRX524332:VRY524332 WBT524332:WBU524332 WLP524332:WLQ524332 WVL524332:WVM524332 D589868:E589868 IZ589868:JA589868 SV589868:SW589868 ACR589868:ACS589868 AMN589868:AMO589868 AWJ589868:AWK589868 BGF589868:BGG589868 BQB589868:BQC589868 BZX589868:BZY589868 CJT589868:CJU589868 CTP589868:CTQ589868 DDL589868:DDM589868 DNH589868:DNI589868 DXD589868:DXE589868 EGZ589868:EHA589868 EQV589868:EQW589868 FAR589868:FAS589868 FKN589868:FKO589868 FUJ589868:FUK589868 GEF589868:GEG589868 GOB589868:GOC589868 GXX589868:GXY589868 HHT589868:HHU589868 HRP589868:HRQ589868 IBL589868:IBM589868 ILH589868:ILI589868 IVD589868:IVE589868 JEZ589868:JFA589868 JOV589868:JOW589868 JYR589868:JYS589868 KIN589868:KIO589868 KSJ589868:KSK589868 LCF589868:LCG589868 LMB589868:LMC589868 LVX589868:LVY589868 MFT589868:MFU589868 MPP589868:MPQ589868 MZL589868:MZM589868 NJH589868:NJI589868 NTD589868:NTE589868 OCZ589868:ODA589868 OMV589868:OMW589868 OWR589868:OWS589868 PGN589868:PGO589868 PQJ589868:PQK589868 QAF589868:QAG589868 QKB589868:QKC589868 QTX589868:QTY589868 RDT589868:RDU589868 RNP589868:RNQ589868 RXL589868:RXM589868 SHH589868:SHI589868 SRD589868:SRE589868 TAZ589868:TBA589868 TKV589868:TKW589868 TUR589868:TUS589868 UEN589868:UEO589868 UOJ589868:UOK589868 UYF589868:UYG589868 VIB589868:VIC589868 VRX589868:VRY589868 WBT589868:WBU589868 WLP589868:WLQ589868 WVL589868:WVM589868 D655404:E655404 IZ655404:JA655404 SV655404:SW655404 ACR655404:ACS655404 AMN655404:AMO655404 AWJ655404:AWK655404 BGF655404:BGG655404 BQB655404:BQC655404 BZX655404:BZY655404 CJT655404:CJU655404 CTP655404:CTQ655404 DDL655404:DDM655404 DNH655404:DNI655404 DXD655404:DXE655404 EGZ655404:EHA655404 EQV655404:EQW655404 FAR655404:FAS655404 FKN655404:FKO655404 FUJ655404:FUK655404 GEF655404:GEG655404 GOB655404:GOC655404 GXX655404:GXY655404 HHT655404:HHU655404 HRP655404:HRQ655404 IBL655404:IBM655404 ILH655404:ILI655404 IVD655404:IVE655404 JEZ655404:JFA655404 JOV655404:JOW655404 JYR655404:JYS655404 KIN655404:KIO655404 KSJ655404:KSK655404 LCF655404:LCG655404 LMB655404:LMC655404 LVX655404:LVY655404 MFT655404:MFU655404 MPP655404:MPQ655404 MZL655404:MZM655404 NJH655404:NJI655404 NTD655404:NTE655404 OCZ655404:ODA655404 OMV655404:OMW655404 OWR655404:OWS655404 PGN655404:PGO655404 PQJ655404:PQK655404 QAF655404:QAG655404 QKB655404:QKC655404 QTX655404:QTY655404 RDT655404:RDU655404 RNP655404:RNQ655404 RXL655404:RXM655404 SHH655404:SHI655404 SRD655404:SRE655404 TAZ655404:TBA655404 TKV655404:TKW655404 TUR655404:TUS655404 UEN655404:UEO655404 UOJ655404:UOK655404 UYF655404:UYG655404 VIB655404:VIC655404 VRX655404:VRY655404 WBT655404:WBU655404 WLP655404:WLQ655404 WVL655404:WVM655404 D720940:E720940 IZ720940:JA720940 SV720940:SW720940 ACR720940:ACS720940 AMN720940:AMO720940 AWJ720940:AWK720940 BGF720940:BGG720940 BQB720940:BQC720940 BZX720940:BZY720940 CJT720940:CJU720940 CTP720940:CTQ720940 DDL720940:DDM720940 DNH720940:DNI720940 DXD720940:DXE720940 EGZ720940:EHA720940 EQV720940:EQW720940 FAR720940:FAS720940 FKN720940:FKO720940 FUJ720940:FUK720940 GEF720940:GEG720940 GOB720940:GOC720940 GXX720940:GXY720940 HHT720940:HHU720940 HRP720940:HRQ720940 IBL720940:IBM720940 ILH720940:ILI720940 IVD720940:IVE720940 JEZ720940:JFA720940 JOV720940:JOW720940 JYR720940:JYS720940 KIN720940:KIO720940 KSJ720940:KSK720940 LCF720940:LCG720940 LMB720940:LMC720940 LVX720940:LVY720940 MFT720940:MFU720940 MPP720940:MPQ720940 MZL720940:MZM720940 NJH720940:NJI720940 NTD720940:NTE720940 OCZ720940:ODA720940 OMV720940:OMW720940 OWR720940:OWS720940 PGN720940:PGO720940 PQJ720940:PQK720940 QAF720940:QAG720940 QKB720940:QKC720940 QTX720940:QTY720940 RDT720940:RDU720940 RNP720940:RNQ720940 RXL720940:RXM720940 SHH720940:SHI720940 SRD720940:SRE720940 TAZ720940:TBA720940 TKV720940:TKW720940 TUR720940:TUS720940 UEN720940:UEO720940 UOJ720940:UOK720940 UYF720940:UYG720940 VIB720940:VIC720940 VRX720940:VRY720940 WBT720940:WBU720940 WLP720940:WLQ720940 WVL720940:WVM720940 D786476:E786476 IZ786476:JA786476 SV786476:SW786476 ACR786476:ACS786476 AMN786476:AMO786476 AWJ786476:AWK786476 BGF786476:BGG786476 BQB786476:BQC786476 BZX786476:BZY786476 CJT786476:CJU786476 CTP786476:CTQ786476 DDL786476:DDM786476 DNH786476:DNI786476 DXD786476:DXE786476 EGZ786476:EHA786476 EQV786476:EQW786476 FAR786476:FAS786476 FKN786476:FKO786476 FUJ786476:FUK786476 GEF786476:GEG786476 GOB786476:GOC786476 GXX786476:GXY786476 HHT786476:HHU786476 HRP786476:HRQ786476 IBL786476:IBM786476 ILH786476:ILI786476 IVD786476:IVE786476 JEZ786476:JFA786476 JOV786476:JOW786476 JYR786476:JYS786476 KIN786476:KIO786476 KSJ786476:KSK786476 LCF786476:LCG786476 LMB786476:LMC786476 LVX786476:LVY786476 MFT786476:MFU786476 MPP786476:MPQ786476 MZL786476:MZM786476 NJH786476:NJI786476 NTD786476:NTE786476 OCZ786476:ODA786476 OMV786476:OMW786476 OWR786476:OWS786476 PGN786476:PGO786476 PQJ786476:PQK786476 QAF786476:QAG786476 QKB786476:QKC786476 QTX786476:QTY786476 RDT786476:RDU786476 RNP786476:RNQ786476 RXL786476:RXM786476 SHH786476:SHI786476 SRD786476:SRE786476 TAZ786476:TBA786476 TKV786476:TKW786476 TUR786476:TUS786476 UEN786476:UEO786476 UOJ786476:UOK786476 UYF786476:UYG786476 VIB786476:VIC786476 VRX786476:VRY786476 WBT786476:WBU786476 WLP786476:WLQ786476 WVL786476:WVM786476 D852012:E852012 IZ852012:JA852012 SV852012:SW852012 ACR852012:ACS852012 AMN852012:AMO852012 AWJ852012:AWK852012 BGF852012:BGG852012 BQB852012:BQC852012 BZX852012:BZY852012 CJT852012:CJU852012 CTP852012:CTQ852012 DDL852012:DDM852012 DNH852012:DNI852012 DXD852012:DXE852012 EGZ852012:EHA852012 EQV852012:EQW852012 FAR852012:FAS852012 FKN852012:FKO852012 FUJ852012:FUK852012 GEF852012:GEG852012 GOB852012:GOC852012 GXX852012:GXY852012 HHT852012:HHU852012 HRP852012:HRQ852012 IBL852012:IBM852012 ILH852012:ILI852012 IVD852012:IVE852012 JEZ852012:JFA852012 JOV852012:JOW852012 JYR852012:JYS852012 KIN852012:KIO852012 KSJ852012:KSK852012 LCF852012:LCG852012 LMB852012:LMC852012 LVX852012:LVY852012 MFT852012:MFU852012 MPP852012:MPQ852012 MZL852012:MZM852012 NJH852012:NJI852012 NTD852012:NTE852012 OCZ852012:ODA852012 OMV852012:OMW852012 OWR852012:OWS852012 PGN852012:PGO852012 PQJ852012:PQK852012 QAF852012:QAG852012 QKB852012:QKC852012 QTX852012:QTY852012 RDT852012:RDU852012 RNP852012:RNQ852012 RXL852012:RXM852012 SHH852012:SHI852012 SRD852012:SRE852012 TAZ852012:TBA852012 TKV852012:TKW852012 TUR852012:TUS852012 UEN852012:UEO852012 UOJ852012:UOK852012 UYF852012:UYG852012 VIB852012:VIC852012 VRX852012:VRY852012 WBT852012:WBU852012 WLP852012:WLQ852012 WVL852012:WVM852012 D917548:E917548 IZ917548:JA917548 SV917548:SW917548 ACR917548:ACS917548 AMN917548:AMO917548 AWJ917548:AWK917548 BGF917548:BGG917548 BQB917548:BQC917548 BZX917548:BZY917548 CJT917548:CJU917548 CTP917548:CTQ917548 DDL917548:DDM917548 DNH917548:DNI917548 DXD917548:DXE917548 EGZ917548:EHA917548 EQV917548:EQW917548 FAR917548:FAS917548 FKN917548:FKO917548 FUJ917548:FUK917548 GEF917548:GEG917548 GOB917548:GOC917548 GXX917548:GXY917548 HHT917548:HHU917548 HRP917548:HRQ917548 IBL917548:IBM917548 ILH917548:ILI917548 IVD917548:IVE917548 JEZ917548:JFA917548 JOV917548:JOW917548 JYR917548:JYS917548 KIN917548:KIO917548 KSJ917548:KSK917548 LCF917548:LCG917548 LMB917548:LMC917548 LVX917548:LVY917548 MFT917548:MFU917548 MPP917548:MPQ917548 MZL917548:MZM917548 NJH917548:NJI917548 NTD917548:NTE917548 OCZ917548:ODA917548 OMV917548:OMW917548 OWR917548:OWS917548 PGN917548:PGO917548 PQJ917548:PQK917548 QAF917548:QAG917548 QKB917548:QKC917548 QTX917548:QTY917548 RDT917548:RDU917548 RNP917548:RNQ917548 RXL917548:RXM917548 SHH917548:SHI917548 SRD917548:SRE917548 TAZ917548:TBA917548 TKV917548:TKW917548 TUR917548:TUS917548 UEN917548:UEO917548 UOJ917548:UOK917548 UYF917548:UYG917548 VIB917548:VIC917548 VRX917548:VRY917548 WBT917548:WBU917548 WLP917548:WLQ917548 WVL917548:WVM917548 D983084:E983084 IZ983084:JA983084 SV983084:SW983084 ACR983084:ACS983084 AMN983084:AMO983084 AWJ983084:AWK983084 BGF983084:BGG983084 BQB983084:BQC983084 BZX983084:BZY983084 CJT983084:CJU983084 CTP983084:CTQ983084 DDL983084:DDM983084 DNH983084:DNI983084 DXD983084:DXE983084 EGZ983084:EHA983084 EQV983084:EQW983084 FAR983084:FAS983084 FKN983084:FKO983084 FUJ983084:FUK983084 GEF983084:GEG983084 GOB983084:GOC983084 GXX983084:GXY983084 HHT983084:HHU983084 HRP983084:HRQ983084 IBL983084:IBM983084 ILH983084:ILI983084 IVD983084:IVE983084 JEZ983084:JFA983084 JOV983084:JOW983084 JYR983084:JYS983084 KIN983084:KIO983084 KSJ983084:KSK983084 LCF983084:LCG983084 LMB983084:LMC983084 LVX983084:LVY983084 MFT983084:MFU983084 MPP983084:MPQ983084 MZL983084:MZM983084 NJH983084:NJI983084 NTD983084:NTE983084 OCZ983084:ODA983084 OMV983084:OMW983084 OWR983084:OWS983084 PGN983084:PGO983084 PQJ983084:PQK983084 QAF983084:QAG983084 QKB983084:QKC983084 QTX983084:QTY983084 RDT983084:RDU983084 RNP983084:RNQ983084 RXL983084:RXM983084 SHH983084:SHI983084 SRD983084:SRE983084 TAZ983084:TBA983084 TKV983084:TKW983084 TUR983084:TUS983084 UEN983084:UEO983084 UOJ983084:UOK983084 UYF983084:UYG983084 VIB983084:VIC983084 VRX983084:VRY983084 WBT983084:WBU983084 WLP983084:WLQ983084" xr:uid="{00000000-0002-0000-0000-00000E000000}">
      <formula1>$G$42:$G$45</formula1>
    </dataValidation>
    <dataValidation type="list" allowBlank="1" showInputMessage="1" showErrorMessage="1" sqref="D68:E68" xr:uid="{B181A139-4CCE-433F-AE3A-56FF0801F23C}">
      <formula1>$G$42:$G$43</formula1>
    </dataValidation>
  </dataValidations>
  <printOptions horizontalCentered="1"/>
  <pageMargins left="0.25" right="0.25" top="0.75" bottom="0.75" header="0.3" footer="0.3"/>
  <pageSetup paperSize="9" scale="61" fitToHeight="0" orientation="portrait" r:id="rId1"/>
  <headerFooter alignWithMargins="0">
    <oddHeader>Strona &amp;P</oddHeader>
    <oddFooter>&amp;C&amp;"-,Pogrubiony"&amp;K00-024MINISTERSTWO SPORTU I TURYSTYKI - DEPARTAMENT SPORTU WYCZYNOWEGO</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9725C-6E2B-4BB3-9FC9-B3F4925A4A1A}">
  <dimension ref="A1"/>
  <sheetViews>
    <sheetView workbookViewId="0"/>
  </sheetViews>
  <sheetFormatPr defaultRowHeight="12.7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D68"/>
  <sheetViews>
    <sheetView view="pageBreakPreview" zoomScale="90" zoomScaleNormal="75" zoomScaleSheetLayoutView="90" workbookViewId="0">
      <selection activeCell="AN37" sqref="AN37"/>
    </sheetView>
  </sheetViews>
  <sheetFormatPr defaultRowHeight="12.75"/>
  <cols>
    <col min="1" max="1" width="2.28515625" customWidth="1"/>
    <col min="2" max="2" width="10.28515625" customWidth="1"/>
    <col min="3" max="33" width="3.5703125" customWidth="1"/>
    <col min="34" max="35" width="4.28515625" customWidth="1"/>
    <col min="36" max="37" width="5.5703125" customWidth="1"/>
    <col min="38" max="41" width="4.42578125" customWidth="1"/>
    <col min="42" max="42" width="5.28515625" customWidth="1"/>
    <col min="43" max="43" width="1.5703125" customWidth="1"/>
  </cols>
  <sheetData>
    <row r="1" spans="1:42" ht="15" customHeight="1">
      <c r="AD1" s="1076" t="s">
        <v>139</v>
      </c>
      <c r="AE1" s="1076"/>
      <c r="AF1" s="1076"/>
      <c r="AG1" s="1076"/>
      <c r="AH1" s="1076"/>
      <c r="AI1" s="1076"/>
      <c r="AJ1" s="1076"/>
      <c r="AK1" s="1076"/>
      <c r="AL1" s="1076"/>
      <c r="AM1" s="1076"/>
      <c r="AN1" s="1076"/>
      <c r="AO1" s="1076"/>
      <c r="AP1" s="1076"/>
    </row>
    <row r="2" spans="1:42" ht="36.75" customHeight="1" thickBot="1">
      <c r="A2" s="373"/>
      <c r="B2" s="1102" t="s">
        <v>403</v>
      </c>
      <c r="C2" s="1103"/>
      <c r="D2" s="1103"/>
      <c r="E2" s="1103"/>
      <c r="F2" s="1103"/>
      <c r="G2" s="1103"/>
      <c r="H2" s="1090" t="s">
        <v>241</v>
      </c>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106" t="s">
        <v>402</v>
      </c>
      <c r="AL2" s="1106"/>
      <c r="AM2" s="1106"/>
      <c r="AN2" s="1106"/>
      <c r="AO2" s="1106"/>
      <c r="AP2" s="1106"/>
    </row>
    <row r="3" spans="1:42" ht="15" customHeight="1">
      <c r="A3" s="826"/>
      <c r="B3" s="1105" t="s">
        <v>74</v>
      </c>
      <c r="C3" s="1105"/>
      <c r="D3" s="1105"/>
      <c r="E3" s="1105"/>
      <c r="F3" s="1105"/>
      <c r="G3" s="1105"/>
      <c r="H3" s="1105"/>
      <c r="I3" s="1105"/>
      <c r="J3" s="1105"/>
      <c r="K3" s="1105"/>
      <c r="L3" s="1105"/>
      <c r="M3" s="1105"/>
      <c r="N3" s="1105"/>
      <c r="O3" s="1105"/>
      <c r="P3" s="1105"/>
      <c r="Q3" s="1105"/>
      <c r="R3" s="1105"/>
      <c r="S3" s="1105"/>
      <c r="T3" s="1105"/>
      <c r="U3" s="1105"/>
      <c r="V3" s="1105"/>
      <c r="W3" s="1105"/>
      <c r="X3" s="1105"/>
      <c r="Y3" s="1105"/>
      <c r="Z3" s="1105"/>
      <c r="AA3" s="1105"/>
      <c r="AB3" s="1105"/>
      <c r="AC3" s="1105"/>
      <c r="AD3" s="1105"/>
      <c r="AE3" s="1105"/>
      <c r="AF3" s="1105"/>
      <c r="AG3" s="1105"/>
      <c r="AH3" s="1105"/>
      <c r="AI3" s="1105"/>
      <c r="AJ3" s="1105"/>
      <c r="AK3" s="1105"/>
      <c r="AL3" s="1105"/>
      <c r="AM3" s="1105"/>
      <c r="AN3" s="1105"/>
      <c r="AO3" s="1105"/>
      <c r="AP3" s="1105"/>
    </row>
    <row r="4" spans="1:42" ht="24.75" customHeight="1">
      <c r="B4" s="1101" t="s">
        <v>138</v>
      </c>
      <c r="C4" s="1101"/>
      <c r="D4" s="1101"/>
      <c r="E4" s="1101"/>
      <c r="F4" s="1101"/>
      <c r="G4" s="1101"/>
      <c r="H4" s="1101"/>
      <c r="I4" s="1101"/>
      <c r="K4" s="372"/>
      <c r="L4" s="1104" t="s">
        <v>137</v>
      </c>
      <c r="M4" s="1104"/>
      <c r="N4" s="1104"/>
      <c r="O4" s="1104"/>
      <c r="P4" s="1104"/>
      <c r="Q4" s="1104"/>
      <c r="R4" s="1104"/>
      <c r="S4" s="1104"/>
      <c r="T4" s="1104"/>
      <c r="U4" s="1104"/>
      <c r="V4" s="1104"/>
      <c r="Y4" s="372"/>
      <c r="Z4" s="372"/>
      <c r="AB4" s="1101" t="s">
        <v>136</v>
      </c>
      <c r="AC4" s="1101"/>
      <c r="AD4" s="1101"/>
      <c r="AE4" s="1101"/>
      <c r="AF4" s="1101"/>
      <c r="AG4" s="1101"/>
      <c r="AH4" s="1101"/>
      <c r="AI4" s="1101"/>
      <c r="AJ4" s="1101"/>
      <c r="AK4" s="1101"/>
      <c r="AL4" s="1101"/>
      <c r="AM4" s="1101"/>
      <c r="AN4" s="1101"/>
      <c r="AO4" s="1101"/>
      <c r="AP4" s="1101"/>
    </row>
    <row r="5" spans="1:42" ht="5.25" customHeight="1" thickBot="1"/>
    <row r="6" spans="1:42" ht="20.100000000000001" customHeight="1">
      <c r="B6" s="371" t="s">
        <v>135</v>
      </c>
      <c r="C6" s="370">
        <v>1</v>
      </c>
      <c r="D6" s="370">
        <v>2</v>
      </c>
      <c r="E6" s="370">
        <v>3</v>
      </c>
      <c r="F6" s="370">
        <v>4</v>
      </c>
      <c r="G6" s="370">
        <v>5</v>
      </c>
      <c r="H6" s="370">
        <v>6</v>
      </c>
      <c r="I6" s="370">
        <v>7</v>
      </c>
      <c r="J6" s="370">
        <v>8</v>
      </c>
      <c r="K6" s="370">
        <v>9</v>
      </c>
      <c r="L6" s="370">
        <v>10</v>
      </c>
      <c r="M6" s="370">
        <v>11</v>
      </c>
      <c r="N6" s="370">
        <v>12</v>
      </c>
      <c r="O6" s="370">
        <v>13</v>
      </c>
      <c r="P6" s="370">
        <v>14</v>
      </c>
      <c r="Q6" s="370">
        <v>15</v>
      </c>
      <c r="R6" s="370">
        <v>16</v>
      </c>
      <c r="S6" s="370">
        <v>17</v>
      </c>
      <c r="T6" s="370">
        <v>18</v>
      </c>
      <c r="U6" s="370">
        <v>19</v>
      </c>
      <c r="V6" s="370">
        <v>20</v>
      </c>
      <c r="W6" s="370">
        <v>21</v>
      </c>
      <c r="X6" s="370">
        <v>22</v>
      </c>
      <c r="Y6" s="370">
        <v>23</v>
      </c>
      <c r="Z6" s="370">
        <v>24</v>
      </c>
      <c r="AA6" s="370">
        <v>25</v>
      </c>
      <c r="AB6" s="370">
        <v>26</v>
      </c>
      <c r="AC6" s="370">
        <v>27</v>
      </c>
      <c r="AD6" s="370">
        <v>28</v>
      </c>
      <c r="AE6" s="370">
        <v>29</v>
      </c>
      <c r="AF6" s="370">
        <v>30</v>
      </c>
      <c r="AG6" s="370">
        <v>31</v>
      </c>
      <c r="AH6" s="369" t="s">
        <v>134</v>
      </c>
      <c r="AI6" s="368"/>
      <c r="AJ6" s="1077" t="s">
        <v>116</v>
      </c>
      <c r="AK6" s="1085"/>
      <c r="AL6" s="1086" t="s">
        <v>133</v>
      </c>
      <c r="AM6" s="1087"/>
      <c r="AN6" s="1077" t="s">
        <v>114</v>
      </c>
      <c r="AO6" s="1078"/>
      <c r="AP6" s="367"/>
    </row>
    <row r="7" spans="1:42" ht="9.9499999999999993" customHeight="1" thickBot="1">
      <c r="B7" s="366"/>
      <c r="C7" s="365"/>
      <c r="D7" s="365"/>
      <c r="E7" s="365"/>
      <c r="F7" s="365"/>
      <c r="G7" s="365"/>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3" t="s">
        <v>132</v>
      </c>
      <c r="AI7" s="364" t="s">
        <v>106</v>
      </c>
      <c r="AJ7" s="363" t="s">
        <v>108</v>
      </c>
      <c r="AK7" s="362" t="s">
        <v>106</v>
      </c>
      <c r="AL7" s="363" t="s">
        <v>108</v>
      </c>
      <c r="AM7" s="362" t="s">
        <v>106</v>
      </c>
      <c r="AN7" s="363" t="s">
        <v>131</v>
      </c>
      <c r="AO7" s="362" t="s">
        <v>130</v>
      </c>
      <c r="AP7" s="361"/>
    </row>
    <row r="8" spans="1:42" ht="15" hidden="1" customHeight="1" thickTop="1">
      <c r="B8" s="1088">
        <v>12</v>
      </c>
      <c r="C8" s="359"/>
      <c r="D8" s="359"/>
      <c r="E8" s="359"/>
      <c r="F8" s="359"/>
      <c r="G8" s="359"/>
      <c r="H8" s="359"/>
      <c r="I8" s="359"/>
      <c r="J8" s="359"/>
      <c r="K8" s="282"/>
      <c r="L8" s="359"/>
      <c r="M8" s="359"/>
      <c r="N8" s="359"/>
      <c r="O8" s="359"/>
      <c r="P8" s="359"/>
      <c r="Q8" s="359"/>
      <c r="R8" s="359"/>
      <c r="S8" s="359"/>
      <c r="T8" s="359"/>
      <c r="U8" s="359"/>
      <c r="V8" s="359"/>
      <c r="W8" s="359"/>
      <c r="X8" s="359"/>
      <c r="Y8" s="359"/>
      <c r="Z8" s="359"/>
      <c r="AA8" s="359"/>
      <c r="AB8" s="359"/>
      <c r="AC8" s="359"/>
      <c r="AD8" s="359"/>
      <c r="AE8" s="359"/>
      <c r="AF8" s="359"/>
      <c r="AG8" s="358"/>
      <c r="AH8" s="328"/>
      <c r="AI8" s="329"/>
      <c r="AJ8" s="328"/>
      <c r="AK8" s="327"/>
      <c r="AL8" s="328"/>
      <c r="AM8" s="329"/>
      <c r="AN8" s="328"/>
      <c r="AO8" s="327"/>
      <c r="AP8" s="270"/>
    </row>
    <row r="9" spans="1:42" ht="6" hidden="1" customHeight="1">
      <c r="B9" s="1080"/>
      <c r="C9" s="280"/>
      <c r="D9" s="278"/>
      <c r="E9" s="278"/>
      <c r="F9" s="278"/>
      <c r="G9" s="278"/>
      <c r="H9" s="278"/>
      <c r="I9" s="278"/>
      <c r="J9" s="278"/>
      <c r="K9" s="279"/>
      <c r="L9" s="278"/>
      <c r="M9" s="278"/>
      <c r="N9" s="278"/>
      <c r="O9" s="278"/>
      <c r="P9" s="278"/>
      <c r="Q9" s="278"/>
      <c r="R9" s="278"/>
      <c r="S9" s="278"/>
      <c r="T9" s="278"/>
      <c r="U9" s="278"/>
      <c r="V9" s="278"/>
      <c r="W9" s="278"/>
      <c r="X9" s="278"/>
      <c r="Y9" s="278"/>
      <c r="Z9" s="278"/>
      <c r="AA9" s="278"/>
      <c r="AB9" s="278"/>
      <c r="AC9" s="278"/>
      <c r="AD9" s="278"/>
      <c r="AE9" s="278"/>
      <c r="AF9" s="278"/>
      <c r="AG9" s="277"/>
      <c r="AH9" s="328"/>
      <c r="AI9" s="329"/>
      <c r="AJ9" s="328"/>
      <c r="AK9" s="327"/>
      <c r="AL9" s="328"/>
      <c r="AM9" s="329"/>
      <c r="AN9" s="328"/>
      <c r="AO9" s="327"/>
      <c r="AP9" s="270"/>
    </row>
    <row r="10" spans="1:42" ht="15" hidden="1" customHeight="1">
      <c r="B10" s="276" t="s">
        <v>118</v>
      </c>
      <c r="C10" s="359"/>
      <c r="D10" s="359"/>
      <c r="E10" s="359"/>
      <c r="F10" s="359"/>
      <c r="G10" s="359"/>
      <c r="H10" s="359"/>
      <c r="I10" s="359"/>
      <c r="J10" s="359"/>
      <c r="K10" s="359"/>
      <c r="L10" s="359"/>
      <c r="M10" s="359"/>
      <c r="N10" s="359"/>
      <c r="O10" s="359"/>
      <c r="P10" s="359"/>
      <c r="Q10" s="359"/>
      <c r="R10" s="359"/>
      <c r="S10" s="359"/>
      <c r="T10" s="359"/>
      <c r="U10" s="359"/>
      <c r="V10" s="360"/>
      <c r="W10" s="359"/>
      <c r="X10" s="359"/>
      <c r="Y10" s="359"/>
      <c r="Z10" s="359"/>
      <c r="AA10" s="359"/>
      <c r="AB10" s="359"/>
      <c r="AC10" s="360"/>
      <c r="AD10" s="359"/>
      <c r="AE10" s="359"/>
      <c r="AF10" s="359"/>
      <c r="AG10" s="358"/>
      <c r="AH10" s="272"/>
      <c r="AI10" s="326"/>
      <c r="AJ10" s="325"/>
      <c r="AK10" s="324"/>
      <c r="AL10" s="325"/>
      <c r="AM10" s="326"/>
      <c r="AN10" s="325"/>
      <c r="AO10" s="324"/>
      <c r="AP10" s="270"/>
    </row>
    <row r="11" spans="1:42" ht="6.95" hidden="1" customHeight="1" thickBot="1">
      <c r="B11" s="357"/>
      <c r="C11" s="356"/>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5"/>
      <c r="AG11" s="354"/>
      <c r="AH11" s="349"/>
      <c r="AI11" s="353"/>
      <c r="AJ11" s="351"/>
      <c r="AK11" s="352"/>
      <c r="AL11" s="351"/>
      <c r="AM11" s="350"/>
      <c r="AN11" s="349"/>
      <c r="AO11" s="348"/>
      <c r="AP11" s="261"/>
    </row>
    <row r="12" spans="1:42" ht="15" customHeight="1" thickTop="1">
      <c r="B12" s="1089">
        <v>1</v>
      </c>
      <c r="C12" s="346"/>
      <c r="D12" s="346"/>
      <c r="E12" s="346"/>
      <c r="F12" s="346"/>
      <c r="G12" s="346"/>
      <c r="H12" s="346"/>
      <c r="I12" s="346"/>
      <c r="J12" s="346"/>
      <c r="K12" s="346"/>
      <c r="L12" s="346"/>
      <c r="M12" s="346"/>
      <c r="N12" s="275"/>
      <c r="O12" s="330"/>
      <c r="P12" s="347"/>
      <c r="Q12" s="347"/>
      <c r="R12" s="347"/>
      <c r="S12" s="347"/>
      <c r="T12" s="347"/>
      <c r="U12" s="346"/>
      <c r="V12" s="346"/>
      <c r="W12" s="346"/>
      <c r="X12" s="346"/>
      <c r="Y12" s="346"/>
      <c r="Z12" s="346"/>
      <c r="AA12" s="346"/>
      <c r="AB12" s="346"/>
      <c r="AC12" s="346"/>
      <c r="AD12" s="346"/>
      <c r="AE12" s="346"/>
      <c r="AF12" s="346"/>
      <c r="AG12" s="345"/>
      <c r="AH12" s="328"/>
      <c r="AI12" s="329"/>
      <c r="AJ12" s="328"/>
      <c r="AK12" s="327"/>
      <c r="AL12" s="328"/>
      <c r="AM12" s="329"/>
      <c r="AN12" s="328"/>
      <c r="AO12" s="327"/>
      <c r="AP12" s="270"/>
    </row>
    <row r="13" spans="1:42" ht="6" customHeight="1">
      <c r="B13" s="1080"/>
      <c r="C13" s="280"/>
      <c r="D13" s="278"/>
      <c r="E13" s="278"/>
      <c r="F13" s="278"/>
      <c r="G13" s="278"/>
      <c r="H13" s="278"/>
      <c r="I13" s="278"/>
      <c r="J13" s="278"/>
      <c r="K13" s="279"/>
      <c r="L13" s="278"/>
      <c r="M13" s="278"/>
      <c r="N13" s="278"/>
      <c r="O13" s="278"/>
      <c r="P13" s="278"/>
      <c r="Q13" s="278"/>
      <c r="R13" s="278"/>
      <c r="S13" s="278"/>
      <c r="T13" s="278"/>
      <c r="U13" s="278"/>
      <c r="V13" s="278"/>
      <c r="W13" s="278"/>
      <c r="X13" s="278"/>
      <c r="Y13" s="278"/>
      <c r="Z13" s="278"/>
      <c r="AA13" s="278"/>
      <c r="AB13" s="278"/>
      <c r="AC13" s="278"/>
      <c r="AD13" s="278"/>
      <c r="AE13" s="278"/>
      <c r="AF13" s="278"/>
      <c r="AG13" s="277"/>
      <c r="AH13" s="328"/>
      <c r="AI13" s="329"/>
      <c r="AJ13" s="328"/>
      <c r="AK13" s="327"/>
      <c r="AL13" s="328"/>
      <c r="AM13" s="329"/>
      <c r="AN13" s="328"/>
      <c r="AO13" s="327"/>
      <c r="AP13" s="270"/>
    </row>
    <row r="14" spans="1:42" ht="15" customHeight="1">
      <c r="B14" s="276" t="s">
        <v>129</v>
      </c>
      <c r="C14" s="275"/>
      <c r="D14" s="275"/>
      <c r="E14" s="275"/>
      <c r="F14" s="275"/>
      <c r="G14" s="275"/>
      <c r="H14" s="275"/>
      <c r="I14" s="275"/>
      <c r="J14" s="275"/>
      <c r="K14" s="275"/>
      <c r="L14" s="275"/>
      <c r="M14" s="275"/>
      <c r="N14" s="275"/>
      <c r="O14" s="275"/>
      <c r="P14" s="275"/>
      <c r="Q14" s="275"/>
      <c r="R14" s="275"/>
      <c r="S14" s="275"/>
      <c r="T14" s="275"/>
      <c r="U14" s="275"/>
      <c r="V14" s="275"/>
      <c r="W14" s="275"/>
      <c r="X14" s="275"/>
      <c r="Y14" s="275"/>
      <c r="Z14" s="275"/>
      <c r="AA14" s="275"/>
      <c r="AB14" s="275"/>
      <c r="AC14" s="344"/>
      <c r="AD14" s="275"/>
      <c r="AE14" s="275"/>
      <c r="AF14" s="275"/>
      <c r="AG14" s="274"/>
      <c r="AH14" s="272"/>
      <c r="AI14" s="329"/>
      <c r="AJ14" s="328"/>
      <c r="AK14" s="327"/>
      <c r="AL14" s="328"/>
      <c r="AM14" s="326"/>
      <c r="AN14" s="325"/>
      <c r="AO14" s="324"/>
      <c r="AP14" s="270"/>
    </row>
    <row r="15" spans="1:42" ht="6" customHeight="1">
      <c r="B15" s="290"/>
      <c r="C15" s="289"/>
      <c r="D15" s="288"/>
      <c r="E15" s="288"/>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98"/>
      <c r="AH15" s="332"/>
      <c r="AI15" s="333"/>
      <c r="AJ15" s="332"/>
      <c r="AK15" s="331"/>
      <c r="AL15" s="332"/>
      <c r="AM15" s="333"/>
      <c r="AN15" s="332"/>
      <c r="AO15" s="331"/>
      <c r="AP15" s="283"/>
    </row>
    <row r="16" spans="1:42" ht="15" customHeight="1">
      <c r="B16" s="1079">
        <v>2</v>
      </c>
      <c r="C16" s="275"/>
      <c r="D16" s="275"/>
      <c r="E16" s="275"/>
      <c r="F16" s="275"/>
      <c r="G16" s="275"/>
      <c r="H16" s="275"/>
      <c r="I16" s="275"/>
      <c r="J16" s="275"/>
      <c r="K16" s="275"/>
      <c r="L16" s="275"/>
      <c r="M16" s="275"/>
      <c r="N16" s="275"/>
      <c r="O16" s="275"/>
      <c r="P16" s="275"/>
      <c r="Q16" s="343"/>
      <c r="R16" s="275"/>
      <c r="S16" s="275"/>
      <c r="T16" s="275"/>
      <c r="U16" s="275"/>
      <c r="V16" s="275"/>
      <c r="W16" s="275"/>
      <c r="X16" s="275"/>
      <c r="Y16" s="275"/>
      <c r="Z16" s="275"/>
      <c r="AA16" s="275"/>
      <c r="AB16" s="275"/>
      <c r="AC16" s="275"/>
      <c r="AD16" s="342"/>
      <c r="AE16" s="338"/>
      <c r="AF16" s="338"/>
      <c r="AG16" s="291"/>
      <c r="AH16" s="340"/>
      <c r="AI16" s="329"/>
      <c r="AJ16" s="328"/>
      <c r="AK16" s="327"/>
      <c r="AL16" s="328"/>
      <c r="AM16" s="329"/>
      <c r="AN16" s="328"/>
      <c r="AO16" s="327"/>
      <c r="AP16" s="281"/>
    </row>
    <row r="17" spans="2:42" ht="6" customHeight="1">
      <c r="B17" s="1080"/>
      <c r="C17" s="280"/>
      <c r="D17" s="278"/>
      <c r="E17" s="278"/>
      <c r="F17" s="278"/>
      <c r="G17" s="278"/>
      <c r="H17" s="278"/>
      <c r="I17" s="278"/>
      <c r="J17" s="278"/>
      <c r="K17" s="279"/>
      <c r="L17" s="278"/>
      <c r="M17" s="278"/>
      <c r="N17" s="278"/>
      <c r="O17" s="278"/>
      <c r="P17" s="278"/>
      <c r="Q17" s="278"/>
      <c r="R17" s="278"/>
      <c r="S17" s="278"/>
      <c r="T17" s="278"/>
      <c r="U17" s="278"/>
      <c r="V17" s="278"/>
      <c r="W17" s="278"/>
      <c r="X17" s="278"/>
      <c r="Y17" s="278"/>
      <c r="Z17" s="278"/>
      <c r="AA17" s="278"/>
      <c r="AB17" s="278"/>
      <c r="AC17" s="278"/>
      <c r="AD17" s="278"/>
      <c r="AE17" s="341"/>
      <c r="AF17" s="341"/>
      <c r="AG17" s="296"/>
      <c r="AH17" s="340"/>
      <c r="AI17" s="329"/>
      <c r="AJ17" s="328"/>
      <c r="AK17" s="327"/>
      <c r="AL17" s="328"/>
      <c r="AM17" s="329"/>
      <c r="AN17" s="328"/>
      <c r="AO17" s="327"/>
      <c r="AP17" s="270"/>
    </row>
    <row r="18" spans="2:42" ht="15" customHeight="1">
      <c r="B18" s="276" t="s">
        <v>128</v>
      </c>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339"/>
      <c r="AE18" s="338"/>
      <c r="AF18" s="338"/>
      <c r="AG18" s="291"/>
      <c r="AH18" s="272"/>
      <c r="AI18" s="329"/>
      <c r="AJ18" s="328"/>
      <c r="AK18" s="327"/>
      <c r="AL18" s="328"/>
      <c r="AM18" s="326"/>
      <c r="AN18" s="325"/>
      <c r="AO18" s="324"/>
      <c r="AP18" s="270"/>
    </row>
    <row r="19" spans="2:42" ht="6" customHeight="1">
      <c r="B19" s="290"/>
      <c r="C19" s="289"/>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337"/>
      <c r="AF19" s="337"/>
      <c r="AG19" s="287"/>
      <c r="AH19" s="336"/>
      <c r="AI19" s="333"/>
      <c r="AJ19" s="332"/>
      <c r="AK19" s="335"/>
      <c r="AL19" s="334"/>
      <c r="AM19" s="333"/>
      <c r="AN19" s="332"/>
      <c r="AO19" s="331"/>
      <c r="AP19" s="283"/>
    </row>
    <row r="20" spans="2:42" ht="15" customHeight="1">
      <c r="B20" s="1079">
        <v>3</v>
      </c>
      <c r="C20" s="275"/>
      <c r="D20" s="275"/>
      <c r="E20" s="275"/>
      <c r="F20" s="275"/>
      <c r="G20" s="275"/>
      <c r="H20" s="275"/>
      <c r="I20" s="275"/>
      <c r="J20" s="275"/>
      <c r="K20" s="275"/>
      <c r="L20" s="275"/>
      <c r="M20" s="275"/>
      <c r="N20" s="275"/>
      <c r="O20" s="275"/>
      <c r="P20" s="330"/>
      <c r="Q20" s="275"/>
      <c r="R20" s="275"/>
      <c r="S20" s="275"/>
      <c r="T20" s="275"/>
      <c r="U20" s="275"/>
      <c r="V20" s="275"/>
      <c r="W20" s="275"/>
      <c r="X20" s="275"/>
      <c r="Y20" s="275"/>
      <c r="Z20" s="275"/>
      <c r="AA20" s="275"/>
      <c r="AB20" s="275"/>
      <c r="AC20" s="275"/>
      <c r="AD20" s="275"/>
      <c r="AE20" s="275"/>
      <c r="AF20" s="275"/>
      <c r="AG20" s="274"/>
      <c r="AH20" s="328"/>
      <c r="AI20" s="329"/>
      <c r="AJ20" s="328"/>
      <c r="AK20" s="327"/>
      <c r="AL20" s="328"/>
      <c r="AM20" s="329"/>
      <c r="AN20" s="328"/>
      <c r="AO20" s="327"/>
      <c r="AP20" s="281"/>
    </row>
    <row r="21" spans="2:42" ht="6" customHeight="1">
      <c r="B21" s="1080"/>
      <c r="C21" s="280"/>
      <c r="D21" s="278"/>
      <c r="E21" s="278"/>
      <c r="F21" s="278"/>
      <c r="G21" s="278"/>
      <c r="H21" s="278"/>
      <c r="I21" s="278"/>
      <c r="J21" s="278"/>
      <c r="K21" s="279"/>
      <c r="L21" s="278"/>
      <c r="M21" s="278"/>
      <c r="N21" s="278"/>
      <c r="O21" s="278"/>
      <c r="P21" s="278"/>
      <c r="Q21" s="278"/>
      <c r="R21" s="278"/>
      <c r="S21" s="278"/>
      <c r="T21" s="278"/>
      <c r="U21" s="278"/>
      <c r="V21" s="278"/>
      <c r="W21" s="278"/>
      <c r="X21" s="278"/>
      <c r="Y21" s="278"/>
      <c r="Z21" s="278"/>
      <c r="AA21" s="278"/>
      <c r="AB21" s="278"/>
      <c r="AC21" s="278"/>
      <c r="AD21" s="278"/>
      <c r="AE21" s="278"/>
      <c r="AF21" s="278"/>
      <c r="AG21" s="277"/>
      <c r="AH21" s="328"/>
      <c r="AI21" s="329"/>
      <c r="AJ21" s="328"/>
      <c r="AK21" s="327"/>
      <c r="AL21" s="328"/>
      <c r="AM21" s="329"/>
      <c r="AN21" s="328"/>
      <c r="AO21" s="327"/>
      <c r="AP21" s="270"/>
    </row>
    <row r="22" spans="2:42" ht="15" customHeight="1">
      <c r="B22" s="276" t="s">
        <v>127</v>
      </c>
      <c r="C22" s="275"/>
      <c r="D22" s="275"/>
      <c r="E22" s="275"/>
      <c r="F22" s="275"/>
      <c r="G22" s="275"/>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4"/>
      <c r="AH22" s="272"/>
      <c r="AI22" s="273"/>
      <c r="AJ22" s="272"/>
      <c r="AK22" s="271"/>
      <c r="AL22" s="272"/>
      <c r="AM22" s="326"/>
      <c r="AN22" s="325"/>
      <c r="AO22" s="324"/>
      <c r="AP22" s="270"/>
    </row>
    <row r="23" spans="2:42" ht="6" customHeight="1">
      <c r="B23" s="290"/>
      <c r="C23" s="289"/>
      <c r="D23" s="288"/>
      <c r="E23" s="288"/>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98"/>
      <c r="AH23" s="285"/>
      <c r="AI23" s="286"/>
      <c r="AJ23" s="285"/>
      <c r="AK23" s="284"/>
      <c r="AL23" s="285"/>
      <c r="AM23" s="286"/>
      <c r="AN23" s="285"/>
      <c r="AO23" s="284"/>
      <c r="AP23" s="283"/>
    </row>
    <row r="24" spans="2:42" ht="15" customHeight="1">
      <c r="B24" s="1079">
        <v>4</v>
      </c>
      <c r="C24" s="275"/>
      <c r="D24" s="275"/>
      <c r="E24" s="275"/>
      <c r="F24" s="275"/>
      <c r="G24" s="275"/>
      <c r="H24" s="275"/>
      <c r="I24" s="275"/>
      <c r="J24" s="275"/>
      <c r="K24" s="275"/>
      <c r="L24" s="282"/>
      <c r="M24" s="275"/>
      <c r="N24" s="275"/>
      <c r="O24" s="275"/>
      <c r="P24" s="275"/>
      <c r="Q24" s="275"/>
      <c r="R24" s="275"/>
      <c r="S24" s="275"/>
      <c r="T24" s="323"/>
      <c r="U24" s="294"/>
      <c r="V24" s="294"/>
      <c r="W24" s="275"/>
      <c r="X24" s="275"/>
      <c r="Y24" s="275"/>
      <c r="Z24" s="275"/>
      <c r="AA24" s="282"/>
      <c r="AB24" s="275"/>
      <c r="AC24" s="275"/>
      <c r="AD24" s="275"/>
      <c r="AE24" s="275"/>
      <c r="AF24" s="275"/>
      <c r="AG24" s="291"/>
      <c r="AH24" s="272"/>
      <c r="AI24" s="273"/>
      <c r="AJ24" s="272"/>
      <c r="AK24" s="271"/>
      <c r="AL24" s="272"/>
      <c r="AM24" s="273"/>
      <c r="AN24" s="272"/>
      <c r="AO24" s="271"/>
      <c r="AP24" s="281"/>
    </row>
    <row r="25" spans="2:42" ht="6" customHeight="1">
      <c r="B25" s="1080"/>
      <c r="C25" s="280"/>
      <c r="D25" s="278"/>
      <c r="E25" s="278"/>
      <c r="F25" s="278"/>
      <c r="G25" s="278"/>
      <c r="H25" s="278"/>
      <c r="I25" s="278"/>
      <c r="J25" s="278"/>
      <c r="K25" s="279"/>
      <c r="L25" s="278"/>
      <c r="M25" s="278"/>
      <c r="N25" s="278"/>
      <c r="O25" s="278"/>
      <c r="P25" s="278"/>
      <c r="Q25" s="278"/>
      <c r="R25" s="278"/>
      <c r="S25" s="278"/>
      <c r="T25" s="278"/>
      <c r="U25" s="278"/>
      <c r="V25" s="278"/>
      <c r="W25" s="278"/>
      <c r="X25" s="278"/>
      <c r="Y25" s="278"/>
      <c r="Z25" s="278"/>
      <c r="AA25" s="278"/>
      <c r="AB25" s="278"/>
      <c r="AC25" s="278"/>
      <c r="AD25" s="278"/>
      <c r="AE25" s="278"/>
      <c r="AF25" s="278"/>
      <c r="AG25" s="296"/>
      <c r="AH25" s="272"/>
      <c r="AI25" s="273"/>
      <c r="AJ25" s="272"/>
      <c r="AK25" s="271"/>
      <c r="AL25" s="272"/>
      <c r="AM25" s="273"/>
      <c r="AN25" s="272"/>
      <c r="AO25" s="271"/>
      <c r="AP25" s="270"/>
    </row>
    <row r="26" spans="2:42" ht="15" customHeight="1">
      <c r="B26" s="276" t="s">
        <v>126</v>
      </c>
      <c r="C26" s="275"/>
      <c r="D26" s="275"/>
      <c r="E26" s="275"/>
      <c r="F26" s="275"/>
      <c r="G26" s="275"/>
      <c r="H26" s="275"/>
      <c r="I26" s="275"/>
      <c r="J26" s="275"/>
      <c r="K26" s="275"/>
      <c r="L26" s="275"/>
      <c r="M26" s="275"/>
      <c r="N26" s="275"/>
      <c r="O26" s="275"/>
      <c r="P26" s="275"/>
      <c r="Q26" s="275"/>
      <c r="R26" s="275"/>
      <c r="S26" s="275"/>
      <c r="T26" s="295"/>
      <c r="U26" s="295"/>
      <c r="V26" s="295"/>
      <c r="W26" s="275"/>
      <c r="X26" s="275"/>
      <c r="Y26" s="275"/>
      <c r="Z26" s="275"/>
      <c r="AA26" s="275"/>
      <c r="AB26" s="275"/>
      <c r="AC26" s="275"/>
      <c r="AD26" s="275"/>
      <c r="AE26" s="275"/>
      <c r="AF26" s="275"/>
      <c r="AG26" s="291"/>
      <c r="AH26" s="272"/>
      <c r="AI26" s="273"/>
      <c r="AJ26" s="272"/>
      <c r="AK26" s="271"/>
      <c r="AL26" s="272"/>
      <c r="AM26" s="273"/>
      <c r="AN26" s="272"/>
      <c r="AO26" s="271"/>
      <c r="AP26" s="270"/>
    </row>
    <row r="27" spans="2:42" ht="6" customHeight="1">
      <c r="B27" s="290"/>
      <c r="C27" s="289"/>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7"/>
      <c r="AH27" s="285"/>
      <c r="AI27" s="286"/>
      <c r="AJ27" s="285"/>
      <c r="AK27" s="284"/>
      <c r="AL27" s="285"/>
      <c r="AM27" s="286"/>
      <c r="AN27" s="285"/>
      <c r="AO27" s="284"/>
      <c r="AP27" s="283"/>
    </row>
    <row r="28" spans="2:42" ht="15" customHeight="1">
      <c r="B28" s="1079">
        <v>5</v>
      </c>
      <c r="C28" s="275"/>
      <c r="D28" s="307"/>
      <c r="E28" s="322"/>
      <c r="F28" s="322"/>
      <c r="G28" s="275"/>
      <c r="H28" s="275"/>
      <c r="I28" s="275"/>
      <c r="J28" s="294"/>
      <c r="K28" s="275"/>
      <c r="L28" s="282"/>
      <c r="M28" s="275"/>
      <c r="N28" s="275"/>
      <c r="O28" s="275"/>
      <c r="P28" s="275"/>
      <c r="Q28" s="275"/>
      <c r="R28" s="275"/>
      <c r="S28" s="301"/>
      <c r="T28" s="301"/>
      <c r="U28" s="301"/>
      <c r="V28" s="275"/>
      <c r="W28" s="275"/>
      <c r="X28" s="321"/>
      <c r="Y28" s="275"/>
      <c r="Z28" s="282"/>
      <c r="AA28" s="275"/>
      <c r="AB28" s="275"/>
      <c r="AC28" s="275"/>
      <c r="AD28" s="275"/>
      <c r="AE28" s="275"/>
      <c r="AF28" s="305"/>
      <c r="AG28" s="320"/>
      <c r="AH28" s="272"/>
      <c r="AI28" s="273"/>
      <c r="AJ28" s="272"/>
      <c r="AK28" s="271"/>
      <c r="AL28" s="272"/>
      <c r="AM28" s="273"/>
      <c r="AN28" s="272"/>
      <c r="AO28" s="271"/>
      <c r="AP28" s="281"/>
    </row>
    <row r="29" spans="2:42" ht="6" customHeight="1">
      <c r="B29" s="1080"/>
      <c r="C29" s="280"/>
      <c r="D29" s="278"/>
      <c r="E29" s="278"/>
      <c r="F29" s="278"/>
      <c r="G29" s="278"/>
      <c r="H29" s="278"/>
      <c r="I29" s="278"/>
      <c r="J29" s="278"/>
      <c r="K29" s="279"/>
      <c r="L29" s="278"/>
      <c r="M29" s="278"/>
      <c r="N29" s="278"/>
      <c r="O29" s="278"/>
      <c r="P29" s="278"/>
      <c r="Q29" s="278"/>
      <c r="R29" s="278"/>
      <c r="S29" s="278"/>
      <c r="T29" s="278"/>
      <c r="U29" s="278"/>
      <c r="V29" s="278"/>
      <c r="W29" s="278"/>
      <c r="X29" s="278"/>
      <c r="Y29" s="278"/>
      <c r="Z29" s="278"/>
      <c r="AA29" s="278"/>
      <c r="AB29" s="278"/>
      <c r="AC29" s="278"/>
      <c r="AD29" s="278"/>
      <c r="AE29" s="278"/>
      <c r="AF29" s="278"/>
      <c r="AG29" s="277"/>
      <c r="AH29" s="272"/>
      <c r="AI29" s="273"/>
      <c r="AJ29" s="272"/>
      <c r="AK29" s="271"/>
      <c r="AL29" s="272"/>
      <c r="AM29" s="273"/>
      <c r="AN29" s="272"/>
      <c r="AO29" s="271"/>
      <c r="AP29" s="270"/>
    </row>
    <row r="30" spans="2:42" ht="15" customHeight="1">
      <c r="B30" s="276" t="s">
        <v>125</v>
      </c>
      <c r="C30" s="275"/>
      <c r="D30" s="293"/>
      <c r="E30" s="292"/>
      <c r="F30" s="292"/>
      <c r="G30" s="275"/>
      <c r="H30" s="275"/>
      <c r="I30" s="294"/>
      <c r="J30" s="294"/>
      <c r="K30" s="275"/>
      <c r="L30" s="275"/>
      <c r="M30" s="275"/>
      <c r="N30" s="275"/>
      <c r="O30" s="275"/>
      <c r="P30" s="275"/>
      <c r="Q30" s="275"/>
      <c r="R30" s="275"/>
      <c r="S30" s="294"/>
      <c r="T30" s="294"/>
      <c r="U30" s="294"/>
      <c r="V30" s="275"/>
      <c r="W30" s="275"/>
      <c r="X30" s="275"/>
      <c r="Y30" s="275"/>
      <c r="Z30" s="275"/>
      <c r="AA30" s="275"/>
      <c r="AB30" s="275"/>
      <c r="AC30" s="275"/>
      <c r="AD30" s="275"/>
      <c r="AE30" s="275"/>
      <c r="AF30" s="319"/>
      <c r="AG30" s="318"/>
      <c r="AH30" s="272"/>
      <c r="AI30" s="273"/>
      <c r="AJ30" s="272"/>
      <c r="AK30" s="271"/>
      <c r="AL30" s="272"/>
      <c r="AM30" s="273"/>
      <c r="AN30" s="272"/>
      <c r="AO30" s="271"/>
      <c r="AP30" s="270"/>
    </row>
    <row r="31" spans="2:42" ht="6" customHeight="1">
      <c r="B31" s="290"/>
      <c r="C31" s="289"/>
      <c r="D31" s="288"/>
      <c r="E31" s="288"/>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98"/>
      <c r="AH31" s="285"/>
      <c r="AI31" s="286"/>
      <c r="AJ31" s="285"/>
      <c r="AK31" s="284"/>
      <c r="AL31" s="285"/>
      <c r="AM31" s="286"/>
      <c r="AN31" s="285"/>
      <c r="AO31" s="284"/>
      <c r="AP31" s="283"/>
    </row>
    <row r="32" spans="2:42" ht="15" customHeight="1">
      <c r="B32" s="1079">
        <v>6</v>
      </c>
      <c r="C32" s="313"/>
      <c r="D32" s="275"/>
      <c r="E32" s="275"/>
      <c r="F32" s="275"/>
      <c r="G32" s="275"/>
      <c r="H32" s="275"/>
      <c r="I32" s="301"/>
      <c r="J32" s="294"/>
      <c r="K32" s="275"/>
      <c r="L32" s="275"/>
      <c r="M32" s="275"/>
      <c r="N32" s="282"/>
      <c r="O32" s="275"/>
      <c r="P32" s="275"/>
      <c r="Q32" s="275"/>
      <c r="R32" s="275"/>
      <c r="S32" s="275"/>
      <c r="T32" s="275"/>
      <c r="U32" s="275"/>
      <c r="V32" s="307"/>
      <c r="W32" s="317"/>
      <c r="X32" s="305"/>
      <c r="Y32" s="275"/>
      <c r="Z32" s="275"/>
      <c r="AA32" s="282"/>
      <c r="AB32" s="275"/>
      <c r="AC32" s="275"/>
      <c r="AD32" s="275"/>
      <c r="AE32" s="275"/>
      <c r="AF32" s="275"/>
      <c r="AG32" s="291"/>
      <c r="AH32" s="272"/>
      <c r="AI32" s="273"/>
      <c r="AJ32" s="272"/>
      <c r="AK32" s="271"/>
      <c r="AL32" s="272"/>
      <c r="AM32" s="273"/>
      <c r="AN32" s="272"/>
      <c r="AO32" s="271"/>
      <c r="AP32" s="281"/>
    </row>
    <row r="33" spans="2:42" ht="6" customHeight="1">
      <c r="B33" s="1080"/>
      <c r="C33" s="280"/>
      <c r="D33" s="278"/>
      <c r="E33" s="278"/>
      <c r="F33" s="278"/>
      <c r="G33" s="278"/>
      <c r="H33" s="278"/>
      <c r="I33" s="278"/>
      <c r="J33" s="278"/>
      <c r="K33" s="279"/>
      <c r="L33" s="278"/>
      <c r="M33" s="278"/>
      <c r="N33" s="278"/>
      <c r="O33" s="278"/>
      <c r="P33" s="278"/>
      <c r="Q33" s="278"/>
      <c r="R33" s="278"/>
      <c r="S33" s="278"/>
      <c r="T33" s="278"/>
      <c r="U33" s="278"/>
      <c r="V33" s="278"/>
      <c r="W33" s="278"/>
      <c r="X33" s="278"/>
      <c r="Y33" s="278"/>
      <c r="Z33" s="278"/>
      <c r="AA33" s="278"/>
      <c r="AB33" s="278"/>
      <c r="AC33" s="278"/>
      <c r="AD33" s="278"/>
      <c r="AE33" s="278"/>
      <c r="AF33" s="278"/>
      <c r="AG33" s="296"/>
      <c r="AH33" s="272"/>
      <c r="AI33" s="273"/>
      <c r="AJ33" s="272"/>
      <c r="AK33" s="271"/>
      <c r="AL33" s="272"/>
      <c r="AM33" s="273"/>
      <c r="AN33" s="272"/>
      <c r="AO33" s="271"/>
      <c r="AP33" s="270"/>
    </row>
    <row r="34" spans="2:42" ht="15" customHeight="1">
      <c r="B34" s="276" t="s">
        <v>124</v>
      </c>
      <c r="C34" s="275"/>
      <c r="D34" s="275"/>
      <c r="E34" s="275"/>
      <c r="F34" s="275"/>
      <c r="G34" s="275"/>
      <c r="H34" s="275"/>
      <c r="I34" s="316"/>
      <c r="J34" s="294"/>
      <c r="K34" s="275"/>
      <c r="L34" s="275"/>
      <c r="M34" s="275"/>
      <c r="N34" s="275"/>
      <c r="O34" s="275"/>
      <c r="P34" s="275"/>
      <c r="Q34" s="275"/>
      <c r="R34" s="275"/>
      <c r="S34" s="275"/>
      <c r="T34" s="275"/>
      <c r="U34" s="275"/>
      <c r="V34" s="314"/>
      <c r="W34" s="315"/>
      <c r="X34" s="314"/>
      <c r="Y34" s="275"/>
      <c r="Z34" s="275"/>
      <c r="AA34" s="275"/>
      <c r="AB34" s="275"/>
      <c r="AC34" s="275"/>
      <c r="AD34" s="275"/>
      <c r="AE34" s="275"/>
      <c r="AF34" s="275"/>
      <c r="AG34" s="291"/>
      <c r="AH34" s="272"/>
      <c r="AI34" s="273"/>
      <c r="AJ34" s="272"/>
      <c r="AK34" s="271"/>
      <c r="AL34" s="272"/>
      <c r="AM34" s="273"/>
      <c r="AN34" s="272"/>
      <c r="AO34" s="271"/>
      <c r="AP34" s="270"/>
    </row>
    <row r="35" spans="2:42" ht="6" customHeight="1">
      <c r="B35" s="290"/>
      <c r="C35" s="289"/>
      <c r="D35" s="288"/>
      <c r="E35" s="288"/>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7"/>
      <c r="AH35" s="285"/>
      <c r="AI35" s="286"/>
      <c r="AJ35" s="285"/>
      <c r="AK35" s="284"/>
      <c r="AL35" s="285"/>
      <c r="AM35" s="286"/>
      <c r="AN35" s="285"/>
      <c r="AO35" s="284"/>
      <c r="AP35" s="283"/>
    </row>
    <row r="36" spans="2:42" ht="15" customHeight="1">
      <c r="B36" s="1079">
        <v>7</v>
      </c>
      <c r="C36" s="259"/>
      <c r="D36" s="275"/>
      <c r="E36" s="313"/>
      <c r="F36" s="313"/>
      <c r="G36" s="312"/>
      <c r="H36" s="275"/>
      <c r="I36" s="275"/>
      <c r="J36" s="275"/>
      <c r="K36" s="275"/>
      <c r="L36" s="275"/>
      <c r="M36" s="313"/>
      <c r="N36" s="313"/>
      <c r="O36" s="313"/>
      <c r="P36" s="313"/>
      <c r="Q36" s="312"/>
      <c r="R36" s="275"/>
      <c r="S36" s="275"/>
      <c r="T36" s="275"/>
      <c r="U36" s="275"/>
      <c r="V36" s="275"/>
      <c r="W36" s="275"/>
      <c r="X36" s="275"/>
      <c r="Y36" s="275"/>
      <c r="Z36" s="275"/>
      <c r="AA36" s="275"/>
      <c r="AB36" s="275"/>
      <c r="AC36" s="275"/>
      <c r="AD36" s="275"/>
      <c r="AE36" s="275"/>
      <c r="AF36" s="275"/>
      <c r="AG36" s="274"/>
      <c r="AH36" s="272"/>
      <c r="AI36" s="273"/>
      <c r="AJ36" s="272"/>
      <c r="AK36" s="271"/>
      <c r="AL36" s="272"/>
      <c r="AM36" s="273"/>
      <c r="AN36" s="272"/>
      <c r="AO36" s="271"/>
      <c r="AP36" s="281"/>
    </row>
    <row r="37" spans="2:42" ht="6" customHeight="1">
      <c r="B37" s="1080"/>
      <c r="C37" s="280"/>
      <c r="D37" s="278"/>
      <c r="E37" s="278"/>
      <c r="F37" s="278"/>
      <c r="G37" s="278"/>
      <c r="H37" s="278"/>
      <c r="I37" s="278"/>
      <c r="J37" s="278"/>
      <c r="K37" s="279"/>
      <c r="L37" s="278"/>
      <c r="M37" s="278"/>
      <c r="N37" s="278"/>
      <c r="O37" s="278"/>
      <c r="P37" s="278"/>
      <c r="Q37" s="278"/>
      <c r="R37" s="278"/>
      <c r="S37" s="278"/>
      <c r="T37" s="278"/>
      <c r="U37" s="278"/>
      <c r="V37" s="278"/>
      <c r="W37" s="278"/>
      <c r="X37" s="278"/>
      <c r="Y37" s="278"/>
      <c r="Z37" s="278"/>
      <c r="AA37" s="278"/>
      <c r="AB37" s="278"/>
      <c r="AC37" s="278"/>
      <c r="AD37" s="278"/>
      <c r="AE37" s="278"/>
      <c r="AF37" s="278"/>
      <c r="AG37" s="277"/>
      <c r="AH37" s="272"/>
      <c r="AI37" s="273"/>
      <c r="AJ37" s="272"/>
      <c r="AK37" s="271"/>
      <c r="AL37" s="272"/>
      <c r="AM37" s="273"/>
      <c r="AN37" s="272"/>
      <c r="AO37" s="271"/>
      <c r="AP37" s="270"/>
    </row>
    <row r="38" spans="2:42" ht="15" customHeight="1">
      <c r="B38" s="276" t="s">
        <v>123</v>
      </c>
      <c r="C38" s="275"/>
      <c r="D38" s="275"/>
      <c r="E38" s="311"/>
      <c r="F38" s="309"/>
      <c r="G38" s="310"/>
      <c r="H38" s="275"/>
      <c r="I38" s="275"/>
      <c r="J38" s="275"/>
      <c r="K38" s="275"/>
      <c r="L38" s="275"/>
      <c r="M38" s="300"/>
      <c r="N38" s="309"/>
      <c r="O38" s="309"/>
      <c r="P38" s="275"/>
      <c r="Q38" s="275"/>
      <c r="R38" s="275"/>
      <c r="S38" s="275"/>
      <c r="T38" s="275"/>
      <c r="U38" s="275"/>
      <c r="V38" s="275"/>
      <c r="W38" s="275"/>
      <c r="X38" s="275"/>
      <c r="Y38" s="275"/>
      <c r="Z38" s="275"/>
      <c r="AA38" s="275"/>
      <c r="AB38" s="275"/>
      <c r="AC38" s="275"/>
      <c r="AD38" s="275"/>
      <c r="AE38" s="275"/>
      <c r="AF38" s="275"/>
      <c r="AG38" s="274"/>
      <c r="AH38" s="272"/>
      <c r="AI38" s="273"/>
      <c r="AJ38" s="272"/>
      <c r="AK38" s="271"/>
      <c r="AL38" s="272"/>
      <c r="AM38" s="273"/>
      <c r="AN38" s="272"/>
      <c r="AO38" s="271"/>
      <c r="AP38" s="270"/>
    </row>
    <row r="39" spans="2:42" ht="6" customHeight="1">
      <c r="B39" s="290"/>
      <c r="C39" s="289"/>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98"/>
      <c r="AH39" s="285"/>
      <c r="AI39" s="286"/>
      <c r="AJ39" s="285"/>
      <c r="AK39" s="284"/>
      <c r="AL39" s="285"/>
      <c r="AM39" s="286"/>
      <c r="AN39" s="285"/>
      <c r="AO39" s="284"/>
      <c r="AP39" s="283"/>
    </row>
    <row r="40" spans="2:42" ht="15" customHeight="1">
      <c r="B40" s="1079">
        <v>8</v>
      </c>
      <c r="C40" s="275"/>
      <c r="D40" s="275"/>
      <c r="E40" s="282"/>
      <c r="F40" s="275"/>
      <c r="G40" s="275"/>
      <c r="H40" s="275"/>
      <c r="I40" s="275"/>
      <c r="J40" s="275"/>
      <c r="K40" s="275"/>
      <c r="L40" s="275"/>
      <c r="M40" s="275"/>
      <c r="N40" s="275"/>
      <c r="O40" s="308"/>
      <c r="P40" s="275"/>
      <c r="Q40" s="275"/>
      <c r="R40" s="275"/>
      <c r="S40" s="275"/>
      <c r="T40" s="275"/>
      <c r="U40" s="307"/>
      <c r="V40" s="306"/>
      <c r="W40" s="306"/>
      <c r="X40" s="306"/>
      <c r="Y40" s="305"/>
      <c r="Z40" s="305"/>
      <c r="AA40" s="275"/>
      <c r="AB40" s="275"/>
      <c r="AC40" s="275"/>
      <c r="AD40" s="275"/>
      <c r="AE40" s="275"/>
      <c r="AF40" s="275"/>
      <c r="AG40" s="274"/>
      <c r="AH40" s="272"/>
      <c r="AI40" s="273"/>
      <c r="AJ40" s="272"/>
      <c r="AK40" s="271"/>
      <c r="AL40" s="272"/>
      <c r="AM40" s="273"/>
      <c r="AN40" s="272"/>
      <c r="AO40" s="271"/>
      <c r="AP40" s="281"/>
    </row>
    <row r="41" spans="2:42" ht="6" customHeight="1">
      <c r="B41" s="1080"/>
      <c r="C41" s="280"/>
      <c r="D41" s="278"/>
      <c r="E41" s="278"/>
      <c r="F41" s="278"/>
      <c r="G41" s="278"/>
      <c r="H41" s="278"/>
      <c r="I41" s="278"/>
      <c r="J41" s="278"/>
      <c r="K41" s="279"/>
      <c r="L41" s="278"/>
      <c r="M41" s="278"/>
      <c r="N41" s="278"/>
      <c r="O41" s="278"/>
      <c r="P41" s="278"/>
      <c r="Q41" s="278"/>
      <c r="R41" s="278"/>
      <c r="S41" s="278"/>
      <c r="T41" s="278"/>
      <c r="U41" s="278"/>
      <c r="V41" s="278"/>
      <c r="W41" s="278"/>
      <c r="X41" s="278"/>
      <c r="Y41" s="278"/>
      <c r="Z41" s="278"/>
      <c r="AA41" s="278"/>
      <c r="AB41" s="278"/>
      <c r="AC41" s="278"/>
      <c r="AD41" s="278"/>
      <c r="AE41" s="278"/>
      <c r="AF41" s="278"/>
      <c r="AG41" s="277"/>
      <c r="AH41" s="272"/>
      <c r="AI41" s="273"/>
      <c r="AJ41" s="272"/>
      <c r="AK41" s="271"/>
      <c r="AL41" s="272"/>
      <c r="AM41" s="273"/>
      <c r="AN41" s="272"/>
      <c r="AO41" s="271"/>
      <c r="AP41" s="270"/>
    </row>
    <row r="42" spans="2:42" ht="15" customHeight="1">
      <c r="B42" s="276" t="s">
        <v>122</v>
      </c>
      <c r="C42" s="275"/>
      <c r="D42" s="275"/>
      <c r="E42" s="275"/>
      <c r="F42" s="275"/>
      <c r="G42" s="275"/>
      <c r="H42" s="275"/>
      <c r="I42" s="275"/>
      <c r="J42" s="275"/>
      <c r="K42" s="275"/>
      <c r="L42" s="275"/>
      <c r="M42" s="275"/>
      <c r="N42" s="275"/>
      <c r="O42" s="275"/>
      <c r="P42" s="275"/>
      <c r="Q42" s="275"/>
      <c r="R42" s="275"/>
      <c r="S42" s="275"/>
      <c r="T42" s="275"/>
      <c r="U42" s="304"/>
      <c r="V42" s="303"/>
      <c r="W42" s="303"/>
      <c r="X42" s="303"/>
      <c r="Y42" s="292"/>
      <c r="Z42" s="302"/>
      <c r="AA42" s="275"/>
      <c r="AB42" s="275"/>
      <c r="AC42" s="275"/>
      <c r="AD42" s="275"/>
      <c r="AE42" s="275"/>
      <c r="AF42" s="275"/>
      <c r="AG42" s="274"/>
      <c r="AH42" s="272"/>
      <c r="AI42" s="273"/>
      <c r="AJ42" s="272"/>
      <c r="AK42" s="271"/>
      <c r="AL42" s="272"/>
      <c r="AM42" s="273"/>
      <c r="AN42" s="272"/>
      <c r="AO42" s="271"/>
      <c r="AP42" s="270"/>
    </row>
    <row r="43" spans="2:42" ht="6" customHeight="1">
      <c r="B43" s="290"/>
      <c r="C43" s="289"/>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98"/>
      <c r="AH43" s="285"/>
      <c r="AI43" s="286"/>
      <c r="AJ43" s="285"/>
      <c r="AK43" s="284"/>
      <c r="AL43" s="285"/>
      <c r="AM43" s="286"/>
      <c r="AN43" s="285"/>
      <c r="AO43" s="284"/>
      <c r="AP43" s="283"/>
    </row>
    <row r="44" spans="2:42" ht="15" customHeight="1">
      <c r="B44" s="1079">
        <v>9</v>
      </c>
      <c r="C44" s="275"/>
      <c r="D44" s="275"/>
      <c r="E44" s="275"/>
      <c r="F44" s="275"/>
      <c r="G44" s="301"/>
      <c r="H44" s="301"/>
      <c r="I44" s="301"/>
      <c r="J44" s="275"/>
      <c r="K44" s="275"/>
      <c r="L44" s="275"/>
      <c r="M44" s="275"/>
      <c r="N44" s="275"/>
      <c r="O44" s="275"/>
      <c r="P44" s="275"/>
      <c r="Q44" s="282"/>
      <c r="R44" s="275"/>
      <c r="S44" s="275"/>
      <c r="T44" s="275"/>
      <c r="U44" s="275"/>
      <c r="V44" s="275"/>
      <c r="W44" s="275"/>
      <c r="X44" s="275"/>
      <c r="Y44" s="275"/>
      <c r="Z44" s="275"/>
      <c r="AA44" s="275"/>
      <c r="AB44" s="275"/>
      <c r="AC44" s="275"/>
      <c r="AD44" s="275"/>
      <c r="AE44" s="275"/>
      <c r="AF44" s="275"/>
      <c r="AG44" s="291"/>
      <c r="AH44" s="272"/>
      <c r="AI44" s="273"/>
      <c r="AJ44" s="272"/>
      <c r="AK44" s="271"/>
      <c r="AL44" s="272"/>
      <c r="AM44" s="273"/>
      <c r="AN44" s="272"/>
      <c r="AO44" s="271"/>
      <c r="AP44" s="281"/>
    </row>
    <row r="45" spans="2:42" ht="6" customHeight="1">
      <c r="B45" s="1080"/>
      <c r="C45" s="280"/>
      <c r="D45" s="278"/>
      <c r="E45" s="278"/>
      <c r="F45" s="278"/>
      <c r="G45" s="278"/>
      <c r="H45" s="278"/>
      <c r="I45" s="278"/>
      <c r="J45" s="278"/>
      <c r="K45" s="279"/>
      <c r="L45" s="278"/>
      <c r="M45" s="278"/>
      <c r="N45" s="278"/>
      <c r="O45" s="278"/>
      <c r="P45" s="278"/>
      <c r="Q45" s="278"/>
      <c r="R45" s="278"/>
      <c r="S45" s="278"/>
      <c r="T45" s="278"/>
      <c r="U45" s="278"/>
      <c r="V45" s="278"/>
      <c r="W45" s="278"/>
      <c r="X45" s="278"/>
      <c r="Y45" s="278"/>
      <c r="Z45" s="278"/>
      <c r="AA45" s="278"/>
      <c r="AB45" s="278"/>
      <c r="AC45" s="278"/>
      <c r="AD45" s="278"/>
      <c r="AE45" s="278"/>
      <c r="AF45" s="278"/>
      <c r="AG45" s="296"/>
      <c r="AH45" s="272"/>
      <c r="AI45" s="273"/>
      <c r="AJ45" s="272"/>
      <c r="AK45" s="271"/>
      <c r="AL45" s="272"/>
      <c r="AM45" s="273"/>
      <c r="AN45" s="272"/>
      <c r="AO45" s="271"/>
      <c r="AP45" s="270"/>
    </row>
    <row r="46" spans="2:42" ht="15" customHeight="1">
      <c r="B46" s="276" t="s">
        <v>121</v>
      </c>
      <c r="C46" s="275"/>
      <c r="D46" s="275"/>
      <c r="E46" s="275"/>
      <c r="F46" s="275"/>
      <c r="G46" s="294"/>
      <c r="H46" s="294"/>
      <c r="I46" s="294"/>
      <c r="J46" s="275"/>
      <c r="K46" s="275"/>
      <c r="L46" s="275"/>
      <c r="M46" s="275"/>
      <c r="N46" s="275"/>
      <c r="O46" s="294"/>
      <c r="P46" s="300"/>
      <c r="Q46" s="294"/>
      <c r="R46" s="294"/>
      <c r="S46" s="294"/>
      <c r="T46" s="294"/>
      <c r="U46" s="294"/>
      <c r="V46" s="294"/>
      <c r="W46" s="275"/>
      <c r="X46" s="275"/>
      <c r="Y46" s="275"/>
      <c r="Z46" s="275"/>
      <c r="AA46" s="275"/>
      <c r="AB46" s="275"/>
      <c r="AC46" s="275"/>
      <c r="AD46" s="275"/>
      <c r="AE46" s="275"/>
      <c r="AF46" s="275"/>
      <c r="AG46" s="291"/>
      <c r="AH46" s="272"/>
      <c r="AI46" s="273"/>
      <c r="AJ46" s="272"/>
      <c r="AK46" s="271"/>
      <c r="AL46" s="272"/>
      <c r="AM46" s="273"/>
      <c r="AN46" s="272"/>
      <c r="AO46" s="271"/>
      <c r="AP46" s="270"/>
    </row>
    <row r="47" spans="2:42" ht="6" customHeight="1">
      <c r="B47" s="290"/>
      <c r="C47" s="289"/>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7"/>
      <c r="AH47" s="285"/>
      <c r="AI47" s="286"/>
      <c r="AJ47" s="285"/>
      <c r="AK47" s="284"/>
      <c r="AL47" s="285"/>
      <c r="AM47" s="286"/>
      <c r="AN47" s="285"/>
      <c r="AO47" s="284"/>
      <c r="AP47" s="283"/>
    </row>
    <row r="48" spans="2:42" ht="15" customHeight="1">
      <c r="B48" s="1079">
        <v>10</v>
      </c>
      <c r="C48" s="275"/>
      <c r="D48" s="275"/>
      <c r="E48" s="275"/>
      <c r="F48" s="275"/>
      <c r="G48" s="275"/>
      <c r="H48" s="275"/>
      <c r="I48" s="275"/>
      <c r="J48" s="275"/>
      <c r="K48" s="275"/>
      <c r="L48" s="275"/>
      <c r="M48" s="275"/>
      <c r="N48" s="275"/>
      <c r="O48" s="275"/>
      <c r="P48" s="275"/>
      <c r="Q48" s="275"/>
      <c r="R48" s="275"/>
      <c r="S48" s="275"/>
      <c r="T48" s="275"/>
      <c r="U48" s="275"/>
      <c r="V48" s="275"/>
      <c r="W48" s="275"/>
      <c r="X48" s="275"/>
      <c r="Y48" s="275"/>
      <c r="Z48" s="275"/>
      <c r="AA48" s="297"/>
      <c r="AB48" s="294"/>
      <c r="AC48" s="294"/>
      <c r="AD48" s="275"/>
      <c r="AE48" s="275"/>
      <c r="AF48" s="275"/>
      <c r="AG48" s="274"/>
      <c r="AH48" s="272"/>
      <c r="AI48" s="273"/>
      <c r="AJ48" s="272"/>
      <c r="AK48" s="271"/>
      <c r="AL48" s="272"/>
      <c r="AM48" s="273"/>
      <c r="AN48" s="272"/>
      <c r="AO48" s="271"/>
      <c r="AP48" s="281"/>
    </row>
    <row r="49" spans="2:56" ht="6" customHeight="1">
      <c r="B49" s="1080"/>
      <c r="C49" s="280"/>
      <c r="D49" s="278"/>
      <c r="E49" s="278"/>
      <c r="F49" s="278"/>
      <c r="G49" s="278"/>
      <c r="H49" s="278"/>
      <c r="I49" s="278"/>
      <c r="J49" s="278"/>
      <c r="K49" s="279"/>
      <c r="L49" s="278"/>
      <c r="M49" s="278"/>
      <c r="N49" s="278"/>
      <c r="O49" s="278"/>
      <c r="P49" s="278"/>
      <c r="Q49" s="278"/>
      <c r="R49" s="278"/>
      <c r="S49" s="278"/>
      <c r="T49" s="278"/>
      <c r="U49" s="278"/>
      <c r="V49" s="278"/>
      <c r="W49" s="278"/>
      <c r="X49" s="278"/>
      <c r="Y49" s="278"/>
      <c r="Z49" s="278"/>
      <c r="AA49" s="278"/>
      <c r="AB49" s="278"/>
      <c r="AC49" s="278"/>
      <c r="AD49" s="278"/>
      <c r="AE49" s="278"/>
      <c r="AF49" s="278"/>
      <c r="AG49" s="277"/>
      <c r="AH49" s="272"/>
      <c r="AI49" s="273"/>
      <c r="AJ49" s="272"/>
      <c r="AK49" s="271"/>
      <c r="AL49" s="272"/>
      <c r="AM49" s="273"/>
      <c r="AN49" s="272"/>
      <c r="AO49" s="271"/>
      <c r="AP49" s="270"/>
    </row>
    <row r="50" spans="2:56" ht="15" customHeight="1">
      <c r="B50" s="299" t="s">
        <v>120</v>
      </c>
      <c r="C50" s="275"/>
      <c r="D50" s="275"/>
      <c r="E50" s="275"/>
      <c r="F50" s="275"/>
      <c r="G50" s="275"/>
      <c r="H50" s="275"/>
      <c r="I50" s="275"/>
      <c r="J50" s="275"/>
      <c r="K50" s="275"/>
      <c r="L50" s="275"/>
      <c r="M50" s="275"/>
      <c r="N50" s="275"/>
      <c r="O50" s="275"/>
      <c r="P50" s="275"/>
      <c r="Q50" s="275"/>
      <c r="R50" s="275"/>
      <c r="S50" s="275"/>
      <c r="T50" s="275"/>
      <c r="U50" s="275"/>
      <c r="V50" s="275"/>
      <c r="W50" s="275"/>
      <c r="X50" s="275"/>
      <c r="Y50" s="275"/>
      <c r="Z50" s="275"/>
      <c r="AA50" s="295"/>
      <c r="AB50" s="294"/>
      <c r="AC50" s="294"/>
      <c r="AD50" s="275"/>
      <c r="AE50" s="275"/>
      <c r="AF50" s="275"/>
      <c r="AG50" s="274"/>
      <c r="AH50" s="272"/>
      <c r="AI50" s="273"/>
      <c r="AJ50" s="272"/>
      <c r="AK50" s="271"/>
      <c r="AL50" s="272"/>
      <c r="AM50" s="273"/>
      <c r="AN50" s="272"/>
      <c r="AO50" s="271"/>
      <c r="AP50" s="270"/>
    </row>
    <row r="51" spans="2:56" ht="6" customHeight="1">
      <c r="B51" s="290"/>
      <c r="C51" s="289"/>
      <c r="D51" s="288"/>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98"/>
      <c r="AH51" s="285"/>
      <c r="AI51" s="286"/>
      <c r="AJ51" s="285"/>
      <c r="AK51" s="284"/>
      <c r="AL51" s="285"/>
      <c r="AM51" s="286"/>
      <c r="AN51" s="285"/>
      <c r="AO51" s="284"/>
      <c r="AP51" s="283"/>
    </row>
    <row r="52" spans="2:56" ht="15" customHeight="1">
      <c r="B52" s="1079">
        <v>11</v>
      </c>
      <c r="C52" s="275"/>
      <c r="D52" s="275"/>
      <c r="E52" s="275"/>
      <c r="F52" s="275"/>
      <c r="G52" s="275"/>
      <c r="H52" s="275"/>
      <c r="I52" s="297"/>
      <c r="J52" s="294"/>
      <c r="K52" s="294"/>
      <c r="L52" s="275"/>
      <c r="M52" s="275"/>
      <c r="N52" s="275"/>
      <c r="O52" s="275"/>
      <c r="P52" s="275"/>
      <c r="Q52" s="275"/>
      <c r="R52" s="282"/>
      <c r="S52" s="275"/>
      <c r="T52" s="275"/>
      <c r="U52" s="275"/>
      <c r="V52" s="275"/>
      <c r="W52" s="275"/>
      <c r="X52" s="275"/>
      <c r="Y52" s="275"/>
      <c r="Z52" s="275"/>
      <c r="AA52" s="295"/>
      <c r="AB52" s="295"/>
      <c r="AC52" s="275"/>
      <c r="AD52" s="275"/>
      <c r="AE52" s="275"/>
      <c r="AF52" s="275"/>
      <c r="AG52" s="291"/>
      <c r="AH52" s="272"/>
      <c r="AI52" s="273"/>
      <c r="AJ52" s="272"/>
      <c r="AK52" s="271"/>
      <c r="AL52" s="272"/>
      <c r="AM52" s="273"/>
      <c r="AN52" s="272"/>
      <c r="AO52" s="271"/>
      <c r="AP52" s="281"/>
    </row>
    <row r="53" spans="2:56" ht="6" customHeight="1">
      <c r="B53" s="1080"/>
      <c r="C53" s="280"/>
      <c r="D53" s="278"/>
      <c r="E53" s="278"/>
      <c r="F53" s="278"/>
      <c r="G53" s="278"/>
      <c r="H53" s="278"/>
      <c r="I53" s="278"/>
      <c r="J53" s="278"/>
      <c r="K53" s="279"/>
      <c r="L53" s="278"/>
      <c r="M53" s="278"/>
      <c r="N53" s="278"/>
      <c r="O53" s="278"/>
      <c r="P53" s="278"/>
      <c r="Q53" s="278"/>
      <c r="R53" s="278"/>
      <c r="S53" s="278"/>
      <c r="T53" s="278"/>
      <c r="U53" s="278"/>
      <c r="V53" s="278"/>
      <c r="W53" s="278"/>
      <c r="X53" s="278"/>
      <c r="Y53" s="278"/>
      <c r="Z53" s="278"/>
      <c r="AA53" s="278"/>
      <c r="AB53" s="278"/>
      <c r="AC53" s="278"/>
      <c r="AD53" s="278"/>
      <c r="AE53" s="278"/>
      <c r="AF53" s="278"/>
      <c r="AG53" s="296"/>
      <c r="AH53" s="272"/>
      <c r="AI53" s="273"/>
      <c r="AJ53" s="272"/>
      <c r="AK53" s="271"/>
      <c r="AL53" s="272"/>
      <c r="AM53" s="273"/>
      <c r="AN53" s="272"/>
      <c r="AO53" s="271"/>
      <c r="AP53" s="270"/>
    </row>
    <row r="54" spans="2:56" ht="15" customHeight="1">
      <c r="B54" s="276" t="s">
        <v>119</v>
      </c>
      <c r="C54" s="275"/>
      <c r="D54" s="275"/>
      <c r="E54" s="275"/>
      <c r="F54" s="275"/>
      <c r="G54" s="275"/>
      <c r="H54" s="275"/>
      <c r="I54" s="295"/>
      <c r="J54" s="294"/>
      <c r="K54" s="294"/>
      <c r="L54" s="275"/>
      <c r="M54" s="275"/>
      <c r="N54" s="275"/>
      <c r="O54" s="275"/>
      <c r="P54" s="275"/>
      <c r="Q54" s="275"/>
      <c r="R54" s="275"/>
      <c r="S54" s="275"/>
      <c r="T54" s="275"/>
      <c r="U54" s="275"/>
      <c r="V54" s="275"/>
      <c r="W54" s="275"/>
      <c r="X54" s="275"/>
      <c r="Y54" s="275"/>
      <c r="Z54" s="275"/>
      <c r="AA54" s="293"/>
      <c r="AB54" s="292"/>
      <c r="AC54" s="275"/>
      <c r="AD54" s="275"/>
      <c r="AE54" s="275"/>
      <c r="AF54" s="275"/>
      <c r="AG54" s="291"/>
      <c r="AH54" s="272"/>
      <c r="AI54" s="273"/>
      <c r="AJ54" s="272"/>
      <c r="AK54" s="271"/>
      <c r="AL54" s="272"/>
      <c r="AM54" s="273"/>
      <c r="AN54" s="272"/>
      <c r="AO54" s="271"/>
      <c r="AP54" s="270"/>
    </row>
    <row r="55" spans="2:56" ht="6" customHeight="1">
      <c r="B55" s="290"/>
      <c r="C55" s="289"/>
      <c r="D55" s="288"/>
      <c r="E55" s="288"/>
      <c r="F55" s="288"/>
      <c r="G55" s="288"/>
      <c r="H55" s="288"/>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7"/>
      <c r="AH55" s="285"/>
      <c r="AI55" s="286"/>
      <c r="AJ55" s="285"/>
      <c r="AK55" s="284"/>
      <c r="AL55" s="285"/>
      <c r="AM55" s="286"/>
      <c r="AN55" s="285"/>
      <c r="AO55" s="284"/>
      <c r="AP55" s="283"/>
    </row>
    <row r="56" spans="2:56" ht="15" customHeight="1">
      <c r="B56" s="1079">
        <v>12</v>
      </c>
      <c r="C56" s="275"/>
      <c r="D56" s="275"/>
      <c r="E56" s="275"/>
      <c r="F56" s="275"/>
      <c r="G56" s="275"/>
      <c r="H56" s="275"/>
      <c r="I56" s="275"/>
      <c r="J56" s="282"/>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4"/>
      <c r="AH56" s="272"/>
      <c r="AI56" s="273"/>
      <c r="AJ56" s="272"/>
      <c r="AK56" s="271"/>
      <c r="AL56" s="272"/>
      <c r="AM56" s="273"/>
      <c r="AN56" s="272"/>
      <c r="AO56" s="271"/>
      <c r="AP56" s="281"/>
    </row>
    <row r="57" spans="2:56" ht="6" customHeight="1">
      <c r="B57" s="1080"/>
      <c r="C57" s="280"/>
      <c r="D57" s="278"/>
      <c r="E57" s="278"/>
      <c r="F57" s="278"/>
      <c r="G57" s="278"/>
      <c r="H57" s="278"/>
      <c r="I57" s="278"/>
      <c r="J57" s="278"/>
      <c r="K57" s="279"/>
      <c r="L57" s="278"/>
      <c r="M57" s="278"/>
      <c r="N57" s="278"/>
      <c r="O57" s="278"/>
      <c r="P57" s="278"/>
      <c r="Q57" s="278"/>
      <c r="R57" s="278"/>
      <c r="S57" s="278"/>
      <c r="T57" s="278"/>
      <c r="U57" s="278"/>
      <c r="V57" s="278"/>
      <c r="W57" s="278"/>
      <c r="X57" s="278"/>
      <c r="Y57" s="278"/>
      <c r="Z57" s="278"/>
      <c r="AA57" s="278"/>
      <c r="AB57" s="278"/>
      <c r="AC57" s="278"/>
      <c r="AD57" s="278"/>
      <c r="AE57" s="278"/>
      <c r="AF57" s="278"/>
      <c r="AG57" s="277"/>
      <c r="AH57" s="272"/>
      <c r="AI57" s="273"/>
      <c r="AJ57" s="272"/>
      <c r="AK57" s="271"/>
      <c r="AL57" s="272"/>
      <c r="AM57" s="273"/>
      <c r="AN57" s="272"/>
      <c r="AO57" s="271"/>
      <c r="AP57" s="270"/>
      <c r="AW57" s="600"/>
      <c r="AX57" s="52"/>
      <c r="AY57" s="52"/>
      <c r="AZ57" s="72"/>
      <c r="BA57" s="72"/>
      <c r="BB57" s="72"/>
      <c r="BC57" s="52"/>
      <c r="BD57" s="71"/>
    </row>
    <row r="58" spans="2:56" ht="15" customHeight="1">
      <c r="B58" s="276" t="s">
        <v>118</v>
      </c>
      <c r="C58" s="275"/>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4"/>
      <c r="AH58" s="272"/>
      <c r="AI58" s="273"/>
      <c r="AJ58" s="272"/>
      <c r="AK58" s="271"/>
      <c r="AL58" s="272"/>
      <c r="AM58" s="273"/>
      <c r="AN58" s="272"/>
      <c r="AO58" s="271"/>
      <c r="AP58" s="270"/>
      <c r="AW58" s="68"/>
      <c r="AX58" s="53"/>
      <c r="AY58" s="53"/>
      <c r="AZ58" s="67"/>
      <c r="BA58" s="67"/>
      <c r="BB58" s="70"/>
      <c r="BC58" s="53"/>
      <c r="BD58" s="67"/>
    </row>
    <row r="59" spans="2:56" ht="6" customHeight="1" thickBot="1">
      <c r="B59" s="269"/>
      <c r="C59" s="268"/>
      <c r="D59" s="266"/>
      <c r="E59" s="266"/>
      <c r="F59" s="266"/>
      <c r="G59" s="266"/>
      <c r="H59" s="266"/>
      <c r="I59" s="266"/>
      <c r="J59" s="266"/>
      <c r="K59" s="266"/>
      <c r="L59" s="266"/>
      <c r="M59" s="266"/>
      <c r="N59" s="266"/>
      <c r="O59" s="266"/>
      <c r="P59" s="266"/>
      <c r="Q59" s="266"/>
      <c r="R59" s="266"/>
      <c r="S59" s="266"/>
      <c r="T59" s="266"/>
      <c r="U59" s="266"/>
      <c r="V59" s="266"/>
      <c r="W59" s="266"/>
      <c r="X59" s="266"/>
      <c r="Y59" s="266"/>
      <c r="Z59" s="266"/>
      <c r="AA59" s="266"/>
      <c r="AB59" s="266"/>
      <c r="AC59" s="266"/>
      <c r="AD59" s="266"/>
      <c r="AE59" s="267"/>
      <c r="AF59" s="266"/>
      <c r="AG59" s="265"/>
      <c r="AH59" s="263"/>
      <c r="AI59" s="264"/>
      <c r="AJ59" s="263"/>
      <c r="AK59" s="262"/>
      <c r="AL59" s="263"/>
      <c r="AM59" s="264"/>
      <c r="AN59" s="263"/>
      <c r="AO59" s="262"/>
      <c r="AP59" s="261"/>
      <c r="AW59" s="68"/>
      <c r="AX59" s="960"/>
      <c r="AY59" s="960"/>
      <c r="AZ59" s="67"/>
      <c r="BA59" s="70"/>
      <c r="BB59" s="70"/>
      <c r="BC59" s="54"/>
      <c r="BD59" s="70"/>
    </row>
    <row r="60" spans="2:56" ht="6" customHeight="1">
      <c r="B60" s="260"/>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c r="AA60" s="1083" t="s">
        <v>117</v>
      </c>
      <c r="AB60" s="1083"/>
      <c r="AC60" s="1083"/>
      <c r="AD60" s="1083"/>
      <c r="AE60" s="1091">
        <f>AH60+AI60+AJ60+AK60+AL60+AM60+AN60+AO60+AP60</f>
        <v>0</v>
      </c>
      <c r="AF60" s="1092"/>
      <c r="AG60" s="1093"/>
      <c r="AH60" s="1097">
        <f t="shared" ref="AH60:AP60" si="0">SUM(AH14,AH18,AH22,AH26,AH30,AH34,AH38,AH42,AH46,AH50,AH54,AH58)</f>
        <v>0</v>
      </c>
      <c r="AI60" s="1081">
        <f t="shared" si="0"/>
        <v>0</v>
      </c>
      <c r="AJ60" s="1099">
        <f t="shared" si="0"/>
        <v>0</v>
      </c>
      <c r="AK60" s="1081">
        <f t="shared" si="0"/>
        <v>0</v>
      </c>
      <c r="AL60" s="1099">
        <f t="shared" si="0"/>
        <v>0</v>
      </c>
      <c r="AM60" s="1081">
        <f t="shared" si="0"/>
        <v>0</v>
      </c>
      <c r="AN60" s="1099">
        <f t="shared" si="0"/>
        <v>0</v>
      </c>
      <c r="AO60" s="1081">
        <f t="shared" si="0"/>
        <v>0</v>
      </c>
      <c r="AP60" s="1109">
        <f t="shared" si="0"/>
        <v>0</v>
      </c>
      <c r="AW60" s="68"/>
      <c r="AX60" s="966"/>
      <c r="AY60" s="966"/>
      <c r="AZ60" s="67"/>
      <c r="BA60" s="67"/>
      <c r="BB60" s="70"/>
      <c r="BC60" s="601"/>
      <c r="BD60" s="67"/>
    </row>
    <row r="61" spans="2:56" ht="18" customHeight="1" thickBot="1">
      <c r="C61" s="258"/>
      <c r="D61" s="257" t="s">
        <v>404</v>
      </c>
      <c r="F61" s="257"/>
      <c r="K61" s="252"/>
      <c r="L61" t="s">
        <v>116</v>
      </c>
      <c r="P61" s="256"/>
      <c r="Q61" t="s">
        <v>115</v>
      </c>
      <c r="V61" s="255"/>
      <c r="W61" t="s">
        <v>114</v>
      </c>
      <c r="AA61" s="1084"/>
      <c r="AB61" s="1084"/>
      <c r="AC61" s="1084"/>
      <c r="AD61" s="1084"/>
      <c r="AE61" s="1094"/>
      <c r="AF61" s="1095"/>
      <c r="AG61" s="1096"/>
      <c r="AH61" s="1098"/>
      <c r="AI61" s="1082"/>
      <c r="AJ61" s="1100"/>
      <c r="AK61" s="1082"/>
      <c r="AL61" s="1100"/>
      <c r="AM61" s="1082"/>
      <c r="AN61" s="1100"/>
      <c r="AO61" s="1082"/>
      <c r="AP61" s="1110"/>
    </row>
    <row r="62" spans="2:56" ht="4.5" customHeight="1">
      <c r="AE62" s="120"/>
      <c r="AF62" s="120"/>
      <c r="AG62" s="254"/>
      <c r="AH62" s="253"/>
      <c r="AI62" s="253"/>
      <c r="AJ62" s="253"/>
      <c r="AK62" s="253"/>
      <c r="AL62" s="253"/>
      <c r="AM62" s="253"/>
      <c r="AN62" s="253"/>
      <c r="AO62" s="253"/>
      <c r="AP62" s="253"/>
    </row>
    <row r="63" spans="2:56" ht="15">
      <c r="C63" s="248"/>
      <c r="D63" t="s">
        <v>113</v>
      </c>
      <c r="I63" s="135"/>
      <c r="K63" s="252"/>
      <c r="L63" t="s">
        <v>112</v>
      </c>
      <c r="R63" s="135"/>
      <c r="V63" s="251"/>
      <c r="W63" t="s">
        <v>111</v>
      </c>
      <c r="Y63" s="135"/>
      <c r="AF63" s="250" t="s">
        <v>110</v>
      </c>
      <c r="AG63" s="249" t="s">
        <v>109</v>
      </c>
      <c r="AJ63" s="250" t="s">
        <v>108</v>
      </c>
      <c r="AK63" s="249" t="s">
        <v>107</v>
      </c>
      <c r="AN63" s="250" t="s">
        <v>106</v>
      </c>
      <c r="AO63" s="249" t="s">
        <v>105</v>
      </c>
    </row>
    <row r="64" spans="2:56" ht="14.25" customHeight="1">
      <c r="K64" s="248"/>
    </row>
    <row r="65" spans="3:33" ht="14.25" customHeight="1">
      <c r="E65" s="1107"/>
      <c r="F65" s="1107"/>
      <c r="G65" s="1107"/>
      <c r="H65" s="1107"/>
      <c r="I65" s="1107"/>
      <c r="J65" s="1107"/>
      <c r="O65" s="1107"/>
      <c r="P65" s="1107"/>
      <c r="Q65" s="1107"/>
      <c r="R65" s="1107"/>
      <c r="S65" s="1107"/>
      <c r="T65" s="1107"/>
      <c r="AB65" s="1107"/>
      <c r="AC65" s="1107"/>
      <c r="AD65" s="1107"/>
      <c r="AE65" s="1107"/>
      <c r="AF65" s="1107"/>
    </row>
    <row r="66" spans="3:33" ht="12.75" customHeight="1">
      <c r="C66" s="247"/>
      <c r="D66" t="s">
        <v>85</v>
      </c>
      <c r="O66" s="1108" t="s">
        <v>38</v>
      </c>
      <c r="P66" s="1108"/>
      <c r="Q66" s="1108"/>
      <c r="R66" s="1108"/>
      <c r="S66" s="1108"/>
      <c r="T66" s="1108"/>
      <c r="AB66" s="1108" t="s">
        <v>38</v>
      </c>
      <c r="AC66" s="1108"/>
      <c r="AD66" s="1108"/>
      <c r="AE66" s="1108"/>
      <c r="AF66" s="1108"/>
      <c r="AG66" s="1108"/>
    </row>
    <row r="67" spans="3:33" ht="12.75" customHeight="1">
      <c r="C67" s="247"/>
      <c r="D67" s="246"/>
      <c r="F67" t="s">
        <v>288</v>
      </c>
      <c r="O67" s="1070" t="s">
        <v>288</v>
      </c>
      <c r="P67" s="1070"/>
      <c r="Q67" s="1070"/>
      <c r="R67" s="1070"/>
      <c r="S67" s="1070"/>
      <c r="T67" s="1070"/>
      <c r="AB67" s="1070" t="s">
        <v>288</v>
      </c>
      <c r="AC67" s="1070"/>
      <c r="AD67" s="1070"/>
      <c r="AE67" s="1070"/>
      <c r="AF67" s="1070"/>
      <c r="AG67" s="1070"/>
    </row>
    <row r="68" spans="3:33" ht="24.75" customHeight="1"/>
  </sheetData>
  <mergeCells count="44">
    <mergeCell ref="E65:J65"/>
    <mergeCell ref="AB67:AG67"/>
    <mergeCell ref="AX59:AY59"/>
    <mergeCell ref="AX60:AY60"/>
    <mergeCell ref="O66:T66"/>
    <mergeCell ref="O65:T65"/>
    <mergeCell ref="AB65:AF65"/>
    <mergeCell ref="AB66:AG66"/>
    <mergeCell ref="O67:T67"/>
    <mergeCell ref="AM60:AM61"/>
    <mergeCell ref="AN60:AN61"/>
    <mergeCell ref="AO60:AO61"/>
    <mergeCell ref="AP60:AP61"/>
    <mergeCell ref="AL60:AL61"/>
    <mergeCell ref="B12:B13"/>
    <mergeCell ref="H2:AJ2"/>
    <mergeCell ref="AE60:AG61"/>
    <mergeCell ref="AH60:AH61"/>
    <mergeCell ref="AI60:AI61"/>
    <mergeCell ref="AJ60:AJ61"/>
    <mergeCell ref="B16:B17"/>
    <mergeCell ref="B20:B21"/>
    <mergeCell ref="B4:I4"/>
    <mergeCell ref="B2:G2"/>
    <mergeCell ref="L4:V4"/>
    <mergeCell ref="AB4:AP4"/>
    <mergeCell ref="B3:AP3"/>
    <mergeCell ref="AK2:AP2"/>
    <mergeCell ref="AD1:AP1"/>
    <mergeCell ref="AN6:AO6"/>
    <mergeCell ref="B36:B37"/>
    <mergeCell ref="AK60:AK61"/>
    <mergeCell ref="B40:B41"/>
    <mergeCell ref="B44:B45"/>
    <mergeCell ref="B48:B49"/>
    <mergeCell ref="B52:B53"/>
    <mergeCell ref="B56:B57"/>
    <mergeCell ref="AA60:AD61"/>
    <mergeCell ref="B24:B25"/>
    <mergeCell ref="AJ6:AK6"/>
    <mergeCell ref="AL6:AM6"/>
    <mergeCell ref="B28:B29"/>
    <mergeCell ref="B32:B33"/>
    <mergeCell ref="B8:B9"/>
  </mergeCells>
  <printOptions horizontalCentered="1" verticalCentered="1"/>
  <pageMargins left="0.59055118110236227" right="0.39370078740157483" top="0.39370078740157483" bottom="0.39370078740157483" header="0" footer="0.19685039370078741"/>
  <pageSetup paperSize="9" scale="76" orientation="landscape" horizontalDpi="300" verticalDpi="300" r:id="rId1"/>
  <headerFooter alignWithMargins="0">
    <oddFooter>&amp;C&amp;"Arial CE,Pogrubiony"&amp;K00-024MINISTERSTWO SPORTU I TURYSTYKI - DEPARTAMENT SPORTU WYCZYNOWEGO</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22"/>
  <sheetViews>
    <sheetView view="pageBreakPreview" zoomScale="105" zoomScaleNormal="100" zoomScaleSheetLayoutView="105" workbookViewId="0">
      <selection activeCell="H12" sqref="H12:I12"/>
    </sheetView>
  </sheetViews>
  <sheetFormatPr defaultColWidth="9.140625" defaultRowHeight="12.75"/>
  <cols>
    <col min="1" max="1" width="4.140625" style="374" customWidth="1"/>
    <col min="2" max="2" width="9.140625" style="374"/>
    <col min="3" max="3" width="12.7109375" style="374" customWidth="1"/>
    <col min="4" max="4" width="16.85546875" style="374" customWidth="1"/>
    <col min="5" max="5" width="23.42578125" style="374" customWidth="1"/>
    <col min="6" max="6" width="6.140625" style="374" customWidth="1"/>
    <col min="7" max="7" width="11" style="374" customWidth="1"/>
    <col min="8" max="8" width="13" style="374" customWidth="1"/>
    <col min="9" max="9" width="8.140625" style="374" customWidth="1"/>
    <col min="10" max="10" width="21" style="374" customWidth="1"/>
    <col min="11" max="11" width="21.7109375" style="374" customWidth="1"/>
    <col min="12" max="12" width="27.28515625" style="374" customWidth="1"/>
    <col min="13" max="16384" width="9.140625" style="374"/>
  </cols>
  <sheetData>
    <row r="1" spans="1:10" ht="16.5" customHeight="1">
      <c r="A1" s="378"/>
      <c r="B1" s="378"/>
      <c r="C1" s="378"/>
      <c r="D1" s="378"/>
      <c r="E1" s="378"/>
      <c r="F1" s="378"/>
      <c r="G1" s="399"/>
      <c r="H1" s="1113" t="s">
        <v>145</v>
      </c>
      <c r="I1" s="1113"/>
      <c r="J1" s="1113"/>
    </row>
    <row r="2" spans="1:10" ht="18.75" customHeight="1">
      <c r="A2" s="378"/>
      <c r="B2" s="1118"/>
      <c r="C2" s="1118"/>
      <c r="D2" s="1118"/>
      <c r="E2" s="378"/>
      <c r="F2" s="378"/>
      <c r="G2" s="399"/>
      <c r="H2" s="1120" t="s">
        <v>144</v>
      </c>
      <c r="I2" s="1120"/>
      <c r="J2" s="1120"/>
    </row>
    <row r="3" spans="1:10" ht="13.5" customHeight="1">
      <c r="A3" s="378"/>
      <c r="B3" s="827" t="s">
        <v>74</v>
      </c>
      <c r="C3" s="815"/>
      <c r="D3" s="815"/>
      <c r="E3" s="378"/>
      <c r="F3" s="378"/>
      <c r="G3" s="399"/>
      <c r="H3" s="816"/>
      <c r="I3" s="816"/>
      <c r="J3" s="816"/>
    </row>
    <row r="4" spans="1:10" ht="13.5" customHeight="1">
      <c r="A4" s="378"/>
      <c r="B4" s="827"/>
      <c r="C4" s="815"/>
      <c r="D4" s="815"/>
      <c r="E4" s="378"/>
      <c r="F4" s="378"/>
      <c r="G4" s="399"/>
      <c r="H4" s="816"/>
      <c r="I4" s="816"/>
      <c r="J4" s="816"/>
    </row>
    <row r="5" spans="1:10" ht="18" customHeight="1">
      <c r="A5" s="397"/>
      <c r="B5" s="1112" t="s">
        <v>405</v>
      </c>
      <c r="C5" s="1112"/>
      <c r="D5" s="1112"/>
      <c r="E5" s="1112"/>
      <c r="F5" s="378"/>
      <c r="G5" s="398"/>
      <c r="H5" s="1120" t="s">
        <v>332</v>
      </c>
      <c r="I5" s="1120"/>
      <c r="J5" s="1120"/>
    </row>
    <row r="6" spans="1:10" s="378" customFormat="1" ht="18" customHeight="1">
      <c r="B6" s="396"/>
    </row>
    <row r="7" spans="1:10" s="394" customFormat="1" ht="36.75" customHeight="1" thickBot="1">
      <c r="B7" s="1121" t="s">
        <v>143</v>
      </c>
      <c r="C7" s="1121"/>
      <c r="D7" s="1121"/>
      <c r="E7" s="395"/>
      <c r="F7" s="1121" t="s">
        <v>142</v>
      </c>
      <c r="G7" s="1121"/>
      <c r="H7" s="1121"/>
      <c r="I7" s="1121"/>
      <c r="J7" s="1121"/>
    </row>
    <row r="8" spans="1:10" ht="23.25" customHeight="1" thickBot="1">
      <c r="A8" s="393" t="s">
        <v>47</v>
      </c>
      <c r="B8" s="392" t="s">
        <v>141</v>
      </c>
      <c r="C8" s="392" t="s">
        <v>140</v>
      </c>
      <c r="D8" s="1114" t="s">
        <v>406</v>
      </c>
      <c r="E8" s="1114"/>
      <c r="F8" s="1114"/>
      <c r="G8" s="1114"/>
      <c r="H8" s="1115" t="s">
        <v>424</v>
      </c>
      <c r="I8" s="1115"/>
      <c r="J8" s="391" t="s">
        <v>425</v>
      </c>
    </row>
    <row r="9" spans="1:10" ht="23.25" customHeight="1">
      <c r="A9" s="390"/>
      <c r="B9" s="389"/>
      <c r="C9" s="389"/>
      <c r="D9" s="1119"/>
      <c r="E9" s="1119"/>
      <c r="F9" s="1119"/>
      <c r="G9" s="1119"/>
      <c r="H9" s="1123"/>
      <c r="I9" s="1123"/>
      <c r="J9" s="388"/>
    </row>
    <row r="10" spans="1:10" ht="23.25" customHeight="1">
      <c r="A10" s="387"/>
      <c r="B10" s="386"/>
      <c r="C10" s="386"/>
      <c r="D10" s="1117"/>
      <c r="E10" s="1117"/>
      <c r="F10" s="1117"/>
      <c r="G10" s="1117"/>
      <c r="H10" s="1124"/>
      <c r="I10" s="1124"/>
      <c r="J10" s="385"/>
    </row>
    <row r="11" spans="1:10" ht="23.25" customHeight="1">
      <c r="A11" s="387"/>
      <c r="B11" s="386"/>
      <c r="C11" s="386"/>
      <c r="D11" s="1117"/>
      <c r="E11" s="1117"/>
      <c r="F11" s="1117"/>
      <c r="G11" s="1117"/>
      <c r="H11" s="1124"/>
      <c r="I11" s="1124"/>
      <c r="J11" s="385"/>
    </row>
    <row r="12" spans="1:10" ht="23.25" customHeight="1">
      <c r="A12" s="387"/>
      <c r="B12" s="386"/>
      <c r="C12" s="386"/>
      <c r="D12" s="1117"/>
      <c r="E12" s="1117"/>
      <c r="F12" s="1117"/>
      <c r="G12" s="1117"/>
      <c r="H12" s="1124"/>
      <c r="I12" s="1124"/>
      <c r="J12" s="385"/>
    </row>
    <row r="13" spans="1:10" ht="23.25" customHeight="1">
      <c r="A13" s="387"/>
      <c r="B13" s="386"/>
      <c r="C13" s="386"/>
      <c r="D13" s="1117"/>
      <c r="E13" s="1117"/>
      <c r="F13" s="1117"/>
      <c r="G13" s="1117"/>
      <c r="H13" s="1124"/>
      <c r="I13" s="1124"/>
      <c r="J13" s="385"/>
    </row>
    <row r="14" spans="1:10" ht="23.25" customHeight="1">
      <c r="A14" s="387"/>
      <c r="B14" s="386"/>
      <c r="C14" s="386"/>
      <c r="D14" s="1117"/>
      <c r="E14" s="1117"/>
      <c r="F14" s="1117"/>
      <c r="G14" s="1117"/>
      <c r="H14" s="1124"/>
      <c r="I14" s="1124"/>
      <c r="J14" s="385"/>
    </row>
    <row r="15" spans="1:10" ht="24.75" customHeight="1">
      <c r="A15" s="384"/>
      <c r="B15" s="383"/>
      <c r="C15" s="383"/>
      <c r="D15" s="1116"/>
      <c r="E15" s="1116"/>
      <c r="F15" s="1116"/>
      <c r="G15" s="1116"/>
      <c r="H15" s="1116"/>
      <c r="I15" s="1116"/>
      <c r="J15" s="382"/>
    </row>
    <row r="16" spans="1:10" ht="24.75" customHeight="1">
      <c r="A16" s="384"/>
      <c r="B16" s="383"/>
      <c r="C16" s="383"/>
      <c r="D16" s="1116"/>
      <c r="E16" s="1116"/>
      <c r="F16" s="1116"/>
      <c r="G16" s="1116"/>
      <c r="H16" s="1116"/>
      <c r="I16" s="1116"/>
      <c r="J16" s="382"/>
    </row>
    <row r="17" spans="1:10" ht="24.75" customHeight="1" thickBot="1">
      <c r="A17" s="381"/>
      <c r="B17" s="380"/>
      <c r="C17" s="380"/>
      <c r="D17" s="1122"/>
      <c r="E17" s="1122"/>
      <c r="F17" s="1122"/>
      <c r="G17" s="1122"/>
      <c r="H17" s="1122"/>
      <c r="I17" s="1122"/>
      <c r="J17" s="379"/>
    </row>
    <row r="18" spans="1:10" ht="12" customHeight="1">
      <c r="A18" s="378"/>
      <c r="B18" s="378"/>
      <c r="C18" s="378"/>
      <c r="D18" s="378"/>
      <c r="E18" s="378"/>
      <c r="F18" s="378"/>
      <c r="G18" s="378"/>
      <c r="H18" s="378"/>
      <c r="I18" s="378"/>
      <c r="J18" s="378"/>
    </row>
    <row r="19" spans="1:10" ht="18" customHeight="1">
      <c r="A19" s="1044" t="s">
        <v>86</v>
      </c>
      <c r="B19" s="1044"/>
      <c r="D19" s="830"/>
      <c r="E19" s="829"/>
      <c r="G19" s="376"/>
      <c r="H19" s="376"/>
      <c r="I19" s="52"/>
      <c r="J19" s="52"/>
    </row>
    <row r="20" spans="1:10" ht="13.5" customHeight="1">
      <c r="A20" s="1111" t="s">
        <v>427</v>
      </c>
      <c r="B20" s="1111"/>
      <c r="C20" s="1111"/>
      <c r="D20" s="1111"/>
      <c r="E20" s="53"/>
      <c r="F20" s="377"/>
      <c r="G20" s="376"/>
      <c r="H20" s="376"/>
      <c r="I20" s="53"/>
      <c r="J20" s="53"/>
    </row>
    <row r="21" spans="1:10">
      <c r="A21" s="831" t="s">
        <v>426</v>
      </c>
      <c r="B21" s="831"/>
      <c r="C21" s="831"/>
      <c r="D21" s="832"/>
      <c r="E21" s="54" t="s">
        <v>38</v>
      </c>
      <c r="F21" s="377"/>
      <c r="G21" s="376"/>
      <c r="H21" s="376"/>
      <c r="I21" s="102" t="s">
        <v>38</v>
      </c>
      <c r="J21" s="375"/>
    </row>
    <row r="22" spans="1:10">
      <c r="D22" s="69"/>
      <c r="E22" s="817" t="s">
        <v>288</v>
      </c>
      <c r="F22" s="377"/>
      <c r="G22" s="376"/>
      <c r="H22" s="376"/>
      <c r="I22" s="101" t="s">
        <v>288</v>
      </c>
      <c r="J22" s="375"/>
    </row>
  </sheetData>
  <mergeCells count="29">
    <mergeCell ref="D17:G17"/>
    <mergeCell ref="H17:I17"/>
    <mergeCell ref="H9:I9"/>
    <mergeCell ref="H10:I10"/>
    <mergeCell ref="H11:I11"/>
    <mergeCell ref="H12:I12"/>
    <mergeCell ref="H13:I13"/>
    <mergeCell ref="H14:I14"/>
    <mergeCell ref="D14:G14"/>
    <mergeCell ref="D13:G13"/>
    <mergeCell ref="D15:G15"/>
    <mergeCell ref="H15:I15"/>
    <mergeCell ref="D16:G16"/>
    <mergeCell ref="A19:B19"/>
    <mergeCell ref="A20:D20"/>
    <mergeCell ref="B5:E5"/>
    <mergeCell ref="H1:J1"/>
    <mergeCell ref="D8:G8"/>
    <mergeCell ref="H8:I8"/>
    <mergeCell ref="H16:I16"/>
    <mergeCell ref="D12:G12"/>
    <mergeCell ref="B2:D2"/>
    <mergeCell ref="D11:G11"/>
    <mergeCell ref="D10:G10"/>
    <mergeCell ref="D9:G9"/>
    <mergeCell ref="H2:J2"/>
    <mergeCell ref="H5:J5"/>
    <mergeCell ref="B7:D7"/>
    <mergeCell ref="F7:J7"/>
  </mergeCells>
  <printOptions horizontalCentered="1"/>
  <pageMargins left="0.59055118110236227" right="0.39370078740157483" top="0.59055118110236227" bottom="0.39370078740157483" header="0.19685039370078741" footer="0.19685039370078741"/>
  <pageSetup paperSize="9" orientation="landscape" horizontalDpi="4294967292" verticalDpi="4294967292" r:id="rId1"/>
  <headerFooter alignWithMargins="0">
    <oddFooter>&amp;C&amp;"Arial CE,Pogrubiony"&amp;K00-024MINISTERSTWO SPORTU I TURYSTYKI - DEPARTAMENT SPORTU WYCZYNOWEGO</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1"/>
  <sheetViews>
    <sheetView view="pageBreakPreview" topLeftCell="A4" zoomScale="130" zoomScaleNormal="100" zoomScaleSheetLayoutView="130" workbookViewId="0">
      <selection activeCell="A25" sqref="A25:E25"/>
    </sheetView>
  </sheetViews>
  <sheetFormatPr defaultColWidth="8.85546875" defaultRowHeight="14.25"/>
  <cols>
    <col min="1" max="1" width="5.28515625" style="400" customWidth="1"/>
    <col min="2" max="2" width="8.28515625" style="400" customWidth="1"/>
    <col min="3" max="3" width="12.28515625" style="400" customWidth="1"/>
    <col min="4" max="4" width="30.28515625" style="400" customWidth="1"/>
    <col min="5" max="5" width="23" style="400" customWidth="1"/>
    <col min="6" max="6" width="4.7109375" style="400" customWidth="1"/>
    <col min="7" max="16384" width="8.85546875" style="400"/>
  </cols>
  <sheetData>
    <row r="1" spans="1:6">
      <c r="A1" s="412" t="s">
        <v>48</v>
      </c>
      <c r="B1" s="412"/>
      <c r="C1" s="411"/>
    </row>
    <row r="2" spans="1:6">
      <c r="A2" s="1125" t="s">
        <v>74</v>
      </c>
      <c r="B2" s="1125"/>
      <c r="C2" s="1125"/>
      <c r="D2" s="1130" t="s">
        <v>148</v>
      </c>
      <c r="E2" s="1130"/>
      <c r="F2" s="1130"/>
    </row>
    <row r="4" spans="1:6">
      <c r="A4" s="1037" t="s">
        <v>264</v>
      </c>
      <c r="B4" s="1037"/>
      <c r="C4" s="1037"/>
      <c r="D4" s="1037"/>
      <c r="E4" s="1037"/>
      <c r="F4" s="1037"/>
    </row>
    <row r="5" spans="1:6" ht="52.5" customHeight="1" thickBot="1">
      <c r="A5" s="1035" t="s">
        <v>381</v>
      </c>
      <c r="B5" s="1035"/>
      <c r="C5" s="1035"/>
      <c r="D5" s="1035"/>
      <c r="E5" s="1035"/>
      <c r="F5" s="1035"/>
    </row>
    <row r="6" spans="1:6" ht="28.15" customHeight="1">
      <c r="A6" s="402"/>
      <c r="B6" s="410" t="s">
        <v>47</v>
      </c>
      <c r="C6" s="1131" t="s">
        <v>147</v>
      </c>
      <c r="D6" s="1132"/>
      <c r="E6" s="409" t="s">
        <v>238</v>
      </c>
      <c r="F6" s="402"/>
    </row>
    <row r="7" spans="1:6" ht="23.25" customHeight="1">
      <c r="B7" s="408" t="s">
        <v>2</v>
      </c>
      <c r="C7" s="1133" t="s">
        <v>345</v>
      </c>
      <c r="D7" s="1134"/>
      <c r="E7" s="407">
        <v>0</v>
      </c>
    </row>
    <row r="8" spans="1:6" ht="23.25" customHeight="1">
      <c r="B8" s="408" t="s">
        <v>3</v>
      </c>
      <c r="C8" s="1133" t="s">
        <v>346</v>
      </c>
      <c r="D8" s="1134"/>
      <c r="E8" s="407">
        <v>0</v>
      </c>
    </row>
    <row r="9" spans="1:6" ht="23.25" customHeight="1">
      <c r="B9" s="408" t="s">
        <v>4</v>
      </c>
      <c r="C9" s="1133" t="s">
        <v>347</v>
      </c>
      <c r="D9" s="1134"/>
      <c r="E9" s="407">
        <v>0</v>
      </c>
    </row>
    <row r="10" spans="1:6" ht="23.25" customHeight="1">
      <c r="B10" s="408" t="s">
        <v>6</v>
      </c>
      <c r="C10" s="1133" t="s">
        <v>348</v>
      </c>
      <c r="D10" s="1134"/>
      <c r="E10" s="407">
        <v>0</v>
      </c>
    </row>
    <row r="11" spans="1:6" ht="23.25" customHeight="1">
      <c r="B11" s="408" t="s">
        <v>8</v>
      </c>
      <c r="C11" s="1133" t="s">
        <v>349</v>
      </c>
      <c r="D11" s="1134"/>
      <c r="E11" s="407">
        <v>0</v>
      </c>
    </row>
    <row r="12" spans="1:6" ht="23.25" customHeight="1">
      <c r="B12" s="408" t="s">
        <v>9</v>
      </c>
      <c r="C12" s="1133" t="s">
        <v>350</v>
      </c>
      <c r="D12" s="1134"/>
      <c r="E12" s="407">
        <v>0</v>
      </c>
    </row>
    <row r="13" spans="1:6" ht="23.25" customHeight="1">
      <c r="B13" s="408" t="s">
        <v>11</v>
      </c>
      <c r="C13" s="1133" t="s">
        <v>351</v>
      </c>
      <c r="D13" s="1134"/>
      <c r="E13" s="407">
        <v>0</v>
      </c>
    </row>
    <row r="14" spans="1:6" ht="23.25" customHeight="1">
      <c r="B14" s="408" t="s">
        <v>12</v>
      </c>
      <c r="C14" s="1133" t="s">
        <v>352</v>
      </c>
      <c r="D14" s="1134"/>
      <c r="E14" s="407">
        <v>0</v>
      </c>
    </row>
    <row r="15" spans="1:6" ht="23.25" customHeight="1">
      <c r="B15" s="408" t="s">
        <v>13</v>
      </c>
      <c r="C15" s="1133" t="s">
        <v>353</v>
      </c>
      <c r="D15" s="1134"/>
      <c r="E15" s="407">
        <v>0</v>
      </c>
    </row>
    <row r="16" spans="1:6" ht="23.25" customHeight="1">
      <c r="B16" s="408" t="s">
        <v>20</v>
      </c>
      <c r="C16" s="1133" t="s">
        <v>354</v>
      </c>
      <c r="D16" s="1134"/>
      <c r="E16" s="407">
        <v>0</v>
      </c>
    </row>
    <row r="17" spans="1:6" ht="23.25" customHeight="1">
      <c r="B17" s="408" t="s">
        <v>21</v>
      </c>
      <c r="C17" s="1133" t="s">
        <v>355</v>
      </c>
      <c r="D17" s="1134"/>
      <c r="E17" s="407">
        <v>0</v>
      </c>
    </row>
    <row r="18" spans="1:6" ht="23.25" customHeight="1">
      <c r="B18" s="408" t="s">
        <v>22</v>
      </c>
      <c r="C18" s="1133" t="s">
        <v>356</v>
      </c>
      <c r="D18" s="1134"/>
      <c r="E18" s="407">
        <v>0</v>
      </c>
    </row>
    <row r="19" spans="1:6" ht="23.25" customHeight="1" thickBot="1">
      <c r="B19" s="1127" t="s">
        <v>40</v>
      </c>
      <c r="C19" s="1128"/>
      <c r="D19" s="1129"/>
      <c r="E19" s="406">
        <f>SUM(E7:E18)</f>
        <v>0</v>
      </c>
    </row>
    <row r="21" spans="1:6">
      <c r="B21" s="402"/>
      <c r="C21" s="402"/>
      <c r="D21" s="402"/>
    </row>
    <row r="23" spans="1:6" ht="15">
      <c r="A23" s="162" t="s">
        <v>146</v>
      </c>
      <c r="B23" s="723"/>
      <c r="C23" s="723"/>
      <c r="D23" s="162"/>
      <c r="E23" s="162"/>
      <c r="F23" s="402"/>
    </row>
    <row r="24" spans="1:6">
      <c r="E24" s="402"/>
      <c r="F24" s="402"/>
    </row>
    <row r="25" spans="1:6">
      <c r="A25" s="1136" t="s">
        <v>294</v>
      </c>
      <c r="B25" s="1136"/>
      <c r="C25" s="1136"/>
      <c r="D25" s="1136"/>
      <c r="E25" s="1136"/>
      <c r="F25" s="402"/>
    </row>
    <row r="26" spans="1:6">
      <c r="B26" s="402"/>
      <c r="C26" s="402"/>
      <c r="D26" s="402"/>
      <c r="E26" s="402"/>
      <c r="F26" s="402"/>
    </row>
    <row r="27" spans="1:6">
      <c r="F27" s="402"/>
    </row>
    <row r="28" spans="1:6">
      <c r="A28" s="405"/>
      <c r="B28" s="405"/>
      <c r="C28" s="405"/>
      <c r="D28" s="70"/>
      <c r="E28" s="405"/>
      <c r="F28" s="402"/>
    </row>
    <row r="29" spans="1:6">
      <c r="A29" s="404"/>
      <c r="B29" s="404"/>
      <c r="C29" s="404"/>
      <c r="D29" s="70"/>
      <c r="E29" s="404"/>
      <c r="F29" s="402"/>
    </row>
    <row r="30" spans="1:6">
      <c r="A30" s="1135" t="s">
        <v>38</v>
      </c>
      <c r="B30" s="1135"/>
      <c r="C30" s="1135"/>
      <c r="D30" s="70"/>
      <c r="E30" s="403" t="s">
        <v>38</v>
      </c>
      <c r="F30" s="402"/>
    </row>
    <row r="31" spans="1:6">
      <c r="A31" s="1126" t="s">
        <v>288</v>
      </c>
      <c r="B31" s="1126"/>
      <c r="C31" s="1126"/>
      <c r="E31" s="401" t="s">
        <v>288</v>
      </c>
    </row>
  </sheetData>
  <mergeCells count="21">
    <mergeCell ref="C11:D11"/>
    <mergeCell ref="C12:D12"/>
    <mergeCell ref="C13:D13"/>
    <mergeCell ref="C10:D10"/>
    <mergeCell ref="A25:E25"/>
    <mergeCell ref="A2:C2"/>
    <mergeCell ref="A5:F5"/>
    <mergeCell ref="A31:C31"/>
    <mergeCell ref="B19:D19"/>
    <mergeCell ref="D2:F2"/>
    <mergeCell ref="C6:D6"/>
    <mergeCell ref="C7:D7"/>
    <mergeCell ref="C8:D8"/>
    <mergeCell ref="C9:D9"/>
    <mergeCell ref="A30:C30"/>
    <mergeCell ref="C15:D15"/>
    <mergeCell ref="C16:D16"/>
    <mergeCell ref="C17:D17"/>
    <mergeCell ref="C18:D18"/>
    <mergeCell ref="C14:D14"/>
    <mergeCell ref="A4:F4"/>
  </mergeCells>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51"/>
  <sheetViews>
    <sheetView showGridLines="0" view="pageBreakPreview" topLeftCell="A4" zoomScale="110" zoomScaleNormal="90" zoomScaleSheetLayoutView="110" workbookViewId="0">
      <selection activeCell="C16" sqref="C16"/>
    </sheetView>
  </sheetViews>
  <sheetFormatPr defaultColWidth="9.140625" defaultRowHeight="12.75"/>
  <cols>
    <col min="1" max="1" width="3.85546875" style="414" bestFit="1" customWidth="1"/>
    <col min="2" max="2" width="31" style="63" customWidth="1"/>
    <col min="3" max="3" width="12.7109375" style="63" customWidth="1"/>
    <col min="4" max="4" width="14.42578125" style="63" customWidth="1"/>
    <col min="5" max="5" width="12.28515625" style="63" customWidth="1"/>
    <col min="6" max="6" width="7.28515625" style="63" customWidth="1"/>
    <col min="7" max="7" width="12.140625" style="63" customWidth="1"/>
    <col min="8" max="8" width="14.28515625" style="413" customWidth="1"/>
    <col min="9" max="9" width="12.7109375" style="413" customWidth="1"/>
    <col min="10" max="10" width="7.42578125" style="63" customWidth="1"/>
    <col min="11" max="13" width="0" style="63" hidden="1" customWidth="1"/>
    <col min="14" max="16384" width="9.140625" style="63"/>
  </cols>
  <sheetData>
    <row r="1" spans="1:10" s="103" customFormat="1" ht="12.75" customHeight="1">
      <c r="A1" s="495"/>
      <c r="D1" s="1154" t="s">
        <v>325</v>
      </c>
      <c r="E1" s="1154"/>
      <c r="F1" s="1154"/>
      <c r="G1" s="1154"/>
      <c r="H1" s="1154"/>
      <c r="I1" s="1154"/>
      <c r="J1" s="1154"/>
    </row>
    <row r="2" spans="1:10" s="103" customFormat="1" ht="11.25">
      <c r="F2" s="494"/>
      <c r="H2" s="493"/>
      <c r="J2" s="492"/>
    </row>
    <row r="3" spans="1:10">
      <c r="A3" s="55" t="s">
        <v>36</v>
      </c>
      <c r="B3" s="55"/>
    </row>
    <row r="4" spans="1:10" ht="12.75" customHeight="1">
      <c r="A4" s="491"/>
      <c r="B4" s="491" t="s">
        <v>74</v>
      </c>
    </row>
    <row r="5" spans="1:10" ht="12.75" customHeight="1">
      <c r="A5" s="1157" t="s">
        <v>244</v>
      </c>
      <c r="B5" s="1157"/>
      <c r="C5" s="1157"/>
      <c r="D5" s="1157"/>
      <c r="E5" s="1157"/>
      <c r="F5" s="1157"/>
      <c r="G5" s="1157"/>
      <c r="H5" s="1157"/>
      <c r="I5" s="1157"/>
      <c r="J5" s="1157"/>
    </row>
    <row r="6" spans="1:10">
      <c r="A6" s="1029" t="s">
        <v>247</v>
      </c>
      <c r="B6" s="1029"/>
      <c r="C6" s="1029"/>
      <c r="D6" s="1029"/>
      <c r="E6" s="1029"/>
      <c r="F6" s="1029"/>
      <c r="G6" s="1029"/>
      <c r="H6" s="1029"/>
      <c r="I6" s="1029"/>
      <c r="J6" s="1029"/>
    </row>
    <row r="7" spans="1:10">
      <c r="A7" s="1029" t="s">
        <v>242</v>
      </c>
      <c r="B7" s="1029"/>
      <c r="C7" s="1029"/>
      <c r="D7" s="1029"/>
      <c r="E7" s="1029"/>
      <c r="F7" s="1029"/>
      <c r="G7" s="1029"/>
      <c r="H7" s="1029"/>
      <c r="I7" s="1029"/>
      <c r="J7" s="1029"/>
    </row>
    <row r="8" spans="1:10" ht="16.5" customHeight="1">
      <c r="A8" s="1155" t="s">
        <v>381</v>
      </c>
      <c r="B8" s="1155"/>
      <c r="C8" s="1155"/>
      <c r="D8" s="1155"/>
      <c r="E8" s="1155"/>
      <c r="F8" s="1155"/>
      <c r="G8" s="1155"/>
      <c r="H8" s="1155"/>
      <c r="I8" s="1155"/>
      <c r="J8" s="1155"/>
    </row>
    <row r="9" spans="1:10" ht="7.5" customHeight="1" thickBot="1">
      <c r="A9" s="1156"/>
      <c r="B9" s="1156"/>
      <c r="C9" s="1156"/>
      <c r="D9" s="1156"/>
      <c r="E9" s="1156"/>
      <c r="F9" s="1156"/>
      <c r="G9" s="1156"/>
      <c r="H9" s="1156"/>
      <c r="I9" s="1156"/>
      <c r="J9" s="1156"/>
    </row>
    <row r="10" spans="1:10" ht="32.25" customHeight="1">
      <c r="A10" s="1164" t="s">
        <v>0</v>
      </c>
      <c r="B10" s="1158" t="s">
        <v>33</v>
      </c>
      <c r="C10" s="1162" t="s">
        <v>155</v>
      </c>
      <c r="D10" s="1162"/>
      <c r="E10" s="1162"/>
      <c r="F10" s="1163"/>
      <c r="G10" s="1160" t="s">
        <v>154</v>
      </c>
      <c r="H10" s="1160"/>
      <c r="I10" s="1160"/>
      <c r="J10" s="1161"/>
    </row>
    <row r="11" spans="1:10" ht="49.5" customHeight="1" thickBot="1">
      <c r="A11" s="1165"/>
      <c r="B11" s="1159"/>
      <c r="C11" s="490" t="s">
        <v>35</v>
      </c>
      <c r="D11" s="490" t="s">
        <v>313</v>
      </c>
      <c r="E11" s="490" t="s">
        <v>153</v>
      </c>
      <c r="F11" s="489" t="s">
        <v>31</v>
      </c>
      <c r="G11" s="488" t="s">
        <v>35</v>
      </c>
      <c r="H11" s="487" t="s">
        <v>313</v>
      </c>
      <c r="I11" s="486" t="s">
        <v>153</v>
      </c>
      <c r="J11" s="485" t="s">
        <v>31</v>
      </c>
    </row>
    <row r="12" spans="1:10" ht="21" customHeight="1" thickBot="1">
      <c r="A12" s="1141" t="s">
        <v>1</v>
      </c>
      <c r="B12" s="1142"/>
      <c r="C12" s="1142"/>
      <c r="D12" s="1142"/>
      <c r="E12" s="1142"/>
      <c r="F12" s="1142"/>
      <c r="G12" s="992"/>
      <c r="H12" s="992"/>
      <c r="I12" s="992"/>
      <c r="J12" s="1143"/>
    </row>
    <row r="13" spans="1:10" ht="25.5" customHeight="1">
      <c r="A13" s="471" t="s">
        <v>2</v>
      </c>
      <c r="B13" s="484" t="s">
        <v>16</v>
      </c>
      <c r="C13" s="469">
        <v>0</v>
      </c>
      <c r="D13" s="469">
        <v>0</v>
      </c>
      <c r="E13" s="469">
        <f t="shared" ref="E13:E18" si="0">SUM(C13:D13)</f>
        <v>0</v>
      </c>
      <c r="F13" s="466">
        <v>0</v>
      </c>
      <c r="G13" s="468">
        <v>0</v>
      </c>
      <c r="H13" s="467">
        <v>0</v>
      </c>
      <c r="I13" s="467">
        <f t="shared" ref="I13:I18" si="1">SUM(G13:H13)</f>
        <v>0</v>
      </c>
      <c r="J13" s="466">
        <v>0</v>
      </c>
    </row>
    <row r="14" spans="1:10" ht="20.25" customHeight="1">
      <c r="A14" s="465" t="s">
        <v>3</v>
      </c>
      <c r="B14" s="483" t="s">
        <v>152</v>
      </c>
      <c r="C14" s="452">
        <v>0</v>
      </c>
      <c r="D14" s="452">
        <v>0</v>
      </c>
      <c r="E14" s="452">
        <f t="shared" si="0"/>
        <v>0</v>
      </c>
      <c r="F14" s="462">
        <v>0</v>
      </c>
      <c r="G14" s="456">
        <v>0</v>
      </c>
      <c r="H14" s="449">
        <v>0</v>
      </c>
      <c r="I14" s="449">
        <f t="shared" si="1"/>
        <v>0</v>
      </c>
      <c r="J14" s="462">
        <v>0</v>
      </c>
    </row>
    <row r="15" spans="1:10" ht="20.25" customHeight="1">
      <c r="A15" s="465" t="s">
        <v>4</v>
      </c>
      <c r="B15" s="483" t="s">
        <v>5</v>
      </c>
      <c r="C15" s="452">
        <v>0</v>
      </c>
      <c r="D15" s="452">
        <v>0</v>
      </c>
      <c r="E15" s="452">
        <f t="shared" si="0"/>
        <v>0</v>
      </c>
      <c r="F15" s="462">
        <v>0</v>
      </c>
      <c r="G15" s="456">
        <v>0</v>
      </c>
      <c r="H15" s="449">
        <v>0</v>
      </c>
      <c r="I15" s="449">
        <f t="shared" si="1"/>
        <v>0</v>
      </c>
      <c r="J15" s="462">
        <v>0</v>
      </c>
    </row>
    <row r="16" spans="1:10" ht="20.25" customHeight="1">
      <c r="A16" s="465" t="s">
        <v>6</v>
      </c>
      <c r="B16" s="483" t="s">
        <v>7</v>
      </c>
      <c r="C16" s="452">
        <v>0</v>
      </c>
      <c r="D16" s="452">
        <v>0</v>
      </c>
      <c r="E16" s="452">
        <f t="shared" si="0"/>
        <v>0</v>
      </c>
      <c r="F16" s="462">
        <v>0</v>
      </c>
      <c r="G16" s="456">
        <v>0</v>
      </c>
      <c r="H16" s="449">
        <v>0</v>
      </c>
      <c r="I16" s="449">
        <f t="shared" si="1"/>
        <v>0</v>
      </c>
      <c r="J16" s="462">
        <v>0</v>
      </c>
    </row>
    <row r="17" spans="1:13" ht="20.25" customHeight="1">
      <c r="A17" s="465" t="s">
        <v>8</v>
      </c>
      <c r="B17" s="483" t="s">
        <v>390</v>
      </c>
      <c r="C17" s="452">
        <v>0</v>
      </c>
      <c r="D17" s="452">
        <v>0</v>
      </c>
      <c r="E17" s="452">
        <f t="shared" si="0"/>
        <v>0</v>
      </c>
      <c r="F17" s="462">
        <v>0</v>
      </c>
      <c r="G17" s="456">
        <v>0</v>
      </c>
      <c r="H17" s="449">
        <v>0</v>
      </c>
      <c r="I17" s="449">
        <f t="shared" si="1"/>
        <v>0</v>
      </c>
      <c r="J17" s="462">
        <v>0</v>
      </c>
    </row>
    <row r="18" spans="1:13" ht="20.25" customHeight="1">
      <c r="A18" s="482" t="s">
        <v>9</v>
      </c>
      <c r="B18" s="481" t="s">
        <v>15</v>
      </c>
      <c r="C18" s="480">
        <v>0</v>
      </c>
      <c r="D18" s="480">
        <v>0</v>
      </c>
      <c r="E18" s="479">
        <f t="shared" si="0"/>
        <v>0</v>
      </c>
      <c r="F18" s="475"/>
      <c r="G18" s="478">
        <v>0</v>
      </c>
      <c r="H18" s="477">
        <v>0</v>
      </c>
      <c r="I18" s="476">
        <f t="shared" si="1"/>
        <v>0</v>
      </c>
      <c r="J18" s="475"/>
    </row>
    <row r="19" spans="1:13" s="257" customFormat="1" ht="20.25" customHeight="1" thickBot="1">
      <c r="A19" s="1144" t="s">
        <v>32</v>
      </c>
      <c r="B19" s="1145"/>
      <c r="C19" s="473">
        <f>SUM(C13:C17)</f>
        <v>0</v>
      </c>
      <c r="D19" s="473">
        <f>SUM(D13:D17)</f>
        <v>0</v>
      </c>
      <c r="E19" s="473">
        <f>SUM(E13:E17)</f>
        <v>0</v>
      </c>
      <c r="F19" s="472">
        <f t="shared" ref="F19:J19" si="2">SUM(F13:F17)</f>
        <v>0</v>
      </c>
      <c r="G19" s="474">
        <f t="shared" si="2"/>
        <v>0</v>
      </c>
      <c r="H19" s="473">
        <f t="shared" si="2"/>
        <v>0</v>
      </c>
      <c r="I19" s="473">
        <f t="shared" si="2"/>
        <v>0</v>
      </c>
      <c r="J19" s="472">
        <f t="shared" si="2"/>
        <v>0</v>
      </c>
    </row>
    <row r="20" spans="1:13" ht="18" customHeight="1" thickBot="1">
      <c r="A20" s="991" t="s">
        <v>10</v>
      </c>
      <c r="B20" s="992"/>
      <c r="C20" s="992"/>
      <c r="D20" s="992"/>
      <c r="E20" s="992"/>
      <c r="F20" s="992"/>
      <c r="G20" s="992"/>
      <c r="H20" s="992"/>
      <c r="I20" s="992"/>
      <c r="J20" s="1143"/>
    </row>
    <row r="21" spans="1:13" ht="21" customHeight="1">
      <c r="A21" s="471" t="s">
        <v>11</v>
      </c>
      <c r="B21" s="470" t="s">
        <v>18</v>
      </c>
      <c r="C21" s="469">
        <v>0</v>
      </c>
      <c r="D21" s="469">
        <v>0</v>
      </c>
      <c r="E21" s="469">
        <f t="shared" ref="E21:E30" si="3">SUM(C21:D21)</f>
        <v>0</v>
      </c>
      <c r="F21" s="466">
        <v>0</v>
      </c>
      <c r="G21" s="468">
        <v>0</v>
      </c>
      <c r="H21" s="467">
        <v>0</v>
      </c>
      <c r="I21" s="467">
        <f t="shared" ref="I21:I30" si="4">SUM(G21:H21)</f>
        <v>0</v>
      </c>
      <c r="J21" s="466">
        <v>0</v>
      </c>
    </row>
    <row r="22" spans="1:13" ht="21.75" customHeight="1">
      <c r="A22" s="465" t="s">
        <v>12</v>
      </c>
      <c r="B22" s="457" t="s">
        <v>331</v>
      </c>
      <c r="C22" s="452">
        <v>0</v>
      </c>
      <c r="D22" s="452">
        <v>0</v>
      </c>
      <c r="E22" s="452">
        <f t="shared" si="3"/>
        <v>0</v>
      </c>
      <c r="F22" s="1152"/>
      <c r="G22" s="456">
        <v>0</v>
      </c>
      <c r="H22" s="455">
        <v>0</v>
      </c>
      <c r="I22" s="449">
        <f t="shared" si="4"/>
        <v>0</v>
      </c>
      <c r="J22" s="1146"/>
    </row>
    <row r="23" spans="1:13" ht="38.25" customHeight="1">
      <c r="A23" s="465" t="s">
        <v>13</v>
      </c>
      <c r="B23" s="457" t="s">
        <v>341</v>
      </c>
      <c r="C23" s="463">
        <v>0</v>
      </c>
      <c r="D23" s="463">
        <v>0</v>
      </c>
      <c r="E23" s="452">
        <f t="shared" si="3"/>
        <v>0</v>
      </c>
      <c r="F23" s="1153"/>
      <c r="G23" s="456">
        <v>0</v>
      </c>
      <c r="H23" s="455">
        <v>0</v>
      </c>
      <c r="I23" s="449">
        <f t="shared" si="4"/>
        <v>0</v>
      </c>
      <c r="J23" s="1147"/>
    </row>
    <row r="24" spans="1:13" ht="24.75" customHeight="1">
      <c r="A24" s="129" t="s">
        <v>20</v>
      </c>
      <c r="B24" s="464" t="s">
        <v>151</v>
      </c>
      <c r="C24" s="463">
        <v>0</v>
      </c>
      <c r="D24" s="463">
        <v>0</v>
      </c>
      <c r="E24" s="452">
        <f t="shared" si="3"/>
        <v>0</v>
      </c>
      <c r="F24" s="462">
        <v>0</v>
      </c>
      <c r="G24" s="456">
        <v>0</v>
      </c>
      <c r="H24" s="455">
        <v>0</v>
      </c>
      <c r="I24" s="449">
        <f t="shared" si="4"/>
        <v>0</v>
      </c>
      <c r="J24" s="462">
        <v>0</v>
      </c>
    </row>
    <row r="25" spans="1:13" ht="27" customHeight="1">
      <c r="A25" s="448" t="s">
        <v>21</v>
      </c>
      <c r="B25" s="461" t="s">
        <v>14</v>
      </c>
      <c r="C25" s="446">
        <v>0</v>
      </c>
      <c r="D25" s="446">
        <v>0</v>
      </c>
      <c r="E25" s="446">
        <f t="shared" si="3"/>
        <v>0</v>
      </c>
      <c r="F25" s="1152"/>
      <c r="G25" s="460">
        <v>0</v>
      </c>
      <c r="H25" s="459">
        <v>0</v>
      </c>
      <c r="I25" s="458">
        <f t="shared" si="4"/>
        <v>0</v>
      </c>
      <c r="J25" s="1146"/>
    </row>
    <row r="26" spans="1:13" ht="19.5" customHeight="1">
      <c r="A26" s="129" t="s">
        <v>22</v>
      </c>
      <c r="B26" s="457" t="s">
        <v>34</v>
      </c>
      <c r="C26" s="452">
        <v>0</v>
      </c>
      <c r="D26" s="452">
        <v>0</v>
      </c>
      <c r="E26" s="452">
        <f t="shared" si="3"/>
        <v>0</v>
      </c>
      <c r="F26" s="1153"/>
      <c r="G26" s="456">
        <v>0</v>
      </c>
      <c r="H26" s="455">
        <v>0</v>
      </c>
      <c r="I26" s="449">
        <f t="shared" si="4"/>
        <v>0</v>
      </c>
      <c r="J26" s="1147"/>
    </row>
    <row r="27" spans="1:13" ht="30.75" customHeight="1">
      <c r="A27" s="129" t="s">
        <v>23</v>
      </c>
      <c r="B27" s="457" t="s">
        <v>150</v>
      </c>
      <c r="C27" s="452">
        <v>0</v>
      </c>
      <c r="D27" s="452">
        <v>0</v>
      </c>
      <c r="E27" s="452">
        <f t="shared" si="3"/>
        <v>0</v>
      </c>
      <c r="F27" s="1153"/>
      <c r="G27" s="456">
        <v>0</v>
      </c>
      <c r="H27" s="455">
        <v>0</v>
      </c>
      <c r="I27" s="449">
        <f t="shared" si="4"/>
        <v>0</v>
      </c>
      <c r="J27" s="1147"/>
      <c r="K27" s="757">
        <f>SUM(C26:C28)</f>
        <v>0</v>
      </c>
      <c r="L27" s="757">
        <f>SUM(C26:C28)</f>
        <v>0</v>
      </c>
      <c r="M27" s="757">
        <f>SUM(G26:G28)</f>
        <v>0</v>
      </c>
    </row>
    <row r="28" spans="1:13" ht="27.75" customHeight="1">
      <c r="A28" s="129" t="s">
        <v>24</v>
      </c>
      <c r="B28" s="454" t="s">
        <v>330</v>
      </c>
      <c r="C28" s="453">
        <v>0</v>
      </c>
      <c r="D28" s="452">
        <v>0</v>
      </c>
      <c r="E28" s="452">
        <f t="shared" si="3"/>
        <v>0</v>
      </c>
      <c r="F28" s="1153"/>
      <c r="G28" s="451">
        <v>0</v>
      </c>
      <c r="H28" s="450">
        <v>0</v>
      </c>
      <c r="I28" s="449">
        <f t="shared" si="4"/>
        <v>0</v>
      </c>
      <c r="J28" s="1147"/>
      <c r="L28" s="757">
        <f>SUM(G26:G28)</f>
        <v>0</v>
      </c>
    </row>
    <row r="29" spans="1:13" ht="27.75" customHeight="1">
      <c r="A29" s="448" t="s">
        <v>25</v>
      </c>
      <c r="B29" s="447" t="s">
        <v>283</v>
      </c>
      <c r="C29" s="446">
        <v>0</v>
      </c>
      <c r="D29" s="446">
        <v>0</v>
      </c>
      <c r="E29" s="446">
        <f t="shared" si="3"/>
        <v>0</v>
      </c>
      <c r="F29" s="1153"/>
      <c r="G29" s="445">
        <v>0</v>
      </c>
      <c r="H29" s="444">
        <v>0</v>
      </c>
      <c r="I29" s="444">
        <f t="shared" si="4"/>
        <v>0</v>
      </c>
      <c r="J29" s="1147"/>
    </row>
    <row r="30" spans="1:13" ht="53.25" customHeight="1" thickBot="1">
      <c r="A30" s="443" t="s">
        <v>26</v>
      </c>
      <c r="B30" s="65" t="s">
        <v>337</v>
      </c>
      <c r="C30" s="442">
        <v>0</v>
      </c>
      <c r="D30" s="442">
        <v>0</v>
      </c>
      <c r="E30" s="442">
        <f t="shared" si="3"/>
        <v>0</v>
      </c>
      <c r="F30" s="1153"/>
      <c r="G30" s="441">
        <v>0</v>
      </c>
      <c r="H30" s="440">
        <v>0</v>
      </c>
      <c r="I30" s="440">
        <f t="shared" si="4"/>
        <v>0</v>
      </c>
      <c r="J30" s="439"/>
    </row>
    <row r="31" spans="1:13" s="257" customFormat="1" ht="21.75" customHeight="1" thickBot="1">
      <c r="A31" s="1148" t="s">
        <v>250</v>
      </c>
      <c r="B31" s="1149"/>
      <c r="C31" s="426">
        <f>SUM(C21:C30)</f>
        <v>0</v>
      </c>
      <c r="D31" s="426">
        <f t="shared" ref="D31:E31" si="5">SUM(D21:D30)</f>
        <v>0</v>
      </c>
      <c r="E31" s="426">
        <f t="shared" si="5"/>
        <v>0</v>
      </c>
      <c r="F31" s="424">
        <f>SUM(F21,F24)</f>
        <v>0</v>
      </c>
      <c r="G31" s="426">
        <f>SUM(G21:G30)</f>
        <v>0</v>
      </c>
      <c r="H31" s="426">
        <f t="shared" ref="H31:I31" si="6">SUM(H21:H30)</f>
        <v>0</v>
      </c>
      <c r="I31" s="426">
        <f t="shared" si="6"/>
        <v>0</v>
      </c>
      <c r="J31" s="424">
        <f>SUM(J24,J21)</f>
        <v>0</v>
      </c>
      <c r="K31" s="63"/>
      <c r="L31" s="63"/>
    </row>
    <row r="32" spans="1:13" s="257" customFormat="1" ht="24.75" customHeight="1" thickBot="1">
      <c r="A32" s="1150" t="s">
        <v>265</v>
      </c>
      <c r="B32" s="1151"/>
      <c r="C32" s="438">
        <f>SUM(C19,C31)</f>
        <v>0</v>
      </c>
      <c r="D32" s="437">
        <f>SUM(D19,D31)</f>
        <v>0</v>
      </c>
      <c r="E32" s="437">
        <f>SUM(E19,E31)</f>
        <v>0</v>
      </c>
      <c r="F32" s="436">
        <f>SUM(F31,F19)</f>
        <v>0</v>
      </c>
      <c r="G32" s="438">
        <f>SUM(G19,G31)</f>
        <v>0</v>
      </c>
      <c r="H32" s="437">
        <f>SUM(H19,H31)</f>
        <v>0</v>
      </c>
      <c r="I32" s="437">
        <f>SUM(I31,I19)</f>
        <v>0</v>
      </c>
      <c r="J32" s="436">
        <f>SUM(J19,J31)</f>
        <v>0</v>
      </c>
      <c r="K32" s="63"/>
      <c r="L32" s="63"/>
    </row>
    <row r="33" spans="1:12" ht="21" customHeight="1" thickBot="1">
      <c r="A33" s="1137" t="s">
        <v>28</v>
      </c>
      <c r="B33" s="1138"/>
      <c r="C33" s="1139"/>
      <c r="D33" s="1139"/>
      <c r="E33" s="1139"/>
      <c r="F33" s="1139"/>
      <c r="G33" s="1139"/>
      <c r="H33" s="1139"/>
      <c r="I33" s="1139"/>
      <c r="J33" s="1140"/>
    </row>
    <row r="34" spans="1:12" ht="27.75" customHeight="1" thickBot="1">
      <c r="A34" s="435" t="s">
        <v>27</v>
      </c>
      <c r="B34" s="434" t="s">
        <v>149</v>
      </c>
      <c r="C34" s="433">
        <v>0</v>
      </c>
      <c r="D34" s="433">
        <v>0</v>
      </c>
      <c r="E34" s="433">
        <f>SUM(C34:D34)</f>
        <v>0</v>
      </c>
      <c r="F34" s="432"/>
      <c r="G34" s="431">
        <v>0</v>
      </c>
      <c r="H34" s="430">
        <v>0</v>
      </c>
      <c r="I34" s="430">
        <f>SUM(G34:H34)</f>
        <v>0</v>
      </c>
      <c r="J34" s="429"/>
    </row>
    <row r="35" spans="1:12" s="257" customFormat="1" ht="20.25" customHeight="1" thickBot="1">
      <c r="A35" s="428"/>
      <c r="B35" s="427" t="s">
        <v>252</v>
      </c>
      <c r="C35" s="426">
        <f>SUM(C19,C31,C34)</f>
        <v>0</v>
      </c>
      <c r="D35" s="425">
        <f>SUM(D19,D31,D34)</f>
        <v>0</v>
      </c>
      <c r="E35" s="425">
        <f>SUM(E19,E31,E34)</f>
        <v>0</v>
      </c>
      <c r="F35" s="424">
        <f>SUM(F19,F31)</f>
        <v>0</v>
      </c>
      <c r="G35" s="426">
        <f>SUM(G19,G31,G34)</f>
        <v>0</v>
      </c>
      <c r="H35" s="425">
        <f>SUM(H19,H31,H34)</f>
        <v>0</v>
      </c>
      <c r="I35" s="425">
        <f>SUM(I19,I31,I34)</f>
        <v>0</v>
      </c>
      <c r="J35" s="424">
        <f>SUM(J32)</f>
        <v>0</v>
      </c>
      <c r="K35" s="63"/>
      <c r="L35" s="63"/>
    </row>
    <row r="36" spans="1:12" s="257" customFormat="1">
      <c r="A36" s="423"/>
      <c r="B36" s="421"/>
      <c r="C36" s="420"/>
      <c r="D36" s="420"/>
      <c r="E36" s="420"/>
      <c r="F36" s="419"/>
      <c r="G36" s="420"/>
      <c r="H36" s="420"/>
      <c r="I36" s="420"/>
      <c r="J36" s="419"/>
      <c r="K36" s="63"/>
      <c r="L36" s="63"/>
    </row>
    <row r="37" spans="1:12" s="257" customFormat="1">
      <c r="A37" s="506" t="s">
        <v>248</v>
      </c>
      <c r="B37" s="421"/>
      <c r="C37" s="420"/>
      <c r="D37" s="420"/>
      <c r="E37" s="420"/>
      <c r="F37" s="419"/>
      <c r="G37" s="420"/>
      <c r="H37" s="420"/>
      <c r="I37" s="420"/>
      <c r="J37" s="419"/>
      <c r="K37" s="63"/>
      <c r="L37" s="63"/>
    </row>
    <row r="38" spans="1:12" s="257" customFormat="1">
      <c r="A38" s="422"/>
      <c r="B38" s="421"/>
      <c r="C38" s="420"/>
      <c r="D38" s="420"/>
      <c r="E38" s="420"/>
      <c r="F38" s="419"/>
      <c r="G38" s="420"/>
      <c r="H38" s="420"/>
      <c r="I38" s="420"/>
      <c r="J38" s="419"/>
      <c r="K38" s="63"/>
      <c r="L38" s="63"/>
    </row>
    <row r="39" spans="1:12" ht="14.25">
      <c r="B39" s="52"/>
      <c r="G39" s="52"/>
      <c r="H39" s="52"/>
    </row>
    <row r="40" spans="1:12" ht="14.25">
      <c r="B40" s="53"/>
      <c r="E40" s="418"/>
      <c r="G40" s="53"/>
      <c r="H40" s="53"/>
      <c r="I40" s="416"/>
    </row>
    <row r="41" spans="1:12">
      <c r="B41" s="102" t="s">
        <v>38</v>
      </c>
      <c r="E41" s="418"/>
      <c r="G41" s="102" t="s">
        <v>38</v>
      </c>
      <c r="H41" s="417"/>
      <c r="I41" s="416"/>
    </row>
    <row r="42" spans="1:12">
      <c r="B42" s="101" t="s">
        <v>288</v>
      </c>
      <c r="E42" s="418"/>
      <c r="G42" s="101" t="s">
        <v>288</v>
      </c>
      <c r="H42" s="417"/>
      <c r="I42" s="416"/>
    </row>
    <row r="51" spans="3:7">
      <c r="C51" s="415"/>
      <c r="D51" s="415"/>
      <c r="E51" s="415"/>
      <c r="F51" s="415"/>
      <c r="G51" s="415"/>
    </row>
  </sheetData>
  <mergeCells count="19">
    <mergeCell ref="D1:J1"/>
    <mergeCell ref="A6:J6"/>
    <mergeCell ref="A8:J9"/>
    <mergeCell ref="F22:F23"/>
    <mergeCell ref="A5:J5"/>
    <mergeCell ref="B10:B11"/>
    <mergeCell ref="J22:J23"/>
    <mergeCell ref="A7:J7"/>
    <mergeCell ref="G10:J10"/>
    <mergeCell ref="C10:F10"/>
    <mergeCell ref="A10:A11"/>
    <mergeCell ref="A33:J33"/>
    <mergeCell ref="A12:J12"/>
    <mergeCell ref="A19:B19"/>
    <mergeCell ref="A20:J20"/>
    <mergeCell ref="J25:J29"/>
    <mergeCell ref="A31:B31"/>
    <mergeCell ref="A32:B32"/>
    <mergeCell ref="F25:F30"/>
  </mergeCells>
  <printOptions horizontalCentered="1"/>
  <pageMargins left="0.59055118110236227" right="0.19685039370078741" top="0.39370078740157483" bottom="0.39370078740157483" header="0.31496062992125984" footer="0.31496062992125984"/>
  <pageSetup paperSize="9" scale="75" orientation="portrait" verticalDpi="4" r:id="rId1"/>
  <headerFooter alignWithMargins="0">
    <oddFooter>Strona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G44"/>
  <sheetViews>
    <sheetView view="pageBreakPreview" zoomScaleNormal="100" zoomScaleSheetLayoutView="100" workbookViewId="0">
      <selection activeCell="G16" sqref="G16"/>
    </sheetView>
  </sheetViews>
  <sheetFormatPr defaultColWidth="9.140625" defaultRowHeight="15"/>
  <cols>
    <col min="1" max="1" width="4.7109375" style="68" customWidth="1"/>
    <col min="2" max="3" width="7.5703125" style="67" customWidth="1"/>
    <col min="4" max="4" width="12.5703125" style="67" customWidth="1"/>
    <col min="5" max="6" width="6.7109375" style="67" customWidth="1"/>
    <col min="7" max="7" width="10.140625" style="67" customWidth="1"/>
    <col min="8" max="8" width="9.42578125" style="67" customWidth="1"/>
    <col min="9" max="9" width="7.85546875" style="496" customWidth="1"/>
    <col min="10" max="10" width="7.85546875" style="67" customWidth="1"/>
    <col min="11" max="11" width="9.28515625" style="67" customWidth="1"/>
    <col min="12" max="12" width="11.5703125" style="67" customWidth="1"/>
    <col min="13" max="13" width="6.42578125" style="67" customWidth="1"/>
    <col min="14" max="15" width="7.28515625" style="67" customWidth="1"/>
    <col min="16" max="16" width="8" style="67" customWidth="1"/>
    <col min="17" max="17" width="9.140625" style="67"/>
    <col min="18" max="18" width="24.7109375" style="67" customWidth="1"/>
    <col min="19" max="16384" width="9.140625" style="67"/>
  </cols>
  <sheetData>
    <row r="1" spans="1:19">
      <c r="E1" s="525"/>
      <c r="H1" s="1166" t="s">
        <v>324</v>
      </c>
      <c r="I1" s="1166"/>
      <c r="J1" s="1166"/>
      <c r="K1" s="1166"/>
      <c r="L1" s="1166"/>
      <c r="M1" s="1166"/>
      <c r="N1" s="1166"/>
      <c r="O1" s="1166"/>
      <c r="P1" s="1166"/>
      <c r="Q1" s="1166"/>
      <c r="R1" s="1166"/>
    </row>
    <row r="2" spans="1:19" ht="12.75" customHeight="1">
      <c r="A2" s="55" t="s">
        <v>36</v>
      </c>
      <c r="B2" s="55"/>
      <c r="C2" s="98"/>
      <c r="D2" s="98"/>
      <c r="E2" s="523"/>
      <c r="F2" s="522"/>
    </row>
    <row r="3" spans="1:19" ht="12.75" customHeight="1">
      <c r="A3" s="68" t="s">
        <v>162</v>
      </c>
      <c r="B3" s="1174" t="s">
        <v>74</v>
      </c>
      <c r="C3" s="1174"/>
      <c r="D3" s="1174"/>
      <c r="E3" s="522"/>
      <c r="F3" s="522"/>
      <c r="M3" s="521"/>
      <c r="N3" s="520"/>
      <c r="O3" s="520"/>
    </row>
    <row r="4" spans="1:19" ht="15.75" customHeight="1">
      <c r="A4" s="97"/>
      <c r="B4" s="964" t="s">
        <v>243</v>
      </c>
      <c r="C4" s="964"/>
      <c r="D4" s="964"/>
      <c r="E4" s="964"/>
      <c r="F4" s="964"/>
      <c r="G4" s="964"/>
      <c r="H4" s="964"/>
      <c r="I4" s="964"/>
      <c r="J4" s="964"/>
      <c r="K4" s="964"/>
      <c r="L4" s="964"/>
      <c r="M4" s="964"/>
      <c r="N4" s="964"/>
      <c r="O4" s="964"/>
    </row>
    <row r="5" spans="1:19" ht="15.75" customHeight="1">
      <c r="A5" s="97"/>
      <c r="B5" s="964" t="s">
        <v>246</v>
      </c>
      <c r="C5" s="964"/>
      <c r="D5" s="964"/>
      <c r="E5" s="964"/>
      <c r="F5" s="964"/>
      <c r="G5" s="964"/>
      <c r="H5" s="964"/>
      <c r="I5" s="964"/>
      <c r="J5" s="964"/>
      <c r="K5" s="964"/>
      <c r="L5" s="964"/>
      <c r="M5" s="964"/>
      <c r="N5" s="964"/>
      <c r="O5" s="964"/>
    </row>
    <row r="6" spans="1:19" ht="15.75" customHeight="1">
      <c r="A6" s="97"/>
      <c r="B6" s="964" t="s">
        <v>245</v>
      </c>
      <c r="C6" s="964"/>
      <c r="D6" s="964"/>
      <c r="E6" s="964"/>
      <c r="F6" s="964"/>
      <c r="G6" s="964"/>
      <c r="H6" s="964"/>
      <c r="I6" s="964"/>
      <c r="J6" s="964"/>
      <c r="K6" s="964"/>
      <c r="L6" s="964"/>
      <c r="M6" s="964"/>
      <c r="N6" s="964"/>
      <c r="O6" s="964"/>
    </row>
    <row r="7" spans="1:19" ht="38.25" customHeight="1">
      <c r="A7" s="963" t="s">
        <v>381</v>
      </c>
      <c r="B7" s="963"/>
      <c r="C7" s="963"/>
      <c r="D7" s="963"/>
      <c r="E7" s="963"/>
      <c r="F7" s="963"/>
      <c r="G7" s="963"/>
      <c r="H7" s="963"/>
      <c r="I7" s="963"/>
      <c r="J7" s="963"/>
      <c r="K7" s="963"/>
      <c r="L7" s="963"/>
      <c r="M7" s="963"/>
      <c r="N7" s="963"/>
      <c r="O7" s="963"/>
    </row>
    <row r="8" spans="1:19" ht="27" customHeight="1" thickBot="1">
      <c r="B8" s="965" t="s">
        <v>266</v>
      </c>
      <c r="C8" s="965"/>
      <c r="D8" s="965"/>
      <c r="E8" s="965"/>
      <c r="F8" s="965"/>
      <c r="G8" s="965"/>
      <c r="H8" s="965"/>
      <c r="I8" s="965"/>
      <c r="J8" s="965"/>
      <c r="K8" s="965"/>
      <c r="L8" s="965"/>
      <c r="M8" s="965"/>
      <c r="N8" s="965"/>
      <c r="O8" s="965"/>
    </row>
    <row r="9" spans="1:19" ht="22.5" customHeight="1" thickBot="1">
      <c r="A9" s="1182" t="s">
        <v>47</v>
      </c>
      <c r="B9" s="1170" t="s">
        <v>46</v>
      </c>
      <c r="C9" s="1171"/>
      <c r="D9" s="1167" t="s">
        <v>63</v>
      </c>
      <c r="E9" s="1168"/>
      <c r="F9" s="1168"/>
      <c r="G9" s="1168"/>
      <c r="H9" s="1168"/>
      <c r="I9" s="1169"/>
      <c r="J9" s="1170" t="s">
        <v>46</v>
      </c>
      <c r="K9" s="1171"/>
      <c r="L9" s="1167" t="s">
        <v>154</v>
      </c>
      <c r="M9" s="1168"/>
      <c r="N9" s="1168"/>
      <c r="O9" s="1168"/>
      <c r="P9" s="1168"/>
      <c r="Q9" s="1168"/>
      <c r="R9" s="1179" t="s">
        <v>39</v>
      </c>
    </row>
    <row r="10" spans="1:19" s="516" customFormat="1" ht="51" customHeight="1">
      <c r="A10" s="1183"/>
      <c r="B10" s="519" t="s">
        <v>161</v>
      </c>
      <c r="C10" s="517" t="s">
        <v>160</v>
      </c>
      <c r="D10" s="1177" t="s">
        <v>284</v>
      </c>
      <c r="E10" s="974" t="s">
        <v>45</v>
      </c>
      <c r="F10" s="975"/>
      <c r="G10" s="974" t="s">
        <v>276</v>
      </c>
      <c r="H10" s="975"/>
      <c r="I10" s="1175" t="s">
        <v>35</v>
      </c>
      <c r="J10" s="518" t="s">
        <v>161</v>
      </c>
      <c r="K10" s="517" t="s">
        <v>160</v>
      </c>
      <c r="L10" s="1177" t="s">
        <v>284</v>
      </c>
      <c r="M10" s="974" t="s">
        <v>45</v>
      </c>
      <c r="N10" s="975"/>
      <c r="O10" s="974" t="s">
        <v>159</v>
      </c>
      <c r="P10" s="975"/>
      <c r="Q10" s="1172" t="s">
        <v>35</v>
      </c>
      <c r="R10" s="1180"/>
      <c r="S10" s="546"/>
    </row>
    <row r="11" spans="1:19" s="71" customFormat="1" ht="34.5" customHeight="1" thickBot="1">
      <c r="A11" s="1184"/>
      <c r="B11" s="784" t="s">
        <v>158</v>
      </c>
      <c r="C11" s="785" t="s">
        <v>158</v>
      </c>
      <c r="D11" s="1178"/>
      <c r="E11" s="786" t="s">
        <v>157</v>
      </c>
      <c r="F11" s="786" t="s">
        <v>156</v>
      </c>
      <c r="G11" s="786" t="s">
        <v>277</v>
      </c>
      <c r="H11" s="786" t="s">
        <v>278</v>
      </c>
      <c r="I11" s="1176"/>
      <c r="J11" s="787" t="s">
        <v>158</v>
      </c>
      <c r="K11" s="785" t="s">
        <v>158</v>
      </c>
      <c r="L11" s="1178"/>
      <c r="M11" s="786" t="s">
        <v>157</v>
      </c>
      <c r="N11" s="786" t="s">
        <v>156</v>
      </c>
      <c r="O11" s="786" t="s">
        <v>277</v>
      </c>
      <c r="P11" s="786" t="s">
        <v>278</v>
      </c>
      <c r="Q11" s="1173"/>
      <c r="R11" s="1181"/>
      <c r="S11" s="74"/>
    </row>
    <row r="12" spans="1:19" s="71" customFormat="1" ht="12.75">
      <c r="A12" s="781"/>
      <c r="B12" s="790"/>
      <c r="C12" s="791"/>
      <c r="D12" s="792"/>
      <c r="E12" s="793"/>
      <c r="F12" s="793"/>
      <c r="G12" s="793"/>
      <c r="H12" s="792"/>
      <c r="I12" s="623">
        <v>0</v>
      </c>
      <c r="J12" s="794"/>
      <c r="K12" s="794"/>
      <c r="L12" s="792"/>
      <c r="M12" s="793"/>
      <c r="N12" s="793"/>
      <c r="O12" s="793"/>
      <c r="P12" s="792"/>
      <c r="Q12" s="623">
        <v>0</v>
      </c>
      <c r="R12" s="795"/>
    </row>
    <row r="13" spans="1:19" s="71" customFormat="1" ht="12.75">
      <c r="A13" s="782"/>
      <c r="B13" s="796"/>
      <c r="C13" s="513"/>
      <c r="D13" s="88"/>
      <c r="E13" s="89"/>
      <c r="F13" s="89"/>
      <c r="G13" s="89"/>
      <c r="H13" s="88"/>
      <c r="I13" s="775">
        <v>0</v>
      </c>
      <c r="J13" s="512"/>
      <c r="K13" s="512"/>
      <c r="L13" s="88"/>
      <c r="M13" s="89"/>
      <c r="N13" s="89"/>
      <c r="O13" s="89"/>
      <c r="P13" s="88"/>
      <c r="Q13" s="775">
        <v>0</v>
      </c>
      <c r="R13" s="777"/>
    </row>
    <row r="14" spans="1:19" s="92" customFormat="1" ht="12.75">
      <c r="A14" s="783"/>
      <c r="B14" s="797"/>
      <c r="C14" s="515"/>
      <c r="D14" s="509"/>
      <c r="E14" s="788"/>
      <c r="F14" s="788"/>
      <c r="G14" s="788"/>
      <c r="H14" s="750"/>
      <c r="I14" s="775">
        <v>0</v>
      </c>
      <c r="J14" s="514"/>
      <c r="K14" s="514"/>
      <c r="L14" s="509"/>
      <c r="M14" s="788"/>
      <c r="N14" s="788"/>
      <c r="O14" s="788"/>
      <c r="P14" s="750"/>
      <c r="Q14" s="775">
        <v>0</v>
      </c>
      <c r="R14" s="777"/>
    </row>
    <row r="15" spans="1:19" s="71" customFormat="1" ht="12.75">
      <c r="A15" s="782"/>
      <c r="B15" s="798"/>
      <c r="C15" s="90"/>
      <c r="D15" s="88"/>
      <c r="E15" s="89"/>
      <c r="F15" s="89"/>
      <c r="G15" s="89"/>
      <c r="H15" s="88"/>
      <c r="I15" s="775">
        <v>0</v>
      </c>
      <c r="J15" s="508"/>
      <c r="K15" s="508"/>
      <c r="L15" s="88"/>
      <c r="M15" s="89"/>
      <c r="N15" s="89"/>
      <c r="O15" s="89"/>
      <c r="P15" s="88"/>
      <c r="Q15" s="775">
        <v>0</v>
      </c>
      <c r="R15" s="778"/>
    </row>
    <row r="16" spans="1:19" s="71" customFormat="1" ht="12.75">
      <c r="A16" s="782"/>
      <c r="B16" s="796"/>
      <c r="C16" s="513"/>
      <c r="D16" s="88"/>
      <c r="E16" s="89"/>
      <c r="F16" s="89"/>
      <c r="G16" s="89"/>
      <c r="H16" s="88"/>
      <c r="I16" s="775">
        <v>0</v>
      </c>
      <c r="J16" s="512"/>
      <c r="K16" s="512"/>
      <c r="L16" s="88"/>
      <c r="M16" s="89"/>
      <c r="N16" s="89"/>
      <c r="O16" s="89"/>
      <c r="P16" s="88"/>
      <c r="Q16" s="775">
        <v>0</v>
      </c>
      <c r="R16" s="778"/>
    </row>
    <row r="17" spans="1:18" s="71" customFormat="1" ht="12.75">
      <c r="A17" s="782"/>
      <c r="B17" s="796"/>
      <c r="C17" s="513"/>
      <c r="D17" s="88"/>
      <c r="E17" s="89"/>
      <c r="F17" s="89"/>
      <c r="G17" s="89"/>
      <c r="H17" s="88"/>
      <c r="I17" s="775">
        <v>0</v>
      </c>
      <c r="J17" s="512"/>
      <c r="K17" s="512"/>
      <c r="L17" s="88"/>
      <c r="M17" s="89"/>
      <c r="N17" s="89"/>
      <c r="O17" s="89"/>
      <c r="P17" s="88"/>
      <c r="Q17" s="775">
        <v>0</v>
      </c>
      <c r="R17" s="778"/>
    </row>
    <row r="18" spans="1:18" s="92" customFormat="1" ht="12.75">
      <c r="A18" s="783"/>
      <c r="B18" s="797"/>
      <c r="C18" s="515"/>
      <c r="D18" s="509"/>
      <c r="E18" s="788"/>
      <c r="F18" s="788"/>
      <c r="G18" s="788"/>
      <c r="H18" s="750"/>
      <c r="I18" s="775">
        <v>0</v>
      </c>
      <c r="J18" s="514"/>
      <c r="K18" s="514"/>
      <c r="L18" s="509"/>
      <c r="M18" s="788"/>
      <c r="N18" s="788"/>
      <c r="O18" s="788"/>
      <c r="P18" s="750"/>
      <c r="Q18" s="775">
        <v>0</v>
      </c>
      <c r="R18" s="778"/>
    </row>
    <row r="19" spans="1:18" s="71" customFormat="1" ht="12.75">
      <c r="A19" s="782"/>
      <c r="B19" s="798"/>
      <c r="C19" s="90"/>
      <c r="D19" s="88"/>
      <c r="E19" s="89"/>
      <c r="F19" s="89"/>
      <c r="G19" s="89"/>
      <c r="H19" s="88"/>
      <c r="I19" s="775">
        <v>0</v>
      </c>
      <c r="J19" s="508"/>
      <c r="K19" s="508"/>
      <c r="L19" s="88"/>
      <c r="M19" s="89"/>
      <c r="N19" s="89"/>
      <c r="O19" s="89"/>
      <c r="P19" s="88"/>
      <c r="Q19" s="775">
        <v>0</v>
      </c>
      <c r="R19" s="778"/>
    </row>
    <row r="20" spans="1:18" s="71" customFormat="1" ht="12.75">
      <c r="A20" s="782"/>
      <c r="B20" s="796"/>
      <c r="C20" s="513"/>
      <c r="D20" s="88"/>
      <c r="E20" s="89"/>
      <c r="F20" s="89"/>
      <c r="G20" s="89"/>
      <c r="H20" s="88"/>
      <c r="I20" s="775">
        <v>0</v>
      </c>
      <c r="J20" s="512"/>
      <c r="K20" s="512"/>
      <c r="L20" s="88"/>
      <c r="M20" s="89"/>
      <c r="N20" s="89"/>
      <c r="O20" s="89"/>
      <c r="P20" s="88"/>
      <c r="Q20" s="775">
        <v>0</v>
      </c>
      <c r="R20" s="778"/>
    </row>
    <row r="21" spans="1:18" s="71" customFormat="1" ht="12.75">
      <c r="A21" s="782"/>
      <c r="B21" s="796"/>
      <c r="C21" s="513"/>
      <c r="D21" s="88"/>
      <c r="E21" s="89"/>
      <c r="F21" s="89"/>
      <c r="G21" s="89"/>
      <c r="H21" s="88"/>
      <c r="I21" s="775">
        <v>0</v>
      </c>
      <c r="J21" s="512"/>
      <c r="K21" s="512"/>
      <c r="L21" s="88"/>
      <c r="M21" s="89"/>
      <c r="N21" s="89"/>
      <c r="O21" s="89"/>
      <c r="P21" s="88"/>
      <c r="Q21" s="775">
        <v>0</v>
      </c>
      <c r="R21" s="778"/>
    </row>
    <row r="22" spans="1:18" s="92" customFormat="1" ht="12.75">
      <c r="A22" s="783"/>
      <c r="B22" s="797"/>
      <c r="C22" s="515"/>
      <c r="D22" s="509"/>
      <c r="E22" s="788"/>
      <c r="F22" s="788"/>
      <c r="G22" s="788"/>
      <c r="H22" s="750"/>
      <c r="I22" s="775">
        <v>0</v>
      </c>
      <c r="J22" s="514"/>
      <c r="K22" s="514"/>
      <c r="L22" s="509"/>
      <c r="M22" s="788"/>
      <c r="N22" s="788"/>
      <c r="O22" s="788"/>
      <c r="P22" s="750"/>
      <c r="Q22" s="775">
        <v>0</v>
      </c>
      <c r="R22" s="778"/>
    </row>
    <row r="23" spans="1:18" s="71" customFormat="1" ht="12.75">
      <c r="A23" s="782"/>
      <c r="B23" s="796"/>
      <c r="C23" s="513"/>
      <c r="D23" s="88"/>
      <c r="E23" s="89"/>
      <c r="F23" s="89"/>
      <c r="G23" s="89"/>
      <c r="H23" s="88"/>
      <c r="I23" s="775">
        <v>0</v>
      </c>
      <c r="J23" s="512"/>
      <c r="K23" s="512"/>
      <c r="L23" s="88"/>
      <c r="M23" s="89"/>
      <c r="N23" s="89"/>
      <c r="O23" s="89"/>
      <c r="P23" s="88"/>
      <c r="Q23" s="775">
        <v>0</v>
      </c>
      <c r="R23" s="778"/>
    </row>
    <row r="24" spans="1:18" s="71" customFormat="1" ht="12.75">
      <c r="A24" s="782"/>
      <c r="B24" s="796"/>
      <c r="C24" s="513"/>
      <c r="D24" s="88"/>
      <c r="E24" s="89"/>
      <c r="F24" s="89"/>
      <c r="G24" s="89"/>
      <c r="H24" s="88"/>
      <c r="I24" s="775">
        <v>0</v>
      </c>
      <c r="J24" s="512"/>
      <c r="K24" s="512"/>
      <c r="L24" s="88"/>
      <c r="M24" s="89"/>
      <c r="N24" s="89"/>
      <c r="O24" s="89"/>
      <c r="P24" s="88"/>
      <c r="Q24" s="775">
        <v>0</v>
      </c>
      <c r="R24" s="777"/>
    </row>
    <row r="25" spans="1:18" s="92" customFormat="1" ht="12.75">
      <c r="A25" s="783"/>
      <c r="B25" s="799"/>
      <c r="C25" s="511"/>
      <c r="D25" s="509"/>
      <c r="E25" s="788"/>
      <c r="F25" s="788"/>
      <c r="G25" s="788"/>
      <c r="H25" s="750"/>
      <c r="I25" s="775">
        <v>0</v>
      </c>
      <c r="J25" s="510"/>
      <c r="K25" s="510"/>
      <c r="L25" s="509"/>
      <c r="M25" s="788"/>
      <c r="N25" s="788"/>
      <c r="O25" s="788"/>
      <c r="P25" s="750"/>
      <c r="Q25" s="775">
        <v>0</v>
      </c>
      <c r="R25" s="777"/>
    </row>
    <row r="26" spans="1:18" s="71" customFormat="1" ht="12.75">
      <c r="A26" s="782"/>
      <c r="B26" s="798"/>
      <c r="C26" s="90"/>
      <c r="D26" s="88"/>
      <c r="E26" s="89"/>
      <c r="F26" s="89"/>
      <c r="G26" s="89"/>
      <c r="H26" s="88"/>
      <c r="I26" s="775">
        <v>0</v>
      </c>
      <c r="J26" s="508"/>
      <c r="K26" s="508"/>
      <c r="L26" s="88"/>
      <c r="M26" s="89"/>
      <c r="N26" s="89"/>
      <c r="O26" s="89"/>
      <c r="P26" s="88"/>
      <c r="Q26" s="775">
        <v>0</v>
      </c>
      <c r="R26" s="777"/>
    </row>
    <row r="27" spans="1:18" s="71" customFormat="1" ht="12.75">
      <c r="A27" s="782"/>
      <c r="B27" s="796"/>
      <c r="C27" s="513"/>
      <c r="D27" s="88"/>
      <c r="E27" s="89"/>
      <c r="F27" s="89"/>
      <c r="G27" s="89"/>
      <c r="H27" s="88"/>
      <c r="I27" s="775">
        <v>0</v>
      </c>
      <c r="J27" s="512"/>
      <c r="K27" s="512"/>
      <c r="L27" s="88"/>
      <c r="M27" s="89"/>
      <c r="N27" s="89"/>
      <c r="O27" s="89"/>
      <c r="P27" s="88"/>
      <c r="Q27" s="775">
        <v>0</v>
      </c>
      <c r="R27" s="778"/>
    </row>
    <row r="28" spans="1:18" s="71" customFormat="1" ht="12.75">
      <c r="A28" s="782"/>
      <c r="B28" s="796"/>
      <c r="C28" s="513"/>
      <c r="D28" s="88"/>
      <c r="E28" s="89"/>
      <c r="F28" s="89"/>
      <c r="G28" s="89"/>
      <c r="H28" s="88"/>
      <c r="I28" s="775">
        <v>0</v>
      </c>
      <c r="J28" s="512"/>
      <c r="K28" s="512"/>
      <c r="L28" s="88"/>
      <c r="M28" s="89"/>
      <c r="N28" s="89"/>
      <c r="O28" s="89"/>
      <c r="P28" s="88"/>
      <c r="Q28" s="775">
        <v>0</v>
      </c>
      <c r="R28" s="777"/>
    </row>
    <row r="29" spans="1:18" s="92" customFormat="1" ht="12.75">
      <c r="A29" s="783"/>
      <c r="B29" s="799"/>
      <c r="C29" s="511"/>
      <c r="D29" s="509"/>
      <c r="E29" s="788"/>
      <c r="F29" s="788"/>
      <c r="G29" s="788"/>
      <c r="H29" s="750"/>
      <c r="I29" s="775">
        <v>0</v>
      </c>
      <c r="J29" s="510"/>
      <c r="K29" s="510"/>
      <c r="L29" s="509"/>
      <c r="M29" s="788"/>
      <c r="N29" s="788"/>
      <c r="O29" s="788"/>
      <c r="P29" s="750"/>
      <c r="Q29" s="775">
        <v>0</v>
      </c>
      <c r="R29" s="777"/>
    </row>
    <row r="30" spans="1:18" s="71" customFormat="1" ht="12.75">
      <c r="A30" s="782"/>
      <c r="B30" s="796"/>
      <c r="C30" s="513"/>
      <c r="D30" s="88"/>
      <c r="E30" s="89"/>
      <c r="F30" s="89"/>
      <c r="G30" s="89"/>
      <c r="H30" s="88"/>
      <c r="I30" s="775">
        <v>0</v>
      </c>
      <c r="J30" s="512"/>
      <c r="K30" s="512"/>
      <c r="L30" s="88"/>
      <c r="M30" s="89"/>
      <c r="N30" s="89"/>
      <c r="O30" s="89"/>
      <c r="P30" s="88"/>
      <c r="Q30" s="775">
        <v>0</v>
      </c>
      <c r="R30" s="777"/>
    </row>
    <row r="31" spans="1:18" s="71" customFormat="1" ht="12.75">
      <c r="A31" s="782"/>
      <c r="B31" s="796"/>
      <c r="C31" s="513"/>
      <c r="D31" s="88"/>
      <c r="E31" s="89"/>
      <c r="F31" s="89"/>
      <c r="G31" s="89"/>
      <c r="H31" s="88"/>
      <c r="I31" s="789">
        <v>0</v>
      </c>
      <c r="J31" s="512"/>
      <c r="K31" s="512"/>
      <c r="L31" s="88"/>
      <c r="M31" s="89"/>
      <c r="N31" s="89"/>
      <c r="O31" s="89"/>
      <c r="P31" s="88"/>
      <c r="Q31" s="775">
        <v>0</v>
      </c>
      <c r="R31" s="777"/>
    </row>
    <row r="32" spans="1:18" s="92" customFormat="1" ht="12.75">
      <c r="A32" s="783"/>
      <c r="B32" s="799"/>
      <c r="C32" s="511"/>
      <c r="D32" s="509"/>
      <c r="E32" s="788"/>
      <c r="F32" s="788"/>
      <c r="G32" s="788"/>
      <c r="H32" s="750"/>
      <c r="I32" s="775">
        <v>0</v>
      </c>
      <c r="J32" s="510"/>
      <c r="K32" s="510"/>
      <c r="L32" s="509"/>
      <c r="M32" s="788"/>
      <c r="N32" s="788"/>
      <c r="O32" s="788"/>
      <c r="P32" s="750"/>
      <c r="Q32" s="789">
        <v>0</v>
      </c>
      <c r="R32" s="800"/>
    </row>
    <row r="33" spans="1:215" s="71" customFormat="1" ht="12.75">
      <c r="A33" s="782"/>
      <c r="B33" s="798"/>
      <c r="C33" s="90"/>
      <c r="D33" s="88"/>
      <c r="E33" s="89"/>
      <c r="F33" s="89"/>
      <c r="G33" s="89"/>
      <c r="H33" s="88"/>
      <c r="I33" s="775">
        <v>0</v>
      </c>
      <c r="J33" s="508"/>
      <c r="K33" s="508"/>
      <c r="L33" s="88"/>
      <c r="M33" s="89"/>
      <c r="N33" s="89"/>
      <c r="O33" s="89"/>
      <c r="P33" s="88"/>
      <c r="Q33" s="775">
        <v>0</v>
      </c>
      <c r="R33" s="777"/>
    </row>
    <row r="34" spans="1:215" s="71" customFormat="1" ht="12.75">
      <c r="A34" s="782"/>
      <c r="B34" s="798"/>
      <c r="C34" s="90"/>
      <c r="D34" s="88"/>
      <c r="E34" s="89"/>
      <c r="F34" s="89"/>
      <c r="G34" s="89"/>
      <c r="H34" s="88"/>
      <c r="I34" s="775">
        <v>0</v>
      </c>
      <c r="J34" s="508"/>
      <c r="K34" s="508"/>
      <c r="L34" s="88"/>
      <c r="M34" s="89"/>
      <c r="N34" s="89"/>
      <c r="O34" s="89"/>
      <c r="P34" s="88"/>
      <c r="Q34" s="775">
        <v>0</v>
      </c>
      <c r="R34" s="777"/>
    </row>
    <row r="35" spans="1:215" s="71" customFormat="1" ht="12.75">
      <c r="A35" s="782"/>
      <c r="B35" s="798"/>
      <c r="C35" s="90"/>
      <c r="D35" s="88"/>
      <c r="E35" s="89"/>
      <c r="F35" s="89"/>
      <c r="G35" s="89"/>
      <c r="H35" s="88"/>
      <c r="I35" s="775">
        <v>0</v>
      </c>
      <c r="J35" s="508"/>
      <c r="K35" s="508"/>
      <c r="L35" s="88"/>
      <c r="M35" s="89"/>
      <c r="N35" s="89"/>
      <c r="O35" s="89"/>
      <c r="P35" s="88"/>
      <c r="Q35" s="775">
        <v>0</v>
      </c>
      <c r="R35" s="777"/>
    </row>
    <row r="36" spans="1:215" s="71" customFormat="1" ht="13.5" thickBot="1">
      <c r="A36" s="782"/>
      <c r="B36" s="801"/>
      <c r="C36" s="86"/>
      <c r="D36" s="84"/>
      <c r="E36" s="85"/>
      <c r="F36" s="85"/>
      <c r="G36" s="85"/>
      <c r="H36" s="84"/>
      <c r="I36" s="779">
        <v>0</v>
      </c>
      <c r="J36" s="802"/>
      <c r="K36" s="802"/>
      <c r="L36" s="84"/>
      <c r="M36" s="85"/>
      <c r="N36" s="85"/>
      <c r="O36" s="85"/>
      <c r="P36" s="84"/>
      <c r="Q36" s="779">
        <v>0</v>
      </c>
      <c r="R36" s="780"/>
    </row>
    <row r="37" spans="1:215" s="502" customFormat="1" ht="23.25" customHeight="1">
      <c r="A37" s="507"/>
      <c r="D37" s="82" t="s">
        <v>40</v>
      </c>
      <c r="E37" s="80">
        <f>SUM(E12:E36)</f>
        <v>0</v>
      </c>
      <c r="F37" s="80">
        <f>SUM(F12:F36)</f>
        <v>0</v>
      </c>
      <c r="G37" s="80"/>
      <c r="H37" s="79"/>
      <c r="I37" s="622">
        <f>SUM(I12:I36)</f>
        <v>0</v>
      </c>
      <c r="K37" s="82" t="s">
        <v>40</v>
      </c>
      <c r="L37" s="80"/>
      <c r="M37" s="80">
        <f>SUM(M12:M36)</f>
        <v>0</v>
      </c>
      <c r="N37" s="80">
        <f>SUM(N12:N36)</f>
        <v>0</v>
      </c>
      <c r="O37" s="79"/>
      <c r="P37" s="78"/>
      <c r="Q37" s="79">
        <f>SUM(Q12:Q36)</f>
        <v>0</v>
      </c>
      <c r="S37" s="809" t="str">
        <f>IF(Q37&lt;&gt;'zał. 21 plan po zm. zest. zbior'!G19, "Brak zgodności z załącznikiem nr 21 (plan po zmianach/wykonanie)", "")</f>
        <v/>
      </c>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c r="BR37" s="78"/>
      <c r="BS37" s="78"/>
      <c r="BT37" s="78"/>
      <c r="BU37" s="78"/>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c r="EO37" s="78"/>
      <c r="EP37" s="78"/>
      <c r="EQ37" s="78"/>
      <c r="ER37" s="78"/>
      <c r="ES37" s="78"/>
      <c r="ET37" s="78"/>
      <c r="EU37" s="78"/>
      <c r="EV37" s="78"/>
      <c r="EW37" s="78"/>
      <c r="EX37" s="78"/>
      <c r="EY37" s="78"/>
      <c r="EZ37" s="78"/>
      <c r="FA37" s="78"/>
      <c r="FB37" s="78"/>
      <c r="FC37" s="78"/>
      <c r="FD37" s="78"/>
      <c r="FE37" s="78"/>
      <c r="FF37" s="78"/>
      <c r="FG37" s="78"/>
      <c r="FH37" s="78"/>
      <c r="FI37" s="78"/>
      <c r="FJ37" s="78"/>
      <c r="FK37" s="78"/>
      <c r="FL37" s="78"/>
      <c r="FM37" s="78"/>
      <c r="FN37" s="78"/>
      <c r="FO37" s="78"/>
      <c r="FP37" s="78"/>
      <c r="FQ37" s="78"/>
      <c r="FR37" s="78"/>
      <c r="FS37" s="78"/>
      <c r="FT37" s="78"/>
      <c r="FU37" s="78"/>
      <c r="FV37" s="78"/>
      <c r="FW37" s="78"/>
      <c r="FX37" s="78"/>
      <c r="FY37" s="78"/>
      <c r="FZ37" s="78"/>
      <c r="GA37" s="78"/>
      <c r="GB37" s="78"/>
      <c r="GC37" s="78"/>
      <c r="GD37" s="78"/>
      <c r="GE37" s="78"/>
      <c r="GF37" s="78"/>
      <c r="GG37" s="78"/>
      <c r="GH37" s="78"/>
      <c r="GI37" s="78"/>
      <c r="GJ37" s="78"/>
      <c r="GK37" s="78"/>
      <c r="GL37" s="78"/>
      <c r="GM37" s="78"/>
      <c r="GN37" s="78"/>
      <c r="GO37" s="78"/>
      <c r="GP37" s="78"/>
      <c r="GQ37" s="78"/>
      <c r="GR37" s="78"/>
      <c r="GS37" s="78"/>
      <c r="GT37" s="78"/>
      <c r="GU37" s="78"/>
      <c r="GV37" s="78"/>
      <c r="GW37" s="78"/>
      <c r="GX37" s="78"/>
      <c r="GY37" s="78"/>
      <c r="GZ37" s="78"/>
      <c r="HA37" s="78"/>
      <c r="HB37" s="78"/>
      <c r="HC37" s="78"/>
      <c r="HD37" s="78"/>
      <c r="HE37" s="78"/>
      <c r="HF37" s="78"/>
      <c r="HG37" s="78"/>
    </row>
    <row r="38" spans="1:215" s="502" customFormat="1" ht="15.75">
      <c r="A38" s="506" t="s">
        <v>248</v>
      </c>
      <c r="B38" s="505"/>
      <c r="C38" s="505"/>
      <c r="D38" s="505"/>
      <c r="E38" s="505"/>
      <c r="F38" s="503"/>
      <c r="G38" s="503"/>
      <c r="H38" s="503"/>
      <c r="I38" s="504"/>
      <c r="J38" s="503"/>
      <c r="K38" s="503"/>
      <c r="L38" s="503"/>
      <c r="M38" s="78"/>
      <c r="N38" s="78"/>
      <c r="O38" s="78"/>
      <c r="P38" s="78"/>
      <c r="Q38" s="78"/>
      <c r="S38" s="809" t="str">
        <f>IF(I37&lt;&gt;'zał. 21 plan po zm. zest. zbior'!C19, "Brak zgodności z załącznikiem nr 21 (plan)", "")</f>
        <v/>
      </c>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8"/>
      <c r="BR38" s="78"/>
      <c r="BS38" s="78"/>
      <c r="BT38" s="78"/>
      <c r="BU38" s="78"/>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c r="EO38" s="78"/>
      <c r="EP38" s="78"/>
      <c r="EQ38" s="78"/>
      <c r="ER38" s="78"/>
      <c r="ES38" s="78"/>
      <c r="ET38" s="78"/>
      <c r="EU38" s="78"/>
      <c r="EV38" s="78"/>
      <c r="EW38" s="78"/>
      <c r="EX38" s="78"/>
      <c r="EY38" s="78"/>
      <c r="EZ38" s="78"/>
      <c r="FA38" s="78"/>
      <c r="FB38" s="78"/>
      <c r="FC38" s="78"/>
      <c r="FD38" s="78"/>
      <c r="FE38" s="78"/>
      <c r="FF38" s="78"/>
      <c r="FG38" s="78"/>
      <c r="FH38" s="78"/>
      <c r="FI38" s="78"/>
      <c r="FJ38" s="78"/>
      <c r="FK38" s="78"/>
      <c r="FL38" s="78"/>
      <c r="FM38" s="78"/>
      <c r="FN38" s="78"/>
      <c r="FO38" s="78"/>
      <c r="FP38" s="78"/>
      <c r="FQ38" s="78"/>
      <c r="FR38" s="78"/>
      <c r="FS38" s="78"/>
      <c r="FT38" s="78"/>
      <c r="FU38" s="78"/>
      <c r="FV38" s="78"/>
      <c r="FW38" s="78"/>
      <c r="FX38" s="78"/>
      <c r="FY38" s="78"/>
      <c r="FZ38" s="78"/>
      <c r="GA38" s="78"/>
      <c r="GB38" s="78"/>
      <c r="GC38" s="78"/>
      <c r="GD38" s="78"/>
      <c r="GE38" s="78"/>
      <c r="GF38" s="78"/>
      <c r="GG38" s="78"/>
      <c r="GH38" s="78"/>
      <c r="GI38" s="78"/>
      <c r="GJ38" s="78"/>
      <c r="GK38" s="78"/>
      <c r="GL38" s="78"/>
      <c r="GM38" s="78"/>
      <c r="GN38" s="78"/>
      <c r="GO38" s="78"/>
      <c r="GP38" s="78"/>
      <c r="GQ38" s="78"/>
      <c r="GR38" s="78"/>
      <c r="GS38" s="78"/>
      <c r="GT38" s="78"/>
      <c r="GU38" s="78"/>
      <c r="GV38" s="78"/>
      <c r="GW38" s="78"/>
      <c r="GX38" s="78"/>
      <c r="GY38" s="78"/>
      <c r="GZ38" s="78"/>
      <c r="HA38" s="78"/>
      <c r="HB38" s="78"/>
      <c r="HC38" s="78"/>
      <c r="HD38" s="78"/>
      <c r="HE38" s="78"/>
      <c r="HF38" s="78"/>
      <c r="HG38" s="78"/>
    </row>
    <row r="39" spans="1:215" s="73" customFormat="1" ht="15" customHeight="1">
      <c r="A39" s="422"/>
      <c r="B39" s="501"/>
      <c r="C39" s="501"/>
      <c r="D39" s="501"/>
      <c r="E39" s="501"/>
      <c r="F39" s="500"/>
      <c r="G39" s="500"/>
      <c r="H39" s="652"/>
      <c r="I39" s="652"/>
      <c r="J39" s="651"/>
      <c r="K39" s="613"/>
      <c r="L39" s="500"/>
    </row>
    <row r="40" spans="1:215" s="73" customFormat="1" ht="15" customHeight="1">
      <c r="H40" s="653"/>
      <c r="I40" s="653"/>
      <c r="J40" s="618"/>
      <c r="K40" s="611"/>
    </row>
    <row r="41" spans="1:215">
      <c r="B41" s="499"/>
      <c r="C41" s="499"/>
      <c r="D41" s="499"/>
      <c r="H41" s="70"/>
      <c r="M41" s="499"/>
      <c r="N41" s="499"/>
      <c r="O41" s="499"/>
    </row>
    <row r="42" spans="1:215" ht="13.5" customHeight="1">
      <c r="B42" s="498"/>
      <c r="C42" s="498"/>
      <c r="D42" s="498"/>
      <c r="H42" s="70"/>
      <c r="M42" s="498"/>
      <c r="N42" s="498"/>
      <c r="O42" s="498"/>
    </row>
    <row r="43" spans="1:215">
      <c r="B43" s="102" t="s">
        <v>38</v>
      </c>
      <c r="C43" s="497"/>
      <c r="D43" s="497"/>
      <c r="H43" s="70"/>
      <c r="N43" s="54" t="s">
        <v>38</v>
      </c>
    </row>
    <row r="44" spans="1:215">
      <c r="B44" s="101" t="s">
        <v>288</v>
      </c>
      <c r="C44" s="497"/>
      <c r="D44" s="497"/>
      <c r="N44" s="69" t="s">
        <v>288</v>
      </c>
    </row>
  </sheetData>
  <mergeCells count="21">
    <mergeCell ref="R9:R11"/>
    <mergeCell ref="A7:O7"/>
    <mergeCell ref="A9:A11"/>
    <mergeCell ref="E10:F10"/>
    <mergeCell ref="G10:H10"/>
    <mergeCell ref="H1:R1"/>
    <mergeCell ref="D9:I9"/>
    <mergeCell ref="J9:K9"/>
    <mergeCell ref="O10:P10"/>
    <mergeCell ref="L9:Q9"/>
    <mergeCell ref="Q10:Q11"/>
    <mergeCell ref="B3:D3"/>
    <mergeCell ref="B9:C9"/>
    <mergeCell ref="B8:O8"/>
    <mergeCell ref="M10:N10"/>
    <mergeCell ref="I10:I11"/>
    <mergeCell ref="D10:D11"/>
    <mergeCell ref="L10:L11"/>
    <mergeCell ref="B4:O4"/>
    <mergeCell ref="B6:O6"/>
    <mergeCell ref="B5:O5"/>
  </mergeCells>
  <printOptions horizontalCentered="1"/>
  <pageMargins left="0.59055118110236227" right="0.39370078740157483" top="0.59055118110236227" bottom="0.39370078740157483" header="0.31496062992125984" footer="0.39370078740157483"/>
  <pageSetup paperSize="9" scale="75" orientation="landscape" verticalDpi="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37"/>
  <sheetViews>
    <sheetView view="pageBreakPreview" zoomScale="120" zoomScaleNormal="100" zoomScaleSheetLayoutView="120" workbookViewId="0">
      <selection activeCell="B22" sqref="B22:C22"/>
    </sheetView>
  </sheetViews>
  <sheetFormatPr defaultColWidth="9.140625" defaultRowHeight="12.75"/>
  <cols>
    <col min="1" max="1" width="4.5703125" style="63" customWidth="1"/>
    <col min="2" max="2" width="22.42578125" style="63" customWidth="1"/>
    <col min="3" max="3" width="31.28515625" style="63" customWidth="1"/>
    <col min="4" max="4" width="11.85546875" style="63" customWidth="1"/>
    <col min="5" max="5" width="15.140625" style="63" customWidth="1"/>
    <col min="6" max="6" width="13.42578125" style="63" customWidth="1"/>
    <col min="7" max="7" width="9.140625" style="63" hidden="1" customWidth="1"/>
    <col min="8" max="16384" width="9.140625" style="63"/>
  </cols>
  <sheetData>
    <row r="1" spans="1:16">
      <c r="B1" s="980" t="s">
        <v>326</v>
      </c>
      <c r="C1" s="980"/>
      <c r="D1" s="980"/>
      <c r="E1" s="980"/>
    </row>
    <row r="2" spans="1:16">
      <c r="E2" s="524"/>
    </row>
    <row r="3" spans="1:16">
      <c r="A3" s="55" t="s">
        <v>36</v>
      </c>
      <c r="B3" s="55"/>
      <c r="C3" s="415"/>
      <c r="D3" s="415"/>
      <c r="E3" s="415"/>
    </row>
    <row r="4" spans="1:16">
      <c r="A4" s="116" t="s">
        <v>74</v>
      </c>
      <c r="B4" s="116"/>
    </row>
    <row r="6" spans="1:16">
      <c r="A6" s="103"/>
    </row>
    <row r="7" spans="1:16" ht="33" customHeight="1">
      <c r="A7" s="964" t="s">
        <v>439</v>
      </c>
      <c r="B7" s="964"/>
      <c r="C7" s="964"/>
      <c r="D7" s="964"/>
      <c r="E7" s="964"/>
    </row>
    <row r="8" spans="1:16" ht="25.5" customHeight="1">
      <c r="A8" s="987" t="s">
        <v>381</v>
      </c>
      <c r="B8" s="987"/>
      <c r="C8" s="987"/>
      <c r="D8" s="987"/>
      <c r="E8" s="987"/>
      <c r="F8" s="532"/>
      <c r="G8" s="532"/>
      <c r="H8" s="532"/>
      <c r="I8" s="532"/>
      <c r="J8" s="532"/>
      <c r="K8" s="532"/>
      <c r="L8" s="532"/>
      <c r="M8" s="532"/>
      <c r="N8" s="532"/>
      <c r="O8" s="532"/>
      <c r="P8" s="532"/>
    </row>
    <row r="9" spans="1:16" ht="22.5" customHeight="1" thickBot="1">
      <c r="A9" s="965" t="s">
        <v>267</v>
      </c>
      <c r="B9" s="1187"/>
      <c r="C9" s="1187"/>
      <c r="D9" s="1187"/>
      <c r="E9" s="1187"/>
    </row>
    <row r="10" spans="1:16" ht="51.75" thickBot="1">
      <c r="A10" s="531" t="s">
        <v>47</v>
      </c>
      <c r="B10" s="1189" t="s">
        <v>64</v>
      </c>
      <c r="C10" s="1189"/>
      <c r="D10" s="833" t="s">
        <v>411</v>
      </c>
      <c r="E10" s="530" t="s">
        <v>428</v>
      </c>
    </row>
    <row r="11" spans="1:16" ht="15" customHeight="1">
      <c r="A11" s="1188" t="s">
        <v>2</v>
      </c>
      <c r="B11" s="1190" t="s">
        <v>62</v>
      </c>
      <c r="C11" s="1190"/>
      <c r="D11" s="603">
        <f>SUM(D12:D14)</f>
        <v>0</v>
      </c>
      <c r="E11" s="109">
        <f>SUM(E12:E14)</f>
        <v>0</v>
      </c>
    </row>
    <row r="12" spans="1:16" ht="15" customHeight="1">
      <c r="A12" s="1188"/>
      <c r="B12" s="1191" t="s">
        <v>61</v>
      </c>
      <c r="C12" s="1191"/>
      <c r="D12" s="604">
        <v>0</v>
      </c>
      <c r="E12" s="108">
        <v>0</v>
      </c>
    </row>
    <row r="13" spans="1:16" ht="40.5" customHeight="1">
      <c r="A13" s="1188"/>
      <c r="B13" s="1203" t="s">
        <v>379</v>
      </c>
      <c r="C13" s="1203"/>
      <c r="D13" s="604">
        <v>0</v>
      </c>
      <c r="E13" s="108">
        <v>0</v>
      </c>
    </row>
    <row r="14" spans="1:16" ht="15" customHeight="1" thickBot="1">
      <c r="A14" s="1188"/>
      <c r="B14" s="1204" t="s">
        <v>60</v>
      </c>
      <c r="C14" s="1204"/>
      <c r="D14" s="605">
        <v>0</v>
      </c>
      <c r="E14" s="108">
        <v>0</v>
      </c>
    </row>
    <row r="15" spans="1:16" ht="15" customHeight="1">
      <c r="A15" s="1195" t="s">
        <v>3</v>
      </c>
      <c r="B15" s="1198" t="s">
        <v>59</v>
      </c>
      <c r="C15" s="1198"/>
      <c r="D15" s="603">
        <f>SUM(D16:D21)</f>
        <v>0</v>
      </c>
      <c r="E15" s="112">
        <f>SUM(E16:E21)</f>
        <v>0</v>
      </c>
    </row>
    <row r="16" spans="1:16" ht="15" customHeight="1">
      <c r="A16" s="1196"/>
      <c r="B16" s="1191" t="s">
        <v>58</v>
      </c>
      <c r="C16" s="1191"/>
      <c r="D16" s="604">
        <v>0</v>
      </c>
      <c r="E16" s="108">
        <v>0</v>
      </c>
    </row>
    <row r="17" spans="1:7" ht="15" customHeight="1">
      <c r="A17" s="1196"/>
      <c r="B17" s="1191" t="s">
        <v>57</v>
      </c>
      <c r="C17" s="1191"/>
      <c r="D17" s="604">
        <v>0</v>
      </c>
      <c r="E17" s="108">
        <v>0</v>
      </c>
    </row>
    <row r="18" spans="1:7" ht="15" customHeight="1">
      <c r="A18" s="1196"/>
      <c r="B18" s="1207" t="s">
        <v>56</v>
      </c>
      <c r="C18" s="1207"/>
      <c r="D18" s="604">
        <v>0</v>
      </c>
      <c r="E18" s="108">
        <v>0</v>
      </c>
    </row>
    <row r="19" spans="1:7" ht="41.25" customHeight="1">
      <c r="A19" s="1196"/>
      <c r="B19" s="1205" t="s">
        <v>391</v>
      </c>
      <c r="C19" s="1005"/>
      <c r="D19" s="604">
        <v>0</v>
      </c>
      <c r="E19" s="108">
        <v>0</v>
      </c>
    </row>
    <row r="20" spans="1:7" ht="24" customHeight="1">
      <c r="A20" s="1196"/>
      <c r="B20" s="1205" t="s">
        <v>443</v>
      </c>
      <c r="C20" s="1005"/>
      <c r="D20" s="604">
        <v>0</v>
      </c>
      <c r="E20" s="108">
        <v>0</v>
      </c>
    </row>
    <row r="21" spans="1:7" ht="18.75" customHeight="1" thickBot="1">
      <c r="A21" s="1197"/>
      <c r="B21" s="1202" t="s">
        <v>407</v>
      </c>
      <c r="C21" s="1202"/>
      <c r="D21" s="605">
        <v>0</v>
      </c>
      <c r="E21" s="113">
        <v>0</v>
      </c>
    </row>
    <row r="22" spans="1:7" ht="17.25" customHeight="1" thickBot="1">
      <c r="A22" s="529" t="s">
        <v>4</v>
      </c>
      <c r="B22" s="1206" t="s">
        <v>55</v>
      </c>
      <c r="C22" s="1206"/>
      <c r="D22" s="606">
        <v>0</v>
      </c>
      <c r="E22" s="112">
        <v>0</v>
      </c>
    </row>
    <row r="23" spans="1:7" ht="17.25" customHeight="1" thickBot="1">
      <c r="A23" s="529" t="s">
        <v>6</v>
      </c>
      <c r="B23" s="1206" t="s">
        <v>54</v>
      </c>
      <c r="C23" s="1206"/>
      <c r="D23" s="606">
        <v>0</v>
      </c>
      <c r="E23" s="112">
        <v>0</v>
      </c>
    </row>
    <row r="24" spans="1:7" ht="17.25" customHeight="1" thickBot="1">
      <c r="A24" s="529" t="s">
        <v>8</v>
      </c>
      <c r="B24" s="1201" t="s">
        <v>53</v>
      </c>
      <c r="C24" s="1201"/>
      <c r="D24" s="606">
        <v>0</v>
      </c>
      <c r="E24" s="112">
        <v>0</v>
      </c>
      <c r="G24" s="757">
        <f>SUM(D22:D25)</f>
        <v>0</v>
      </c>
    </row>
    <row r="25" spans="1:7" ht="17.25" customHeight="1" thickBot="1">
      <c r="A25" s="529" t="s">
        <v>9</v>
      </c>
      <c r="B25" s="1201" t="s">
        <v>279</v>
      </c>
      <c r="C25" s="1201"/>
      <c r="D25" s="606">
        <v>0</v>
      </c>
      <c r="E25" s="110">
        <v>0</v>
      </c>
      <c r="G25" s="757">
        <f>SUM(E22:E25)</f>
        <v>0</v>
      </c>
    </row>
    <row r="26" spans="1:7" ht="15" customHeight="1">
      <c r="A26" s="1192" t="s">
        <v>11</v>
      </c>
      <c r="B26" s="1198" t="s">
        <v>52</v>
      </c>
      <c r="C26" s="1198"/>
      <c r="D26" s="603">
        <f>SUM(D27:D29)</f>
        <v>0</v>
      </c>
      <c r="E26" s="109">
        <f>SUM(E27:E29)</f>
        <v>0</v>
      </c>
    </row>
    <row r="27" spans="1:7" ht="15" customHeight="1">
      <c r="A27" s="1193"/>
      <c r="B27" s="1199" t="s">
        <v>51</v>
      </c>
      <c r="C27" s="1199"/>
      <c r="D27" s="604">
        <v>0</v>
      </c>
      <c r="E27" s="108">
        <v>0</v>
      </c>
    </row>
    <row r="28" spans="1:7" ht="15" customHeight="1">
      <c r="A28" s="1193"/>
      <c r="B28" s="1199" t="s">
        <v>50</v>
      </c>
      <c r="C28" s="1199"/>
      <c r="D28" s="604">
        <v>0</v>
      </c>
      <c r="E28" s="108">
        <v>0</v>
      </c>
    </row>
    <row r="29" spans="1:7" ht="24" customHeight="1" thickBot="1">
      <c r="A29" s="1194"/>
      <c r="B29" s="1200" t="s">
        <v>408</v>
      </c>
      <c r="C29" s="1200"/>
      <c r="D29" s="605">
        <v>0</v>
      </c>
      <c r="E29" s="113">
        <v>0</v>
      </c>
    </row>
    <row r="30" spans="1:7" ht="17.25" customHeight="1" thickBot="1">
      <c r="A30" s="528" t="s">
        <v>12</v>
      </c>
      <c r="B30" s="1185" t="s">
        <v>49</v>
      </c>
      <c r="C30" s="1186"/>
      <c r="D30" s="607">
        <f>D11+D15+D22+D23+D24+D25+D26</f>
        <v>0</v>
      </c>
      <c r="E30" s="607">
        <f>E11+E15+E22+E23+E24+E25+E26</f>
        <v>0</v>
      </c>
      <c r="F30" s="759" t="str">
        <f>IF(E30&lt;&gt;'zał. 21 plan po zm. zest. zbior'!G34, "Brak zgodności z załącznikiem nr 21 (plan po zmianach/wykonanie)", "")</f>
        <v/>
      </c>
    </row>
    <row r="31" spans="1:7" ht="15">
      <c r="A31" s="105"/>
      <c r="B31" s="104"/>
      <c r="C31" s="104"/>
      <c r="D31" s="104"/>
      <c r="E31" s="527"/>
      <c r="F31" s="759" t="str">
        <f>IF(D30&lt;&gt;'zał. 21 plan po zm. zest. zbior'!C34, "Brak zgodności z załącznikiem nr 21 (plan)", "")</f>
        <v/>
      </c>
    </row>
    <row r="32" spans="1:7">
      <c r="A32" s="103" t="s">
        <v>249</v>
      </c>
    </row>
    <row r="33" spans="1:5">
      <c r="A33" s="526"/>
    </row>
    <row r="34" spans="1:5" ht="14.25">
      <c r="B34" s="52"/>
      <c r="C34" s="119"/>
      <c r="D34" s="52"/>
      <c r="E34" s="52"/>
    </row>
    <row r="35" spans="1:5" ht="14.25">
      <c r="B35" s="53"/>
      <c r="C35" s="119"/>
      <c r="D35" s="53"/>
      <c r="E35" s="53"/>
    </row>
    <row r="36" spans="1:5">
      <c r="B36" s="54" t="s">
        <v>38</v>
      </c>
      <c r="C36" s="119"/>
      <c r="D36" s="102" t="s">
        <v>38</v>
      </c>
      <c r="E36" s="100"/>
    </row>
    <row r="37" spans="1:5">
      <c r="B37" s="69" t="s">
        <v>288</v>
      </c>
      <c r="D37" s="101" t="s">
        <v>288</v>
      </c>
      <c r="E37" s="100"/>
    </row>
  </sheetData>
  <mergeCells count="28">
    <mergeCell ref="B27:C27"/>
    <mergeCell ref="B13:C13"/>
    <mergeCell ref="B14:C14"/>
    <mergeCell ref="B15:C15"/>
    <mergeCell ref="B19:C19"/>
    <mergeCell ref="B22:C22"/>
    <mergeCell ref="B23:C23"/>
    <mergeCell ref="B16:C16"/>
    <mergeCell ref="B17:C17"/>
    <mergeCell ref="B18:C18"/>
    <mergeCell ref="B24:C24"/>
    <mergeCell ref="B20:C20"/>
    <mergeCell ref="B1:E1"/>
    <mergeCell ref="B30:C30"/>
    <mergeCell ref="A7:E7"/>
    <mergeCell ref="A8:E8"/>
    <mergeCell ref="A9:E9"/>
    <mergeCell ref="A11:A14"/>
    <mergeCell ref="B10:C10"/>
    <mergeCell ref="B11:C11"/>
    <mergeCell ref="B12:C12"/>
    <mergeCell ref="A26:A29"/>
    <mergeCell ref="A15:A21"/>
    <mergeCell ref="B26:C26"/>
    <mergeCell ref="B28:C28"/>
    <mergeCell ref="B29:C29"/>
    <mergeCell ref="B25:C25"/>
    <mergeCell ref="B21:C21"/>
  </mergeCells>
  <printOptions horizontalCentered="1"/>
  <pageMargins left="0.78740157480314965" right="0.59055118110236227" top="0.78740157480314965" bottom="0.78740157480314965"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41"/>
  <sheetViews>
    <sheetView view="pageBreakPreview" zoomScaleNormal="100" zoomScaleSheetLayoutView="100" workbookViewId="0">
      <selection activeCell="G32" sqref="G32"/>
    </sheetView>
  </sheetViews>
  <sheetFormatPr defaultRowHeight="12.75"/>
  <cols>
    <col min="1" max="1" width="4.7109375" customWidth="1"/>
    <col min="2" max="2" width="14.5703125" customWidth="1"/>
    <col min="3" max="3" width="9" customWidth="1"/>
    <col min="4" max="4" width="7.7109375" customWidth="1"/>
    <col min="5" max="5" width="13.42578125" customWidth="1"/>
    <col min="6" max="6" width="12" customWidth="1"/>
    <col min="7" max="7" width="7.7109375" customWidth="1"/>
    <col min="8" max="8" width="11.7109375" customWidth="1"/>
    <col min="9" max="9" width="13" customWidth="1"/>
  </cols>
  <sheetData>
    <row r="1" spans="1:9" ht="17.25" customHeight="1">
      <c r="A1" s="103"/>
      <c r="C1" s="980" t="s">
        <v>327</v>
      </c>
      <c r="D1" s="980"/>
      <c r="E1" s="980"/>
      <c r="F1" s="980"/>
      <c r="G1" s="980"/>
      <c r="H1" s="980"/>
      <c r="I1" s="980"/>
    </row>
    <row r="2" spans="1:9">
      <c r="A2" t="s">
        <v>165</v>
      </c>
      <c r="I2" s="138"/>
    </row>
    <row r="3" spans="1:9">
      <c r="A3" s="116" t="s">
        <v>74</v>
      </c>
      <c r="B3" s="116"/>
      <c r="C3" s="137"/>
      <c r="D3" s="137"/>
      <c r="E3" s="137"/>
      <c r="F3" s="137" t="s">
        <v>164</v>
      </c>
      <c r="G3" s="137"/>
      <c r="H3" s="137"/>
    </row>
    <row r="4" spans="1:9">
      <c r="C4" s="136"/>
      <c r="D4" s="136"/>
      <c r="E4" s="136"/>
      <c r="F4" s="136"/>
      <c r="G4" s="136"/>
      <c r="H4" s="136"/>
    </row>
    <row r="5" spans="1:9" ht="34.5" customHeight="1">
      <c r="A5" s="1209" t="s">
        <v>163</v>
      </c>
      <c r="B5" s="1210"/>
      <c r="C5" s="1210"/>
      <c r="D5" s="1210"/>
      <c r="E5" s="1210"/>
      <c r="F5" s="1210"/>
      <c r="G5" s="1210"/>
      <c r="H5" s="1210"/>
      <c r="I5" s="1210"/>
    </row>
    <row r="6" spans="1:9" s="539" customFormat="1" ht="46.5" customHeight="1">
      <c r="A6" s="1211" t="s">
        <v>381</v>
      </c>
      <c r="B6" s="1211"/>
      <c r="C6" s="1211"/>
      <c r="D6" s="1211"/>
      <c r="E6" s="1211"/>
      <c r="F6" s="1211"/>
      <c r="G6" s="1211"/>
      <c r="H6" s="1211"/>
      <c r="I6" s="1211"/>
    </row>
    <row r="7" spans="1:9" ht="18.75" customHeight="1" thickBot="1">
      <c r="A7" s="1219" t="s">
        <v>268</v>
      </c>
      <c r="B7" s="1219"/>
      <c r="C7" s="1219"/>
      <c r="D7" s="1219"/>
      <c r="E7" s="1219"/>
      <c r="F7" s="1219"/>
      <c r="G7" s="1219"/>
      <c r="H7" s="1219"/>
      <c r="I7" s="1219"/>
    </row>
    <row r="8" spans="1:9" ht="12.75" customHeight="1">
      <c r="A8" s="1164" t="s">
        <v>47</v>
      </c>
      <c r="B8" s="1162" t="s">
        <v>72</v>
      </c>
      <c r="C8" s="1162"/>
      <c r="D8" s="1222" t="s">
        <v>63</v>
      </c>
      <c r="E8" s="1223"/>
      <c r="F8" s="1224"/>
      <c r="G8" s="1225" t="s">
        <v>154</v>
      </c>
      <c r="H8" s="1223"/>
      <c r="I8" s="1223"/>
    </row>
    <row r="9" spans="1:9" ht="51.75" customHeight="1" thickBot="1">
      <c r="A9" s="1165"/>
      <c r="B9" s="1221"/>
      <c r="C9" s="1221"/>
      <c r="D9" s="538" t="s">
        <v>240</v>
      </c>
      <c r="E9" s="538" t="s">
        <v>71</v>
      </c>
      <c r="F9" s="628" t="s">
        <v>438</v>
      </c>
      <c r="G9" s="624" t="s">
        <v>240</v>
      </c>
      <c r="H9" s="537" t="s">
        <v>71</v>
      </c>
      <c r="I9" s="537" t="s">
        <v>438</v>
      </c>
    </row>
    <row r="10" spans="1:9" ht="13.5" customHeight="1">
      <c r="A10" s="984" t="s">
        <v>280</v>
      </c>
      <c r="B10" s="1215"/>
      <c r="C10" s="1215"/>
      <c r="D10" s="1215"/>
      <c r="E10" s="1215"/>
      <c r="F10" s="1215"/>
      <c r="G10" s="1215"/>
      <c r="H10" s="1215"/>
      <c r="I10" s="1216"/>
    </row>
    <row r="11" spans="1:9">
      <c r="A11" s="129" t="s">
        <v>2</v>
      </c>
      <c r="B11" s="1208"/>
      <c r="C11" s="1208"/>
      <c r="D11" s="630"/>
      <c r="E11" s="38"/>
      <c r="F11" s="631">
        <f t="shared" ref="F11:F32" si="0">D11*E11</f>
        <v>0</v>
      </c>
      <c r="G11" s="632"/>
      <c r="H11" s="38"/>
      <c r="I11" s="38">
        <f>G11*H11</f>
        <v>0</v>
      </c>
    </row>
    <row r="12" spans="1:9">
      <c r="A12" s="129" t="s">
        <v>3</v>
      </c>
      <c r="B12" s="1208"/>
      <c r="C12" s="1208"/>
      <c r="D12" s="126"/>
      <c r="E12" s="37"/>
      <c r="F12" s="534">
        <f t="shared" si="0"/>
        <v>0</v>
      </c>
      <c r="G12" s="625"/>
      <c r="H12" s="37"/>
      <c r="I12" s="38">
        <f t="shared" ref="I12:I32" si="1">G12*H12</f>
        <v>0</v>
      </c>
    </row>
    <row r="13" spans="1:9">
      <c r="A13" s="129" t="s">
        <v>4</v>
      </c>
      <c r="B13" s="1208"/>
      <c r="C13" s="1208"/>
      <c r="D13" s="126"/>
      <c r="E13" s="37"/>
      <c r="F13" s="534">
        <f t="shared" si="0"/>
        <v>0</v>
      </c>
      <c r="G13" s="625"/>
      <c r="H13" s="37"/>
      <c r="I13" s="38">
        <f t="shared" si="1"/>
        <v>0</v>
      </c>
    </row>
    <row r="14" spans="1:9">
      <c r="A14" s="129" t="s">
        <v>6</v>
      </c>
      <c r="B14" s="1208"/>
      <c r="C14" s="1208"/>
      <c r="D14" s="126"/>
      <c r="E14" s="37"/>
      <c r="F14" s="534">
        <f t="shared" si="0"/>
        <v>0</v>
      </c>
      <c r="G14" s="625"/>
      <c r="H14" s="37"/>
      <c r="I14" s="38">
        <f t="shared" si="1"/>
        <v>0</v>
      </c>
    </row>
    <row r="15" spans="1:9">
      <c r="A15" s="129" t="s">
        <v>8</v>
      </c>
      <c r="B15" s="1208"/>
      <c r="C15" s="1208"/>
      <c r="D15" s="126"/>
      <c r="E15" s="37"/>
      <c r="F15" s="534">
        <f t="shared" si="0"/>
        <v>0</v>
      </c>
      <c r="G15" s="625"/>
      <c r="H15" s="37"/>
      <c r="I15" s="38">
        <f t="shared" si="1"/>
        <v>0</v>
      </c>
    </row>
    <row r="16" spans="1:9">
      <c r="A16" s="129" t="s">
        <v>9</v>
      </c>
      <c r="B16" s="1208"/>
      <c r="C16" s="1208"/>
      <c r="D16" s="536"/>
      <c r="E16" s="536"/>
      <c r="F16" s="534">
        <f t="shared" si="0"/>
        <v>0</v>
      </c>
      <c r="G16" s="626"/>
      <c r="H16" s="536"/>
      <c r="I16" s="38">
        <f t="shared" si="1"/>
        <v>0</v>
      </c>
    </row>
    <row r="17" spans="1:9">
      <c r="A17" s="129" t="s">
        <v>11</v>
      </c>
      <c r="B17" s="1208"/>
      <c r="C17" s="1208"/>
      <c r="D17" s="536"/>
      <c r="E17" s="536"/>
      <c r="F17" s="534">
        <f t="shared" si="0"/>
        <v>0</v>
      </c>
      <c r="G17" s="626"/>
      <c r="H17" s="536"/>
      <c r="I17" s="38">
        <f t="shared" si="1"/>
        <v>0</v>
      </c>
    </row>
    <row r="18" spans="1:9">
      <c r="A18" s="129" t="s">
        <v>12</v>
      </c>
      <c r="B18" s="1208"/>
      <c r="C18" s="1208"/>
      <c r="D18" s="536"/>
      <c r="E18" s="536"/>
      <c r="F18" s="534">
        <f t="shared" si="0"/>
        <v>0</v>
      </c>
      <c r="G18" s="626"/>
      <c r="H18" s="536"/>
      <c r="I18" s="38">
        <f t="shared" si="1"/>
        <v>0</v>
      </c>
    </row>
    <row r="19" spans="1:9">
      <c r="A19" s="129" t="s">
        <v>13</v>
      </c>
      <c r="B19" s="1208"/>
      <c r="C19" s="1208"/>
      <c r="D19" s="536"/>
      <c r="E19" s="536"/>
      <c r="F19" s="534">
        <f t="shared" si="0"/>
        <v>0</v>
      </c>
      <c r="G19" s="626"/>
      <c r="H19" s="536"/>
      <c r="I19" s="38">
        <f t="shared" si="1"/>
        <v>0</v>
      </c>
    </row>
    <row r="20" spans="1:9" ht="13.5" thickBot="1">
      <c r="A20" s="125" t="s">
        <v>20</v>
      </c>
      <c r="B20" s="1212"/>
      <c r="C20" s="1212"/>
      <c r="D20" s="638"/>
      <c r="E20" s="638"/>
      <c r="F20" s="639">
        <f t="shared" si="0"/>
        <v>0</v>
      </c>
      <c r="G20" s="640"/>
      <c r="H20" s="638"/>
      <c r="I20" s="124">
        <f t="shared" si="1"/>
        <v>0</v>
      </c>
    </row>
    <row r="21" spans="1:9" ht="13.5" thickBot="1">
      <c r="A21" s="1226" t="s">
        <v>66</v>
      </c>
      <c r="B21" s="1227"/>
      <c r="C21" s="1227"/>
      <c r="D21" s="1227"/>
      <c r="E21" s="1228"/>
      <c r="F21" s="534">
        <f>SUM(F11:F20)</f>
        <v>0</v>
      </c>
      <c r="G21" s="1213" t="s">
        <v>66</v>
      </c>
      <c r="H21" s="1214"/>
      <c r="I21" s="637">
        <f>SUM(I11:I20)</f>
        <v>0</v>
      </c>
    </row>
    <row r="22" spans="1:9" ht="13.5" thickBot="1">
      <c r="A22" s="984" t="s">
        <v>280</v>
      </c>
      <c r="B22" s="1215"/>
      <c r="C22" s="1215"/>
      <c r="D22" s="1215"/>
      <c r="E22" s="1215"/>
      <c r="F22" s="1215"/>
      <c r="G22" s="1215"/>
      <c r="H22" s="1215"/>
      <c r="I22" s="1216"/>
    </row>
    <row r="23" spans="1:9">
      <c r="A23" s="130" t="s">
        <v>2</v>
      </c>
      <c r="B23" s="1220"/>
      <c r="C23" s="1220"/>
      <c r="D23" s="633"/>
      <c r="E23" s="633"/>
      <c r="F23" s="634">
        <f t="shared" si="0"/>
        <v>0</v>
      </c>
      <c r="G23" s="635"/>
      <c r="H23" s="633"/>
      <c r="I23" s="636">
        <f t="shared" si="1"/>
        <v>0</v>
      </c>
    </row>
    <row r="24" spans="1:9">
      <c r="A24" s="129" t="s">
        <v>3</v>
      </c>
      <c r="B24" s="1208"/>
      <c r="C24" s="1208"/>
      <c r="D24" s="536"/>
      <c r="E24" s="536"/>
      <c r="F24" s="534">
        <f t="shared" si="0"/>
        <v>0</v>
      </c>
      <c r="G24" s="626"/>
      <c r="H24" s="536"/>
      <c r="I24" s="38">
        <f t="shared" si="1"/>
        <v>0</v>
      </c>
    </row>
    <row r="25" spans="1:9">
      <c r="A25" s="129" t="s">
        <v>4</v>
      </c>
      <c r="B25" s="1208"/>
      <c r="C25" s="1208"/>
      <c r="D25" s="536"/>
      <c r="E25" s="536"/>
      <c r="F25" s="534">
        <f t="shared" si="0"/>
        <v>0</v>
      </c>
      <c r="G25" s="626"/>
      <c r="H25" s="536"/>
      <c r="I25" s="38">
        <f t="shared" si="1"/>
        <v>0</v>
      </c>
    </row>
    <row r="26" spans="1:9">
      <c r="A26" s="129" t="s">
        <v>6</v>
      </c>
      <c r="B26" s="1208"/>
      <c r="C26" s="1208"/>
      <c r="D26" s="536"/>
      <c r="E26" s="536"/>
      <c r="F26" s="534">
        <f t="shared" si="0"/>
        <v>0</v>
      </c>
      <c r="G26" s="626"/>
      <c r="H26" s="536"/>
      <c r="I26" s="38">
        <f t="shared" si="1"/>
        <v>0</v>
      </c>
    </row>
    <row r="27" spans="1:9">
      <c r="A27" s="129" t="s">
        <v>8</v>
      </c>
      <c r="B27" s="1208"/>
      <c r="C27" s="1208"/>
      <c r="D27" s="536"/>
      <c r="E27" s="536"/>
      <c r="F27" s="534">
        <f t="shared" si="0"/>
        <v>0</v>
      </c>
      <c r="G27" s="626"/>
      <c r="H27" s="536"/>
      <c r="I27" s="38">
        <f t="shared" si="1"/>
        <v>0</v>
      </c>
    </row>
    <row r="28" spans="1:9">
      <c r="A28" s="129" t="s">
        <v>9</v>
      </c>
      <c r="B28" s="1208"/>
      <c r="C28" s="1208"/>
      <c r="D28" s="535"/>
      <c r="E28" s="535"/>
      <c r="F28" s="534">
        <f t="shared" si="0"/>
        <v>0</v>
      </c>
      <c r="G28" s="627"/>
      <c r="H28" s="535"/>
      <c r="I28" s="38">
        <f t="shared" si="1"/>
        <v>0</v>
      </c>
    </row>
    <row r="29" spans="1:9">
      <c r="A29" s="129" t="s">
        <v>11</v>
      </c>
      <c r="B29" s="1217"/>
      <c r="C29" s="1218"/>
      <c r="D29" s="535"/>
      <c r="E29" s="535"/>
      <c r="F29" s="534">
        <f t="shared" si="0"/>
        <v>0</v>
      </c>
      <c r="G29" s="627"/>
      <c r="H29" s="535"/>
      <c r="I29" s="38">
        <f t="shared" si="1"/>
        <v>0</v>
      </c>
    </row>
    <row r="30" spans="1:9">
      <c r="A30" s="129" t="s">
        <v>12</v>
      </c>
      <c r="B30" s="1217"/>
      <c r="C30" s="1218"/>
      <c r="D30" s="535"/>
      <c r="E30" s="535"/>
      <c r="F30" s="534">
        <f t="shared" si="0"/>
        <v>0</v>
      </c>
      <c r="G30" s="627"/>
      <c r="H30" s="535"/>
      <c r="I30" s="38">
        <f t="shared" si="1"/>
        <v>0</v>
      </c>
    </row>
    <row r="31" spans="1:9">
      <c r="A31" s="129" t="s">
        <v>13</v>
      </c>
      <c r="B31" s="1208"/>
      <c r="C31" s="1208"/>
      <c r="D31" s="535"/>
      <c r="E31" s="535"/>
      <c r="F31" s="534">
        <f t="shared" si="0"/>
        <v>0</v>
      </c>
      <c r="G31" s="627"/>
      <c r="H31" s="535"/>
      <c r="I31" s="38">
        <f t="shared" si="1"/>
        <v>0</v>
      </c>
    </row>
    <row r="32" spans="1:9" ht="13.5" thickBot="1">
      <c r="A32" s="125" t="s">
        <v>20</v>
      </c>
      <c r="B32" s="1212"/>
      <c r="C32" s="1212"/>
      <c r="D32" s="614"/>
      <c r="E32" s="124"/>
      <c r="F32" s="533">
        <f t="shared" si="0"/>
        <v>0</v>
      </c>
      <c r="G32" s="629"/>
      <c r="H32" s="124"/>
      <c r="I32" s="124">
        <f t="shared" si="1"/>
        <v>0</v>
      </c>
    </row>
    <row r="33" spans="1:10" ht="18" customHeight="1" thickBot="1">
      <c r="A33" s="641"/>
      <c r="B33" s="641"/>
      <c r="C33" s="641"/>
      <c r="D33" s="641"/>
      <c r="E33" s="642" t="s">
        <v>66</v>
      </c>
      <c r="F33" s="643">
        <f>SUM(F23:F32)</f>
        <v>0</v>
      </c>
      <c r="G33" s="641"/>
      <c r="H33" s="642" t="s">
        <v>66</v>
      </c>
      <c r="I33" s="643">
        <f>SUM(I23:I32)</f>
        <v>0</v>
      </c>
    </row>
    <row r="34" spans="1:10" ht="18" customHeight="1">
      <c r="A34" s="120"/>
      <c r="B34" s="120"/>
      <c r="C34" s="120"/>
      <c r="D34" s="120"/>
      <c r="E34" s="104" t="s">
        <v>281</v>
      </c>
      <c r="F34" s="644">
        <f>F21+F33</f>
        <v>0</v>
      </c>
      <c r="G34" s="120"/>
      <c r="H34" s="104" t="s">
        <v>285</v>
      </c>
      <c r="I34" s="644">
        <f>I21+I33</f>
        <v>0</v>
      </c>
      <c r="J34" s="759" t="str">
        <f>IF(I34&lt;&gt;'zał. 21 plan po zm. zest. zbior'!G23, "Brak zgodności z załącznikiem nr 21 (plan po zmianach/wykonanie)", "")</f>
        <v/>
      </c>
    </row>
    <row r="35" spans="1:10" ht="15">
      <c r="A35" s="121" t="s">
        <v>248</v>
      </c>
      <c r="B35" s="120"/>
      <c r="C35" s="120"/>
      <c r="D35" s="120"/>
      <c r="E35" s="120"/>
      <c r="F35" s="120"/>
      <c r="G35" s="120"/>
      <c r="H35" s="120"/>
      <c r="J35" s="759" t="str">
        <f>IF(F34&lt;&gt;'zał. 21 plan po zm. zest. zbior'!C23, "Brak zgodności z załącznikiem nr 21 (plan)", "")</f>
        <v/>
      </c>
    </row>
    <row r="36" spans="1:10" ht="23.25" customHeight="1">
      <c r="A36" s="953"/>
      <c r="B36" s="953"/>
      <c r="C36" s="953"/>
      <c r="D36" s="953"/>
      <c r="E36" s="66"/>
      <c r="F36" s="66"/>
      <c r="G36" s="66"/>
      <c r="H36" s="66"/>
      <c r="I36" s="120"/>
    </row>
    <row r="37" spans="1:10" ht="14.25">
      <c r="A37" s="64"/>
      <c r="B37" s="52"/>
      <c r="C37" s="64"/>
      <c r="D37" s="120"/>
      <c r="E37" s="120"/>
      <c r="F37" s="120"/>
      <c r="G37" s="52"/>
      <c r="H37" s="52"/>
      <c r="I37" s="52"/>
    </row>
    <row r="38" spans="1:10" ht="14.25">
      <c r="B38" s="53"/>
      <c r="C38" s="119"/>
      <c r="D38" s="120"/>
      <c r="E38" s="120"/>
      <c r="F38" s="120"/>
      <c r="G38" s="53"/>
      <c r="H38" s="53"/>
      <c r="I38" s="53"/>
    </row>
    <row r="39" spans="1:10">
      <c r="A39" s="64"/>
      <c r="B39" s="54" t="s">
        <v>38</v>
      </c>
      <c r="C39" s="64"/>
      <c r="D39" s="120"/>
      <c r="E39" s="120"/>
      <c r="F39" s="120"/>
      <c r="G39" s="102" t="s">
        <v>38</v>
      </c>
      <c r="H39" s="102"/>
      <c r="I39" s="118"/>
    </row>
    <row r="40" spans="1:10">
      <c r="B40" s="101" t="s">
        <v>288</v>
      </c>
      <c r="E40" s="120"/>
      <c r="F40" s="120"/>
      <c r="G40" s="101" t="s">
        <v>288</v>
      </c>
      <c r="H40" s="101"/>
      <c r="I40" s="100"/>
    </row>
    <row r="41" spans="1:10">
      <c r="A41" s="117"/>
    </row>
  </sheetData>
  <mergeCells count="33">
    <mergeCell ref="A7:I7"/>
    <mergeCell ref="B24:C24"/>
    <mergeCell ref="B14:C14"/>
    <mergeCell ref="B15:C15"/>
    <mergeCell ref="B23:C23"/>
    <mergeCell ref="B17:C17"/>
    <mergeCell ref="B20:C20"/>
    <mergeCell ref="B8:C9"/>
    <mergeCell ref="D8:F8"/>
    <mergeCell ref="A10:I10"/>
    <mergeCell ref="G8:I8"/>
    <mergeCell ref="A21:E21"/>
    <mergeCell ref="B25:C25"/>
    <mergeCell ref="G21:H21"/>
    <mergeCell ref="A22:I22"/>
    <mergeCell ref="B29:C29"/>
    <mergeCell ref="B30:C30"/>
    <mergeCell ref="C1:I1"/>
    <mergeCell ref="A36:D36"/>
    <mergeCell ref="B16:C16"/>
    <mergeCell ref="B18:C18"/>
    <mergeCell ref="A5:I5"/>
    <mergeCell ref="A6:I6"/>
    <mergeCell ref="B11:C11"/>
    <mergeCell ref="B12:C12"/>
    <mergeCell ref="B13:C13"/>
    <mergeCell ref="A8:A9"/>
    <mergeCell ref="B28:C28"/>
    <mergeCell ref="B27:C27"/>
    <mergeCell ref="B26:C26"/>
    <mergeCell ref="B19:C19"/>
    <mergeCell ref="B32:C32"/>
    <mergeCell ref="B31:C31"/>
  </mergeCells>
  <printOptions horizontalCentered="1"/>
  <pageMargins left="0.78740157480314965" right="0.59055118110236227" top="0.78740157480314965" bottom="0.59055118110236227" header="0.51181102362204722" footer="0.59055118110236227"/>
  <pageSetup paperSize="9" scale="7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25"/>
  <sheetViews>
    <sheetView showGridLines="0" view="pageBreakPreview" zoomScale="94" zoomScaleNormal="60" zoomScaleSheetLayoutView="94" workbookViewId="0">
      <selection activeCell="E9" sqref="E9:E10"/>
    </sheetView>
  </sheetViews>
  <sheetFormatPr defaultColWidth="9.140625" defaultRowHeight="12.75"/>
  <cols>
    <col min="1" max="1" width="6.140625" style="139" customWidth="1"/>
    <col min="2" max="2" width="17.7109375" style="139" customWidth="1"/>
    <col min="3" max="3" width="20.28515625" style="139" customWidth="1"/>
    <col min="4" max="4" width="15.85546875" style="139" customWidth="1"/>
    <col min="5" max="5" width="18.42578125" style="139" customWidth="1"/>
    <col min="6" max="6" width="16" style="139" customWidth="1"/>
    <col min="7" max="8" width="12.28515625" style="139" customWidth="1"/>
    <col min="9" max="11" width="13.85546875" style="139" customWidth="1"/>
    <col min="12" max="12" width="15.28515625" style="139" customWidth="1"/>
    <col min="13" max="13" width="16.5703125" style="139" customWidth="1"/>
    <col min="14" max="16384" width="9.140625" style="139"/>
  </cols>
  <sheetData>
    <row r="1" spans="1:14" ht="17.25" customHeight="1">
      <c r="I1" s="980" t="s">
        <v>328</v>
      </c>
      <c r="J1" s="980"/>
      <c r="K1" s="980"/>
      <c r="L1" s="980"/>
      <c r="M1" s="980"/>
    </row>
    <row r="2" spans="1:14">
      <c r="A2" s="55" t="s">
        <v>36</v>
      </c>
      <c r="B2" s="55"/>
      <c r="C2" s="165"/>
      <c r="D2" s="165"/>
      <c r="E2" s="165"/>
      <c r="K2" s="140"/>
      <c r="L2" s="140"/>
    </row>
    <row r="3" spans="1:14">
      <c r="A3" s="116" t="s">
        <v>74</v>
      </c>
      <c r="B3" s="116"/>
      <c r="C3" s="164"/>
      <c r="D3" s="164"/>
      <c r="E3" s="164"/>
      <c r="F3" s="163"/>
    </row>
    <row r="4" spans="1:14">
      <c r="A4" s="164"/>
      <c r="B4" s="164"/>
      <c r="C4" s="164"/>
      <c r="D4" s="164"/>
      <c r="E4" s="164"/>
      <c r="F4" s="163"/>
    </row>
    <row r="5" spans="1:14" s="162" customFormat="1" ht="18" customHeight="1">
      <c r="A5" s="1231" t="s">
        <v>169</v>
      </c>
      <c r="B5" s="1231"/>
      <c r="C5" s="1231"/>
      <c r="D5" s="1231"/>
      <c r="E5" s="1231"/>
      <c r="F5" s="1231"/>
      <c r="G5" s="1231"/>
      <c r="H5" s="1231"/>
      <c r="I5" s="1231"/>
      <c r="J5" s="1231"/>
      <c r="K5" s="1231"/>
      <c r="L5" s="1231"/>
      <c r="M5" s="555"/>
    </row>
    <row r="6" spans="1:14" ht="5.25" customHeight="1"/>
    <row r="7" spans="1:14" s="161" customFormat="1" ht="32.25" customHeight="1">
      <c r="A7" s="1232" t="s">
        <v>393</v>
      </c>
      <c r="B7" s="1232"/>
      <c r="C7" s="1232"/>
      <c r="D7" s="1232"/>
      <c r="E7" s="1232"/>
      <c r="F7" s="1232"/>
      <c r="G7" s="1232"/>
      <c r="H7" s="1232"/>
      <c r="I7" s="1232"/>
      <c r="J7" s="1232"/>
      <c r="K7" s="1232"/>
      <c r="L7" s="1232"/>
      <c r="M7" s="1232"/>
    </row>
    <row r="8" spans="1:14" s="161" customFormat="1" ht="21" customHeight="1" thickBot="1">
      <c r="A8" s="1240" t="s">
        <v>269</v>
      </c>
      <c r="B8" s="1240"/>
      <c r="C8" s="1240"/>
      <c r="D8" s="1240"/>
      <c r="E8" s="1240"/>
      <c r="F8" s="1240"/>
      <c r="G8" s="1240"/>
      <c r="H8" s="1240"/>
      <c r="I8" s="1240"/>
      <c r="J8" s="1240"/>
      <c r="K8" s="1240"/>
      <c r="L8" s="1240"/>
      <c r="M8" s="1240"/>
    </row>
    <row r="9" spans="1:14" ht="30" customHeight="1">
      <c r="A9" s="1233" t="s">
        <v>47</v>
      </c>
      <c r="B9" s="1238" t="s">
        <v>82</v>
      </c>
      <c r="C9" s="1238" t="s">
        <v>81</v>
      </c>
      <c r="D9" s="1229" t="s">
        <v>409</v>
      </c>
      <c r="E9" s="1229" t="s">
        <v>429</v>
      </c>
      <c r="F9" s="1235" t="s">
        <v>80</v>
      </c>
      <c r="G9" s="1237" t="s">
        <v>168</v>
      </c>
      <c r="H9" s="1237"/>
      <c r="I9" s="1235" t="s">
        <v>415</v>
      </c>
      <c r="J9" s="1235" t="s">
        <v>416</v>
      </c>
      <c r="K9" s="1235" t="s">
        <v>433</v>
      </c>
      <c r="L9" s="1241" t="s">
        <v>167</v>
      </c>
      <c r="M9" s="1242"/>
    </row>
    <row r="10" spans="1:14" ht="75" customHeight="1" thickBot="1">
      <c r="A10" s="1234"/>
      <c r="B10" s="1239"/>
      <c r="C10" s="1239"/>
      <c r="D10" s="1230"/>
      <c r="E10" s="1230"/>
      <c r="F10" s="1236"/>
      <c r="G10" s="553" t="s">
        <v>166</v>
      </c>
      <c r="H10" s="554" t="s">
        <v>431</v>
      </c>
      <c r="I10" s="1236"/>
      <c r="J10" s="1236"/>
      <c r="K10" s="1236"/>
      <c r="L10" s="553" t="s">
        <v>434</v>
      </c>
      <c r="M10" s="554" t="s">
        <v>435</v>
      </c>
    </row>
    <row r="11" spans="1:14" ht="27.75" customHeight="1">
      <c r="A11" s="615" t="s">
        <v>2</v>
      </c>
      <c r="B11" s="154" t="s">
        <v>78</v>
      </c>
      <c r="C11" s="154"/>
      <c r="D11" s="154"/>
      <c r="E11" s="154"/>
      <c r="F11" s="551"/>
      <c r="G11" s="551"/>
      <c r="H11" s="550"/>
      <c r="I11" s="153">
        <v>0</v>
      </c>
      <c r="J11" s="153">
        <v>0</v>
      </c>
      <c r="K11" s="153">
        <f>SUM(I11:J11)</f>
        <v>0</v>
      </c>
      <c r="L11" s="803">
        <f>K11*G11</f>
        <v>0</v>
      </c>
      <c r="M11" s="645">
        <f>H11*K11</f>
        <v>0</v>
      </c>
    </row>
    <row r="12" spans="1:14" ht="27.75" customHeight="1">
      <c r="A12" s="616" t="s">
        <v>3</v>
      </c>
      <c r="B12" s="154" t="s">
        <v>77</v>
      </c>
      <c r="C12" s="154"/>
      <c r="D12" s="154"/>
      <c r="E12" s="154"/>
      <c r="F12" s="551"/>
      <c r="G12" s="551"/>
      <c r="H12" s="550"/>
      <c r="I12" s="153">
        <v>0</v>
      </c>
      <c r="J12" s="153">
        <v>0</v>
      </c>
      <c r="K12" s="153">
        <f>SUM(I12:J12)</f>
        <v>0</v>
      </c>
      <c r="L12" s="803">
        <f t="shared" ref="L12:L13" si="0">K12*G12</f>
        <v>0</v>
      </c>
      <c r="M12" s="645">
        <f t="shared" ref="M12:M13" si="1">H12*K12</f>
        <v>0</v>
      </c>
    </row>
    <row r="13" spans="1:14" ht="27.75" customHeight="1" thickBot="1">
      <c r="A13" s="155" t="s">
        <v>4</v>
      </c>
      <c r="B13" s="150" t="s">
        <v>286</v>
      </c>
      <c r="C13" s="150"/>
      <c r="D13" s="150"/>
      <c r="E13" s="150"/>
      <c r="F13" s="549"/>
      <c r="G13" s="549"/>
      <c r="H13" s="548"/>
      <c r="I13" s="149">
        <v>0</v>
      </c>
      <c r="J13" s="149">
        <v>0</v>
      </c>
      <c r="K13" s="149">
        <f>SUM(I13:J13)</f>
        <v>0</v>
      </c>
      <c r="L13" s="803">
        <f t="shared" si="0"/>
        <v>0</v>
      </c>
      <c r="M13" s="646">
        <f t="shared" si="1"/>
        <v>0</v>
      </c>
    </row>
    <row r="14" spans="1:14" ht="27.75" customHeight="1" thickBot="1">
      <c r="A14" s="148"/>
      <c r="B14" s="143"/>
      <c r="C14" s="143"/>
      <c r="D14" s="143"/>
      <c r="E14" s="143"/>
      <c r="F14" s="143"/>
      <c r="G14" s="147" t="s">
        <v>75</v>
      </c>
      <c r="H14" s="147"/>
      <c r="I14" s="145">
        <f>SUM(I11:I13)</f>
        <v>0</v>
      </c>
      <c r="J14" s="145">
        <f>SUM(J11:J13)</f>
        <v>0</v>
      </c>
      <c r="K14" s="145">
        <f>SUM(K11:K13)</f>
        <v>0</v>
      </c>
      <c r="L14" s="145">
        <f>SUM(L11:L13)</f>
        <v>0</v>
      </c>
      <c r="M14" s="145">
        <f>SUM(M11:M13)</f>
        <v>0</v>
      </c>
      <c r="N14" s="759" t="str">
        <f>IF(M14&lt;&gt;'zał. 21 plan po zm. zest. zbior'!L28, "Brak zgodności z załącznikiem nr 21 (plan po zmianach/wykonanie)", "")</f>
        <v/>
      </c>
    </row>
    <row r="15" spans="1:14" s="141" customFormat="1" ht="27.75" customHeight="1">
      <c r="A15" s="1038" t="s">
        <v>86</v>
      </c>
      <c r="B15" s="1038"/>
      <c r="C15" s="143"/>
      <c r="D15" s="143"/>
      <c r="E15" s="143"/>
      <c r="F15" s="143"/>
      <c r="G15" s="147"/>
      <c r="H15" s="147"/>
      <c r="I15" s="545"/>
      <c r="J15" s="545"/>
      <c r="K15" s="545"/>
      <c r="L15" s="545"/>
      <c r="M15" s="545"/>
      <c r="N15" s="759" t="str">
        <f>IF(L14&lt;&gt;'zał. 21 plan po zm. zest. zbior'!L27, "Brak zgodności z załącznikiem nr 21 (zgodnie z umową/aneksem)", "")</f>
        <v/>
      </c>
    </row>
    <row r="16" spans="1:14" s="143" customFormat="1" ht="21" customHeight="1">
      <c r="A16" s="169" t="s">
        <v>430</v>
      </c>
      <c r="B16" s="169"/>
      <c r="C16" s="142"/>
      <c r="D16" s="142"/>
      <c r="G16" s="147"/>
      <c r="H16" s="147"/>
      <c r="I16" s="545"/>
      <c r="J16" s="545"/>
      <c r="K16" s="545"/>
      <c r="L16" s="545"/>
      <c r="M16" s="545"/>
    </row>
    <row r="17" spans="1:14" s="143" customFormat="1" ht="14.25">
      <c r="A17" s="834" t="s">
        <v>432</v>
      </c>
      <c r="B17" s="169"/>
      <c r="C17" s="142"/>
      <c r="D17" s="142"/>
      <c r="G17" s="147"/>
      <c r="H17" s="147"/>
      <c r="I17" s="544"/>
      <c r="J17" s="544"/>
      <c r="K17" s="544"/>
      <c r="L17" s="544"/>
    </row>
    <row r="18" spans="1:14" s="143" customFormat="1">
      <c r="A18" s="543"/>
      <c r="B18" s="142"/>
      <c r="C18" s="142"/>
      <c r="D18" s="142"/>
      <c r="E18" s="142"/>
      <c r="F18" s="142"/>
      <c r="G18" s="141"/>
      <c r="H18" s="141"/>
      <c r="I18" s="141"/>
      <c r="J18" s="141"/>
      <c r="K18" s="141"/>
      <c r="L18" s="141"/>
      <c r="M18" s="141"/>
    </row>
    <row r="19" spans="1:14" s="143" customFormat="1" ht="13.5" customHeight="1">
      <c r="A19" s="543"/>
      <c r="B19" s="142"/>
      <c r="C19" s="142"/>
      <c r="D19" s="142"/>
      <c r="E19" s="142"/>
      <c r="F19" s="52"/>
      <c r="G19" s="52"/>
      <c r="H19" s="141"/>
      <c r="I19" s="141"/>
      <c r="J19" s="141"/>
      <c r="K19" s="52"/>
      <c r="L19" s="52"/>
      <c r="M19" s="141"/>
    </row>
    <row r="20" spans="1:14" s="141" customFormat="1" ht="14.25">
      <c r="A20" s="542"/>
      <c r="B20" s="142"/>
      <c r="C20" s="142"/>
      <c r="D20" s="142"/>
      <c r="E20" s="142"/>
      <c r="F20" s="53"/>
      <c r="G20" s="53"/>
      <c r="H20" s="541"/>
      <c r="I20" s="139"/>
      <c r="J20" s="139"/>
      <c r="K20" s="53"/>
      <c r="L20" s="53"/>
    </row>
    <row r="21" spans="1:14" s="141" customFormat="1">
      <c r="A21" s="139"/>
      <c r="B21" s="139"/>
      <c r="C21" s="139"/>
      <c r="D21" s="139"/>
      <c r="E21" s="139"/>
      <c r="F21" s="102" t="s">
        <v>38</v>
      </c>
      <c r="G21" s="540"/>
      <c r="H21" s="541"/>
      <c r="I21" s="139"/>
      <c r="J21" s="139"/>
      <c r="K21" s="102" t="s">
        <v>38</v>
      </c>
      <c r="L21" s="540"/>
      <c r="M21" s="139"/>
    </row>
    <row r="22" spans="1:14" s="141" customFormat="1">
      <c r="A22" s="139"/>
      <c r="B22" s="139"/>
      <c r="C22" s="139"/>
      <c r="D22" s="139"/>
      <c r="E22" s="139"/>
      <c r="F22" s="101" t="s">
        <v>288</v>
      </c>
      <c r="G22" s="540"/>
      <c r="H22" s="139"/>
      <c r="I22" s="139"/>
      <c r="J22" s="139"/>
      <c r="K22" s="102" t="s">
        <v>288</v>
      </c>
      <c r="L22" s="540"/>
      <c r="M22" s="139"/>
    </row>
    <row r="23" spans="1:14">
      <c r="N23" s="140"/>
    </row>
    <row r="24" spans="1:14">
      <c r="N24" s="140"/>
    </row>
    <row r="25" spans="1:14">
      <c r="N25" s="140"/>
    </row>
  </sheetData>
  <mergeCells count="16">
    <mergeCell ref="E9:E10"/>
    <mergeCell ref="A15:B15"/>
    <mergeCell ref="D9:D10"/>
    <mergeCell ref="I1:M1"/>
    <mergeCell ref="A5:L5"/>
    <mergeCell ref="A7:M7"/>
    <mergeCell ref="A9:A10"/>
    <mergeCell ref="F9:F10"/>
    <mergeCell ref="G9:H9"/>
    <mergeCell ref="I9:I10"/>
    <mergeCell ref="J9:J10"/>
    <mergeCell ref="K9:K10"/>
    <mergeCell ref="C9:C10"/>
    <mergeCell ref="B9:B10"/>
    <mergeCell ref="A8:M8"/>
    <mergeCell ref="L9:M9"/>
  </mergeCells>
  <printOptions horizontalCentered="1"/>
  <pageMargins left="0.78740157480314965" right="0.39370078740157483" top="0.78740157480314965" bottom="0.78740157480314965" header="0.39370078740157483" footer="0.39370078740157483"/>
  <pageSetup paperSize="9" scale="6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23"/>
  <sheetViews>
    <sheetView view="pageBreakPreview" zoomScaleNormal="100" zoomScaleSheetLayoutView="100" workbookViewId="0">
      <selection activeCell="F13" sqref="F13"/>
    </sheetView>
  </sheetViews>
  <sheetFormatPr defaultColWidth="9.140625" defaultRowHeight="12.75"/>
  <cols>
    <col min="1" max="1" width="4.140625" style="167" customWidth="1"/>
    <col min="2" max="2" width="17.85546875" style="167" customWidth="1"/>
    <col min="3" max="3" width="19.5703125" style="167" customWidth="1"/>
    <col min="4" max="4" width="13.42578125" style="167" customWidth="1"/>
    <col min="5" max="11" width="14.5703125" style="167" customWidth="1"/>
    <col min="12" max="16384" width="9.140625" style="167"/>
  </cols>
  <sheetData>
    <row r="1" spans="1:12">
      <c r="A1" s="168"/>
      <c r="B1" s="168"/>
      <c r="C1" s="168"/>
      <c r="D1" s="168"/>
      <c r="E1" s="168"/>
      <c r="F1" s="168"/>
      <c r="G1" s="980" t="s">
        <v>329</v>
      </c>
      <c r="H1" s="980"/>
      <c r="I1" s="980"/>
      <c r="J1" s="980"/>
      <c r="K1" s="980"/>
    </row>
    <row r="2" spans="1:12">
      <c r="A2" s="55" t="s">
        <v>36</v>
      </c>
      <c r="B2" s="55"/>
      <c r="C2" s="574"/>
      <c r="D2" s="168"/>
      <c r="E2" s="168"/>
      <c r="F2" s="168"/>
      <c r="G2" s="168"/>
      <c r="H2" s="190"/>
      <c r="I2" s="192"/>
      <c r="J2" s="192"/>
    </row>
    <row r="3" spans="1:12">
      <c r="A3" s="116" t="s">
        <v>74</v>
      </c>
      <c r="B3" s="116"/>
      <c r="C3" s="573"/>
      <c r="D3" s="168"/>
      <c r="E3" s="168"/>
      <c r="F3" s="168"/>
      <c r="G3" s="168"/>
      <c r="H3" s="168"/>
      <c r="I3" s="190"/>
      <c r="J3" s="190"/>
      <c r="K3" s="190"/>
    </row>
    <row r="4" spans="1:12">
      <c r="A4" s="572"/>
      <c r="B4" s="572"/>
      <c r="C4" s="164"/>
      <c r="D4" s="163"/>
      <c r="E4" s="168"/>
      <c r="F4" s="168"/>
      <c r="G4" s="168"/>
      <c r="H4" s="168"/>
      <c r="I4" s="168"/>
      <c r="J4" s="168"/>
      <c r="K4" s="168"/>
    </row>
    <row r="5" spans="1:12" s="571" customFormat="1" ht="32.25" customHeight="1">
      <c r="A5" s="1231" t="s">
        <v>270</v>
      </c>
      <c r="B5" s="1231"/>
      <c r="C5" s="1231"/>
      <c r="D5" s="1231"/>
      <c r="E5" s="1231"/>
      <c r="F5" s="1231"/>
      <c r="G5" s="1231"/>
      <c r="H5" s="1231"/>
      <c r="I5" s="1231"/>
      <c r="J5" s="1231"/>
      <c r="K5" s="1231"/>
    </row>
    <row r="6" spans="1:12" ht="42" customHeight="1">
      <c r="A6" s="1232" t="s">
        <v>381</v>
      </c>
      <c r="B6" s="1232"/>
      <c r="C6" s="1232"/>
      <c r="D6" s="1232"/>
      <c r="E6" s="1232"/>
      <c r="F6" s="1232"/>
      <c r="G6" s="1232"/>
      <c r="H6" s="1232"/>
      <c r="I6" s="1232"/>
      <c r="J6" s="1232"/>
      <c r="K6" s="1232"/>
    </row>
    <row r="7" spans="1:12" ht="18.75" customHeight="1" thickBot="1">
      <c r="A7" s="1040" t="s">
        <v>292</v>
      </c>
      <c r="B7" s="1041"/>
      <c r="C7" s="1041"/>
      <c r="D7" s="1041"/>
      <c r="E7" s="1041"/>
      <c r="F7" s="1041"/>
      <c r="G7" s="1041"/>
      <c r="H7" s="1041"/>
      <c r="I7" s="1041"/>
      <c r="J7" s="1041"/>
      <c r="K7" s="1041"/>
    </row>
    <row r="8" spans="1:12" s="570" customFormat="1" ht="27.75" customHeight="1">
      <c r="A8" s="1233" t="s">
        <v>47</v>
      </c>
      <c r="B8" s="1238" t="s">
        <v>82</v>
      </c>
      <c r="C8" s="1238" t="s">
        <v>81</v>
      </c>
      <c r="D8" s="1235" t="s">
        <v>80</v>
      </c>
      <c r="E8" s="1237" t="s">
        <v>168</v>
      </c>
      <c r="F8" s="1237"/>
      <c r="G8" s="1235" t="s">
        <v>415</v>
      </c>
      <c r="H8" s="1235" t="s">
        <v>416</v>
      </c>
      <c r="I8" s="1235" t="s">
        <v>436</v>
      </c>
      <c r="J8" s="1241" t="s">
        <v>167</v>
      </c>
      <c r="K8" s="1243"/>
    </row>
    <row r="9" spans="1:12" s="570" customFormat="1" ht="51.75" thickBot="1">
      <c r="A9" s="1234"/>
      <c r="B9" s="1239"/>
      <c r="C9" s="1239"/>
      <c r="D9" s="1236"/>
      <c r="E9" s="553" t="s">
        <v>166</v>
      </c>
      <c r="F9" s="554" t="s">
        <v>170</v>
      </c>
      <c r="G9" s="1236"/>
      <c r="H9" s="1236"/>
      <c r="I9" s="1236"/>
      <c r="J9" s="553" t="s">
        <v>437</v>
      </c>
      <c r="K9" s="552" t="s">
        <v>440</v>
      </c>
    </row>
    <row r="10" spans="1:12" ht="15.75" customHeight="1">
      <c r="A10" s="569" t="s">
        <v>2</v>
      </c>
      <c r="B10" s="568"/>
      <c r="C10" s="568"/>
      <c r="D10" s="568"/>
      <c r="E10" s="567"/>
      <c r="F10" s="566"/>
      <c r="G10" s="178">
        <v>0</v>
      </c>
      <c r="H10" s="178">
        <v>0</v>
      </c>
      <c r="I10" s="565">
        <f>SUM(G10:H10)</f>
        <v>0</v>
      </c>
      <c r="J10" s="804">
        <f>I10*E10</f>
        <v>0</v>
      </c>
      <c r="K10" s="547">
        <f>I10*F10</f>
        <v>0</v>
      </c>
    </row>
    <row r="11" spans="1:12" ht="15.75" customHeight="1">
      <c r="A11" s="180" t="s">
        <v>3</v>
      </c>
      <c r="B11" s="181"/>
      <c r="C11" s="181"/>
      <c r="D11" s="179"/>
      <c r="E11" s="564"/>
      <c r="F11" s="563"/>
      <c r="G11" s="178">
        <v>0</v>
      </c>
      <c r="H11" s="178">
        <v>0</v>
      </c>
      <c r="I11" s="153">
        <f>SUM(G11:H11)</f>
        <v>0</v>
      </c>
      <c r="J11" s="804">
        <f t="shared" ref="J11:J13" si="0">I11*E11</f>
        <v>0</v>
      </c>
      <c r="K11" s="547">
        <f>I11*F11</f>
        <v>0</v>
      </c>
    </row>
    <row r="12" spans="1:12" ht="15.75" customHeight="1">
      <c r="A12" s="180" t="s">
        <v>4</v>
      </c>
      <c r="B12" s="179"/>
      <c r="C12" s="179"/>
      <c r="D12" s="179"/>
      <c r="E12" s="564"/>
      <c r="F12" s="563"/>
      <c r="G12" s="178">
        <v>0</v>
      </c>
      <c r="H12" s="178">
        <v>0</v>
      </c>
      <c r="I12" s="178">
        <f>SUM(G12:H12)</f>
        <v>0</v>
      </c>
      <c r="J12" s="804">
        <f t="shared" si="0"/>
        <v>0</v>
      </c>
      <c r="K12" s="547">
        <f>I12*F12</f>
        <v>0</v>
      </c>
    </row>
    <row r="13" spans="1:12" ht="15.75" customHeight="1">
      <c r="A13" s="180" t="s">
        <v>6</v>
      </c>
      <c r="B13" s="179"/>
      <c r="C13" s="179"/>
      <c r="D13" s="179"/>
      <c r="E13" s="564"/>
      <c r="F13" s="563"/>
      <c r="G13" s="178">
        <v>0</v>
      </c>
      <c r="H13" s="178">
        <v>0</v>
      </c>
      <c r="I13" s="178">
        <f>SUM(G13:H13)</f>
        <v>0</v>
      </c>
      <c r="J13" s="804">
        <f t="shared" si="0"/>
        <v>0</v>
      </c>
      <c r="K13" s="547">
        <f>I13*F13</f>
        <v>0</v>
      </c>
    </row>
    <row r="14" spans="1:12" ht="15.75" customHeight="1" thickBot="1">
      <c r="A14" s="176" t="s">
        <v>8</v>
      </c>
      <c r="B14" s="175"/>
      <c r="C14" s="175"/>
      <c r="D14" s="175"/>
      <c r="E14" s="562"/>
      <c r="F14" s="561"/>
      <c r="G14" s="560">
        <v>0</v>
      </c>
      <c r="H14" s="560">
        <v>0</v>
      </c>
      <c r="I14" s="560">
        <f>SUM(G14:H14)</f>
        <v>0</v>
      </c>
      <c r="J14" s="804">
        <f>I14*E14</f>
        <v>0</v>
      </c>
      <c r="K14" s="559">
        <f>I14*F14</f>
        <v>0</v>
      </c>
    </row>
    <row r="15" spans="1:12" ht="20.25" customHeight="1" thickBot="1">
      <c r="A15" s="148"/>
      <c r="B15" s="143"/>
      <c r="C15" s="143"/>
      <c r="D15" s="143"/>
      <c r="E15" s="143"/>
      <c r="F15" s="558" t="s">
        <v>75</v>
      </c>
      <c r="G15" s="146">
        <f>SUM(G10:G14)</f>
        <v>0</v>
      </c>
      <c r="H15" s="145">
        <f>SUM(H10:H14)</f>
        <v>0</v>
      </c>
      <c r="I15" s="145">
        <f>SUM(I10:I14)</f>
        <v>0</v>
      </c>
      <c r="J15" s="145">
        <f>SUM(J10:J14)</f>
        <v>0</v>
      </c>
      <c r="K15" s="557">
        <f>SUM(K10:K14)</f>
        <v>0</v>
      </c>
      <c r="L15" s="759" t="str">
        <f>IF(K15&lt;&gt;'zał. 23 plan po zm. koszty pośr'!G25, "Brak zgodności z załącznikiem nr 23 (plan po zmianach/wykonanie)", "")</f>
        <v/>
      </c>
    </row>
    <row r="16" spans="1:12" ht="15">
      <c r="A16" s="148"/>
      <c r="B16" s="143"/>
      <c r="C16" s="143"/>
      <c r="D16" s="143"/>
      <c r="E16" s="556"/>
      <c r="F16" s="556"/>
      <c r="G16" s="545"/>
      <c r="H16" s="545"/>
      <c r="I16" s="545"/>
      <c r="J16" s="545"/>
      <c r="K16" s="545"/>
      <c r="L16" s="759" t="str">
        <f>IF(J15&lt;&gt;'zał. 23 plan po zm. koszty pośr'!G25, "Brak zgodności z załącznikiem nr 23 (zgodnie z umową/aneksem)", "")</f>
        <v/>
      </c>
    </row>
    <row r="17" spans="1:11">
      <c r="A17" s="148"/>
      <c r="B17" s="143"/>
      <c r="C17" s="143"/>
      <c r="D17" s="143"/>
      <c r="E17" s="556"/>
      <c r="F17" s="556"/>
      <c r="G17" s="545"/>
      <c r="H17" s="545"/>
      <c r="I17" s="545"/>
      <c r="J17" s="545"/>
      <c r="K17" s="545"/>
    </row>
    <row r="18" spans="1:11">
      <c r="A18" s="1042" t="s">
        <v>249</v>
      </c>
      <c r="B18" s="1042"/>
      <c r="C18" s="1042"/>
      <c r="D18" s="142"/>
      <c r="E18" s="169"/>
      <c r="F18" s="169"/>
      <c r="G18" s="169"/>
      <c r="H18" s="169"/>
      <c r="I18" s="169"/>
      <c r="J18" s="169"/>
      <c r="K18" s="169"/>
    </row>
    <row r="19" spans="1:11">
      <c r="A19" s="171"/>
      <c r="B19" s="142"/>
      <c r="C19" s="142"/>
      <c r="D19" s="142"/>
      <c r="E19" s="169"/>
      <c r="F19" s="169"/>
      <c r="G19" s="169"/>
      <c r="H19" s="169"/>
      <c r="I19" s="169"/>
      <c r="J19" s="169"/>
      <c r="K19" s="169"/>
    </row>
    <row r="20" spans="1:11" ht="14.25">
      <c r="A20" s="170"/>
      <c r="B20" s="142"/>
      <c r="C20" s="142"/>
      <c r="D20" s="142"/>
      <c r="E20" s="52"/>
      <c r="F20" s="52"/>
      <c r="G20" s="169"/>
      <c r="H20" s="169"/>
      <c r="I20" s="52"/>
      <c r="J20" s="52"/>
      <c r="K20" s="169"/>
    </row>
    <row r="21" spans="1:11" ht="14.25">
      <c r="A21" s="168"/>
      <c r="B21" s="168"/>
      <c r="C21" s="168"/>
      <c r="D21" s="142"/>
      <c r="E21" s="53"/>
      <c r="F21" s="53"/>
      <c r="H21" s="169"/>
      <c r="I21" s="53"/>
      <c r="J21" s="53"/>
      <c r="K21" s="160"/>
    </row>
    <row r="22" spans="1:11">
      <c r="A22" s="168"/>
      <c r="B22" s="168"/>
      <c r="C22" s="168"/>
      <c r="E22" s="102" t="s">
        <v>38</v>
      </c>
      <c r="F22" s="540"/>
      <c r="H22" s="169"/>
      <c r="I22" s="102" t="s">
        <v>38</v>
      </c>
      <c r="J22" s="540"/>
      <c r="K22" s="160"/>
    </row>
    <row r="23" spans="1:11">
      <c r="A23" s="168"/>
      <c r="B23" s="168"/>
      <c r="C23" s="168"/>
      <c r="E23" s="101" t="s">
        <v>288</v>
      </c>
      <c r="F23" s="540"/>
      <c r="H23" s="169"/>
      <c r="I23" s="101" t="s">
        <v>288</v>
      </c>
      <c r="J23" s="540"/>
      <c r="K23" s="160"/>
    </row>
  </sheetData>
  <mergeCells count="14">
    <mergeCell ref="G1:K1"/>
    <mergeCell ref="A18:C18"/>
    <mergeCell ref="A5:K5"/>
    <mergeCell ref="A6:K6"/>
    <mergeCell ref="A8:A9"/>
    <mergeCell ref="B8:B9"/>
    <mergeCell ref="C8:C9"/>
    <mergeCell ref="D8:D9"/>
    <mergeCell ref="E8:F8"/>
    <mergeCell ref="G8:G9"/>
    <mergeCell ref="H8:H9"/>
    <mergeCell ref="I8:I9"/>
    <mergeCell ref="J8:K8"/>
    <mergeCell ref="A7:K7"/>
  </mergeCells>
  <printOptions horizontalCentered="1"/>
  <pageMargins left="0.59055118110236227" right="0.39370078740157483" top="0.78740157480314965" bottom="0.78740157480314965" header="0.39370078740157483" footer="0.39370078740157483"/>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8"/>
  <sheetViews>
    <sheetView showGridLines="0" view="pageBreakPreview" zoomScale="140" zoomScaleNormal="100" zoomScaleSheetLayoutView="140" workbookViewId="0">
      <selection activeCell="B24" sqref="B24"/>
    </sheetView>
  </sheetViews>
  <sheetFormatPr defaultColWidth="9.140625" defaultRowHeight="12.75"/>
  <cols>
    <col min="1" max="1" width="6.140625" style="7" customWidth="1"/>
    <col min="2" max="2" width="33.7109375" style="5" customWidth="1"/>
    <col min="3" max="4" width="16.140625" style="5" customWidth="1"/>
    <col min="5" max="5" width="17.42578125" style="5" customWidth="1"/>
    <col min="6" max="6" width="7.5703125" style="5" customWidth="1"/>
    <col min="7" max="7" width="3.5703125" style="5" customWidth="1"/>
    <col min="8" max="8" width="11.42578125" style="5" hidden="1" customWidth="1"/>
    <col min="9" max="9" width="12.42578125" style="5" hidden="1" customWidth="1"/>
    <col min="10" max="16384" width="9.140625" style="5"/>
  </cols>
  <sheetData>
    <row r="1" spans="1:8" s="2" customFormat="1" ht="14.25" customHeight="1">
      <c r="A1" s="1"/>
      <c r="C1" s="3"/>
      <c r="E1" s="99" t="s">
        <v>344</v>
      </c>
      <c r="F1" s="4"/>
    </row>
    <row r="2" spans="1:8">
      <c r="A2" s="55" t="s">
        <v>36</v>
      </c>
      <c r="B2" s="55"/>
    </row>
    <row r="3" spans="1:8" ht="12.75" customHeight="1">
      <c r="A3" s="6"/>
      <c r="B3" s="6" t="s">
        <v>74</v>
      </c>
    </row>
    <row r="4" spans="1:8" ht="15.75" customHeight="1">
      <c r="A4" s="958" t="s">
        <v>255</v>
      </c>
      <c r="B4" s="958"/>
      <c r="C4" s="958"/>
      <c r="D4" s="958"/>
      <c r="E4" s="958"/>
      <c r="F4" s="958"/>
    </row>
    <row r="5" spans="1:8" ht="29.45" customHeight="1">
      <c r="A5" s="959" t="s">
        <v>381</v>
      </c>
      <c r="B5" s="959"/>
      <c r="C5" s="959"/>
      <c r="D5" s="959"/>
      <c r="E5" s="959"/>
      <c r="F5" s="959"/>
      <c r="G5" s="8"/>
    </row>
    <row r="6" spans="1:8" ht="12" customHeight="1">
      <c r="A6" s="961"/>
      <c r="B6" s="961"/>
      <c r="C6" s="959"/>
      <c r="D6" s="959"/>
      <c r="E6" s="959"/>
      <c r="F6" s="959"/>
      <c r="G6" s="8"/>
    </row>
    <row r="7" spans="1:8" s="10" customFormat="1" ht="24">
      <c r="A7" s="60" t="s">
        <v>0</v>
      </c>
      <c r="B7" s="60" t="s">
        <v>33</v>
      </c>
      <c r="C7" s="61" t="s">
        <v>35</v>
      </c>
      <c r="D7" s="61" t="s">
        <v>30</v>
      </c>
      <c r="E7" s="61" t="s">
        <v>19</v>
      </c>
      <c r="F7" s="61" t="s">
        <v>31</v>
      </c>
      <c r="G7" s="9"/>
      <c r="H7" s="9"/>
    </row>
    <row r="8" spans="1:8" s="10" customFormat="1" ht="16.5" customHeight="1" thickBot="1">
      <c r="A8" s="954" t="s">
        <v>1</v>
      </c>
      <c r="B8" s="955"/>
      <c r="C8" s="955"/>
      <c r="D8" s="955"/>
      <c r="E8" s="956"/>
      <c r="F8" s="957"/>
      <c r="G8" s="9"/>
    </row>
    <row r="9" spans="1:8" s="10" customFormat="1" ht="16.5" customHeight="1">
      <c r="A9" s="11" t="s">
        <v>2</v>
      </c>
      <c r="B9" s="12" t="s">
        <v>16</v>
      </c>
      <c r="C9" s="38">
        <v>0</v>
      </c>
      <c r="D9" s="37">
        <v>0</v>
      </c>
      <c r="E9" s="37">
        <f t="shared" ref="E9:E14" si="0">SUM(C9:D9)</f>
        <v>0</v>
      </c>
      <c r="F9" s="13">
        <v>0</v>
      </c>
      <c r="G9" s="14"/>
    </row>
    <row r="10" spans="1:8" s="10" customFormat="1" ht="16.5" customHeight="1">
      <c r="A10" s="15" t="s">
        <v>3</v>
      </c>
      <c r="B10" s="16" t="s">
        <v>17</v>
      </c>
      <c r="C10" s="38">
        <v>0</v>
      </c>
      <c r="D10" s="38">
        <v>0</v>
      </c>
      <c r="E10" s="37">
        <f t="shared" si="0"/>
        <v>0</v>
      </c>
      <c r="F10" s="17">
        <v>0</v>
      </c>
      <c r="G10" s="14"/>
    </row>
    <row r="11" spans="1:8" s="10" customFormat="1" ht="15" customHeight="1">
      <c r="A11" s="15" t="s">
        <v>4</v>
      </c>
      <c r="B11" s="16" t="s">
        <v>5</v>
      </c>
      <c r="C11" s="38">
        <v>0</v>
      </c>
      <c r="D11" s="38">
        <v>0</v>
      </c>
      <c r="E11" s="37">
        <f t="shared" si="0"/>
        <v>0</v>
      </c>
      <c r="F11" s="17">
        <v>0</v>
      </c>
    </row>
    <row r="12" spans="1:8" s="10" customFormat="1" ht="17.25" customHeight="1">
      <c r="A12" s="15" t="s">
        <v>6</v>
      </c>
      <c r="B12" s="16" t="s">
        <v>7</v>
      </c>
      <c r="C12" s="38">
        <v>0</v>
      </c>
      <c r="D12" s="38">
        <v>0</v>
      </c>
      <c r="E12" s="37">
        <f t="shared" si="0"/>
        <v>0</v>
      </c>
      <c r="F12" s="17">
        <v>0</v>
      </c>
    </row>
    <row r="13" spans="1:8" s="10" customFormat="1" ht="16.5" customHeight="1">
      <c r="A13" s="15" t="s">
        <v>8</v>
      </c>
      <c r="B13" s="16" t="s">
        <v>390</v>
      </c>
      <c r="C13" s="38">
        <v>0</v>
      </c>
      <c r="D13" s="38">
        <v>0</v>
      </c>
      <c r="E13" s="37">
        <f t="shared" si="0"/>
        <v>0</v>
      </c>
      <c r="F13" s="17">
        <v>0</v>
      </c>
    </row>
    <row r="14" spans="1:8" s="10" customFormat="1" ht="18" customHeight="1">
      <c r="A14" s="45" t="s">
        <v>9</v>
      </c>
      <c r="B14" s="46" t="s">
        <v>15</v>
      </c>
      <c r="C14" s="47">
        <v>0</v>
      </c>
      <c r="D14" s="47">
        <v>0</v>
      </c>
      <c r="E14" s="48">
        <f t="shared" si="0"/>
        <v>0</v>
      </c>
      <c r="F14" s="34"/>
    </row>
    <row r="15" spans="1:8" s="10" customFormat="1" ht="21" customHeight="1" thickBot="1">
      <c r="A15" s="945" t="s">
        <v>32</v>
      </c>
      <c r="B15" s="946"/>
      <c r="C15" s="39">
        <f>SUM(C9:C13)</f>
        <v>0</v>
      </c>
      <c r="D15" s="39">
        <f>SUM(D9:D13)</f>
        <v>0</v>
      </c>
      <c r="E15" s="39">
        <f>SUM(E9:E13)</f>
        <v>0</v>
      </c>
      <c r="F15" s="724">
        <f>SUM(F9:F13)</f>
        <v>0</v>
      </c>
    </row>
    <row r="16" spans="1:8" s="10" customFormat="1" ht="20.25" customHeight="1" thickBot="1">
      <c r="A16" s="940" t="s">
        <v>10</v>
      </c>
      <c r="B16" s="941"/>
      <c r="C16" s="941"/>
      <c r="D16" s="941"/>
      <c r="E16" s="941"/>
      <c r="F16" s="942"/>
    </row>
    <row r="17" spans="1:9" s="10" customFormat="1" ht="18" customHeight="1">
      <c r="A17" s="11" t="s">
        <v>11</v>
      </c>
      <c r="B17" s="12" t="s">
        <v>18</v>
      </c>
      <c r="C17" s="37">
        <v>0</v>
      </c>
      <c r="D17" s="37">
        <v>0</v>
      </c>
      <c r="E17" s="37">
        <f>SUM(C17:D17)</f>
        <v>0</v>
      </c>
      <c r="F17" s="32">
        <v>0</v>
      </c>
    </row>
    <row r="18" spans="1:9" s="10" customFormat="1" ht="18.75" customHeight="1">
      <c r="A18" s="15" t="s">
        <v>12</v>
      </c>
      <c r="B18" s="19" t="s">
        <v>331</v>
      </c>
      <c r="C18" s="38">
        <v>0</v>
      </c>
      <c r="D18" s="38">
        <v>0</v>
      </c>
      <c r="E18" s="37">
        <f t="shared" ref="E18:E24" si="1">SUM(C18:D18)</f>
        <v>0</v>
      </c>
      <c r="F18" s="949"/>
    </row>
    <row r="19" spans="1:9" s="10" customFormat="1" ht="24">
      <c r="A19" s="15" t="s">
        <v>13</v>
      </c>
      <c r="B19" s="19" t="s">
        <v>338</v>
      </c>
      <c r="C19" s="38">
        <v>0</v>
      </c>
      <c r="D19" s="40">
        <v>0</v>
      </c>
      <c r="E19" s="37">
        <f t="shared" si="1"/>
        <v>0</v>
      </c>
      <c r="F19" s="950"/>
    </row>
    <row r="20" spans="1:9" s="10" customFormat="1" ht="19.5" customHeight="1">
      <c r="A20" s="15" t="s">
        <v>20</v>
      </c>
      <c r="B20" s="19" t="s">
        <v>151</v>
      </c>
      <c r="C20" s="38">
        <v>0</v>
      </c>
      <c r="D20" s="40">
        <v>0</v>
      </c>
      <c r="E20" s="37">
        <f t="shared" si="1"/>
        <v>0</v>
      </c>
      <c r="F20" s="31">
        <v>0</v>
      </c>
      <c r="G20" s="10" t="s">
        <v>37</v>
      </c>
    </row>
    <row r="21" spans="1:9" s="10" customFormat="1" ht="16.5" customHeight="1">
      <c r="A21" s="56" t="s">
        <v>21</v>
      </c>
      <c r="B21" s="57" t="s">
        <v>14</v>
      </c>
      <c r="C21" s="58">
        <v>0</v>
      </c>
      <c r="D21" s="58">
        <v>0</v>
      </c>
      <c r="E21" s="59">
        <f t="shared" si="1"/>
        <v>0</v>
      </c>
      <c r="F21" s="951"/>
    </row>
    <row r="22" spans="1:9" s="10" customFormat="1" ht="18" customHeight="1">
      <c r="A22" s="15" t="s">
        <v>22</v>
      </c>
      <c r="B22" s="19" t="s">
        <v>34</v>
      </c>
      <c r="C22" s="38">
        <v>0</v>
      </c>
      <c r="D22" s="38">
        <v>0</v>
      </c>
      <c r="E22" s="37">
        <f t="shared" si="1"/>
        <v>0</v>
      </c>
      <c r="F22" s="952"/>
    </row>
    <row r="23" spans="1:9" s="10" customFormat="1" ht="24" customHeight="1">
      <c r="A23" s="15" t="s">
        <v>23</v>
      </c>
      <c r="B23" s="19" t="s">
        <v>321</v>
      </c>
      <c r="C23" s="38">
        <v>0</v>
      </c>
      <c r="D23" s="38">
        <v>0</v>
      </c>
      <c r="E23" s="37">
        <f t="shared" si="1"/>
        <v>0</v>
      </c>
      <c r="F23" s="952"/>
      <c r="H23" s="756">
        <f>SUM(C22:C24)</f>
        <v>0</v>
      </c>
      <c r="I23" s="808">
        <f>SUM(C22:C24)</f>
        <v>0</v>
      </c>
    </row>
    <row r="24" spans="1:9" s="10" customFormat="1" ht="23.25" customHeight="1">
      <c r="A24" s="18" t="s">
        <v>24</v>
      </c>
      <c r="B24" s="20" t="s">
        <v>330</v>
      </c>
      <c r="C24" s="38">
        <v>0</v>
      </c>
      <c r="D24" s="38">
        <v>0</v>
      </c>
      <c r="E24" s="37">
        <f t="shared" si="1"/>
        <v>0</v>
      </c>
      <c r="F24" s="952"/>
    </row>
    <row r="25" spans="1:9" s="10" customFormat="1" ht="19.5" customHeight="1">
      <c r="A25" s="35" t="s">
        <v>25</v>
      </c>
      <c r="B25" s="65" t="s">
        <v>275</v>
      </c>
      <c r="C25" s="41">
        <v>0</v>
      </c>
      <c r="D25" s="41">
        <v>0</v>
      </c>
      <c r="E25" s="41">
        <f>SUM(C25:D25)</f>
        <v>0</v>
      </c>
      <c r="F25" s="952"/>
    </row>
    <row r="26" spans="1:9" s="10" customFormat="1" ht="39" customHeight="1" thickBot="1">
      <c r="A26" s="35" t="s">
        <v>26</v>
      </c>
      <c r="B26" s="36" t="s">
        <v>337</v>
      </c>
      <c r="C26" s="41">
        <v>0</v>
      </c>
      <c r="D26" s="41">
        <v>0</v>
      </c>
      <c r="E26" s="41">
        <f>SUM(C26:D26)</f>
        <v>0</v>
      </c>
      <c r="F26" s="44"/>
    </row>
    <row r="27" spans="1:9" s="10" customFormat="1" ht="24" customHeight="1" thickBot="1">
      <c r="A27" s="947" t="s">
        <v>250</v>
      </c>
      <c r="B27" s="948"/>
      <c r="C27" s="49">
        <f>SUM(C17:C26)</f>
        <v>0</v>
      </c>
      <c r="D27" s="49">
        <f>SUM(D17:D26)</f>
        <v>0</v>
      </c>
      <c r="E27" s="49">
        <f>SUM(E17:E26)</f>
        <v>0</v>
      </c>
      <c r="F27" s="50">
        <f>SUM(F17,F20)</f>
        <v>0</v>
      </c>
    </row>
    <row r="28" spans="1:9" s="10" customFormat="1" ht="24" customHeight="1" thickBot="1">
      <c r="A28" s="943" t="s">
        <v>251</v>
      </c>
      <c r="B28" s="944"/>
      <c r="C28" s="39">
        <f>SUM(C15,C27)</f>
        <v>0</v>
      </c>
      <c r="D28" s="39">
        <f>SUM(D15,D27)</f>
        <v>0</v>
      </c>
      <c r="E28" s="39">
        <f>SUM(E15,E27)</f>
        <v>0</v>
      </c>
      <c r="F28" s="29">
        <f>SUM(F15,F27)</f>
        <v>0</v>
      </c>
    </row>
    <row r="29" spans="1:9" s="10" customFormat="1" ht="24" customHeight="1" thickBot="1">
      <c r="A29" s="940" t="s">
        <v>28</v>
      </c>
      <c r="B29" s="941"/>
      <c r="C29" s="941"/>
      <c r="D29" s="941"/>
      <c r="E29" s="941"/>
      <c r="F29" s="942"/>
    </row>
    <row r="30" spans="1:9" s="10" customFormat="1" ht="24" customHeight="1" thickBot="1">
      <c r="A30" s="21" t="s">
        <v>27</v>
      </c>
      <c r="B30" s="22" t="s">
        <v>29</v>
      </c>
      <c r="C30" s="41">
        <v>0</v>
      </c>
      <c r="D30" s="43">
        <v>0</v>
      </c>
      <c r="E30" s="43">
        <f>SUM(C30:D30)</f>
        <v>0</v>
      </c>
      <c r="F30" s="23"/>
    </row>
    <row r="31" spans="1:9" s="10" customFormat="1" ht="26.25" customHeight="1" thickBot="1">
      <c r="A31" s="943" t="s">
        <v>252</v>
      </c>
      <c r="B31" s="944"/>
      <c r="C31" s="42">
        <f>SUM(C15,C27,C30)</f>
        <v>0</v>
      </c>
      <c r="D31" s="42">
        <f>SUM(D15,D27,D30)</f>
        <v>0</v>
      </c>
      <c r="E31" s="42">
        <f>SUM(E15,E27,E30)</f>
        <v>0</v>
      </c>
      <c r="F31" s="30">
        <f>SUM(F28)</f>
        <v>0</v>
      </c>
    </row>
    <row r="32" spans="1:9" s="10" customFormat="1">
      <c r="A32" s="33"/>
      <c r="B32" s="24"/>
      <c r="C32" s="25"/>
      <c r="D32" s="25"/>
      <c r="E32" s="25"/>
      <c r="F32" s="26"/>
    </row>
    <row r="33" spans="1:6" ht="15" customHeight="1">
      <c r="A33" s="953"/>
      <c r="B33" s="953"/>
      <c r="C33" s="953"/>
      <c r="D33" s="953"/>
      <c r="E33" s="953"/>
      <c r="F33" s="953"/>
    </row>
    <row r="34" spans="1:6" s="10" customFormat="1" ht="13.15" hidden="1" customHeight="1">
      <c r="B34" s="27"/>
      <c r="C34" s="28"/>
      <c r="D34" s="28"/>
      <c r="E34" s="28"/>
      <c r="F34" s="28"/>
    </row>
    <row r="35" spans="1:6" ht="20.25" customHeight="1">
      <c r="B35" s="52"/>
      <c r="C35" s="28"/>
      <c r="D35" s="28"/>
      <c r="E35" s="52"/>
      <c r="F35" s="52"/>
    </row>
    <row r="36" spans="1:6" ht="14.25">
      <c r="B36" s="53"/>
      <c r="C36" s="28"/>
      <c r="D36" s="28"/>
      <c r="E36" s="53"/>
      <c r="F36" s="53"/>
    </row>
    <row r="37" spans="1:6">
      <c r="B37" s="54" t="s">
        <v>38</v>
      </c>
      <c r="C37" s="51"/>
      <c r="D37" s="51"/>
      <c r="E37" s="960" t="s">
        <v>38</v>
      </c>
      <c r="F37" s="960"/>
    </row>
    <row r="38" spans="1:6">
      <c r="B38" s="62" t="s">
        <v>288</v>
      </c>
      <c r="C38" s="63"/>
      <c r="D38" s="64"/>
      <c r="E38" s="939" t="s">
        <v>288</v>
      </c>
      <c r="F38" s="939"/>
    </row>
  </sheetData>
  <mergeCells count="16">
    <mergeCell ref="A8:F8"/>
    <mergeCell ref="A28:B28"/>
    <mergeCell ref="A4:F4"/>
    <mergeCell ref="A5:F5"/>
    <mergeCell ref="E37:F37"/>
    <mergeCell ref="A6:B6"/>
    <mergeCell ref="C6:F6"/>
    <mergeCell ref="E38:F38"/>
    <mergeCell ref="A29:F29"/>
    <mergeCell ref="A31:B31"/>
    <mergeCell ref="A15:B15"/>
    <mergeCell ref="A16:F16"/>
    <mergeCell ref="A27:B27"/>
    <mergeCell ref="F18:F19"/>
    <mergeCell ref="F21:F25"/>
    <mergeCell ref="A33:F33"/>
  </mergeCells>
  <phoneticPr fontId="3" type="noConversion"/>
  <printOptions horizontalCentered="1"/>
  <pageMargins left="0.59055118110236227" right="0.39370078740157483" top="0.59055118110236227" bottom="0.39370078740157483" header="0.11811023622047245" footer="0.51181102362204722"/>
  <pageSetup paperSize="9" scale="85" fitToWidth="0"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39"/>
  <sheetViews>
    <sheetView view="pageBreakPreview" topLeftCell="A4" zoomScaleNormal="100" zoomScaleSheetLayoutView="100" workbookViewId="0">
      <selection activeCell="I8" sqref="I8:K10"/>
    </sheetView>
  </sheetViews>
  <sheetFormatPr defaultColWidth="9.140625" defaultRowHeight="12.75"/>
  <cols>
    <col min="1" max="1" width="4.140625" style="63" customWidth="1"/>
    <col min="2" max="2" width="9.140625" style="63"/>
    <col min="3" max="3" width="11.85546875" style="63" customWidth="1"/>
    <col min="4" max="4" width="13.140625" style="63" customWidth="1"/>
    <col min="5" max="5" width="13.7109375" style="63" customWidth="1"/>
    <col min="6" max="8" width="11.42578125" style="63" customWidth="1"/>
    <col min="9" max="10" width="9.140625" style="63"/>
    <col min="11" max="11" width="24.7109375" style="63" customWidth="1"/>
    <col min="12" max="13" width="9.140625" style="63"/>
    <col min="14" max="14" width="26.85546875" style="63" customWidth="1"/>
    <col min="15" max="16384" width="9.140625" style="63"/>
  </cols>
  <sheetData>
    <row r="1" spans="1:17" ht="22.5" customHeight="1">
      <c r="A1" s="1252" t="s">
        <v>182</v>
      </c>
      <c r="B1" s="1252"/>
      <c r="C1" s="1252"/>
      <c r="D1" s="595"/>
      <c r="E1" s="595"/>
      <c r="K1" s="1244" t="s">
        <v>181</v>
      </c>
      <c r="L1" s="1244"/>
      <c r="M1" s="1244"/>
      <c r="N1" s="1244"/>
    </row>
    <row r="2" spans="1:17">
      <c r="A2" s="1253" t="s">
        <v>74</v>
      </c>
      <c r="B2" s="1253"/>
      <c r="C2" s="1253"/>
      <c r="D2" s="594"/>
      <c r="E2" s="594"/>
      <c r="J2" s="593"/>
      <c r="K2" s="415"/>
      <c r="L2" s="415"/>
      <c r="M2" s="415"/>
      <c r="N2" s="415"/>
    </row>
    <row r="3" spans="1:17" ht="15.75">
      <c r="A3" s="1254" t="s">
        <v>180</v>
      </c>
      <c r="B3" s="1254"/>
      <c r="C3" s="1254"/>
      <c r="D3" s="1254"/>
      <c r="E3" s="1254"/>
      <c r="F3" s="1254"/>
      <c r="G3" s="1254"/>
      <c r="H3" s="1254"/>
      <c r="I3" s="1254"/>
      <c r="J3" s="1254"/>
      <c r="K3" s="1254"/>
      <c r="L3" s="1254"/>
      <c r="M3" s="1254"/>
      <c r="N3" s="1254"/>
    </row>
    <row r="4" spans="1:17">
      <c r="A4" s="1255" t="s">
        <v>179</v>
      </c>
      <c r="B4" s="1256"/>
      <c r="C4" s="1256"/>
      <c r="D4" s="1256"/>
      <c r="E4" s="1256"/>
      <c r="F4" s="1256"/>
      <c r="G4" s="1256"/>
      <c r="H4" s="1256"/>
      <c r="I4" s="1256"/>
      <c r="J4" s="1256"/>
      <c r="K4" s="1256"/>
      <c r="L4" s="1256"/>
      <c r="M4" s="1256"/>
      <c r="N4" s="1256"/>
    </row>
    <row r="5" spans="1:17" ht="34.5" customHeight="1">
      <c r="A5" s="963" t="s">
        <v>381</v>
      </c>
      <c r="B5" s="963"/>
      <c r="C5" s="963"/>
      <c r="D5" s="963"/>
      <c r="E5" s="963"/>
      <c r="F5" s="963"/>
      <c r="G5" s="963"/>
      <c r="H5" s="963"/>
      <c r="I5" s="963"/>
      <c r="J5" s="963"/>
      <c r="K5" s="963"/>
      <c r="L5" s="963"/>
      <c r="M5" s="963"/>
      <c r="N5" s="963"/>
      <c r="O5" s="532"/>
      <c r="P5" s="532"/>
      <c r="Q5" s="532"/>
    </row>
    <row r="6" spans="1:17">
      <c r="A6" s="1253" t="s">
        <v>178</v>
      </c>
      <c r="B6" s="1253"/>
      <c r="C6" s="1253"/>
      <c r="D6" s="1253"/>
      <c r="E6" s="1253"/>
      <c r="F6" s="1253"/>
      <c r="G6" s="1253"/>
      <c r="H6" s="1253"/>
      <c r="I6" s="1253"/>
      <c r="J6" s="1253"/>
      <c r="K6" s="1253"/>
      <c r="L6" s="1253"/>
      <c r="M6" s="1253"/>
      <c r="N6" s="1253"/>
    </row>
    <row r="7" spans="1:17" ht="25.5" customHeight="1" thickBot="1">
      <c r="A7" s="1257" t="s">
        <v>441</v>
      </c>
      <c r="B7" s="1257"/>
      <c r="C7" s="1257"/>
      <c r="D7" s="1257"/>
      <c r="E7" s="1257"/>
      <c r="F7" s="1257"/>
      <c r="G7" s="1257"/>
      <c r="H7" s="1257"/>
      <c r="I7" s="1257"/>
      <c r="J7" s="1257"/>
      <c r="K7" s="1257"/>
      <c r="L7" s="1257"/>
      <c r="M7" s="1257"/>
      <c r="N7" s="1257"/>
    </row>
    <row r="8" spans="1:17">
      <c r="A8" s="1258" t="s">
        <v>47</v>
      </c>
      <c r="B8" s="1261" t="s">
        <v>177</v>
      </c>
      <c r="C8" s="1262"/>
      <c r="D8" s="1267" t="s">
        <v>176</v>
      </c>
      <c r="E8" s="1270" t="s">
        <v>175</v>
      </c>
      <c r="F8" s="1273" t="s">
        <v>314</v>
      </c>
      <c r="G8" s="1287" t="s">
        <v>315</v>
      </c>
      <c r="H8" s="1287" t="s">
        <v>239</v>
      </c>
      <c r="I8" s="1276" t="s">
        <v>174</v>
      </c>
      <c r="J8" s="1276"/>
      <c r="K8" s="1277"/>
      <c r="L8" s="1246" t="s">
        <v>173</v>
      </c>
      <c r="M8" s="1246"/>
      <c r="N8" s="1247"/>
    </row>
    <row r="9" spans="1:17">
      <c r="A9" s="1259"/>
      <c r="B9" s="1263"/>
      <c r="C9" s="1264"/>
      <c r="D9" s="1268"/>
      <c r="E9" s="1271"/>
      <c r="F9" s="1274"/>
      <c r="G9" s="1288"/>
      <c r="H9" s="1288"/>
      <c r="I9" s="1278"/>
      <c r="J9" s="1278"/>
      <c r="K9" s="1279"/>
      <c r="L9" s="1248"/>
      <c r="M9" s="1248"/>
      <c r="N9" s="1249"/>
    </row>
    <row r="10" spans="1:17" ht="38.25" customHeight="1" thickBot="1">
      <c r="A10" s="1260"/>
      <c r="B10" s="1265"/>
      <c r="C10" s="1266"/>
      <c r="D10" s="1269"/>
      <c r="E10" s="1272"/>
      <c r="F10" s="1275"/>
      <c r="G10" s="1289"/>
      <c r="H10" s="1289"/>
      <c r="I10" s="1280"/>
      <c r="J10" s="1280"/>
      <c r="K10" s="1281"/>
      <c r="L10" s="1250"/>
      <c r="M10" s="1250"/>
      <c r="N10" s="1251"/>
    </row>
    <row r="11" spans="1:17">
      <c r="A11" s="585" t="s">
        <v>2</v>
      </c>
      <c r="B11" s="1282"/>
      <c r="C11" s="1283"/>
      <c r="D11" s="589"/>
      <c r="E11" s="592"/>
      <c r="F11" s="591">
        <v>0</v>
      </c>
      <c r="G11" s="590">
        <v>0</v>
      </c>
      <c r="H11" s="590">
        <f t="shared" ref="H11:H31" si="0">SUM(F11:G11)</f>
        <v>0</v>
      </c>
      <c r="I11" s="1284"/>
      <c r="J11" s="1285"/>
      <c r="K11" s="1286"/>
      <c r="L11" s="1285"/>
      <c r="M11" s="1285"/>
      <c r="N11" s="1290"/>
    </row>
    <row r="12" spans="1:17">
      <c r="A12" s="588" t="s">
        <v>3</v>
      </c>
      <c r="B12" s="1291"/>
      <c r="C12" s="1292"/>
      <c r="D12" s="584"/>
      <c r="E12" s="584"/>
      <c r="F12" s="587">
        <v>0</v>
      </c>
      <c r="G12" s="586">
        <v>0</v>
      </c>
      <c r="H12" s="586">
        <f t="shared" si="0"/>
        <v>0</v>
      </c>
      <c r="I12" s="1293"/>
      <c r="J12" s="1294"/>
      <c r="K12" s="1295"/>
      <c r="L12" s="1294"/>
      <c r="M12" s="1294"/>
      <c r="N12" s="1296"/>
    </row>
    <row r="13" spans="1:17">
      <c r="A13" s="585" t="s">
        <v>4</v>
      </c>
      <c r="B13" s="1282"/>
      <c r="C13" s="1283"/>
      <c r="D13" s="589"/>
      <c r="E13" s="584"/>
      <c r="F13" s="587">
        <v>0</v>
      </c>
      <c r="G13" s="586">
        <v>0</v>
      </c>
      <c r="H13" s="586">
        <f t="shared" si="0"/>
        <v>0</v>
      </c>
      <c r="I13" s="1284"/>
      <c r="J13" s="1285"/>
      <c r="K13" s="1286"/>
      <c r="L13" s="1285"/>
      <c r="M13" s="1285"/>
      <c r="N13" s="1290"/>
    </row>
    <row r="14" spans="1:17">
      <c r="A14" s="588" t="s">
        <v>6</v>
      </c>
      <c r="B14" s="1291"/>
      <c r="C14" s="1292"/>
      <c r="D14" s="584"/>
      <c r="E14" s="584"/>
      <c r="F14" s="587">
        <v>0</v>
      </c>
      <c r="G14" s="586">
        <v>0</v>
      </c>
      <c r="H14" s="586">
        <f t="shared" si="0"/>
        <v>0</v>
      </c>
      <c r="I14" s="1293"/>
      <c r="J14" s="1294"/>
      <c r="K14" s="1295"/>
      <c r="L14" s="1293"/>
      <c r="M14" s="1294"/>
      <c r="N14" s="1296"/>
    </row>
    <row r="15" spans="1:17">
      <c r="A15" s="585" t="s">
        <v>8</v>
      </c>
      <c r="B15" s="1282"/>
      <c r="C15" s="1283"/>
      <c r="D15" s="589"/>
      <c r="E15" s="584"/>
      <c r="F15" s="587">
        <v>0</v>
      </c>
      <c r="G15" s="586">
        <v>0</v>
      </c>
      <c r="H15" s="586">
        <f t="shared" si="0"/>
        <v>0</v>
      </c>
      <c r="I15" s="1284"/>
      <c r="J15" s="1285"/>
      <c r="K15" s="1286"/>
      <c r="L15" s="1284"/>
      <c r="M15" s="1285"/>
      <c r="N15" s="1290"/>
    </row>
    <row r="16" spans="1:17">
      <c r="A16" s="588" t="s">
        <v>9</v>
      </c>
      <c r="B16" s="1291"/>
      <c r="C16" s="1292"/>
      <c r="D16" s="584"/>
      <c r="E16" s="584"/>
      <c r="F16" s="587">
        <v>0</v>
      </c>
      <c r="G16" s="586">
        <v>0</v>
      </c>
      <c r="H16" s="586">
        <f t="shared" si="0"/>
        <v>0</v>
      </c>
      <c r="I16" s="1293"/>
      <c r="J16" s="1294"/>
      <c r="K16" s="1295"/>
      <c r="L16" s="1293"/>
      <c r="M16" s="1294"/>
      <c r="N16" s="1296"/>
    </row>
    <row r="17" spans="1:14">
      <c r="A17" s="585" t="s">
        <v>11</v>
      </c>
      <c r="B17" s="1282"/>
      <c r="C17" s="1283"/>
      <c r="D17" s="589"/>
      <c r="E17" s="584"/>
      <c r="F17" s="587">
        <v>0</v>
      </c>
      <c r="G17" s="586">
        <v>0</v>
      </c>
      <c r="H17" s="586">
        <f t="shared" si="0"/>
        <v>0</v>
      </c>
      <c r="I17" s="1284"/>
      <c r="J17" s="1285"/>
      <c r="K17" s="1286"/>
      <c r="L17" s="1284"/>
      <c r="M17" s="1285"/>
      <c r="N17" s="1290"/>
    </row>
    <row r="18" spans="1:14">
      <c r="A18" s="588" t="s">
        <v>12</v>
      </c>
      <c r="B18" s="1291"/>
      <c r="C18" s="1292"/>
      <c r="D18" s="584"/>
      <c r="E18" s="584"/>
      <c r="F18" s="587">
        <v>0</v>
      </c>
      <c r="G18" s="586">
        <v>0</v>
      </c>
      <c r="H18" s="586">
        <f t="shared" si="0"/>
        <v>0</v>
      </c>
      <c r="I18" s="1293"/>
      <c r="J18" s="1294"/>
      <c r="K18" s="1295"/>
      <c r="L18" s="1293"/>
      <c r="M18" s="1294"/>
      <c r="N18" s="1296"/>
    </row>
    <row r="19" spans="1:14">
      <c r="A19" s="585" t="s">
        <v>13</v>
      </c>
      <c r="B19" s="1282"/>
      <c r="C19" s="1283"/>
      <c r="D19" s="589"/>
      <c r="E19" s="584"/>
      <c r="F19" s="587">
        <v>0</v>
      </c>
      <c r="G19" s="586">
        <v>0</v>
      </c>
      <c r="H19" s="586">
        <f t="shared" si="0"/>
        <v>0</v>
      </c>
      <c r="I19" s="1284"/>
      <c r="J19" s="1285"/>
      <c r="K19" s="1286"/>
      <c r="L19" s="1284"/>
      <c r="M19" s="1285"/>
      <c r="N19" s="1290"/>
    </row>
    <row r="20" spans="1:14">
      <c r="A20" s="588" t="s">
        <v>20</v>
      </c>
      <c r="B20" s="1291"/>
      <c r="C20" s="1292"/>
      <c r="D20" s="584"/>
      <c r="E20" s="584"/>
      <c r="F20" s="587">
        <v>0</v>
      </c>
      <c r="G20" s="586">
        <v>0</v>
      </c>
      <c r="H20" s="586">
        <f t="shared" si="0"/>
        <v>0</v>
      </c>
      <c r="I20" s="1293"/>
      <c r="J20" s="1294"/>
      <c r="K20" s="1295"/>
      <c r="L20" s="1293"/>
      <c r="M20" s="1294"/>
      <c r="N20" s="1296"/>
    </row>
    <row r="21" spans="1:14">
      <c r="A21" s="585" t="s">
        <v>21</v>
      </c>
      <c r="B21" s="1282"/>
      <c r="C21" s="1283"/>
      <c r="D21" s="589"/>
      <c r="E21" s="584"/>
      <c r="F21" s="587">
        <v>0</v>
      </c>
      <c r="G21" s="586">
        <v>0</v>
      </c>
      <c r="H21" s="586">
        <f t="shared" si="0"/>
        <v>0</v>
      </c>
      <c r="I21" s="1284"/>
      <c r="J21" s="1285"/>
      <c r="K21" s="1286"/>
      <c r="L21" s="1284"/>
      <c r="M21" s="1285"/>
      <c r="N21" s="1290"/>
    </row>
    <row r="22" spans="1:14">
      <c r="A22" s="588" t="s">
        <v>22</v>
      </c>
      <c r="B22" s="1291"/>
      <c r="C22" s="1292"/>
      <c r="D22" s="584"/>
      <c r="E22" s="584"/>
      <c r="F22" s="587">
        <v>0</v>
      </c>
      <c r="G22" s="586">
        <v>0</v>
      </c>
      <c r="H22" s="586">
        <f t="shared" si="0"/>
        <v>0</v>
      </c>
      <c r="I22" s="1293"/>
      <c r="J22" s="1294"/>
      <c r="K22" s="1295"/>
      <c r="L22" s="1293"/>
      <c r="M22" s="1294"/>
      <c r="N22" s="1296"/>
    </row>
    <row r="23" spans="1:14">
      <c r="A23" s="585" t="s">
        <v>23</v>
      </c>
      <c r="B23" s="1282"/>
      <c r="C23" s="1283"/>
      <c r="D23" s="589"/>
      <c r="E23" s="584"/>
      <c r="F23" s="587">
        <v>0</v>
      </c>
      <c r="G23" s="586">
        <v>0</v>
      </c>
      <c r="H23" s="586">
        <f t="shared" si="0"/>
        <v>0</v>
      </c>
      <c r="I23" s="1284"/>
      <c r="J23" s="1285"/>
      <c r="K23" s="1286"/>
      <c r="L23" s="1285"/>
      <c r="M23" s="1285"/>
      <c r="N23" s="1290"/>
    </row>
    <row r="24" spans="1:14">
      <c r="A24" s="588" t="s">
        <v>24</v>
      </c>
      <c r="B24" s="1291"/>
      <c r="C24" s="1292"/>
      <c r="D24" s="584"/>
      <c r="E24" s="584"/>
      <c r="F24" s="587">
        <v>0</v>
      </c>
      <c r="G24" s="586">
        <v>0</v>
      </c>
      <c r="H24" s="586">
        <f t="shared" si="0"/>
        <v>0</v>
      </c>
      <c r="I24" s="1293"/>
      <c r="J24" s="1294"/>
      <c r="K24" s="1295"/>
      <c r="L24" s="1294"/>
      <c r="M24" s="1294"/>
      <c r="N24" s="1296"/>
    </row>
    <row r="25" spans="1:14">
      <c r="A25" s="585" t="s">
        <v>25</v>
      </c>
      <c r="B25" s="1282"/>
      <c r="C25" s="1283"/>
      <c r="D25" s="589"/>
      <c r="E25" s="584"/>
      <c r="F25" s="587">
        <v>0</v>
      </c>
      <c r="G25" s="586">
        <v>0</v>
      </c>
      <c r="H25" s="586">
        <f t="shared" si="0"/>
        <v>0</v>
      </c>
      <c r="I25" s="1284"/>
      <c r="J25" s="1285"/>
      <c r="K25" s="1286"/>
      <c r="L25" s="1285"/>
      <c r="M25" s="1285"/>
      <c r="N25" s="1290"/>
    </row>
    <row r="26" spans="1:14">
      <c r="A26" s="588" t="s">
        <v>26</v>
      </c>
      <c r="B26" s="1291"/>
      <c r="C26" s="1297"/>
      <c r="D26" s="584"/>
      <c r="E26" s="584"/>
      <c r="F26" s="587">
        <v>0</v>
      </c>
      <c r="G26" s="586">
        <v>0</v>
      </c>
      <c r="H26" s="586">
        <f t="shared" si="0"/>
        <v>0</v>
      </c>
      <c r="I26" s="1293"/>
      <c r="J26" s="1294"/>
      <c r="K26" s="1295"/>
      <c r="L26" s="1293"/>
      <c r="M26" s="1294"/>
      <c r="N26" s="1296"/>
    </row>
    <row r="27" spans="1:14">
      <c r="A27" s="585" t="s">
        <v>27</v>
      </c>
      <c r="B27" s="1291"/>
      <c r="C27" s="1297"/>
      <c r="D27" s="589"/>
      <c r="E27" s="584"/>
      <c r="F27" s="587">
        <v>0</v>
      </c>
      <c r="G27" s="586">
        <v>0</v>
      </c>
      <c r="H27" s="586">
        <f t="shared" si="0"/>
        <v>0</v>
      </c>
      <c r="I27" s="1293"/>
      <c r="J27" s="1294"/>
      <c r="K27" s="1295"/>
      <c r="L27" s="1293"/>
      <c r="M27" s="1294"/>
      <c r="N27" s="1296"/>
    </row>
    <row r="28" spans="1:14">
      <c r="A28" s="588" t="s">
        <v>70</v>
      </c>
      <c r="B28" s="1291"/>
      <c r="C28" s="1297"/>
      <c r="D28" s="584"/>
      <c r="E28" s="584"/>
      <c r="F28" s="587">
        <v>0</v>
      </c>
      <c r="G28" s="586">
        <v>0</v>
      </c>
      <c r="H28" s="586">
        <f t="shared" si="0"/>
        <v>0</v>
      </c>
      <c r="I28" s="1293"/>
      <c r="J28" s="1294"/>
      <c r="K28" s="1295"/>
      <c r="L28" s="1293"/>
      <c r="M28" s="1294"/>
      <c r="N28" s="1296"/>
    </row>
    <row r="29" spans="1:14">
      <c r="A29" s="585" t="s">
        <v>69</v>
      </c>
      <c r="B29" s="1291"/>
      <c r="C29" s="1297"/>
      <c r="D29" s="589"/>
      <c r="E29" s="584"/>
      <c r="F29" s="587">
        <v>0</v>
      </c>
      <c r="G29" s="586">
        <v>0</v>
      </c>
      <c r="H29" s="586">
        <f t="shared" si="0"/>
        <v>0</v>
      </c>
      <c r="I29" s="1293"/>
      <c r="J29" s="1294"/>
      <c r="K29" s="1295"/>
      <c r="L29" s="1293"/>
      <c r="M29" s="1294"/>
      <c r="N29" s="1296"/>
    </row>
    <row r="30" spans="1:14">
      <c r="A30" s="588" t="s">
        <v>68</v>
      </c>
      <c r="B30" s="1291"/>
      <c r="C30" s="1297"/>
      <c r="D30" s="584"/>
      <c r="E30" s="584"/>
      <c r="F30" s="587">
        <v>0</v>
      </c>
      <c r="G30" s="586">
        <v>0</v>
      </c>
      <c r="H30" s="586">
        <f t="shared" si="0"/>
        <v>0</v>
      </c>
      <c r="I30" s="1293"/>
      <c r="J30" s="1294"/>
      <c r="K30" s="1295"/>
      <c r="L30" s="1293"/>
      <c r="M30" s="1294"/>
      <c r="N30" s="1296"/>
    </row>
    <row r="31" spans="1:14">
      <c r="A31" s="585" t="s">
        <v>67</v>
      </c>
      <c r="B31" s="1302"/>
      <c r="C31" s="1303"/>
      <c r="D31" s="608"/>
      <c r="E31" s="608"/>
      <c r="F31" s="583">
        <v>0</v>
      </c>
      <c r="G31" s="582">
        <v>0</v>
      </c>
      <c r="H31" s="582">
        <f t="shared" si="0"/>
        <v>0</v>
      </c>
      <c r="I31" s="1304"/>
      <c r="J31" s="1305"/>
      <c r="K31" s="1306"/>
      <c r="L31" s="1304"/>
      <c r="M31" s="1305"/>
      <c r="N31" s="1307"/>
    </row>
    <row r="32" spans="1:14" ht="22.5" customHeight="1">
      <c r="A32" s="1298" t="s">
        <v>75</v>
      </c>
      <c r="B32" s="1298"/>
      <c r="C32" s="1298"/>
      <c r="D32" s="1298"/>
      <c r="E32" s="1298"/>
      <c r="F32" s="609">
        <f>SUM(F11:F31)</f>
        <v>0</v>
      </c>
      <c r="G32" s="610">
        <f>SUM(G11:G31)</f>
        <v>0</v>
      </c>
      <c r="H32" s="610">
        <f>SUM(H11:H31)</f>
        <v>0</v>
      </c>
      <c r="I32" s="1299"/>
      <c r="J32" s="1300"/>
      <c r="K32" s="1300"/>
      <c r="L32" s="1300"/>
      <c r="M32" s="1300"/>
      <c r="N32" s="1301"/>
    </row>
    <row r="33" spans="1:14">
      <c r="A33" s="581"/>
      <c r="B33" s="581"/>
      <c r="C33" s="581"/>
      <c r="D33" s="580"/>
      <c r="E33" s="579"/>
      <c r="F33" s="579"/>
      <c r="G33" s="579"/>
      <c r="H33" s="579"/>
      <c r="I33" s="578"/>
      <c r="J33" s="578"/>
      <c r="K33" s="578"/>
      <c r="L33" s="578"/>
      <c r="M33" s="578"/>
      <c r="N33" s="578"/>
    </row>
    <row r="34" spans="1:14">
      <c r="A34" s="577"/>
      <c r="E34" s="602"/>
      <c r="I34" s="576"/>
    </row>
    <row r="35" spans="1:14">
      <c r="A35" s="1245"/>
      <c r="B35" s="1245"/>
      <c r="C35" s="1245"/>
      <c r="D35" s="1245"/>
    </row>
    <row r="36" spans="1:14">
      <c r="A36" s="1245"/>
      <c r="B36" s="1245"/>
      <c r="C36" s="1245"/>
      <c r="D36" s="1245"/>
    </row>
    <row r="37" spans="1:14" s="67" customFormat="1" ht="15">
      <c r="E37" s="575" t="s">
        <v>172</v>
      </c>
      <c r="I37" s="70"/>
      <c r="J37" s="496"/>
      <c r="K37" s="496"/>
      <c r="L37" s="496"/>
      <c r="M37" s="575" t="s">
        <v>171</v>
      </c>
    </row>
    <row r="38" spans="1:14" s="67" customFormat="1" ht="13.5" customHeight="1">
      <c r="E38" s="70" t="s">
        <v>38</v>
      </c>
      <c r="I38" s="70"/>
      <c r="J38" s="496"/>
      <c r="K38" s="496"/>
      <c r="L38" s="496"/>
      <c r="M38" s="70" t="s">
        <v>38</v>
      </c>
    </row>
    <row r="39" spans="1:14" s="67" customFormat="1" ht="15">
      <c r="E39" s="70" t="s">
        <v>288</v>
      </c>
      <c r="I39" s="70"/>
      <c r="J39" s="496"/>
      <c r="K39" s="496"/>
      <c r="L39" s="496"/>
      <c r="M39" s="70" t="s">
        <v>288</v>
      </c>
    </row>
  </sheetData>
  <mergeCells count="84">
    <mergeCell ref="A32:E32"/>
    <mergeCell ref="B28:C28"/>
    <mergeCell ref="I28:K28"/>
    <mergeCell ref="L28:N28"/>
    <mergeCell ref="B29:C29"/>
    <mergeCell ref="I29:K29"/>
    <mergeCell ref="L29:N29"/>
    <mergeCell ref="I32:N32"/>
    <mergeCell ref="B30:C30"/>
    <mergeCell ref="I30:K30"/>
    <mergeCell ref="L30:N30"/>
    <mergeCell ref="B31:C31"/>
    <mergeCell ref="I31:K31"/>
    <mergeCell ref="L31:N31"/>
    <mergeCell ref="B26:C26"/>
    <mergeCell ref="I26:K26"/>
    <mergeCell ref="L26:N26"/>
    <mergeCell ref="B27:C27"/>
    <mergeCell ref="I27:K27"/>
    <mergeCell ref="L27:N27"/>
    <mergeCell ref="B24:C24"/>
    <mergeCell ref="I24:K24"/>
    <mergeCell ref="L24:N24"/>
    <mergeCell ref="B25:C25"/>
    <mergeCell ref="I25:K25"/>
    <mergeCell ref="L25:N25"/>
    <mergeCell ref="B22:C22"/>
    <mergeCell ref="I22:K22"/>
    <mergeCell ref="L22:N22"/>
    <mergeCell ref="B23:C23"/>
    <mergeCell ref="I23:K23"/>
    <mergeCell ref="L23:N23"/>
    <mergeCell ref="B20:C20"/>
    <mergeCell ref="I20:K20"/>
    <mergeCell ref="L20:N20"/>
    <mergeCell ref="B21:C21"/>
    <mergeCell ref="I21:K21"/>
    <mergeCell ref="L21:N21"/>
    <mergeCell ref="B18:C18"/>
    <mergeCell ref="I18:K18"/>
    <mergeCell ref="L18:N18"/>
    <mergeCell ref="B19:C19"/>
    <mergeCell ref="I19:K19"/>
    <mergeCell ref="L19:N19"/>
    <mergeCell ref="B16:C16"/>
    <mergeCell ref="I16:K16"/>
    <mergeCell ref="L16:N16"/>
    <mergeCell ref="B17:C17"/>
    <mergeCell ref="I17:K17"/>
    <mergeCell ref="L17:N17"/>
    <mergeCell ref="B14:C14"/>
    <mergeCell ref="I14:K14"/>
    <mergeCell ref="L14:N14"/>
    <mergeCell ref="B15:C15"/>
    <mergeCell ref="I15:K15"/>
    <mergeCell ref="L15:N15"/>
    <mergeCell ref="L11:N11"/>
    <mergeCell ref="B12:C12"/>
    <mergeCell ref="I12:K12"/>
    <mergeCell ref="L12:N12"/>
    <mergeCell ref="B13:C13"/>
    <mergeCell ref="I13:K13"/>
    <mergeCell ref="L13:N13"/>
    <mergeCell ref="I8:K10"/>
    <mergeCell ref="B11:C11"/>
    <mergeCell ref="I11:K11"/>
    <mergeCell ref="G8:G10"/>
    <mergeCell ref="H8:H10"/>
    <mergeCell ref="K1:N1"/>
    <mergeCell ref="A35:D35"/>
    <mergeCell ref="A36:D36"/>
    <mergeCell ref="L8:N10"/>
    <mergeCell ref="A1:C1"/>
    <mergeCell ref="A2:C2"/>
    <mergeCell ref="A3:N3"/>
    <mergeCell ref="A4:N4"/>
    <mergeCell ref="A5:N5"/>
    <mergeCell ref="A6:N6"/>
    <mergeCell ref="A7:N7"/>
    <mergeCell ref="A8:A10"/>
    <mergeCell ref="B8:C10"/>
    <mergeCell ref="D8:D10"/>
    <mergeCell ref="E8:E10"/>
    <mergeCell ref="F8:F10"/>
  </mergeCells>
  <pageMargins left="0.70866141732283472" right="0.70866141732283472" top="0.74803149606299213" bottom="0.74803149606299213" header="0.31496062992125984" footer="0.31496062992125984"/>
  <pageSetup paperSize="9" scale="76" orientation="landscape" verticalDpi="4"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tabSelected="1"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0"/>
  <sheetViews>
    <sheetView showGridLines="0" view="pageBreakPreview" zoomScale="120" zoomScaleNormal="100" zoomScaleSheetLayoutView="120" workbookViewId="0">
      <selection activeCell="H14" sqref="H14"/>
    </sheetView>
  </sheetViews>
  <sheetFormatPr defaultColWidth="9.140625" defaultRowHeight="15"/>
  <cols>
    <col min="1" max="1" width="5.28515625" style="68" customWidth="1"/>
    <col min="2" max="2" width="12.85546875" style="67" customWidth="1"/>
    <col min="3" max="3" width="12.7109375" style="67" customWidth="1"/>
    <col min="4" max="4" width="13.7109375" style="67" customWidth="1"/>
    <col min="5" max="5" width="10.42578125" style="67" customWidth="1"/>
    <col min="6" max="6" width="13.42578125" style="67" customWidth="1"/>
    <col min="7" max="7" width="9.5703125" style="67" customWidth="1"/>
    <col min="8" max="8" width="8.85546875" style="67" customWidth="1"/>
    <col min="9" max="9" width="11.42578125" style="67" customWidth="1"/>
    <col min="10" max="10" width="25" style="67" customWidth="1"/>
    <col min="11" max="219" width="9.140625" style="67" customWidth="1"/>
    <col min="220" max="220" width="10.7109375" style="67" customWidth="1"/>
    <col min="221" max="16384" width="9.140625" style="67"/>
  </cols>
  <sheetData>
    <row r="1" spans="1:11" ht="15" customHeight="1">
      <c r="G1" s="962" t="s">
        <v>343</v>
      </c>
      <c r="H1" s="962"/>
      <c r="I1" s="962"/>
      <c r="J1" s="962"/>
      <c r="K1" s="805"/>
    </row>
    <row r="2" spans="1:11">
      <c r="A2" s="68" t="s">
        <v>48</v>
      </c>
      <c r="B2" s="68"/>
      <c r="C2" s="68"/>
    </row>
    <row r="3" spans="1:11" ht="12.75" customHeight="1">
      <c r="B3" s="749" t="s">
        <v>74</v>
      </c>
      <c r="C3" s="71"/>
    </row>
    <row r="4" spans="1:11" ht="19.5" customHeight="1">
      <c r="A4" s="806"/>
      <c r="C4" s="964" t="s">
        <v>254</v>
      </c>
      <c r="D4" s="964"/>
      <c r="E4" s="964"/>
      <c r="F4" s="964"/>
      <c r="G4" s="964"/>
      <c r="H4" s="964"/>
      <c r="I4" s="964"/>
    </row>
    <row r="5" spans="1:11" ht="48.75" customHeight="1">
      <c r="C5" s="963" t="s">
        <v>381</v>
      </c>
      <c r="D5" s="963"/>
      <c r="E5" s="963"/>
      <c r="F5" s="963"/>
      <c r="G5" s="963"/>
      <c r="H5" s="963"/>
      <c r="I5" s="963"/>
    </row>
    <row r="6" spans="1:11" ht="15" customHeight="1">
      <c r="C6" s="965" t="s">
        <v>253</v>
      </c>
      <c r="D6" s="965"/>
      <c r="E6" s="965"/>
      <c r="F6" s="965"/>
      <c r="G6" s="965"/>
      <c r="H6" s="965"/>
      <c r="I6" s="965"/>
    </row>
    <row r="7" spans="1:11" ht="11.45" customHeight="1" thickBot="1">
      <c r="A7" s="967"/>
      <c r="B7" s="967"/>
      <c r="C7" s="968"/>
      <c r="D7" s="968"/>
      <c r="E7" s="968"/>
      <c r="F7" s="968"/>
      <c r="G7" s="968"/>
      <c r="H7" s="968"/>
    </row>
    <row r="8" spans="1:11" ht="26.25" customHeight="1">
      <c r="A8" s="970" t="s">
        <v>47</v>
      </c>
      <c r="B8" s="969" t="s">
        <v>46</v>
      </c>
      <c r="C8" s="969"/>
      <c r="D8" s="972" t="s">
        <v>284</v>
      </c>
      <c r="E8" s="969" t="s">
        <v>45</v>
      </c>
      <c r="F8" s="969"/>
      <c r="G8" s="974" t="s">
        <v>276</v>
      </c>
      <c r="H8" s="975"/>
      <c r="I8" s="978" t="s">
        <v>35</v>
      </c>
      <c r="J8" s="976" t="s">
        <v>39</v>
      </c>
    </row>
    <row r="9" spans="1:11" s="92" customFormat="1" ht="27" customHeight="1">
      <c r="A9" s="971"/>
      <c r="B9" s="774" t="s">
        <v>44</v>
      </c>
      <c r="C9" s="774" t="s">
        <v>43</v>
      </c>
      <c r="D9" s="973"/>
      <c r="E9" s="774" t="s">
        <v>42</v>
      </c>
      <c r="F9" s="774" t="s">
        <v>41</v>
      </c>
      <c r="G9" s="774" t="s">
        <v>277</v>
      </c>
      <c r="H9" s="774" t="s">
        <v>278</v>
      </c>
      <c r="I9" s="979"/>
      <c r="J9" s="977"/>
    </row>
    <row r="10" spans="1:11" s="71" customFormat="1" ht="12.75">
      <c r="A10" s="91"/>
      <c r="B10" s="90"/>
      <c r="C10" s="95"/>
      <c r="D10" s="88"/>
      <c r="E10" s="89"/>
      <c r="F10" s="89"/>
      <c r="G10" s="89"/>
      <c r="H10" s="88"/>
      <c r="I10" s="775">
        <v>0</v>
      </c>
      <c r="J10" s="777"/>
    </row>
    <row r="11" spans="1:11" s="71" customFormat="1" ht="12.75">
      <c r="A11" s="91"/>
      <c r="B11" s="96"/>
      <c r="C11" s="96"/>
      <c r="D11" s="88"/>
      <c r="E11" s="89"/>
      <c r="F11" s="89"/>
      <c r="G11" s="89"/>
      <c r="H11" s="88"/>
      <c r="I11" s="775">
        <v>0</v>
      </c>
      <c r="J11" s="777"/>
    </row>
    <row r="12" spans="1:11" s="71" customFormat="1" ht="12.75">
      <c r="A12" s="91"/>
      <c r="B12" s="96"/>
      <c r="C12" s="96"/>
      <c r="D12" s="88"/>
      <c r="E12" s="89"/>
      <c r="F12" s="89"/>
      <c r="G12" s="89"/>
      <c r="H12" s="88"/>
      <c r="I12" s="775">
        <v>0</v>
      </c>
      <c r="J12" s="777"/>
    </row>
    <row r="13" spans="1:11" s="92" customFormat="1" ht="12.75">
      <c r="A13" s="91"/>
      <c r="B13" s="95"/>
      <c r="C13" s="95"/>
      <c r="D13" s="94"/>
      <c r="E13" s="89"/>
      <c r="F13" s="89"/>
      <c r="G13" s="89"/>
      <c r="H13" s="93"/>
      <c r="I13" s="776">
        <v>0</v>
      </c>
      <c r="J13" s="778"/>
    </row>
    <row r="14" spans="1:11" s="92" customFormat="1" ht="12.75">
      <c r="A14" s="91"/>
      <c r="B14" s="95"/>
      <c r="C14" s="95"/>
      <c r="D14" s="94"/>
      <c r="E14" s="89"/>
      <c r="F14" s="89"/>
      <c r="G14" s="89"/>
      <c r="H14" s="93"/>
      <c r="I14" s="776">
        <v>0</v>
      </c>
      <c r="J14" s="778"/>
    </row>
    <row r="15" spans="1:11" s="92" customFormat="1" ht="12.75">
      <c r="A15" s="91"/>
      <c r="B15" s="95"/>
      <c r="C15" s="95"/>
      <c r="D15" s="94"/>
      <c r="E15" s="89"/>
      <c r="F15" s="89"/>
      <c r="G15" s="89"/>
      <c r="H15" s="93"/>
      <c r="I15" s="776">
        <v>0</v>
      </c>
      <c r="J15" s="778"/>
    </row>
    <row r="16" spans="1:11" s="92" customFormat="1" ht="12.75">
      <c r="A16" s="91"/>
      <c r="B16" s="95"/>
      <c r="C16" s="95"/>
      <c r="D16" s="94"/>
      <c r="E16" s="89"/>
      <c r="F16" s="89"/>
      <c r="G16" s="89"/>
      <c r="H16" s="93"/>
      <c r="I16" s="776">
        <v>0</v>
      </c>
      <c r="J16" s="778"/>
    </row>
    <row r="17" spans="1:11" s="92" customFormat="1" ht="12.75">
      <c r="A17" s="91"/>
      <c r="B17" s="95"/>
      <c r="C17" s="95"/>
      <c r="D17" s="94"/>
      <c r="E17" s="89"/>
      <c r="F17" s="89"/>
      <c r="G17" s="89"/>
      <c r="H17" s="93"/>
      <c r="I17" s="776">
        <v>0</v>
      </c>
      <c r="J17" s="778"/>
    </row>
    <row r="18" spans="1:11" s="92" customFormat="1" ht="12.75">
      <c r="A18" s="91"/>
      <c r="B18" s="95"/>
      <c r="C18" s="95"/>
      <c r="D18" s="94"/>
      <c r="E18" s="89"/>
      <c r="F18" s="89"/>
      <c r="G18" s="89"/>
      <c r="H18" s="93"/>
      <c r="I18" s="776">
        <v>0</v>
      </c>
      <c r="J18" s="778"/>
    </row>
    <row r="19" spans="1:11" s="92" customFormat="1" ht="12.75">
      <c r="A19" s="91"/>
      <c r="B19" s="95"/>
      <c r="C19" s="95"/>
      <c r="D19" s="94"/>
      <c r="E19" s="89"/>
      <c r="F19" s="89"/>
      <c r="G19" s="89"/>
      <c r="H19" s="93"/>
      <c r="I19" s="776">
        <v>0</v>
      </c>
      <c r="J19" s="778"/>
    </row>
    <row r="20" spans="1:11" s="92" customFormat="1" ht="12.75">
      <c r="A20" s="91"/>
      <c r="B20" s="95"/>
      <c r="C20" s="95"/>
      <c r="D20" s="94"/>
      <c r="E20" s="89"/>
      <c r="F20" s="89"/>
      <c r="G20" s="89"/>
      <c r="H20" s="93"/>
      <c r="I20" s="776">
        <v>0</v>
      </c>
      <c r="J20" s="778"/>
    </row>
    <row r="21" spans="1:11" s="92" customFormat="1" ht="12.75">
      <c r="A21" s="91"/>
      <c r="B21" s="95"/>
      <c r="C21" s="95"/>
      <c r="D21" s="94"/>
      <c r="E21" s="89"/>
      <c r="F21" s="89"/>
      <c r="G21" s="89"/>
      <c r="H21" s="93"/>
      <c r="I21" s="776">
        <v>0</v>
      </c>
      <c r="J21" s="778"/>
    </row>
    <row r="22" spans="1:11" s="71" customFormat="1" ht="12.75">
      <c r="A22" s="91"/>
      <c r="B22" s="90"/>
      <c r="C22" s="90"/>
      <c r="D22" s="88"/>
      <c r="E22" s="89"/>
      <c r="F22" s="89"/>
      <c r="G22" s="89"/>
      <c r="H22" s="88"/>
      <c r="I22" s="775">
        <v>0</v>
      </c>
      <c r="J22" s="777"/>
    </row>
    <row r="23" spans="1:11" s="71" customFormat="1" ht="12.75">
      <c r="A23" s="91"/>
      <c r="B23" s="90"/>
      <c r="C23" s="90"/>
      <c r="D23" s="88"/>
      <c r="E23" s="89"/>
      <c r="F23" s="89"/>
      <c r="G23" s="89"/>
      <c r="H23" s="88"/>
      <c r="I23" s="775">
        <v>0</v>
      </c>
      <c r="J23" s="777"/>
    </row>
    <row r="24" spans="1:11" s="71" customFormat="1" ht="12.75">
      <c r="A24" s="91"/>
      <c r="B24" s="90"/>
      <c r="C24" s="90"/>
      <c r="D24" s="88"/>
      <c r="E24" s="89"/>
      <c r="F24" s="89"/>
      <c r="G24" s="89"/>
      <c r="H24" s="88"/>
      <c r="I24" s="775">
        <v>0</v>
      </c>
      <c r="J24" s="777"/>
    </row>
    <row r="25" spans="1:11" s="92" customFormat="1" ht="12.75">
      <c r="A25" s="91"/>
      <c r="B25" s="90"/>
      <c r="C25" s="90"/>
      <c r="D25" s="94"/>
      <c r="E25" s="89"/>
      <c r="F25" s="89"/>
      <c r="G25" s="89"/>
      <c r="H25" s="93"/>
      <c r="I25" s="776">
        <v>0</v>
      </c>
      <c r="J25" s="778"/>
    </row>
    <row r="26" spans="1:11" s="71" customFormat="1" ht="12.75">
      <c r="A26" s="91"/>
      <c r="B26" s="90"/>
      <c r="C26" s="90"/>
      <c r="D26" s="88"/>
      <c r="E26" s="89"/>
      <c r="F26" s="89"/>
      <c r="G26" s="89"/>
      <c r="H26" s="88"/>
      <c r="I26" s="775">
        <v>0</v>
      </c>
      <c r="J26" s="777"/>
    </row>
    <row r="27" spans="1:11" s="71" customFormat="1" ht="12.75">
      <c r="A27" s="91"/>
      <c r="B27" s="90"/>
      <c r="C27" s="90"/>
      <c r="D27" s="88"/>
      <c r="E27" s="89"/>
      <c r="F27" s="89"/>
      <c r="G27" s="89"/>
      <c r="H27" s="88"/>
      <c r="I27" s="775">
        <v>0</v>
      </c>
      <c r="J27" s="777"/>
    </row>
    <row r="28" spans="1:11" s="71" customFormat="1" ht="13.5" thickBot="1">
      <c r="A28" s="87"/>
      <c r="B28" s="86"/>
      <c r="C28" s="86"/>
      <c r="D28" s="84"/>
      <c r="E28" s="85"/>
      <c r="F28" s="85"/>
      <c r="G28" s="85"/>
      <c r="H28" s="84"/>
      <c r="I28" s="779">
        <v>0</v>
      </c>
      <c r="J28" s="780"/>
    </row>
    <row r="29" spans="1:11" s="78" customFormat="1" ht="22.5" customHeight="1">
      <c r="A29" s="83"/>
      <c r="D29" s="82" t="s">
        <v>40</v>
      </c>
      <c r="E29" s="81">
        <f>SUM(E10:E28)</f>
        <v>0</v>
      </c>
      <c r="F29" s="81">
        <f>SUM(F10:F28)</f>
        <v>0</v>
      </c>
      <c r="G29" s="80"/>
      <c r="H29" s="79"/>
      <c r="I29" s="79">
        <f>SUM(I10:I28)</f>
        <v>0</v>
      </c>
      <c r="K29" s="754" t="str">
        <f>IF(I29&lt;&gt;'zał. 1 zest. zbiorcze'!C15, "Brak zgodności z załącznikiem nr 1", "")</f>
        <v/>
      </c>
    </row>
    <row r="30" spans="1:11" s="74" customFormat="1" ht="12.75">
      <c r="A30" s="77"/>
      <c r="B30" s="76"/>
      <c r="C30" s="75"/>
      <c r="D30" s="75"/>
      <c r="E30" s="75"/>
      <c r="F30" s="75"/>
      <c r="G30" s="75"/>
    </row>
    <row r="31" spans="1:11" s="74" customFormat="1" ht="12.75">
      <c r="A31" s="33"/>
      <c r="B31" s="753"/>
      <c r="C31" s="75"/>
      <c r="E31" s="75"/>
      <c r="F31" s="647"/>
      <c r="G31" s="75"/>
    </row>
    <row r="32" spans="1:11" s="74" customFormat="1" ht="12.75">
      <c r="A32" s="33"/>
      <c r="B32" s="754"/>
      <c r="C32" s="75"/>
      <c r="D32" s="754"/>
      <c r="F32" s="647"/>
      <c r="G32" s="75"/>
    </row>
    <row r="33" spans="1:9" s="74" customFormat="1" ht="12.75">
      <c r="A33" s="33"/>
      <c r="B33" s="754"/>
      <c r="C33" s="75"/>
      <c r="D33" s="754"/>
      <c r="F33" s="647"/>
      <c r="G33" s="75"/>
    </row>
    <row r="34" spans="1:9" s="74" customFormat="1" ht="12.75">
      <c r="A34" s="33"/>
      <c r="B34" s="754"/>
      <c r="C34" s="75"/>
      <c r="D34" s="754"/>
      <c r="E34" s="75"/>
      <c r="F34" s="647"/>
      <c r="G34" s="75"/>
    </row>
    <row r="35" spans="1:9" s="74" customFormat="1" ht="12.75">
      <c r="A35" s="33"/>
      <c r="B35" s="754"/>
      <c r="C35" s="75"/>
      <c r="D35" s="752"/>
      <c r="E35" s="75"/>
      <c r="F35" s="647"/>
      <c r="G35" s="75"/>
    </row>
    <row r="36" spans="1:9" s="74" customFormat="1" ht="12.75">
      <c r="A36" s="33"/>
      <c r="C36" s="75"/>
      <c r="D36" s="75"/>
      <c r="E36" s="75"/>
      <c r="F36" s="647"/>
      <c r="G36" s="75"/>
    </row>
    <row r="37" spans="1:9" s="71" customFormat="1" ht="14.25">
      <c r="A37" s="73"/>
      <c r="B37" s="52"/>
      <c r="C37" s="52"/>
      <c r="D37" s="72"/>
      <c r="E37" s="72"/>
      <c r="F37" s="72"/>
      <c r="H37" s="807"/>
      <c r="I37" s="807"/>
    </row>
    <row r="38" spans="1:9">
      <c r="B38" s="53"/>
      <c r="C38" s="53"/>
      <c r="F38" s="70"/>
      <c r="H38" s="53"/>
      <c r="I38" s="53"/>
    </row>
    <row r="39" spans="1:9" ht="13.5" customHeight="1">
      <c r="B39" s="960" t="s">
        <v>38</v>
      </c>
      <c r="C39" s="960"/>
      <c r="E39" s="70"/>
      <c r="F39" s="70"/>
      <c r="H39" s="960" t="s">
        <v>38</v>
      </c>
      <c r="I39" s="960"/>
    </row>
    <row r="40" spans="1:9">
      <c r="B40" s="966" t="s">
        <v>288</v>
      </c>
      <c r="C40" s="966"/>
      <c r="F40" s="70"/>
      <c r="H40" s="966" t="s">
        <v>288</v>
      </c>
      <c r="I40" s="966"/>
    </row>
  </sheetData>
  <mergeCells count="17">
    <mergeCell ref="H40:I40"/>
    <mergeCell ref="G1:J1"/>
    <mergeCell ref="C5:I5"/>
    <mergeCell ref="C4:I4"/>
    <mergeCell ref="C6:I6"/>
    <mergeCell ref="B40:C40"/>
    <mergeCell ref="B39:C39"/>
    <mergeCell ref="A7:B7"/>
    <mergeCell ref="C7:H7"/>
    <mergeCell ref="E8:F8"/>
    <mergeCell ref="A8:A9"/>
    <mergeCell ref="D8:D9"/>
    <mergeCell ref="B8:C8"/>
    <mergeCell ref="G8:H8"/>
    <mergeCell ref="J8:J9"/>
    <mergeCell ref="I8:I9"/>
    <mergeCell ref="H39:I39"/>
  </mergeCells>
  <printOptions horizontalCentered="1"/>
  <pageMargins left="0.59055118110236227" right="0.39370078740157483" top="0.59055118110236227" bottom="0.39370078740157483" header="0.31496062992125984" footer="0.39370078740157483"/>
  <pageSetup paperSize="9" scale="8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6"/>
  <sheetViews>
    <sheetView view="pageBreakPreview" zoomScale="130" zoomScaleNormal="100" zoomScaleSheetLayoutView="130" workbookViewId="0">
      <selection activeCell="B24" sqref="B24:D24"/>
    </sheetView>
  </sheetViews>
  <sheetFormatPr defaultColWidth="9.140625" defaultRowHeight="12.75"/>
  <cols>
    <col min="1" max="1" width="4.5703125" style="63" customWidth="1"/>
    <col min="2" max="2" width="30" style="63" customWidth="1"/>
    <col min="3" max="3" width="25.140625" style="63" customWidth="1"/>
    <col min="4" max="4" width="4.42578125" style="63" customWidth="1"/>
    <col min="5" max="5" width="23.5703125" style="63" customWidth="1"/>
    <col min="6" max="6" width="31.28515625" style="63" hidden="1" customWidth="1"/>
    <col min="7" max="7" width="0" style="63" hidden="1" customWidth="1"/>
    <col min="8" max="16384" width="9.140625" style="63"/>
  </cols>
  <sheetData>
    <row r="1" spans="1:5">
      <c r="C1" s="980" t="s">
        <v>342</v>
      </c>
      <c r="D1" s="980"/>
      <c r="E1" s="980"/>
    </row>
    <row r="2" spans="1:5" ht="18.600000000000001" customHeight="1"/>
    <row r="3" spans="1:5">
      <c r="A3" s="100" t="s">
        <v>65</v>
      </c>
      <c r="B3" s="100"/>
    </row>
    <row r="4" spans="1:5">
      <c r="A4" s="116" t="s">
        <v>74</v>
      </c>
      <c r="B4" s="116"/>
    </row>
    <row r="5" spans="1:5" ht="15.75">
      <c r="A5" s="964" t="s">
        <v>256</v>
      </c>
      <c r="B5" s="964"/>
      <c r="C5" s="964"/>
      <c r="D5" s="964"/>
      <c r="E5" s="964"/>
    </row>
    <row r="6" spans="1:5" ht="52.5" customHeight="1">
      <c r="A6" s="987" t="s">
        <v>381</v>
      </c>
      <c r="B6" s="987"/>
      <c r="C6" s="987"/>
      <c r="D6" s="987"/>
      <c r="E6" s="987"/>
    </row>
    <row r="7" spans="1:5">
      <c r="A7" s="988" t="s">
        <v>257</v>
      </c>
      <c r="B7" s="989"/>
      <c r="C7" s="989"/>
      <c r="D7" s="989"/>
      <c r="E7" s="989"/>
    </row>
    <row r="8" spans="1:5" ht="13.5" thickBot="1">
      <c r="A8" s="1009"/>
      <c r="B8" s="1009"/>
      <c r="C8" s="1010"/>
      <c r="D8" s="1010"/>
      <c r="E8" s="1010"/>
    </row>
    <row r="9" spans="1:5" ht="13.5" thickBot="1">
      <c r="A9" s="115" t="s">
        <v>47</v>
      </c>
      <c r="B9" s="991" t="s">
        <v>64</v>
      </c>
      <c r="C9" s="992"/>
      <c r="D9" s="993"/>
      <c r="E9" s="114" t="s">
        <v>411</v>
      </c>
    </row>
    <row r="10" spans="1:5" ht="16.5" customHeight="1">
      <c r="A10" s="984" t="s">
        <v>2</v>
      </c>
      <c r="B10" s="994" t="s">
        <v>62</v>
      </c>
      <c r="C10" s="995"/>
      <c r="D10" s="996"/>
      <c r="E10" s="112">
        <f>SUM(E11:E13)</f>
        <v>0</v>
      </c>
    </row>
    <row r="11" spans="1:5" ht="16.5" customHeight="1">
      <c r="A11" s="990"/>
      <c r="B11" s="997" t="s">
        <v>61</v>
      </c>
      <c r="C11" s="998"/>
      <c r="D11" s="999"/>
      <c r="E11" s="108">
        <v>0</v>
      </c>
    </row>
    <row r="12" spans="1:5" ht="24.75" customHeight="1">
      <c r="A12" s="990"/>
      <c r="B12" s="1003" t="s">
        <v>379</v>
      </c>
      <c r="C12" s="1004"/>
      <c r="D12" s="1005"/>
      <c r="E12" s="108">
        <v>0</v>
      </c>
    </row>
    <row r="13" spans="1:5" ht="16.5" customHeight="1" thickBot="1">
      <c r="A13" s="990"/>
      <c r="B13" s="1000" t="s">
        <v>60</v>
      </c>
      <c r="C13" s="1001"/>
      <c r="D13" s="1002"/>
      <c r="E13" s="108">
        <v>0</v>
      </c>
    </row>
    <row r="14" spans="1:5" ht="16.5" customHeight="1">
      <c r="A14" s="984" t="s">
        <v>3</v>
      </c>
      <c r="B14" s="994" t="s">
        <v>59</v>
      </c>
      <c r="C14" s="995"/>
      <c r="D14" s="996"/>
      <c r="E14" s="112">
        <f>SUM(E15:E20)</f>
        <v>0</v>
      </c>
    </row>
    <row r="15" spans="1:5" ht="16.5" customHeight="1">
      <c r="A15" s="985"/>
      <c r="B15" s="997" t="s">
        <v>58</v>
      </c>
      <c r="C15" s="998"/>
      <c r="D15" s="999"/>
      <c r="E15" s="108">
        <v>0</v>
      </c>
    </row>
    <row r="16" spans="1:5" ht="16.5" customHeight="1">
      <c r="A16" s="985"/>
      <c r="B16" s="997" t="s">
        <v>57</v>
      </c>
      <c r="C16" s="998"/>
      <c r="D16" s="999"/>
      <c r="E16" s="108">
        <v>0</v>
      </c>
    </row>
    <row r="17" spans="1:8" ht="16.5" customHeight="1">
      <c r="A17" s="985"/>
      <c r="B17" s="1017" t="s">
        <v>56</v>
      </c>
      <c r="C17" s="1018"/>
      <c r="D17" s="1019"/>
      <c r="E17" s="108">
        <v>0</v>
      </c>
    </row>
    <row r="18" spans="1:8" ht="38.25" customHeight="1">
      <c r="A18" s="985"/>
      <c r="B18" s="1003" t="s">
        <v>391</v>
      </c>
      <c r="C18" s="1004"/>
      <c r="D18" s="1005"/>
      <c r="E18" s="108">
        <v>0</v>
      </c>
    </row>
    <row r="19" spans="1:8" ht="18.75" customHeight="1">
      <c r="A19" s="985"/>
      <c r="B19" s="1003" t="s">
        <v>442</v>
      </c>
      <c r="C19" s="1004"/>
      <c r="D19" s="1005"/>
      <c r="E19" s="108">
        <v>0</v>
      </c>
    </row>
    <row r="20" spans="1:8" ht="20.25" customHeight="1" thickBot="1">
      <c r="A20" s="986"/>
      <c r="B20" s="1020" t="s">
        <v>407</v>
      </c>
      <c r="C20" s="1021"/>
      <c r="D20" s="1022"/>
      <c r="E20" s="113">
        <v>0</v>
      </c>
    </row>
    <row r="21" spans="1:8" ht="16.5" customHeight="1" thickBot="1">
      <c r="A21" s="111" t="s">
        <v>4</v>
      </c>
      <c r="B21" s="1023" t="s">
        <v>55</v>
      </c>
      <c r="C21" s="1024"/>
      <c r="D21" s="1025"/>
      <c r="E21" s="112">
        <v>0</v>
      </c>
      <c r="G21" s="758">
        <f>SUM(E21:E24)</f>
        <v>0</v>
      </c>
    </row>
    <row r="22" spans="1:8" ht="16.5" customHeight="1" thickBot="1">
      <c r="A22" s="111" t="s">
        <v>6</v>
      </c>
      <c r="B22" s="1023" t="s">
        <v>54</v>
      </c>
      <c r="C22" s="1024"/>
      <c r="D22" s="1025"/>
      <c r="E22" s="112">
        <v>0</v>
      </c>
      <c r="F22" s="757">
        <f>SUM(E21:E24)</f>
        <v>0</v>
      </c>
    </row>
    <row r="23" spans="1:8" ht="16.5" customHeight="1" thickBot="1">
      <c r="A23" s="528" t="s">
        <v>8</v>
      </c>
      <c r="B23" s="1026" t="s">
        <v>53</v>
      </c>
      <c r="C23" s="1027"/>
      <c r="D23" s="1028"/>
      <c r="E23" s="110">
        <v>0</v>
      </c>
    </row>
    <row r="24" spans="1:8" ht="16.5" customHeight="1" thickBot="1">
      <c r="A24" s="612" t="s">
        <v>9</v>
      </c>
      <c r="B24" s="1026" t="s">
        <v>279</v>
      </c>
      <c r="C24" s="1027"/>
      <c r="D24" s="1028"/>
      <c r="E24" s="110">
        <v>0</v>
      </c>
    </row>
    <row r="25" spans="1:8" ht="16.5" customHeight="1">
      <c r="A25" s="982" t="s">
        <v>11</v>
      </c>
      <c r="B25" s="994" t="s">
        <v>52</v>
      </c>
      <c r="C25" s="995"/>
      <c r="D25" s="996"/>
      <c r="E25" s="109">
        <f>SUM(E26:E28)</f>
        <v>0</v>
      </c>
    </row>
    <row r="26" spans="1:8" ht="16.5" customHeight="1">
      <c r="A26" s="983"/>
      <c r="B26" s="1006" t="s">
        <v>51</v>
      </c>
      <c r="C26" s="1007"/>
      <c r="D26" s="1008"/>
      <c r="E26" s="108">
        <v>0</v>
      </c>
    </row>
    <row r="27" spans="1:8" ht="16.5" customHeight="1">
      <c r="A27" s="983"/>
      <c r="B27" s="1006" t="s">
        <v>50</v>
      </c>
      <c r="C27" s="1007"/>
      <c r="D27" s="1008"/>
      <c r="E27" s="108">
        <v>0</v>
      </c>
    </row>
    <row r="28" spans="1:8" ht="18" customHeight="1" thickBot="1">
      <c r="A28" s="983"/>
      <c r="B28" s="1011" t="s">
        <v>408</v>
      </c>
      <c r="C28" s="1012"/>
      <c r="D28" s="1013"/>
      <c r="E28" s="108">
        <v>0</v>
      </c>
    </row>
    <row r="29" spans="1:8" ht="16.5" customHeight="1" thickBot="1">
      <c r="A29" s="107" t="s">
        <v>12</v>
      </c>
      <c r="B29" s="1014" t="s">
        <v>49</v>
      </c>
      <c r="C29" s="1015"/>
      <c r="D29" s="1016"/>
      <c r="E29" s="106">
        <f>E10+E14+E21+E22+E23+E24+E25</f>
        <v>0</v>
      </c>
      <c r="F29" s="576" t="str">
        <f>IF(E29&lt;&gt;'zał. 1 zest. zbiorcze'!C30, "Brak zgodności z załącznikiem nr 1", "")</f>
        <v/>
      </c>
      <c r="H29" s="754" t="str">
        <f>IF(E29&lt;&gt;'zał. 1 zest. zbiorcze'!C30, "Brak zgodności z załącznikiem nr 1", "")</f>
        <v/>
      </c>
    </row>
    <row r="30" spans="1:8">
      <c r="A30" s="103"/>
    </row>
    <row r="31" spans="1:8" ht="24" customHeight="1">
      <c r="A31" s="981"/>
      <c r="B31" s="981"/>
      <c r="C31" s="981"/>
      <c r="D31" s="981"/>
      <c r="E31" s="981"/>
    </row>
    <row r="33" spans="2:5" ht="14.25">
      <c r="B33" s="52"/>
      <c r="D33" s="52"/>
      <c r="E33" s="52"/>
    </row>
    <row r="34" spans="2:5" ht="14.25">
      <c r="B34" s="53"/>
      <c r="D34" s="53"/>
      <c r="E34" s="53"/>
    </row>
    <row r="35" spans="2:5">
      <c r="B35" s="54" t="s">
        <v>38</v>
      </c>
      <c r="D35" s="102"/>
      <c r="E35" s="100" t="s">
        <v>38</v>
      </c>
    </row>
    <row r="36" spans="2:5">
      <c r="B36" s="69" t="s">
        <v>288</v>
      </c>
      <c r="C36" s="69"/>
      <c r="D36" s="101"/>
      <c r="E36" s="100" t="s">
        <v>288</v>
      </c>
    </row>
  </sheetData>
  <mergeCells count="31">
    <mergeCell ref="B27:D27"/>
    <mergeCell ref="B28:D28"/>
    <mergeCell ref="B29:D29"/>
    <mergeCell ref="B17:D17"/>
    <mergeCell ref="B20:D20"/>
    <mergeCell ref="B21:D21"/>
    <mergeCell ref="B22:D22"/>
    <mergeCell ref="B23:D23"/>
    <mergeCell ref="B24:D24"/>
    <mergeCell ref="B19:D19"/>
    <mergeCell ref="B15:D15"/>
    <mergeCell ref="B16:D16"/>
    <mergeCell ref="B18:D18"/>
    <mergeCell ref="A8:B8"/>
    <mergeCell ref="C8:E8"/>
    <mergeCell ref="C1:E1"/>
    <mergeCell ref="A31:E31"/>
    <mergeCell ref="A25:A28"/>
    <mergeCell ref="A14:A20"/>
    <mergeCell ref="A5:E5"/>
    <mergeCell ref="A6:E6"/>
    <mergeCell ref="A7:E7"/>
    <mergeCell ref="A10:A13"/>
    <mergeCell ref="B9:D9"/>
    <mergeCell ref="B10:D10"/>
    <mergeCell ref="B25:D25"/>
    <mergeCell ref="B11:D11"/>
    <mergeCell ref="B14:D14"/>
    <mergeCell ref="B13:D13"/>
    <mergeCell ref="B12:D12"/>
    <mergeCell ref="B26:D26"/>
  </mergeCells>
  <printOptions horizontalCentered="1"/>
  <pageMargins left="0.78740157480314965" right="0.59055118110236227" top="0.59055118110236227" bottom="0.78740157480314965" header="0.31496062992125984" footer="0.3937007874015748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3"/>
  <sheetViews>
    <sheetView showGridLines="0" view="pageBreakPreview" zoomScale="140" zoomScaleNormal="100" zoomScaleSheetLayoutView="140" workbookViewId="0">
      <selection activeCell="J18" sqref="J18"/>
    </sheetView>
  </sheetViews>
  <sheetFormatPr defaultRowHeight="12.75"/>
  <cols>
    <col min="1" max="1" width="4.7109375" customWidth="1"/>
    <col min="2" max="2" width="18.140625" customWidth="1"/>
    <col min="3" max="3" width="6.28515625" customWidth="1"/>
    <col min="4" max="4" width="8.28515625" customWidth="1"/>
    <col min="5" max="5" width="11.42578125" customWidth="1"/>
    <col min="6" max="6" width="19.42578125" customWidth="1"/>
  </cols>
  <sheetData>
    <row r="1" spans="1:6" ht="17.25" customHeight="1">
      <c r="A1" s="103"/>
      <c r="C1" s="980" t="s">
        <v>323</v>
      </c>
      <c r="D1" s="980"/>
      <c r="E1" s="980"/>
      <c r="F1" s="980"/>
    </row>
    <row r="2" spans="1:6">
      <c r="F2" s="138"/>
    </row>
    <row r="3" spans="1:6">
      <c r="A3" s="55" t="s">
        <v>65</v>
      </c>
      <c r="B3" s="55"/>
      <c r="C3" s="137"/>
      <c r="D3" s="137"/>
      <c r="E3" s="137"/>
    </row>
    <row r="4" spans="1:6" ht="12.75" customHeight="1">
      <c r="A4" s="116" t="s">
        <v>74</v>
      </c>
      <c r="B4" s="116"/>
      <c r="C4" s="136"/>
      <c r="D4" s="136"/>
      <c r="E4" s="136"/>
    </row>
    <row r="6" spans="1:6" ht="21.75" customHeight="1">
      <c r="A6" s="1029" t="s">
        <v>73</v>
      </c>
      <c r="B6" s="1029"/>
      <c r="C6" s="1029"/>
      <c r="D6" s="1029"/>
      <c r="E6" s="1029"/>
      <c r="F6" s="1029"/>
    </row>
    <row r="7" spans="1:6" ht="29.25" customHeight="1">
      <c r="A7" s="1034" t="s">
        <v>381</v>
      </c>
      <c r="B7" s="1034"/>
      <c r="C7" s="1034"/>
      <c r="D7" s="1034"/>
      <c r="E7" s="1034"/>
      <c r="F7" s="1034"/>
    </row>
    <row r="8" spans="1:6">
      <c r="A8" s="1030" t="s">
        <v>258</v>
      </c>
      <c r="B8" s="1030"/>
      <c r="C8" s="1030"/>
      <c r="D8" s="1030"/>
      <c r="E8" s="1030"/>
      <c r="F8" s="1030"/>
    </row>
    <row r="9" spans="1:6" ht="12.75" customHeight="1" thickBot="1"/>
    <row r="10" spans="1:6" ht="26.25" thickBot="1">
      <c r="A10" s="134" t="s">
        <v>47</v>
      </c>
      <c r="B10" s="133" t="s">
        <v>72</v>
      </c>
      <c r="C10" s="132"/>
      <c r="D10" s="131" t="s">
        <v>240</v>
      </c>
      <c r="E10" s="131" t="s">
        <v>71</v>
      </c>
      <c r="F10" s="131" t="s">
        <v>438</v>
      </c>
    </row>
    <row r="11" spans="1:6" ht="13.5" thickBot="1">
      <c r="A11" s="991" t="s">
        <v>280</v>
      </c>
      <c r="B11" s="992"/>
      <c r="C11" s="992"/>
      <c r="D11" s="992"/>
      <c r="E11" s="992"/>
      <c r="F11" s="992"/>
    </row>
    <row r="12" spans="1:6">
      <c r="A12" s="130" t="s">
        <v>2</v>
      </c>
      <c r="B12" s="620"/>
      <c r="C12" s="621"/>
      <c r="D12" s="126"/>
      <c r="E12" s="37"/>
      <c r="F12" s="37">
        <f>D12*E12</f>
        <v>0</v>
      </c>
    </row>
    <row r="13" spans="1:6">
      <c r="A13" s="129" t="s">
        <v>3</v>
      </c>
      <c r="B13" s="128"/>
      <c r="C13" s="127"/>
      <c r="D13" s="126"/>
      <c r="E13" s="37"/>
      <c r="F13" s="37">
        <f t="shared" ref="F13:F21" si="0">D13*E13</f>
        <v>0</v>
      </c>
    </row>
    <row r="14" spans="1:6">
      <c r="A14" s="129" t="s">
        <v>4</v>
      </c>
      <c r="B14" s="128"/>
      <c r="C14" s="127"/>
      <c r="D14" s="126"/>
      <c r="E14" s="37"/>
      <c r="F14" s="37">
        <f t="shared" si="0"/>
        <v>0</v>
      </c>
    </row>
    <row r="15" spans="1:6">
      <c r="A15" s="129" t="s">
        <v>6</v>
      </c>
      <c r="B15" s="128"/>
      <c r="C15" s="127"/>
      <c r="D15" s="126"/>
      <c r="E15" s="37"/>
      <c r="F15" s="37">
        <f t="shared" si="0"/>
        <v>0</v>
      </c>
    </row>
    <row r="16" spans="1:6">
      <c r="A16" s="129" t="s">
        <v>8</v>
      </c>
      <c r="B16" s="128"/>
      <c r="C16" s="127"/>
      <c r="D16" s="126"/>
      <c r="E16" s="37"/>
      <c r="F16" s="37">
        <f t="shared" si="0"/>
        <v>0</v>
      </c>
    </row>
    <row r="17" spans="1:6">
      <c r="A17" s="129" t="s">
        <v>9</v>
      </c>
      <c r="B17" s="128"/>
      <c r="C17" s="127"/>
      <c r="D17" s="126"/>
      <c r="E17" s="37"/>
      <c r="F17" s="37">
        <f t="shared" si="0"/>
        <v>0</v>
      </c>
    </row>
    <row r="18" spans="1:6">
      <c r="A18" s="129" t="s">
        <v>11</v>
      </c>
      <c r="B18" s="128"/>
      <c r="C18" s="127"/>
      <c r="D18" s="126"/>
      <c r="E18" s="37"/>
      <c r="F18" s="37">
        <f t="shared" si="0"/>
        <v>0</v>
      </c>
    </row>
    <row r="19" spans="1:6">
      <c r="A19" s="129" t="s">
        <v>12</v>
      </c>
      <c r="B19" s="128"/>
      <c r="C19" s="127"/>
      <c r="D19" s="126"/>
      <c r="E19" s="37"/>
      <c r="F19" s="37">
        <f t="shared" si="0"/>
        <v>0</v>
      </c>
    </row>
    <row r="20" spans="1:6">
      <c r="A20" s="129" t="s">
        <v>13</v>
      </c>
      <c r="B20" s="128"/>
      <c r="C20" s="127"/>
      <c r="D20" s="126"/>
      <c r="E20" s="37"/>
      <c r="F20" s="37">
        <f t="shared" si="0"/>
        <v>0</v>
      </c>
    </row>
    <row r="21" spans="1:6">
      <c r="A21" s="129" t="s">
        <v>20</v>
      </c>
      <c r="B21" s="128"/>
      <c r="C21" s="127"/>
      <c r="D21" s="126"/>
      <c r="E21" s="37"/>
      <c r="F21" s="37">
        <f t="shared" si="0"/>
        <v>0</v>
      </c>
    </row>
    <row r="22" spans="1:6" ht="13.5" thickBot="1">
      <c r="A22" s="1031" t="s">
        <v>66</v>
      </c>
      <c r="B22" s="1032"/>
      <c r="C22" s="1032"/>
      <c r="D22" s="1032"/>
      <c r="E22" s="1033"/>
      <c r="F22" s="37">
        <f>SUM(F12:F21)</f>
        <v>0</v>
      </c>
    </row>
    <row r="23" spans="1:6" ht="13.5" thickBot="1">
      <c r="A23" s="991" t="s">
        <v>280</v>
      </c>
      <c r="B23" s="992"/>
      <c r="C23" s="992"/>
      <c r="D23" s="992"/>
      <c r="E23" s="992"/>
      <c r="F23" s="992"/>
    </row>
    <row r="24" spans="1:6">
      <c r="A24" s="130" t="s">
        <v>2</v>
      </c>
      <c r="B24" s="128"/>
      <c r="C24" s="127"/>
      <c r="D24" s="126"/>
      <c r="E24" s="37"/>
      <c r="F24" s="37">
        <f>D24*E24</f>
        <v>0</v>
      </c>
    </row>
    <row r="25" spans="1:6">
      <c r="A25" s="129" t="s">
        <v>3</v>
      </c>
      <c r="B25" s="128"/>
      <c r="C25" s="127"/>
      <c r="D25" s="126"/>
      <c r="E25" s="37"/>
      <c r="F25" s="37">
        <f t="shared" ref="F25:F33" si="1">D25*E25</f>
        <v>0</v>
      </c>
    </row>
    <row r="26" spans="1:6">
      <c r="A26" s="129" t="s">
        <v>4</v>
      </c>
      <c r="B26" s="128"/>
      <c r="C26" s="127"/>
      <c r="D26" s="126"/>
      <c r="E26" s="37"/>
      <c r="F26" s="37">
        <f t="shared" si="1"/>
        <v>0</v>
      </c>
    </row>
    <row r="27" spans="1:6">
      <c r="A27" s="129" t="s">
        <v>6</v>
      </c>
      <c r="B27" s="128"/>
      <c r="C27" s="127"/>
      <c r="D27" s="126"/>
      <c r="E27" s="37"/>
      <c r="F27" s="37">
        <f t="shared" si="1"/>
        <v>0</v>
      </c>
    </row>
    <row r="28" spans="1:6">
      <c r="A28" s="129" t="s">
        <v>8</v>
      </c>
      <c r="B28" s="128"/>
      <c r="C28" s="127"/>
      <c r="D28" s="126"/>
      <c r="E28" s="37"/>
      <c r="F28" s="37">
        <f t="shared" si="1"/>
        <v>0</v>
      </c>
    </row>
    <row r="29" spans="1:6">
      <c r="A29" s="129" t="s">
        <v>9</v>
      </c>
      <c r="B29" s="128"/>
      <c r="C29" s="127"/>
      <c r="D29" s="126"/>
      <c r="E29" s="37"/>
      <c r="F29" s="37">
        <f t="shared" si="1"/>
        <v>0</v>
      </c>
    </row>
    <row r="30" spans="1:6">
      <c r="A30" s="129" t="s">
        <v>11</v>
      </c>
      <c r="B30" s="128"/>
      <c r="C30" s="127"/>
      <c r="D30" s="126"/>
      <c r="E30" s="37"/>
      <c r="F30" s="37">
        <f t="shared" si="1"/>
        <v>0</v>
      </c>
    </row>
    <row r="31" spans="1:6">
      <c r="A31" s="129" t="s">
        <v>12</v>
      </c>
      <c r="B31" s="128"/>
      <c r="C31" s="127"/>
      <c r="D31" s="126"/>
      <c r="E31" s="37"/>
      <c r="F31" s="37">
        <f t="shared" si="1"/>
        <v>0</v>
      </c>
    </row>
    <row r="32" spans="1:6">
      <c r="A32" s="129" t="s">
        <v>13</v>
      </c>
      <c r="B32" s="128"/>
      <c r="C32" s="127"/>
      <c r="D32" s="126"/>
      <c r="E32" s="37"/>
      <c r="F32" s="37">
        <f t="shared" si="1"/>
        <v>0</v>
      </c>
    </row>
    <row r="33" spans="1:7">
      <c r="A33" s="129" t="s">
        <v>20</v>
      </c>
      <c r="B33" s="128"/>
      <c r="C33" s="127"/>
      <c r="D33" s="126"/>
      <c r="E33" s="37"/>
      <c r="F33" s="37">
        <f t="shared" si="1"/>
        <v>0</v>
      </c>
    </row>
    <row r="34" spans="1:7" ht="16.5" customHeight="1" thickBot="1">
      <c r="A34" s="1031" t="s">
        <v>66</v>
      </c>
      <c r="B34" s="1032"/>
      <c r="C34" s="1032"/>
      <c r="D34" s="1032"/>
      <c r="E34" s="1033"/>
      <c r="F34" s="37">
        <f>SUM(F24:F33)</f>
        <v>0</v>
      </c>
    </row>
    <row r="35" spans="1:7" ht="18.75" customHeight="1" thickBot="1">
      <c r="A35" s="120"/>
      <c r="B35" s="120"/>
      <c r="C35" s="123"/>
      <c r="D35" s="123" t="s">
        <v>281</v>
      </c>
      <c r="E35" s="123"/>
      <c r="F35" s="122">
        <f>F22+F34</f>
        <v>0</v>
      </c>
      <c r="G35" s="576" t="str">
        <f>IF(F35&lt;&gt;'zał. 1 zest. zbiorcze'!C19, "Brak zgodności z załącznikiem nr 1", "")</f>
        <v/>
      </c>
    </row>
    <row r="36" spans="1:7">
      <c r="A36" s="121"/>
      <c r="B36" s="120"/>
      <c r="C36" s="120"/>
      <c r="D36" s="120"/>
      <c r="E36" s="120"/>
    </row>
    <row r="37" spans="1:7" ht="23.25" customHeight="1">
      <c r="A37" s="953"/>
      <c r="B37" s="953"/>
      <c r="C37" s="953"/>
      <c r="D37" s="953"/>
      <c r="E37" s="953"/>
      <c r="F37" s="120"/>
    </row>
    <row r="38" spans="1:7">
      <c r="A38" s="105"/>
      <c r="B38" s="120"/>
      <c r="C38" s="120"/>
      <c r="D38" s="120"/>
      <c r="E38" s="120"/>
      <c r="F38" s="120"/>
    </row>
    <row r="39" spans="1:7" ht="14.25">
      <c r="A39" s="64"/>
      <c r="B39" s="52"/>
      <c r="C39" s="64"/>
      <c r="D39" s="64"/>
      <c r="E39" s="648"/>
      <c r="F39" s="52"/>
    </row>
    <row r="40" spans="1:7" ht="14.25">
      <c r="B40" s="53"/>
      <c r="C40" s="119"/>
      <c r="D40" s="119"/>
      <c r="E40" s="649"/>
      <c r="F40" s="53"/>
    </row>
    <row r="41" spans="1:7">
      <c r="A41" s="64"/>
      <c r="B41" s="54" t="s">
        <v>38</v>
      </c>
      <c r="C41" s="64"/>
      <c r="D41" s="64"/>
      <c r="E41" s="102"/>
      <c r="F41" s="619" t="s">
        <v>38</v>
      </c>
    </row>
    <row r="42" spans="1:7">
      <c r="B42" s="69" t="s">
        <v>288</v>
      </c>
      <c r="E42" s="650"/>
      <c r="F42" s="617" t="s">
        <v>288</v>
      </c>
    </row>
    <row r="43" spans="1:7">
      <c r="A43" s="117"/>
    </row>
  </sheetData>
  <mergeCells count="9">
    <mergeCell ref="C1:F1"/>
    <mergeCell ref="A37:E37"/>
    <mergeCell ref="A6:F6"/>
    <mergeCell ref="A8:F8"/>
    <mergeCell ref="A11:F11"/>
    <mergeCell ref="A22:E22"/>
    <mergeCell ref="A23:F23"/>
    <mergeCell ref="A7:F7"/>
    <mergeCell ref="A34:E34"/>
  </mergeCells>
  <printOptions horizontalCentered="1"/>
  <pageMargins left="0.78740157480314965" right="0.78740157480314965" top="0.78740157480314965" bottom="0.78740157480314965" header="0.51181102362204722" footer="0.5905511811023622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9"/>
  <sheetViews>
    <sheetView showGridLines="0" view="pageBreakPreview" zoomScale="120" zoomScaleNormal="60" zoomScaleSheetLayoutView="120" workbookViewId="0">
      <selection activeCell="C10" sqref="C10"/>
    </sheetView>
  </sheetViews>
  <sheetFormatPr defaultColWidth="9.140625" defaultRowHeight="12.75"/>
  <cols>
    <col min="1" max="1" width="6.140625" style="139" customWidth="1"/>
    <col min="2" max="2" width="12.7109375" style="139" customWidth="1"/>
    <col min="3" max="3" width="24.85546875" style="139" customWidth="1"/>
    <col min="4" max="4" width="14" style="139" customWidth="1"/>
    <col min="5" max="5" width="18.5703125" style="139" customWidth="1"/>
    <col min="6" max="6" width="14.28515625" style="139" customWidth="1"/>
    <col min="7" max="7" width="14.42578125" style="139" customWidth="1"/>
    <col min="8" max="8" width="14.85546875" style="139" customWidth="1"/>
    <col min="9" max="9" width="15.42578125" style="139" customWidth="1"/>
    <col min="10" max="10" width="20.42578125" style="139" customWidth="1"/>
    <col min="11" max="11" width="21.140625" style="139" customWidth="1"/>
    <col min="12" max="16384" width="9.140625" style="139"/>
  </cols>
  <sheetData>
    <row r="1" spans="1:12" ht="17.25" customHeight="1">
      <c r="A1" s="1"/>
      <c r="B1" s="2"/>
      <c r="I1" s="166"/>
      <c r="J1" s="980" t="s">
        <v>83</v>
      </c>
      <c r="K1" s="980"/>
    </row>
    <row r="2" spans="1:12">
      <c r="A2" s="55" t="s">
        <v>36</v>
      </c>
      <c r="B2" s="55"/>
      <c r="C2" s="165"/>
      <c r="D2" s="165"/>
      <c r="E2" s="165"/>
      <c r="J2" s="140"/>
      <c r="K2" s="140"/>
    </row>
    <row r="3" spans="1:12">
      <c r="A3" s="116" t="s">
        <v>74</v>
      </c>
      <c r="B3" s="116"/>
      <c r="C3" s="164"/>
      <c r="D3" s="164"/>
      <c r="E3" s="164"/>
      <c r="F3" s="163"/>
    </row>
    <row r="4" spans="1:12">
      <c r="A4" s="164"/>
      <c r="B4" s="164"/>
      <c r="C4" s="164"/>
      <c r="D4" s="164"/>
      <c r="E4" s="164"/>
      <c r="F4" s="163"/>
    </row>
    <row r="5" spans="1:12" s="162" customFormat="1" ht="18" customHeight="1">
      <c r="A5" s="1037" t="s">
        <v>259</v>
      </c>
      <c r="B5" s="1037"/>
      <c r="C5" s="1037"/>
      <c r="D5" s="1037"/>
      <c r="E5" s="1037"/>
      <c r="F5" s="1037"/>
      <c r="G5" s="1037"/>
      <c r="H5" s="1037"/>
      <c r="I5" s="1037"/>
      <c r="J5" s="1037"/>
      <c r="K5" s="1037"/>
    </row>
    <row r="6" spans="1:12" s="161" customFormat="1" ht="12" customHeight="1">
      <c r="A6" s="1036" t="s">
        <v>260</v>
      </c>
      <c r="B6" s="1036"/>
      <c r="C6" s="1036"/>
      <c r="D6" s="1036"/>
      <c r="E6" s="1036"/>
      <c r="F6" s="1036"/>
      <c r="G6" s="1036"/>
      <c r="H6" s="1036"/>
      <c r="I6" s="1036"/>
      <c r="J6" s="1036"/>
      <c r="K6" s="1036"/>
    </row>
    <row r="7" spans="1:12" s="161" customFormat="1" ht="30.75" customHeight="1" thickBot="1">
      <c r="B7" s="1035" t="s">
        <v>381</v>
      </c>
      <c r="C7" s="1035"/>
      <c r="D7" s="1035"/>
      <c r="E7" s="1035"/>
      <c r="F7" s="1035"/>
      <c r="G7" s="1035"/>
      <c r="H7" s="1035"/>
      <c r="I7" s="1035"/>
      <c r="J7" s="1035"/>
    </row>
    <row r="8" spans="1:12" ht="108.75" customHeight="1" thickBot="1">
      <c r="A8" s="159" t="s">
        <v>47</v>
      </c>
      <c r="B8" s="158" t="s">
        <v>410</v>
      </c>
      <c r="C8" s="158" t="s">
        <v>81</v>
      </c>
      <c r="D8" s="818" t="s">
        <v>392</v>
      </c>
      <c r="E8" s="818" t="s">
        <v>412</v>
      </c>
      <c r="F8" s="157" t="s">
        <v>80</v>
      </c>
      <c r="G8" s="157" t="s">
        <v>79</v>
      </c>
      <c r="H8" s="157" t="s">
        <v>415</v>
      </c>
      <c r="I8" s="157" t="s">
        <v>416</v>
      </c>
      <c r="J8" s="157" t="s">
        <v>417</v>
      </c>
      <c r="K8" s="156" t="s">
        <v>418</v>
      </c>
    </row>
    <row r="9" spans="1:12" ht="27.75" customHeight="1">
      <c r="A9" s="155" t="s">
        <v>2</v>
      </c>
      <c r="B9" s="154" t="s">
        <v>78</v>
      </c>
      <c r="C9" s="154"/>
      <c r="D9" s="154"/>
      <c r="E9" s="154"/>
      <c r="F9" s="154"/>
      <c r="G9" s="154"/>
      <c r="H9" s="153">
        <v>0</v>
      </c>
      <c r="I9" s="153">
        <v>0</v>
      </c>
      <c r="J9" s="153">
        <f>SUM(H9:I9)</f>
        <v>0</v>
      </c>
      <c r="K9" s="152">
        <f>G9*J9</f>
        <v>0</v>
      </c>
    </row>
    <row r="10" spans="1:12" ht="27.75" customHeight="1">
      <c r="A10" s="155" t="s">
        <v>3</v>
      </c>
      <c r="B10" s="154" t="s">
        <v>77</v>
      </c>
      <c r="C10" s="154"/>
      <c r="D10" s="154"/>
      <c r="E10" s="154"/>
      <c r="F10" s="154"/>
      <c r="G10" s="154"/>
      <c r="H10" s="153">
        <v>0</v>
      </c>
      <c r="I10" s="153">
        <v>0</v>
      </c>
      <c r="J10" s="153">
        <f>SUM(H10:I10)</f>
        <v>0</v>
      </c>
      <c r="K10" s="152">
        <f t="shared" ref="K10" si="0">G10*J10</f>
        <v>0</v>
      </c>
    </row>
    <row r="11" spans="1:12" s="141" customFormat="1" ht="27.75" customHeight="1" thickBot="1">
      <c r="A11" s="151" t="s">
        <v>4</v>
      </c>
      <c r="B11" s="150" t="s">
        <v>76</v>
      </c>
      <c r="C11" s="150"/>
      <c r="D11" s="150"/>
      <c r="E11" s="150"/>
      <c r="F11" s="150"/>
      <c r="G11" s="150"/>
      <c r="H11" s="149">
        <v>0</v>
      </c>
      <c r="I11" s="149">
        <v>0</v>
      </c>
      <c r="J11" s="149">
        <f>SUM(H11:I11)</f>
        <v>0</v>
      </c>
      <c r="K11" s="152">
        <v>0</v>
      </c>
    </row>
    <row r="12" spans="1:12" s="143" customFormat="1" ht="21" customHeight="1" thickBot="1">
      <c r="A12" s="148"/>
      <c r="G12" s="147" t="s">
        <v>75</v>
      </c>
      <c r="H12" s="146">
        <f>SUM(H9:H11)</f>
        <v>0</v>
      </c>
      <c r="I12" s="146">
        <f t="shared" ref="I12:J12" si="1">SUM(I9:I11)</f>
        <v>0</v>
      </c>
      <c r="J12" s="146">
        <f t="shared" si="1"/>
        <v>0</v>
      </c>
      <c r="K12" s="146">
        <f t="shared" ref="K12" si="2">SUM(K9:K11)</f>
        <v>0</v>
      </c>
      <c r="L12" s="755" t="str">
        <f>IF(K12&lt;&gt;'zał. 1 zest. zbiorcze'!I23, "Brak zgodności z załącznikiem nr 1", "")</f>
        <v/>
      </c>
    </row>
    <row r="13" spans="1:12" s="143" customFormat="1" ht="21" customHeight="1">
      <c r="A13" s="1038" t="s">
        <v>86</v>
      </c>
      <c r="B13" s="1038"/>
      <c r="G13" s="147"/>
      <c r="H13" s="545"/>
      <c r="I13" s="545"/>
      <c r="J13" s="545"/>
      <c r="K13" s="545"/>
      <c r="L13" s="755"/>
    </row>
    <row r="14" spans="1:12" s="141" customFormat="1" ht="14.25">
      <c r="A14" s="169" t="s">
        <v>413</v>
      </c>
      <c r="B14" s="169"/>
      <c r="C14" s="142"/>
      <c r="D14" s="142"/>
      <c r="E14" s="142"/>
      <c r="F14" s="142"/>
    </row>
    <row r="15" spans="1:12" s="141" customFormat="1" ht="14.25">
      <c r="A15" s="828" t="s">
        <v>414</v>
      </c>
      <c r="B15" s="169"/>
      <c r="C15" s="142"/>
      <c r="D15" s="142"/>
      <c r="E15" s="142"/>
      <c r="F15" s="142"/>
      <c r="K15" s="706"/>
    </row>
    <row r="16" spans="1:12" s="141" customFormat="1" ht="14.25">
      <c r="A16" s="142"/>
      <c r="B16" s="142"/>
      <c r="C16" s="142"/>
      <c r="D16" s="142"/>
      <c r="E16" s="142"/>
      <c r="F16" s="52"/>
      <c r="G16" s="52"/>
      <c r="J16" s="52"/>
      <c r="K16" s="648"/>
    </row>
    <row r="17" spans="6:13" ht="14.25">
      <c r="F17" s="53"/>
      <c r="G17" s="53"/>
      <c r="J17" s="53"/>
      <c r="K17" s="649"/>
      <c r="L17" s="140"/>
      <c r="M17" s="140"/>
    </row>
    <row r="18" spans="6:13">
      <c r="F18" s="960" t="s">
        <v>38</v>
      </c>
      <c r="G18" s="960"/>
      <c r="J18" s="707" t="s">
        <v>38</v>
      </c>
      <c r="K18" s="708"/>
      <c r="L18" s="140"/>
      <c r="M18" s="140"/>
    </row>
    <row r="19" spans="6:13">
      <c r="F19" s="966" t="s">
        <v>288</v>
      </c>
      <c r="G19" s="966"/>
      <c r="J19" s="650" t="s">
        <v>288</v>
      </c>
      <c r="K19" s="650"/>
      <c r="L19" s="140"/>
      <c r="M19" s="140"/>
    </row>
  </sheetData>
  <mergeCells count="7">
    <mergeCell ref="J1:K1"/>
    <mergeCell ref="B7:J7"/>
    <mergeCell ref="A6:K6"/>
    <mergeCell ref="A5:K5"/>
    <mergeCell ref="F19:G19"/>
    <mergeCell ref="F18:G18"/>
    <mergeCell ref="A13:B13"/>
  </mergeCells>
  <pageMargins left="0.75" right="0.75" top="1" bottom="1" header="0.5" footer="0.5"/>
  <pageSetup paperSize="9" scale="7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22"/>
  <sheetViews>
    <sheetView view="pageBreakPreview" zoomScale="140" zoomScaleNormal="100" zoomScaleSheetLayoutView="140" workbookViewId="0">
      <selection activeCell="C14" sqref="C14"/>
    </sheetView>
  </sheetViews>
  <sheetFormatPr defaultColWidth="9.140625" defaultRowHeight="12.75"/>
  <cols>
    <col min="1" max="1" width="4.140625" style="167" customWidth="1"/>
    <col min="2" max="3" width="19.42578125" style="167" customWidth="1"/>
    <col min="4" max="4" width="11.28515625" style="167" customWidth="1"/>
    <col min="5" max="5" width="13.85546875" style="167" customWidth="1"/>
    <col min="6" max="9" width="14.28515625" style="167" customWidth="1"/>
    <col min="10" max="10" width="27" style="167" customWidth="1"/>
    <col min="11" max="16384" width="9.140625" style="167"/>
  </cols>
  <sheetData>
    <row r="1" spans="1:10">
      <c r="A1" s="1"/>
      <c r="B1" s="2"/>
      <c r="C1" s="168"/>
      <c r="D1" s="168"/>
      <c r="E1" s="168"/>
      <c r="F1" s="168"/>
      <c r="G1" s="980" t="s">
        <v>322</v>
      </c>
      <c r="H1" s="980"/>
      <c r="I1" s="980"/>
    </row>
    <row r="2" spans="1:10">
      <c r="C2" s="168"/>
      <c r="D2" s="168"/>
      <c r="E2" s="168"/>
      <c r="F2" s="168"/>
      <c r="G2" s="190"/>
      <c r="H2" s="192"/>
    </row>
    <row r="3" spans="1:10">
      <c r="A3" s="55" t="s">
        <v>84</v>
      </c>
      <c r="B3" s="55"/>
      <c r="C3" s="191"/>
      <c r="D3" s="168"/>
      <c r="E3" s="168"/>
      <c r="F3" s="168"/>
      <c r="G3" s="168"/>
      <c r="H3" s="190"/>
      <c r="I3" s="190"/>
    </row>
    <row r="4" spans="1:10">
      <c r="A4" s="116" t="s">
        <v>74</v>
      </c>
      <c r="B4" s="116"/>
      <c r="C4" s="164"/>
      <c r="D4" s="163"/>
      <c r="E4" s="168"/>
      <c r="F4" s="168"/>
      <c r="G4" s="168"/>
      <c r="H4" s="168"/>
      <c r="I4" s="168"/>
    </row>
    <row r="5" spans="1:10">
      <c r="A5" s="164"/>
      <c r="B5" s="164"/>
      <c r="C5" s="164"/>
      <c r="D5" s="163"/>
      <c r="E5" s="168"/>
      <c r="F5" s="168"/>
      <c r="G5" s="168"/>
      <c r="H5" s="168"/>
      <c r="I5" s="168"/>
    </row>
    <row r="6" spans="1:10">
      <c r="A6" s="1037" t="s">
        <v>261</v>
      </c>
      <c r="B6" s="1037"/>
      <c r="C6" s="1037"/>
      <c r="D6" s="1037"/>
      <c r="E6" s="1037"/>
      <c r="F6" s="1037"/>
      <c r="G6" s="1037"/>
      <c r="H6" s="1037"/>
      <c r="I6" s="1037"/>
    </row>
    <row r="7" spans="1:10" ht="39.75" customHeight="1">
      <c r="A7" s="1035" t="s">
        <v>381</v>
      </c>
      <c r="B7" s="1035"/>
      <c r="C7" s="1035"/>
      <c r="D7" s="1035"/>
      <c r="E7" s="1035"/>
      <c r="F7" s="1035"/>
      <c r="G7" s="1035"/>
      <c r="H7" s="1035"/>
      <c r="I7" s="1035"/>
    </row>
    <row r="8" spans="1:10">
      <c r="A8" s="1040" t="s">
        <v>289</v>
      </c>
      <c r="B8" s="1041"/>
      <c r="C8" s="1041"/>
      <c r="D8" s="1041"/>
      <c r="E8" s="1041"/>
      <c r="F8" s="1041"/>
      <c r="G8" s="1041"/>
      <c r="H8" s="1041"/>
      <c r="I8" s="1041"/>
    </row>
    <row r="9" spans="1:10" ht="13.5" thickBot="1">
      <c r="A9" s="1043"/>
      <c r="B9" s="1043"/>
      <c r="C9" s="1039"/>
      <c r="D9" s="1039"/>
      <c r="E9" s="1039"/>
      <c r="F9" s="1039"/>
      <c r="G9" s="1039"/>
      <c r="H9" s="1039"/>
      <c r="I9" s="1039"/>
    </row>
    <row r="10" spans="1:10" ht="64.5" thickBot="1">
      <c r="A10" s="189" t="s">
        <v>47</v>
      </c>
      <c r="B10" s="188" t="s">
        <v>82</v>
      </c>
      <c r="C10" s="188" t="s">
        <v>81</v>
      </c>
      <c r="D10" s="187" t="s">
        <v>80</v>
      </c>
      <c r="E10" s="187" t="s">
        <v>79</v>
      </c>
      <c r="F10" s="187" t="s">
        <v>415</v>
      </c>
      <c r="G10" s="187" t="s">
        <v>416</v>
      </c>
      <c r="H10" s="187" t="s">
        <v>419</v>
      </c>
      <c r="I10" s="186" t="s">
        <v>420</v>
      </c>
    </row>
    <row r="11" spans="1:10" ht="18" customHeight="1">
      <c r="A11" s="185" t="s">
        <v>2</v>
      </c>
      <c r="B11" s="184"/>
      <c r="C11" s="184"/>
      <c r="D11" s="184"/>
      <c r="E11" s="183"/>
      <c r="F11" s="183"/>
      <c r="G11" s="183"/>
      <c r="H11" s="183">
        <f>SUM(F11:G11)</f>
        <v>0</v>
      </c>
      <c r="I11" s="182">
        <f>H11*E11</f>
        <v>0</v>
      </c>
    </row>
    <row r="12" spans="1:10" ht="18" customHeight="1">
      <c r="A12" s="180" t="s">
        <v>3</v>
      </c>
      <c r="B12" s="181"/>
      <c r="C12" s="181"/>
      <c r="D12" s="179"/>
      <c r="E12" s="178"/>
      <c r="F12" s="178"/>
      <c r="G12" s="178"/>
      <c r="H12" s="178">
        <f>SUM(F12:G12)</f>
        <v>0</v>
      </c>
      <c r="I12" s="177">
        <f>H12*E12</f>
        <v>0</v>
      </c>
    </row>
    <row r="13" spans="1:10" ht="18" customHeight="1">
      <c r="A13" s="180" t="s">
        <v>4</v>
      </c>
      <c r="B13" s="179"/>
      <c r="C13" s="179"/>
      <c r="D13" s="179"/>
      <c r="E13" s="178"/>
      <c r="F13" s="178"/>
      <c r="G13" s="178"/>
      <c r="H13" s="178">
        <f>SUM(F13:G13)</f>
        <v>0</v>
      </c>
      <c r="I13" s="177">
        <f>H13*E13</f>
        <v>0</v>
      </c>
    </row>
    <row r="14" spans="1:10" ht="18" customHeight="1">
      <c r="A14" s="180" t="s">
        <v>6</v>
      </c>
      <c r="B14" s="179"/>
      <c r="C14" s="179"/>
      <c r="D14" s="179"/>
      <c r="E14" s="178"/>
      <c r="F14" s="178"/>
      <c r="G14" s="178"/>
      <c r="H14" s="178">
        <f>SUM(F14:G14)</f>
        <v>0</v>
      </c>
      <c r="I14" s="177">
        <f>H14*E14</f>
        <v>0</v>
      </c>
    </row>
    <row r="15" spans="1:10" ht="18" customHeight="1" thickBot="1">
      <c r="A15" s="176" t="s">
        <v>8</v>
      </c>
      <c r="B15" s="175"/>
      <c r="C15" s="175"/>
      <c r="D15" s="175"/>
      <c r="E15" s="174"/>
      <c r="F15" s="174"/>
      <c r="G15" s="174"/>
      <c r="H15" s="174">
        <f>SUM(F15:G15)</f>
        <v>0</v>
      </c>
      <c r="I15" s="173">
        <f>H15*E15</f>
        <v>0</v>
      </c>
    </row>
    <row r="16" spans="1:10" ht="20.25" customHeight="1" thickBot="1">
      <c r="A16" s="148"/>
      <c r="B16" s="143"/>
      <c r="C16" s="143"/>
      <c r="D16" s="143"/>
      <c r="E16" s="172" t="s">
        <v>75</v>
      </c>
      <c r="F16" s="145">
        <f>SUM(F11:F15)</f>
        <v>0</v>
      </c>
      <c r="G16" s="145">
        <f>SUM(G11:G15)</f>
        <v>0</v>
      </c>
      <c r="H16" s="145">
        <f>SUM(H11:H15)</f>
        <v>0</v>
      </c>
      <c r="I16" s="144">
        <f>SUM(I11:I15)</f>
        <v>0</v>
      </c>
      <c r="J16" s="576" t="str">
        <f>IF(I16&lt;&gt;'zał. 3 koszty pośrednie'!F22, "Brak zgodności z załącznikiem nr 3", "")</f>
        <v/>
      </c>
    </row>
    <row r="17" spans="1:9">
      <c r="A17" s="1042"/>
      <c r="B17" s="1042"/>
      <c r="C17" s="1042"/>
      <c r="D17" s="142"/>
      <c r="E17" s="169"/>
      <c r="F17" s="169"/>
      <c r="G17" s="169"/>
      <c r="H17" s="169"/>
      <c r="I17" s="169"/>
    </row>
    <row r="18" spans="1:9">
      <c r="A18" s="171"/>
      <c r="B18" s="142"/>
      <c r="C18" s="142"/>
      <c r="D18" s="142"/>
      <c r="E18" s="169"/>
      <c r="F18" s="169"/>
      <c r="G18" s="169"/>
      <c r="H18" s="169"/>
      <c r="I18" s="169"/>
    </row>
    <row r="19" spans="1:9" ht="14.25">
      <c r="A19" s="170"/>
      <c r="B19" s="142"/>
      <c r="C19" s="142"/>
      <c r="D19" s="52"/>
      <c r="E19" s="52"/>
      <c r="F19" s="169"/>
      <c r="G19" s="169"/>
      <c r="H19" s="52"/>
      <c r="I19" s="52"/>
    </row>
    <row r="20" spans="1:9" ht="14.25">
      <c r="A20" s="168"/>
      <c r="B20" s="168"/>
      <c r="C20" s="168"/>
      <c r="D20" s="53"/>
      <c r="E20" s="53"/>
      <c r="H20" s="53"/>
      <c r="I20" s="53"/>
    </row>
    <row r="21" spans="1:9">
      <c r="A21" s="168"/>
      <c r="B21" s="168"/>
      <c r="C21" s="168"/>
      <c r="D21" s="960" t="s">
        <v>38</v>
      </c>
      <c r="E21" s="960"/>
      <c r="H21" s="960" t="s">
        <v>38</v>
      </c>
      <c r="I21" s="960"/>
    </row>
    <row r="22" spans="1:9">
      <c r="A22" s="168"/>
      <c r="B22" s="168"/>
      <c r="C22" s="168"/>
      <c r="D22" s="966" t="s">
        <v>288</v>
      </c>
      <c r="E22" s="966"/>
      <c r="H22" s="966" t="s">
        <v>288</v>
      </c>
      <c r="I22" s="966"/>
    </row>
  </sheetData>
  <mergeCells count="11">
    <mergeCell ref="G1:I1"/>
    <mergeCell ref="C9:I9"/>
    <mergeCell ref="A6:I6"/>
    <mergeCell ref="A7:I7"/>
    <mergeCell ref="D22:E22"/>
    <mergeCell ref="H22:I22"/>
    <mergeCell ref="A8:I8"/>
    <mergeCell ref="D21:E21"/>
    <mergeCell ref="H21:I21"/>
    <mergeCell ref="A17:C17"/>
    <mergeCell ref="A9:B9"/>
  </mergeCells>
  <printOptions horizontalCentered="1"/>
  <pageMargins left="0.59055118110236227" right="0.39370078740157483" top="0.59055118110236227" bottom="0.59055118110236227" header="0.39370078740157483" footer="0.39370078740157483"/>
  <pageSetup paperSize="9" orientation="landscape" verticalDpi="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32"/>
  <sheetViews>
    <sheetView view="pageBreakPreview" zoomScale="140" zoomScaleNormal="100" zoomScaleSheetLayoutView="140" workbookViewId="0">
      <selection activeCell="B30" sqref="B30"/>
    </sheetView>
  </sheetViews>
  <sheetFormatPr defaultColWidth="9.140625" defaultRowHeight="12.75"/>
  <cols>
    <col min="1" max="1" width="3.85546875" style="194" bestFit="1" customWidth="1"/>
    <col min="2" max="2" width="13.28515625" style="194" customWidth="1"/>
    <col min="3" max="3" width="6.7109375" style="194" customWidth="1"/>
    <col min="4" max="4" width="8.5703125" style="193" customWidth="1"/>
    <col min="5" max="5" width="5" style="193" customWidth="1"/>
    <col min="6" max="6" width="8.28515625" style="193" customWidth="1"/>
    <col min="7" max="7" width="17.5703125" style="194" customWidth="1"/>
    <col min="8" max="8" width="13.7109375" style="194" customWidth="1"/>
    <col min="9" max="9" width="7.85546875" style="194" customWidth="1"/>
    <col min="10" max="10" width="9.140625" style="194" customWidth="1"/>
    <col min="11" max="11" width="17.140625" style="194" customWidth="1"/>
    <col min="12" max="12" width="7.140625" style="194" customWidth="1"/>
    <col min="13" max="13" width="10.42578125" style="194" customWidth="1"/>
    <col min="14" max="14" width="10.85546875" style="194" customWidth="1"/>
    <col min="15" max="15" width="9.5703125" style="194" customWidth="1"/>
    <col min="16" max="16" width="8.140625" style="194" customWidth="1"/>
    <col min="17" max="17" width="9.140625" style="194"/>
    <col min="18" max="16384" width="9.140625" style="193"/>
  </cols>
  <sheetData>
    <row r="1" spans="1:17" s="196" customFormat="1" ht="20.25" customHeight="1">
      <c r="A1" s="1049" t="s">
        <v>36</v>
      </c>
      <c r="B1" s="1049"/>
      <c r="C1" s="1049"/>
      <c r="D1" s="742"/>
      <c r="G1" s="197"/>
      <c r="H1" s="197"/>
      <c r="I1" s="197"/>
      <c r="J1" s="197"/>
      <c r="K1" s="1053" t="s">
        <v>339</v>
      </c>
      <c r="L1" s="1053"/>
      <c r="M1" s="1053"/>
      <c r="N1" s="1053"/>
      <c r="O1" s="813"/>
      <c r="P1" s="743"/>
    </row>
    <row r="2" spans="1:17">
      <c r="A2" s="1048" t="s">
        <v>74</v>
      </c>
      <c r="B2" s="1048"/>
      <c r="C2" s="1048"/>
      <c r="D2" s="1048"/>
      <c r="Q2" s="193"/>
    </row>
    <row r="3" spans="1:17" s="218" customFormat="1" ht="16.5">
      <c r="A3" s="1051" t="s">
        <v>262</v>
      </c>
      <c r="B3" s="1051"/>
      <c r="C3" s="1051"/>
      <c r="D3" s="1051"/>
      <c r="E3" s="1051"/>
      <c r="F3" s="1051"/>
      <c r="G3" s="1051"/>
      <c r="H3" s="1051"/>
      <c r="I3" s="1051"/>
      <c r="J3" s="1051"/>
      <c r="K3" s="1051"/>
      <c r="L3" s="1051"/>
      <c r="M3" s="1051"/>
      <c r="N3" s="1051"/>
      <c r="O3" s="811"/>
      <c r="P3" s="745"/>
    </row>
    <row r="4" spans="1:17" s="218" customFormat="1" ht="34.5" customHeight="1">
      <c r="A4" s="1052" t="s">
        <v>393</v>
      </c>
      <c r="B4" s="1052"/>
      <c r="C4" s="1052"/>
      <c r="D4" s="1052"/>
      <c r="E4" s="1052"/>
      <c r="F4" s="1052"/>
      <c r="G4" s="1052"/>
      <c r="H4" s="1052"/>
      <c r="I4" s="1052"/>
      <c r="J4" s="1052"/>
      <c r="K4" s="1052"/>
      <c r="L4" s="1052"/>
      <c r="M4" s="1052"/>
      <c r="N4" s="1052"/>
      <c r="O4" s="812"/>
      <c r="P4" s="746"/>
    </row>
    <row r="5" spans="1:17" s="218" customFormat="1" ht="17.25" thickBot="1">
      <c r="A5" s="220"/>
      <c r="B5" s="219"/>
      <c r="C5" s="219"/>
      <c r="D5" s="219"/>
      <c r="E5" s="219"/>
      <c r="F5" s="219"/>
      <c r="G5" s="219"/>
      <c r="H5" s="1047"/>
      <c r="I5" s="1047"/>
      <c r="J5" s="1047"/>
      <c r="K5" s="739"/>
      <c r="L5" s="1050"/>
      <c r="M5" s="1050"/>
      <c r="N5" s="1050"/>
      <c r="O5" s="810"/>
      <c r="P5" s="744"/>
    </row>
    <row r="6" spans="1:17" s="217" customFormat="1" ht="47.25" customHeight="1">
      <c r="A6" s="1054" t="s">
        <v>47</v>
      </c>
      <c r="B6" s="1056" t="s">
        <v>95</v>
      </c>
      <c r="C6" s="1056" t="s">
        <v>94</v>
      </c>
      <c r="D6" s="1058" t="s">
        <v>93</v>
      </c>
      <c r="E6" s="1060" t="s">
        <v>92</v>
      </c>
      <c r="F6" s="1062" t="s">
        <v>91</v>
      </c>
      <c r="G6" s="1056" t="s">
        <v>90</v>
      </c>
      <c r="H6" s="1056" t="s">
        <v>89</v>
      </c>
      <c r="I6" s="1058" t="s">
        <v>87</v>
      </c>
      <c r="J6" s="1058" t="s">
        <v>282</v>
      </c>
      <c r="K6" s="1056" t="s">
        <v>88</v>
      </c>
      <c r="L6" s="1062" t="s">
        <v>290</v>
      </c>
      <c r="M6" s="1058" t="s">
        <v>291</v>
      </c>
      <c r="N6" s="1064" t="s">
        <v>340</v>
      </c>
      <c r="O6" s="1066" t="s">
        <v>421</v>
      </c>
      <c r="P6" s="1067"/>
    </row>
    <row r="7" spans="1:17" s="217" customFormat="1" ht="12" thickBot="1">
      <c r="A7" s="1055"/>
      <c r="B7" s="1057"/>
      <c r="C7" s="1057"/>
      <c r="D7" s="1059"/>
      <c r="E7" s="1061"/>
      <c r="F7" s="1063"/>
      <c r="G7" s="1057"/>
      <c r="H7" s="1057"/>
      <c r="I7" s="1059"/>
      <c r="J7" s="1059"/>
      <c r="K7" s="1057"/>
      <c r="L7" s="1063"/>
      <c r="M7" s="1059"/>
      <c r="N7" s="1065"/>
      <c r="O7" s="822" t="s">
        <v>161</v>
      </c>
      <c r="P7" s="823" t="s">
        <v>394</v>
      </c>
    </row>
    <row r="8" spans="1:17" ht="15" customHeight="1">
      <c r="A8" s="213" t="s">
        <v>2</v>
      </c>
      <c r="B8" s="215"/>
      <c r="C8" s="215"/>
      <c r="D8" s="216"/>
      <c r="E8" s="216"/>
      <c r="F8" s="215"/>
      <c r="G8" s="215"/>
      <c r="H8" s="215"/>
      <c r="I8" s="215"/>
      <c r="J8" s="215"/>
      <c r="K8" s="215"/>
      <c r="L8" s="215"/>
      <c r="M8" s="215"/>
      <c r="N8" s="820"/>
      <c r="O8" s="215"/>
      <c r="P8" s="216"/>
      <c r="Q8" s="193"/>
    </row>
    <row r="9" spans="1:17" ht="15" customHeight="1">
      <c r="A9" s="214" t="s">
        <v>3</v>
      </c>
      <c r="B9" s="211"/>
      <c r="C9" s="211"/>
      <c r="D9" s="212"/>
      <c r="E9" s="212"/>
      <c r="F9" s="211"/>
      <c r="G9" s="211"/>
      <c r="H9" s="211"/>
      <c r="I9" s="211"/>
      <c r="J9" s="211"/>
      <c r="K9" s="211"/>
      <c r="L9" s="211"/>
      <c r="M9" s="211"/>
      <c r="N9" s="821"/>
      <c r="O9" s="211"/>
      <c r="P9" s="212"/>
      <c r="Q9" s="193"/>
    </row>
    <row r="10" spans="1:17" ht="15" customHeight="1">
      <c r="A10" s="213" t="s">
        <v>4</v>
      </c>
      <c r="B10" s="211"/>
      <c r="C10" s="211"/>
      <c r="D10" s="212"/>
      <c r="E10" s="212"/>
      <c r="F10" s="211"/>
      <c r="G10" s="211"/>
      <c r="H10" s="211"/>
      <c r="I10" s="211"/>
      <c r="J10" s="211"/>
      <c r="K10" s="211"/>
      <c r="L10" s="211"/>
      <c r="M10" s="211"/>
      <c r="N10" s="821"/>
      <c r="O10" s="211"/>
      <c r="P10" s="212"/>
      <c r="Q10" s="193"/>
    </row>
    <row r="11" spans="1:17" ht="15" customHeight="1">
      <c r="A11" s="214" t="s">
        <v>6</v>
      </c>
      <c r="B11" s="211"/>
      <c r="C11" s="211"/>
      <c r="D11" s="212"/>
      <c r="E11" s="212"/>
      <c r="F11" s="211"/>
      <c r="G11" s="211"/>
      <c r="H11" s="211"/>
      <c r="I11" s="211"/>
      <c r="J11" s="211"/>
      <c r="K11" s="211"/>
      <c r="L11" s="211"/>
      <c r="M11" s="211"/>
      <c r="N11" s="821"/>
      <c r="O11" s="211"/>
      <c r="P11" s="212"/>
      <c r="Q11" s="193"/>
    </row>
    <row r="12" spans="1:17" ht="15" customHeight="1">
      <c r="A12" s="213" t="s">
        <v>8</v>
      </c>
      <c r="B12" s="211"/>
      <c r="C12" s="211"/>
      <c r="D12" s="212"/>
      <c r="E12" s="212"/>
      <c r="F12" s="211"/>
      <c r="G12" s="211"/>
      <c r="H12" s="211"/>
      <c r="I12" s="211"/>
      <c r="J12" s="211"/>
      <c r="K12" s="211"/>
      <c r="L12" s="211"/>
      <c r="M12" s="211"/>
      <c r="N12" s="821"/>
      <c r="O12" s="211"/>
      <c r="P12" s="212"/>
      <c r="Q12" s="193"/>
    </row>
    <row r="13" spans="1:17" ht="15" customHeight="1">
      <c r="A13" s="214" t="s">
        <v>9</v>
      </c>
      <c r="B13" s="211"/>
      <c r="C13" s="211"/>
      <c r="D13" s="212"/>
      <c r="E13" s="212"/>
      <c r="F13" s="211"/>
      <c r="G13" s="211"/>
      <c r="H13" s="211"/>
      <c r="I13" s="211"/>
      <c r="J13" s="211"/>
      <c r="K13" s="211"/>
      <c r="L13" s="211"/>
      <c r="M13" s="211"/>
      <c r="N13" s="821"/>
      <c r="O13" s="211"/>
      <c r="P13" s="212"/>
      <c r="Q13" s="193"/>
    </row>
    <row r="14" spans="1:17" ht="15" customHeight="1">
      <c r="A14" s="213" t="s">
        <v>11</v>
      </c>
      <c r="B14" s="211"/>
      <c r="C14" s="211"/>
      <c r="D14" s="212"/>
      <c r="E14" s="212"/>
      <c r="F14" s="211"/>
      <c r="G14" s="211"/>
      <c r="H14" s="211"/>
      <c r="I14" s="211"/>
      <c r="J14" s="211"/>
      <c r="K14" s="211"/>
      <c r="L14" s="211"/>
      <c r="M14" s="211"/>
      <c r="N14" s="821"/>
      <c r="O14" s="211"/>
      <c r="P14" s="212"/>
      <c r="Q14" s="193"/>
    </row>
    <row r="15" spans="1:17" ht="15" customHeight="1">
      <c r="A15" s="214" t="s">
        <v>12</v>
      </c>
      <c r="B15" s="211"/>
      <c r="C15" s="211"/>
      <c r="D15" s="212"/>
      <c r="E15" s="212"/>
      <c r="F15" s="211"/>
      <c r="G15" s="211"/>
      <c r="H15" s="211"/>
      <c r="I15" s="211"/>
      <c r="J15" s="211"/>
      <c r="K15" s="211"/>
      <c r="L15" s="211"/>
      <c r="M15" s="211"/>
      <c r="N15" s="821"/>
      <c r="O15" s="211"/>
      <c r="P15" s="212"/>
      <c r="Q15" s="193"/>
    </row>
    <row r="16" spans="1:17" ht="15" customHeight="1">
      <c r="A16" s="213" t="s">
        <v>13</v>
      </c>
      <c r="B16" s="211"/>
      <c r="C16" s="211"/>
      <c r="D16" s="212"/>
      <c r="E16" s="212"/>
      <c r="F16" s="211"/>
      <c r="G16" s="211"/>
      <c r="H16" s="211"/>
      <c r="I16" s="211"/>
      <c r="J16" s="211"/>
      <c r="K16" s="211"/>
      <c r="L16" s="211"/>
      <c r="M16" s="211"/>
      <c r="N16" s="821"/>
      <c r="O16" s="211"/>
      <c r="P16" s="212"/>
      <c r="Q16" s="193"/>
    </row>
    <row r="17" spans="1:17" ht="15" customHeight="1">
      <c r="A17" s="214" t="s">
        <v>20</v>
      </c>
      <c r="B17" s="211"/>
      <c r="C17" s="211"/>
      <c r="D17" s="212"/>
      <c r="E17" s="212"/>
      <c r="F17" s="211"/>
      <c r="G17" s="211"/>
      <c r="H17" s="211"/>
      <c r="I17" s="211"/>
      <c r="J17" s="211"/>
      <c r="K17" s="211"/>
      <c r="L17" s="211"/>
      <c r="M17" s="211"/>
      <c r="N17" s="821"/>
      <c r="O17" s="211"/>
      <c r="P17" s="212"/>
      <c r="Q17" s="193"/>
    </row>
    <row r="18" spans="1:17" ht="15" customHeight="1">
      <c r="A18" s="213" t="s">
        <v>21</v>
      </c>
      <c r="B18" s="211"/>
      <c r="C18" s="211"/>
      <c r="D18" s="212"/>
      <c r="E18" s="212"/>
      <c r="F18" s="211"/>
      <c r="G18" s="211"/>
      <c r="H18" s="211"/>
      <c r="I18" s="211"/>
      <c r="J18" s="211"/>
      <c r="K18" s="211"/>
      <c r="L18" s="211"/>
      <c r="M18" s="211"/>
      <c r="N18" s="821"/>
      <c r="O18" s="211"/>
      <c r="P18" s="212"/>
      <c r="Q18" s="193"/>
    </row>
    <row r="19" spans="1:17" ht="15" customHeight="1">
      <c r="A19" s="214" t="s">
        <v>22</v>
      </c>
      <c r="B19" s="211"/>
      <c r="C19" s="211"/>
      <c r="D19" s="212"/>
      <c r="E19" s="212"/>
      <c r="F19" s="211"/>
      <c r="G19" s="211"/>
      <c r="H19" s="211"/>
      <c r="I19" s="211"/>
      <c r="J19" s="211"/>
      <c r="K19" s="211"/>
      <c r="L19" s="211"/>
      <c r="M19" s="211"/>
      <c r="N19" s="821"/>
      <c r="O19" s="211"/>
      <c r="P19" s="212"/>
      <c r="Q19" s="193"/>
    </row>
    <row r="20" spans="1:17" ht="15" customHeight="1">
      <c r="A20" s="213" t="s">
        <v>23</v>
      </c>
      <c r="B20" s="211"/>
      <c r="C20" s="211"/>
      <c r="D20" s="212"/>
      <c r="E20" s="212"/>
      <c r="F20" s="211"/>
      <c r="G20" s="211"/>
      <c r="H20" s="211"/>
      <c r="I20" s="211"/>
      <c r="J20" s="211"/>
      <c r="K20" s="211"/>
      <c r="L20" s="211"/>
      <c r="M20" s="211"/>
      <c r="N20" s="821"/>
      <c r="O20" s="211"/>
      <c r="P20" s="212"/>
      <c r="Q20" s="193"/>
    </row>
    <row r="21" spans="1:17" ht="15" customHeight="1">
      <c r="A21" s="214" t="s">
        <v>24</v>
      </c>
      <c r="B21" s="211"/>
      <c r="C21" s="211"/>
      <c r="D21" s="212"/>
      <c r="E21" s="212"/>
      <c r="F21" s="211"/>
      <c r="G21" s="211"/>
      <c r="H21" s="211"/>
      <c r="I21" s="211"/>
      <c r="J21" s="211"/>
      <c r="K21" s="211"/>
      <c r="L21" s="211"/>
      <c r="M21" s="211"/>
      <c r="N21" s="821"/>
      <c r="O21" s="211"/>
      <c r="P21" s="212"/>
      <c r="Q21" s="193"/>
    </row>
    <row r="22" spans="1:17" ht="15" customHeight="1">
      <c r="A22" s="213" t="s">
        <v>25</v>
      </c>
      <c r="B22" s="211"/>
      <c r="C22" s="211"/>
      <c r="D22" s="212"/>
      <c r="E22" s="212"/>
      <c r="F22" s="211"/>
      <c r="G22" s="211"/>
      <c r="H22" s="211"/>
      <c r="I22" s="211"/>
      <c r="J22" s="211"/>
      <c r="K22" s="211"/>
      <c r="L22" s="211"/>
      <c r="M22" s="211"/>
      <c r="N22" s="821"/>
      <c r="O22" s="211"/>
      <c r="P22" s="212"/>
      <c r="Q22" s="193"/>
    </row>
    <row r="23" spans="1:17" ht="14.25">
      <c r="L23" s="1045"/>
      <c r="M23" s="1045"/>
      <c r="N23" s="204"/>
      <c r="O23" s="204"/>
      <c r="P23" s="195"/>
      <c r="Q23" s="193"/>
    </row>
    <row r="24" spans="1:17" ht="15">
      <c r="B24" s="193"/>
      <c r="C24" s="210"/>
      <c r="D24" s="210"/>
      <c r="E24" s="210"/>
      <c r="F24" s="210"/>
      <c r="H24" s="210"/>
      <c r="K24" s="67"/>
      <c r="L24" s="1046"/>
      <c r="M24" s="1046"/>
      <c r="N24" s="202"/>
      <c r="O24" s="819"/>
      <c r="P24" s="195"/>
      <c r="Q24" s="193"/>
    </row>
    <row r="25" spans="1:17" ht="15">
      <c r="A25" s="201"/>
      <c r="B25" s="193"/>
      <c r="C25" s="208"/>
      <c r="D25" s="209"/>
      <c r="E25" s="209"/>
      <c r="F25" s="209"/>
      <c r="H25" s="208"/>
      <c r="K25" s="67"/>
      <c r="M25" s="747" t="s">
        <v>85</v>
      </c>
      <c r="N25" s="741"/>
      <c r="O25" s="747"/>
      <c r="P25" s="195"/>
      <c r="Q25" s="193"/>
    </row>
    <row r="26" spans="1:17" ht="15">
      <c r="A26" s="1044" t="s">
        <v>86</v>
      </c>
      <c r="B26" s="1044"/>
      <c r="H26" s="207"/>
      <c r="K26" s="67"/>
      <c r="M26" s="740" t="s">
        <v>288</v>
      </c>
      <c r="N26" s="738"/>
      <c r="O26" s="813"/>
      <c r="P26" s="195"/>
      <c r="Q26" s="193"/>
    </row>
    <row r="27" spans="1:17" ht="14.25">
      <c r="B27" s="197" t="s">
        <v>335</v>
      </c>
      <c r="C27" s="207"/>
      <c r="D27" s="207"/>
      <c r="E27" s="207"/>
      <c r="F27" s="206"/>
      <c r="M27" s="205"/>
      <c r="Q27" s="193"/>
    </row>
    <row r="28" spans="1:17" ht="14.25">
      <c r="B28" s="197" t="s">
        <v>336</v>
      </c>
      <c r="C28" s="203"/>
      <c r="D28" s="203"/>
      <c r="E28" s="203"/>
      <c r="F28" s="736"/>
      <c r="I28" s="204"/>
      <c r="J28" s="204"/>
      <c r="M28" s="204"/>
      <c r="N28" s="204"/>
      <c r="O28" s="204"/>
      <c r="P28" s="193"/>
      <c r="Q28" s="193"/>
    </row>
    <row r="29" spans="1:17" ht="14.25">
      <c r="B29" s="197" t="s">
        <v>358</v>
      </c>
      <c r="C29" s="203"/>
      <c r="D29" s="203"/>
      <c r="E29" s="203"/>
      <c r="F29" s="736"/>
      <c r="I29" s="202"/>
      <c r="J29" s="202"/>
      <c r="M29" s="202"/>
      <c r="N29" s="202"/>
      <c r="O29" s="819"/>
      <c r="P29" s="193"/>
      <c r="Q29" s="193"/>
    </row>
    <row r="30" spans="1:17">
      <c r="B30" s="197" t="s">
        <v>422</v>
      </c>
      <c r="C30" s="197"/>
      <c r="D30" s="196"/>
      <c r="E30" s="196"/>
      <c r="I30" s="200" t="s">
        <v>38</v>
      </c>
      <c r="J30" s="200"/>
      <c r="M30" s="741" t="s">
        <v>38</v>
      </c>
      <c r="N30" s="741"/>
      <c r="O30" s="747"/>
      <c r="P30" s="193"/>
      <c r="Q30" s="193"/>
    </row>
    <row r="31" spans="1:17">
      <c r="A31" s="193"/>
      <c r="C31" s="197"/>
      <c r="D31" s="196"/>
      <c r="E31" s="196"/>
      <c r="I31" s="198" t="s">
        <v>288</v>
      </c>
      <c r="J31" s="199"/>
      <c r="M31" s="740" t="s">
        <v>288</v>
      </c>
      <c r="N31" s="740"/>
      <c r="O31" s="814"/>
      <c r="P31" s="193"/>
      <c r="Q31" s="193"/>
    </row>
    <row r="32" spans="1:17">
      <c r="A32" s="193"/>
      <c r="B32" s="193"/>
      <c r="C32" s="197"/>
      <c r="D32" s="196"/>
      <c r="E32" s="196"/>
      <c r="I32" s="193"/>
      <c r="J32" s="193"/>
      <c r="K32" s="195"/>
      <c r="N32" s="193"/>
      <c r="O32" s="193"/>
      <c r="P32" s="193"/>
      <c r="Q32" s="193"/>
    </row>
  </sheetData>
  <mergeCells count="24">
    <mergeCell ref="M6:M7"/>
    <mergeCell ref="N6:N7"/>
    <mergeCell ref="O6:P6"/>
    <mergeCell ref="H6:H7"/>
    <mergeCell ref="I6:I7"/>
    <mergeCell ref="J6:J7"/>
    <mergeCell ref="K6:K7"/>
    <mergeCell ref="L6:L7"/>
    <mergeCell ref="A26:B26"/>
    <mergeCell ref="L23:M24"/>
    <mergeCell ref="H5:J5"/>
    <mergeCell ref="A2:D2"/>
    <mergeCell ref="A1:C1"/>
    <mergeCell ref="L5:N5"/>
    <mergeCell ref="A3:N3"/>
    <mergeCell ref="A4:N4"/>
    <mergeCell ref="K1:N1"/>
    <mergeCell ref="A6:A7"/>
    <mergeCell ref="B6:B7"/>
    <mergeCell ref="C6:C7"/>
    <mergeCell ref="D6:D7"/>
    <mergeCell ref="E6:E7"/>
    <mergeCell ref="F6:F7"/>
    <mergeCell ref="G6:G7"/>
  </mergeCells>
  <printOptions horizontalCentered="1"/>
  <pageMargins left="0.59055118110236227" right="0.39370078740157483" top="0.59055118110236227" bottom="0.39370078740157483" header="0.47244094488188981" footer="0.39370078740157483"/>
  <pageSetup paperSize="9" scale="88" orientation="landscape" r:id="rId1"/>
  <headerFooter>
    <oddFooter>&amp;C&amp;"Arial,Pogrubiony"&amp;K00-024MINISTERSTWO SPORTU I TURYSTYKI - DEPARTAMENT SPORTU WYCZYNOWEGO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8"/>
  <sheetViews>
    <sheetView view="pageBreakPreview" zoomScale="120" zoomScaleNormal="75" zoomScaleSheetLayoutView="120" workbookViewId="0">
      <selection activeCell="G17" sqref="G17"/>
    </sheetView>
  </sheetViews>
  <sheetFormatPr defaultColWidth="9.140625" defaultRowHeight="14.25"/>
  <cols>
    <col min="1" max="1" width="4.42578125" style="223" customWidth="1"/>
    <col min="2" max="2" width="19.85546875" style="223" customWidth="1"/>
    <col min="3" max="3" width="14.28515625" style="223" customWidth="1"/>
    <col min="4" max="4" width="8.5703125" style="223" customWidth="1"/>
    <col min="5" max="5" width="10.28515625" style="223" customWidth="1"/>
    <col min="6" max="6" width="12" style="223" customWidth="1"/>
    <col min="7" max="7" width="13.7109375" style="223" customWidth="1"/>
    <col min="8" max="8" width="16.85546875" style="223" customWidth="1"/>
    <col min="9" max="16384" width="9.140625" style="223"/>
  </cols>
  <sheetData>
    <row r="1" spans="1:8">
      <c r="A1" s="222" t="s">
        <v>36</v>
      </c>
      <c r="B1" s="222"/>
      <c r="F1" s="1068" t="s">
        <v>104</v>
      </c>
      <c r="G1" s="1068"/>
      <c r="H1" s="1068"/>
    </row>
    <row r="2" spans="1:8" s="225" customFormat="1" ht="12.75">
      <c r="A2" s="221" t="s">
        <v>74</v>
      </c>
      <c r="B2" s="221"/>
      <c r="C2" s="226"/>
    </row>
    <row r="3" spans="1:8" s="225" customFormat="1" ht="12.75">
      <c r="B3" s="245"/>
      <c r="C3" s="226"/>
    </row>
    <row r="4" spans="1:8" ht="15">
      <c r="A4" s="1069" t="s">
        <v>263</v>
      </c>
      <c r="B4" s="1069"/>
      <c r="C4" s="1069"/>
      <c r="D4" s="1069"/>
      <c r="E4" s="1069"/>
      <c r="F4" s="1069"/>
      <c r="G4" s="1069"/>
      <c r="H4" s="1069"/>
    </row>
    <row r="5" spans="1:8" ht="30" customHeight="1" thickBot="1">
      <c r="A5" s="1074" t="s">
        <v>381</v>
      </c>
      <c r="B5" s="1074"/>
      <c r="C5" s="1074"/>
      <c r="D5" s="1074"/>
      <c r="E5" s="1074"/>
      <c r="F5" s="1074"/>
      <c r="G5" s="1074"/>
      <c r="H5" s="1074"/>
    </row>
    <row r="6" spans="1:8" ht="51" customHeight="1">
      <c r="A6" s="244" t="s">
        <v>47</v>
      </c>
      <c r="B6" s="242" t="s">
        <v>81</v>
      </c>
      <c r="C6" s="242" t="s">
        <v>103</v>
      </c>
      <c r="D6" s="243" t="s">
        <v>102</v>
      </c>
      <c r="E6" s="243" t="s">
        <v>101</v>
      </c>
      <c r="F6" s="243" t="s">
        <v>100</v>
      </c>
      <c r="G6" s="242" t="s">
        <v>395</v>
      </c>
      <c r="H6" s="241" t="s">
        <v>396</v>
      </c>
    </row>
    <row r="7" spans="1:8">
      <c r="A7" s="240" t="s">
        <v>98</v>
      </c>
      <c r="B7" s="239"/>
      <c r="C7" s="239"/>
      <c r="D7" s="239"/>
      <c r="E7" s="239"/>
      <c r="F7" s="239"/>
      <c r="G7" s="239"/>
      <c r="H7" s="238"/>
    </row>
    <row r="8" spans="1:8">
      <c r="A8" s="237" t="s">
        <v>2</v>
      </c>
      <c r="B8" s="236"/>
      <c r="C8" s="236"/>
      <c r="D8" s="236"/>
      <c r="E8" s="236"/>
      <c r="F8" s="236"/>
      <c r="G8" s="236"/>
      <c r="H8" s="235"/>
    </row>
    <row r="9" spans="1:8">
      <c r="A9" s="237" t="s">
        <v>3</v>
      </c>
      <c r="B9" s="236"/>
      <c r="C9" s="236"/>
      <c r="D9" s="236"/>
      <c r="E9" s="236"/>
      <c r="F9" s="236"/>
      <c r="G9" s="236"/>
      <c r="H9" s="235"/>
    </row>
    <row r="10" spans="1:8">
      <c r="A10" s="237" t="s">
        <v>4</v>
      </c>
      <c r="B10" s="236"/>
      <c r="C10" s="236"/>
      <c r="D10" s="236"/>
      <c r="E10" s="236"/>
      <c r="F10" s="236"/>
      <c r="G10" s="236"/>
      <c r="H10" s="235"/>
    </row>
    <row r="11" spans="1:8">
      <c r="A11" s="237" t="s">
        <v>6</v>
      </c>
      <c r="B11" s="236"/>
      <c r="C11" s="236"/>
      <c r="D11" s="236"/>
      <c r="E11" s="236"/>
      <c r="F11" s="236"/>
      <c r="G11" s="236"/>
      <c r="H11" s="235"/>
    </row>
    <row r="12" spans="1:8">
      <c r="A12" s="237" t="s">
        <v>8</v>
      </c>
      <c r="B12" s="236"/>
      <c r="C12" s="236"/>
      <c r="D12" s="236"/>
      <c r="E12" s="236"/>
      <c r="F12" s="236"/>
      <c r="G12" s="236"/>
      <c r="H12" s="235"/>
    </row>
    <row r="13" spans="1:8">
      <c r="A13" s="237" t="s">
        <v>9</v>
      </c>
      <c r="B13" s="236"/>
      <c r="C13" s="236"/>
      <c r="D13" s="236"/>
      <c r="E13" s="236"/>
      <c r="F13" s="236"/>
      <c r="G13" s="236"/>
      <c r="H13" s="235"/>
    </row>
    <row r="14" spans="1:8">
      <c r="A14" s="237" t="s">
        <v>11</v>
      </c>
      <c r="B14" s="236"/>
      <c r="C14" s="236"/>
      <c r="D14" s="236"/>
      <c r="E14" s="236"/>
      <c r="F14" s="236"/>
      <c r="G14" s="236"/>
      <c r="H14" s="235"/>
    </row>
    <row r="15" spans="1:8">
      <c r="A15" s="237" t="s">
        <v>12</v>
      </c>
      <c r="B15" s="236"/>
      <c r="C15" s="236"/>
      <c r="D15" s="236"/>
      <c r="E15" s="236"/>
      <c r="F15" s="236"/>
      <c r="G15" s="236"/>
      <c r="H15" s="235"/>
    </row>
    <row r="16" spans="1:8">
      <c r="A16" s="728" t="s">
        <v>97</v>
      </c>
      <c r="B16" s="729"/>
      <c r="C16" s="729"/>
      <c r="D16" s="729"/>
      <c r="E16" s="729"/>
      <c r="F16" s="729"/>
      <c r="G16" s="729"/>
      <c r="H16" s="730"/>
    </row>
    <row r="17" spans="1:10">
      <c r="A17" s="725" t="s">
        <v>2</v>
      </c>
      <c r="B17" s="726"/>
      <c r="C17" s="726"/>
      <c r="D17" s="726"/>
      <c r="E17" s="726"/>
      <c r="F17" s="726"/>
      <c r="G17" s="726"/>
      <c r="H17" s="727"/>
    </row>
    <row r="18" spans="1:10">
      <c r="A18" s="237" t="s">
        <v>3</v>
      </c>
      <c r="B18" s="236"/>
      <c r="C18" s="236"/>
      <c r="D18" s="236"/>
      <c r="E18" s="236"/>
      <c r="F18" s="236"/>
      <c r="G18" s="236"/>
      <c r="H18" s="235"/>
    </row>
    <row r="19" spans="1:10">
      <c r="A19" s="237" t="s">
        <v>4</v>
      </c>
      <c r="B19" s="236"/>
      <c r="C19" s="236"/>
      <c r="D19" s="236"/>
      <c r="E19" s="236"/>
      <c r="F19" s="236"/>
      <c r="G19" s="236"/>
      <c r="H19" s="235"/>
    </row>
    <row r="20" spans="1:10">
      <c r="A20" s="237" t="s">
        <v>6</v>
      </c>
      <c r="B20" s="236"/>
      <c r="C20" s="236"/>
      <c r="D20" s="236"/>
      <c r="E20" s="236"/>
      <c r="F20" s="236"/>
      <c r="G20" s="236"/>
      <c r="H20" s="235"/>
    </row>
    <row r="21" spans="1:10">
      <c r="A21" s="237" t="s">
        <v>8</v>
      </c>
      <c r="B21" s="236"/>
      <c r="C21" s="236"/>
      <c r="D21" s="236"/>
      <c r="E21" s="236"/>
      <c r="F21" s="236"/>
      <c r="G21" s="236"/>
      <c r="H21" s="235"/>
    </row>
    <row r="22" spans="1:10">
      <c r="A22" s="237" t="s">
        <v>9</v>
      </c>
      <c r="B22" s="236"/>
      <c r="C22" s="236"/>
      <c r="D22" s="236"/>
      <c r="E22" s="236"/>
      <c r="F22" s="236"/>
      <c r="G22" s="236"/>
      <c r="H22" s="235"/>
    </row>
    <row r="23" spans="1:10">
      <c r="A23" s="237" t="s">
        <v>11</v>
      </c>
      <c r="B23" s="236"/>
      <c r="C23" s="236"/>
      <c r="D23" s="236"/>
      <c r="E23" s="236"/>
      <c r="F23" s="236"/>
      <c r="G23" s="236"/>
      <c r="H23" s="235"/>
    </row>
    <row r="24" spans="1:10">
      <c r="A24" s="237" t="s">
        <v>12</v>
      </c>
      <c r="B24" s="236"/>
      <c r="C24" s="236"/>
      <c r="D24" s="236"/>
      <c r="E24" s="236"/>
      <c r="F24" s="236"/>
      <c r="G24" s="236"/>
      <c r="H24" s="235"/>
    </row>
    <row r="25" spans="1:10">
      <c r="A25" s="237" t="s">
        <v>13</v>
      </c>
      <c r="B25" s="236"/>
      <c r="C25" s="236"/>
      <c r="D25" s="236"/>
      <c r="E25" s="236"/>
      <c r="F25" s="236"/>
      <c r="G25" s="236"/>
      <c r="H25" s="235"/>
    </row>
    <row r="26" spans="1:10" ht="15" thickBot="1">
      <c r="A26" s="234" t="s">
        <v>20</v>
      </c>
      <c r="B26" s="233"/>
      <c r="C26" s="233"/>
      <c r="D26" s="233"/>
      <c r="E26" s="233"/>
      <c r="F26" s="233"/>
      <c r="G26" s="233"/>
      <c r="H26" s="232"/>
    </row>
    <row r="27" spans="1:10" ht="15">
      <c r="A27" s="231"/>
    </row>
    <row r="28" spans="1:10">
      <c r="A28" s="1044" t="s">
        <v>86</v>
      </c>
      <c r="B28" s="1044"/>
    </row>
    <row r="29" spans="1:10">
      <c r="A29" s="824" t="s">
        <v>423</v>
      </c>
      <c r="B29" s="824"/>
      <c r="C29" s="824"/>
      <c r="D29" s="824"/>
      <c r="E29" s="824"/>
      <c r="F29" s="824"/>
    </row>
    <row r="30" spans="1:10" s="225" customFormat="1" ht="13.5">
      <c r="A30" s="1075" t="s">
        <v>401</v>
      </c>
      <c r="B30" s="1075"/>
      <c r="C30" s="1075" t="s">
        <v>397</v>
      </c>
      <c r="D30" s="1075"/>
      <c r="E30" s="1075"/>
      <c r="F30" s="825"/>
    </row>
    <row r="31" spans="1:10" s="225" customFormat="1" ht="12" customHeight="1">
      <c r="A31" s="1075" t="s">
        <v>398</v>
      </c>
      <c r="B31" s="1075"/>
      <c r="C31" s="1075" t="s">
        <v>370</v>
      </c>
      <c r="D31" s="1075"/>
      <c r="E31" s="1075"/>
      <c r="F31" s="825"/>
    </row>
    <row r="32" spans="1:10" s="225" customFormat="1" ht="12" customHeight="1">
      <c r="A32" s="1075" t="s">
        <v>399</v>
      </c>
      <c r="B32" s="1075"/>
      <c r="C32" s="1075" t="s">
        <v>371</v>
      </c>
      <c r="D32" s="1075"/>
      <c r="E32" s="1075"/>
      <c r="F32" s="825"/>
      <c r="J32" s="230"/>
    </row>
    <row r="33" spans="1:10" s="225" customFormat="1" ht="12" customHeight="1">
      <c r="A33" s="1075" t="s">
        <v>400</v>
      </c>
      <c r="B33" s="1075"/>
      <c r="C33" s="1075" t="s">
        <v>372</v>
      </c>
      <c r="D33" s="1075"/>
      <c r="E33" s="1075"/>
      <c r="F33" s="825"/>
      <c r="J33" s="230"/>
    </row>
    <row r="34" spans="1:10" ht="15">
      <c r="A34" s="229"/>
      <c r="J34" s="228"/>
    </row>
    <row r="35" spans="1:10" ht="15">
      <c r="A35" s="229"/>
      <c r="C35" s="204"/>
      <c r="D35" s="204"/>
      <c r="G35" s="1072"/>
      <c r="H35" s="1072"/>
      <c r="J35" s="228"/>
    </row>
    <row r="36" spans="1:10" ht="15">
      <c r="A36" s="229"/>
      <c r="C36" s="202"/>
      <c r="D36" s="202"/>
      <c r="G36" s="1073"/>
      <c r="H36" s="1073"/>
      <c r="J36" s="228"/>
    </row>
    <row r="37" spans="1:10" s="225" customFormat="1" ht="12.75">
      <c r="C37" s="200" t="s">
        <v>38</v>
      </c>
      <c r="D37" s="227"/>
      <c r="F37" s="226" t="s">
        <v>96</v>
      </c>
      <c r="G37" s="1071" t="s">
        <v>38</v>
      </c>
      <c r="H37" s="1071"/>
    </row>
    <row r="38" spans="1:10">
      <c r="C38" s="198" t="s">
        <v>288</v>
      </c>
      <c r="D38" s="224"/>
      <c r="G38" s="1070" t="s">
        <v>288</v>
      </c>
      <c r="H38" s="1070"/>
    </row>
  </sheetData>
  <mergeCells count="15">
    <mergeCell ref="F1:H1"/>
    <mergeCell ref="A4:H4"/>
    <mergeCell ref="G38:H38"/>
    <mergeCell ref="G37:H37"/>
    <mergeCell ref="G35:H36"/>
    <mergeCell ref="A5:H5"/>
    <mergeCell ref="C30:E30"/>
    <mergeCell ref="C31:E31"/>
    <mergeCell ref="C32:E32"/>
    <mergeCell ref="C33:E33"/>
    <mergeCell ref="A30:B30"/>
    <mergeCell ref="A31:B31"/>
    <mergeCell ref="A32:B32"/>
    <mergeCell ref="A28:B28"/>
    <mergeCell ref="A33:B33"/>
  </mergeCells>
  <printOptions horizontalCentered="1"/>
  <pageMargins left="0.59055118110236227" right="0.39370078740157483" top="0.59055118110236227" bottom="0.39370078740157483" header="0.39370078740157483" footer="0.39370078740157483"/>
  <pageSetup paperSize="9" scale="94" orientation="portrait" r:id="rId1"/>
  <headerFooter alignWithMargins="0">
    <oddFooter>&amp;C&amp;"Arial,Pogrubiony"&amp;K00-024MINISTERSTWO SPORTU I TURYSTYKI - DEPARTAMENT SPORTU WYCZYNOWEGO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dbiorcy2 xmlns="5894aa58-1ce0-4beb-8990-6c4df438650e">Wszyscy</Odbiorcy2>
    <NazwaPliku xmlns="27588a64-7e15-4d55-b115-916ec30e6fa0">zał_nr_1 z uwagami DP.xlsx</NazwaPliku>
    <Osoba xmlns="27588a64-7e15-4d55-b115-916ec30e6fa0">SPORT\ESIERON</Osob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842E336943DFE45A08B041FEE396E34" ma:contentTypeVersion="2" ma:contentTypeDescription="Utwórz nowy dokument." ma:contentTypeScope="" ma:versionID="30579aa90a754857330d2931f62cb01e">
  <xsd:schema xmlns:xsd="http://www.w3.org/2001/XMLSchema" xmlns:xs="http://www.w3.org/2001/XMLSchema" xmlns:p="http://schemas.microsoft.com/office/2006/metadata/properties" xmlns:ns2="5894aa58-1ce0-4beb-8990-6c4df438650e" xmlns:ns3="27588a64-7e15-4d55-b115-916ec30e6fa0" targetNamespace="http://schemas.microsoft.com/office/2006/metadata/properties" ma:root="true" ma:fieldsID="4a47c062a173d14f3bba200d36a1c08c" ns2:_="" ns3:_="">
    <xsd:import namespace="5894aa58-1ce0-4beb-8990-6c4df438650e"/>
    <xsd:import namespace="27588a64-7e15-4d55-b115-916ec30e6fa0"/>
    <xsd:element name="properties">
      <xsd:complexType>
        <xsd:sequence>
          <xsd:element name="documentManagement">
            <xsd:complexType>
              <xsd:all>
                <xsd:element ref="ns2:Odbiorcy2" minOccurs="0"/>
                <xsd:element ref="ns3:Osoba" minOccurs="0"/>
                <xsd:element ref="ns3:NazwaPlik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94aa58-1ce0-4beb-8990-6c4df438650e" elementFormDefault="qualified">
    <xsd:import namespace="http://schemas.microsoft.com/office/2006/documentManagement/types"/>
    <xsd:import namespace="http://schemas.microsoft.com/office/infopath/2007/PartnerControls"/>
    <xsd:element name="Odbiorcy2" ma:index="8" nillable="true" ma:displayName="Odbiorcy2" ma:default="Wszyscy" ma:format="Dropdown" ma:internalName="Odbiorcy2" ma:readOnly="false">
      <xsd:simpleType>
        <xsd:restriction base="dms:Choice">
          <xsd:enumeration value="Wszyscy"/>
          <xsd:enumeration value="GUS"/>
          <xsd:enumeration value="COIS"/>
        </xsd:restriction>
      </xsd:simpleType>
    </xsd:element>
  </xsd:schema>
  <xsd:schema xmlns:xsd="http://www.w3.org/2001/XMLSchema" xmlns:xs="http://www.w3.org/2001/XMLSchema" xmlns:dms="http://schemas.microsoft.com/office/2006/documentManagement/types" xmlns:pc="http://schemas.microsoft.com/office/infopath/2007/PartnerControls" targetNamespace="27588a64-7e15-4d55-b115-916ec30e6fa0" elementFormDefault="qualified">
    <xsd:import namespace="http://schemas.microsoft.com/office/2006/documentManagement/types"/>
    <xsd:import namespace="http://schemas.microsoft.com/office/infopath/2007/PartnerControls"/>
    <xsd:element name="Osoba" ma:index="9" nillable="true" ma:displayName="Osoba" ma:internalName="Osoba">
      <xsd:simpleType>
        <xsd:restriction base="dms:Text">
          <xsd:maxLength value="255"/>
        </xsd:restriction>
      </xsd:simpleType>
    </xsd:element>
    <xsd:element name="NazwaPliku" ma:index="10" nillable="true" ma:displayName="NazwaPliku" ma:internalName="NazwaPliku">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C7D931-1338-4AFE-9814-3243A941326C}">
  <ds:schemaRefs>
    <ds:schemaRef ds:uri="http://purl.org/dc/terms/"/>
    <ds:schemaRef ds:uri="http://schemas.microsoft.com/office/2006/metadata/properties"/>
    <ds:schemaRef ds:uri="http://schemas.microsoft.com/office/2006/documentManagement/types"/>
    <ds:schemaRef ds:uri="http://purl.org/dc/elements/1.1/"/>
    <ds:schemaRef ds:uri="5894aa58-1ce0-4beb-8990-6c4df438650e"/>
    <ds:schemaRef ds:uri="http://www.w3.org/XML/1998/namespace"/>
    <ds:schemaRef ds:uri="http://schemas.microsoft.com/office/infopath/2007/PartnerControls"/>
    <ds:schemaRef ds:uri="http://purl.org/dc/dcmitype/"/>
    <ds:schemaRef ds:uri="http://schemas.openxmlformats.org/package/2006/metadata/core-properties"/>
    <ds:schemaRef ds:uri="27588a64-7e15-4d55-b115-916ec30e6fa0"/>
  </ds:schemaRefs>
</ds:datastoreItem>
</file>

<file path=customXml/itemProps2.xml><?xml version="1.0" encoding="utf-8"?>
<ds:datastoreItem xmlns:ds="http://schemas.openxmlformats.org/officeDocument/2006/customXml" ds:itemID="{9CBF6844-5398-409F-9E54-DAD5D5DBEFC9}">
  <ds:schemaRefs>
    <ds:schemaRef ds:uri="http://schemas.microsoft.com/sharepoint/v3/contenttype/forms"/>
  </ds:schemaRefs>
</ds:datastoreItem>
</file>

<file path=customXml/itemProps3.xml><?xml version="1.0" encoding="utf-8"?>
<ds:datastoreItem xmlns:ds="http://schemas.openxmlformats.org/officeDocument/2006/customXml" ds:itemID="{6EB9645C-C995-43FE-8B9F-570917358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94aa58-1ce0-4beb-8990-6c4df438650e"/>
    <ds:schemaRef ds:uri="27588a64-7e15-4d55-b115-916ec30e6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21</vt:i4>
      </vt:variant>
      <vt:variant>
        <vt:lpstr>Nazwane zakresy</vt:lpstr>
      </vt:variant>
      <vt:variant>
        <vt:i4>100</vt:i4>
      </vt:variant>
    </vt:vector>
  </HeadingPairs>
  <TitlesOfParts>
    <vt:vector size="121" baseType="lpstr">
      <vt:lpstr>Wniosek</vt:lpstr>
      <vt:lpstr>zał. 1 zest. zbiorcze</vt:lpstr>
      <vt:lpstr>zał. 2 harmonogram działań</vt:lpstr>
      <vt:lpstr>zał. 3 koszty pośrednie</vt:lpstr>
      <vt:lpstr>zał. 7 wykaz sprzętu</vt:lpstr>
      <vt:lpstr>zał. 8 wykaz wynagrodzeń</vt:lpstr>
      <vt:lpstr>zał. 9 koszty pośrednie wynagr</vt:lpstr>
      <vt:lpstr>zał. 10 wykaz szkol. zawodników</vt:lpstr>
      <vt:lpstr>zał. 11 wykaz kadry trenerskiej</vt:lpstr>
      <vt:lpstr>Arkusz2</vt:lpstr>
      <vt:lpstr>zał. 12 plan org. szkolenia</vt:lpstr>
      <vt:lpstr>zał. 13 zadania wynikowe</vt:lpstr>
      <vt:lpstr>zał. 15 harmonogram transz</vt:lpstr>
      <vt:lpstr>zał. 21 plan po zm. zest. zbior</vt:lpstr>
      <vt:lpstr>zał. 22 plan po zm. harmonogram</vt:lpstr>
      <vt:lpstr>zał. 23 plan po zm. koszty pośr</vt:lpstr>
      <vt:lpstr>zał.24 plan po zm. wykaz sprzęt</vt:lpstr>
      <vt:lpstr>zał. 25 plan po zm. wynagrodzen</vt:lpstr>
      <vt:lpstr>zał. 26 plan po zm. wynagr pośr</vt:lpstr>
      <vt:lpstr>zał. 28 wykaz faktur</vt:lpstr>
      <vt:lpstr>Arkusz1</vt:lpstr>
      <vt:lpstr>Wniosek!Dane_dotyczące_zdolności_realizacyjnej</vt:lpstr>
      <vt:lpstr>Wniosek!Data_do</vt:lpstr>
      <vt:lpstr>Wniosek!Data_od</vt:lpstr>
      <vt:lpstr>Wniosek!Data_utworzenia_wniosku</vt:lpstr>
      <vt:lpstr>Wniosek!Email</vt:lpstr>
      <vt:lpstr>Wniosek!Faks</vt:lpstr>
      <vt:lpstr>Wniosek!Funkcja_osoby_upoważnionej_1</vt:lpstr>
      <vt:lpstr>Wniosek!Funkcja_osoby_upoważnionej_2</vt:lpstr>
      <vt:lpstr>Funkcja_osoby_uprawnionej_do_nadzoru_nad_prawidłowością_realizacji_umowy</vt:lpstr>
      <vt:lpstr>Funkcja_osoby_uprawnionej_do_nadzoru_nad_prawidłowością_realizacji_umowy_2</vt:lpstr>
      <vt:lpstr>Funkcja_osoby_uprawnionej_do_nadzoru_nad_prawidłowością_realizacji_umowy_3</vt:lpstr>
      <vt:lpstr>Wniosek!funkcja1</vt:lpstr>
      <vt:lpstr>Wniosek!funkcja2</vt:lpstr>
      <vt:lpstr>Wniosek!funkcja3</vt:lpstr>
      <vt:lpstr>Wniosek!gmina</vt:lpstr>
      <vt:lpstr>Imię_osoby_uprawnionej_do_nadzoru_nad_prawidłowością_realizacji_umowy</vt:lpstr>
      <vt:lpstr>Imię_osoby_uprawnionej_do_nadzoru_nad_prawidłowością_realizacji_umowy_2</vt:lpstr>
      <vt:lpstr>Imię_osoby_uprawnionej_do_nadzoru_nad_prawidłowością_realizacji_umowy_3</vt:lpstr>
      <vt:lpstr>Wniosek!Inne_informacje</vt:lpstr>
      <vt:lpstr>Wniosek!kod_pocztowy</vt:lpstr>
      <vt:lpstr>koszt_razem</vt:lpstr>
      <vt:lpstr>kraj</vt:lpstr>
      <vt:lpstr>kto_FRKF_KN</vt:lpstr>
      <vt:lpstr>kto_jst</vt:lpstr>
      <vt:lpstr>kto_jst_sponsorzy_inne_źródła</vt:lpstr>
      <vt:lpstr>kto_RFKF_KN</vt:lpstr>
      <vt:lpstr>kto_samorząd_sponsorzy_inne</vt:lpstr>
      <vt:lpstr>kto_sponsorzy_samorząd_inne</vt:lpstr>
      <vt:lpstr>kto_własne</vt:lpstr>
      <vt:lpstr>kto_własne_kwota</vt:lpstr>
      <vt:lpstr>kwota_BP_2011_sw</vt:lpstr>
      <vt:lpstr>kwota_BP_2012_sw</vt:lpstr>
      <vt:lpstr>kwota_FRKF_2010_KN_mł_jun</vt:lpstr>
      <vt:lpstr>Wniosek!kwota_FRKF_2011_dz_m</vt:lpstr>
      <vt:lpstr>kwota_FRKF_2011_KN_mł_jun</vt:lpstr>
      <vt:lpstr>kwota_FRKF_2011_son</vt:lpstr>
      <vt:lpstr>kwota_FRKF_2012_dz_m</vt:lpstr>
      <vt:lpstr>Wniosek!kwota_FRKF_2012_son</vt:lpstr>
      <vt:lpstr>kwota_FRKF_KN</vt:lpstr>
      <vt:lpstr>kwota_jst</vt:lpstr>
      <vt:lpstr>kwota_własnych</vt:lpstr>
      <vt:lpstr>liczba_innych</vt:lpstr>
      <vt:lpstr>liczba_instruktorów</vt:lpstr>
      <vt:lpstr>liczba_licencji_sędziowskich</vt:lpstr>
      <vt:lpstr>liczba_licencji_trenerskich</vt:lpstr>
      <vt:lpstr>liczba_licencji_zawodniczych</vt:lpstr>
      <vt:lpstr>liczba_trenerów</vt:lpstr>
      <vt:lpstr>liczba_wolontariuszy</vt:lpstr>
      <vt:lpstr>liczba_zawodników</vt:lpstr>
      <vt:lpstr>Wniosek!miejscowość</vt:lpstr>
      <vt:lpstr>Wniosek!Miejscowość_złożenia</vt:lpstr>
      <vt:lpstr>Wniosek!Nazwa_organizacji</vt:lpstr>
      <vt:lpstr>nazwa_rachunku1</vt:lpstr>
      <vt:lpstr>Nazwisko_osoby_uprawnionej_do_nadzoru_nad_prawidłowością_realizacji_umowy</vt:lpstr>
      <vt:lpstr>Nazwisko_osoby_uprawnionej_do_nadzoru_nad_prawidłowością_realizacji_umowy_2</vt:lpstr>
      <vt:lpstr>Nazwisko_osoby_uprawnionej_do_nadzoru_nad_prawidłowością_realizacji_umowy_3</vt:lpstr>
      <vt:lpstr>nr_krs</vt:lpstr>
      <vt:lpstr>Wniosek!numer_domu</vt:lpstr>
      <vt:lpstr>Wniosek!Numer_rachunku_bankowego</vt:lpstr>
      <vt:lpstr>Wniosek!Numer_wpływu</vt:lpstr>
      <vt:lpstr>Wniosek!Obszar_wydruku</vt:lpstr>
      <vt:lpstr>'zał. 1 zest. zbiorcze'!Obszar_wydruku</vt:lpstr>
      <vt:lpstr>'zał. 10 wykaz szkol. zawodników'!Obszar_wydruku</vt:lpstr>
      <vt:lpstr>'zał. 11 wykaz kadry trenerskiej'!Obszar_wydruku</vt:lpstr>
      <vt:lpstr>'zał. 12 plan org. szkolenia'!Obszar_wydruku</vt:lpstr>
      <vt:lpstr>'zał. 13 zadania wynikowe'!Obszar_wydruku</vt:lpstr>
      <vt:lpstr>'zał. 2 harmonogram działań'!Obszar_wydruku</vt:lpstr>
      <vt:lpstr>'zał. 21 plan po zm. zest. zbior'!Obszar_wydruku</vt:lpstr>
      <vt:lpstr>'zał. 22 plan po zm. harmonogram'!Obszar_wydruku</vt:lpstr>
      <vt:lpstr>'zał. 23 plan po zm. koszty pośr'!Obszar_wydruku</vt:lpstr>
      <vt:lpstr>'zał. 3 koszty pośrednie'!Obszar_wydruku</vt:lpstr>
      <vt:lpstr>'zał. 7 wykaz sprzętu'!Obszar_wydruku</vt:lpstr>
      <vt:lpstr>'zał. 8 wykaz wynagrodzeń'!Obszar_wydruku</vt:lpstr>
      <vt:lpstr>'zał. 9 koszty pośrednie wynagr'!Obszar_wydruku</vt:lpstr>
      <vt:lpstr>'zał.24 plan po zm. wykaz sprzęt'!Obszar_wydruku</vt:lpstr>
      <vt:lpstr>Wniosek!Od_sponsorów_kwota_1</vt:lpstr>
      <vt:lpstr>Wniosek!Ogólna_nazwa_rachunku</vt:lpstr>
      <vt:lpstr>osoba_uprawniona_do_nadzoru_nad_prawidłowością_realizacji_umowy</vt:lpstr>
      <vt:lpstr>osoba_uprawniona_do_nadzoru_nad_prawidłowością_realizacji_umowy_1</vt:lpstr>
      <vt:lpstr>osoba_uprawniona_do_nadzoru_nad_prawidłowością_realizacji_umowy_2</vt:lpstr>
      <vt:lpstr>osoba_uprawniona_do_nadzoru_nad_prawidłowością_realizacji_umowy_3</vt:lpstr>
      <vt:lpstr>Wniosek!Powiat</vt:lpstr>
      <vt:lpstr>Wniosek!regon</vt:lpstr>
      <vt:lpstr>Sport</vt:lpstr>
      <vt:lpstr>Suma_kwot_środków_BP_sport_wyczynowy</vt:lpstr>
      <vt:lpstr>Wniosek!Suma_kwot_środków_dzieci_i_młodzież</vt:lpstr>
      <vt:lpstr>Suma_kwot_środków_FRKF_KN_mł_jun</vt:lpstr>
      <vt:lpstr>Wniosek!Suma_kwot_środków_osoby_niepełnosprawne</vt:lpstr>
      <vt:lpstr>Wniosek!Szczegółowy_zakres_rzeczowy_zadania</vt:lpstr>
      <vt:lpstr>Wniosek!Telefon</vt:lpstr>
      <vt:lpstr>'zał. 2 harmonogram działań'!Tytuły_wydruku</vt:lpstr>
      <vt:lpstr>'zał. 22 plan po zm. harmonogram'!Tytuły_wydruku</vt:lpstr>
      <vt:lpstr>uczestnicy_ogółem</vt:lpstr>
      <vt:lpstr>upoważniona_nazwisko1</vt:lpstr>
      <vt:lpstr>upowżniona_imię_1</vt:lpstr>
      <vt:lpstr>upowżniona_imię_2</vt:lpstr>
      <vt:lpstr>upowżniona_imię_3</vt:lpstr>
      <vt:lpstr>upowżniona_nazwisko2</vt:lpstr>
      <vt:lpstr>upowżniona_nazwisko3</vt:lpstr>
      <vt:lpstr>Wniosek!województwo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rfron</dc:creator>
  <cp:lastModifiedBy>Przeździecka Marta</cp:lastModifiedBy>
  <cp:lastPrinted>2025-01-02T15:25:28Z</cp:lastPrinted>
  <dcterms:created xsi:type="dcterms:W3CDTF">2009-11-19T07:58:51Z</dcterms:created>
  <dcterms:modified xsi:type="dcterms:W3CDTF">2026-02-19T11:19:45Z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0x0101009842E336943DFE45A08B041FEE396E34</vt:lpwstr>
  </property>
</Properties>
</file>