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codeName="ThisWorkbook" defaultThemeVersion="124226"/>
  <bookViews>
    <workbookView xWindow="0" yWindow="0" windowWidth="28800" windowHeight="12300" tabRatio="749"/>
  </bookViews>
  <sheets>
    <sheet name="INFO" sheetId="7" r:id="rId1"/>
    <sheet name="ceny skupu" sheetId="1" r:id="rId2"/>
    <sheet name="miesięczne ceny skupu" sheetId="15" r:id="rId3"/>
    <sheet name="ceny Zakupu-sieci" sheetId="28" r:id="rId4"/>
    <sheet name="ceny sprzedaży" sheetId="6" r:id="rId5"/>
    <sheet name="m-czne ceny sprzedaży tuszek" sheetId="20" r:id="rId6"/>
    <sheet name="m-czne ceny sprzedaży elementów" sheetId="26" r:id="rId7"/>
    <sheet name="Ceny skupu i sprzedaży PL" sheetId="27" r:id="rId8"/>
    <sheet name="ceny sprzedaży-luz" sheetId="17" r:id="rId9"/>
    <sheet name="ceny sprzedaży-konfekcja" sheetId="16" r:id="rId10"/>
    <sheet name="UE-miesięczne ceny sprzedaży" sheetId="23" r:id="rId11"/>
    <sheet name="wykres ceny skupu drobiu " sheetId="9" r:id="rId12"/>
    <sheet name="wykres miesięczne ceny skupu " sheetId="18" r:id="rId13"/>
    <sheet name="wykres ceny sprzedaży mięsa 1" sheetId="10" r:id="rId14"/>
    <sheet name="wykres ceny sprzedaży mięsa 2" sheetId="11" r:id="rId15"/>
    <sheet name="wykres ceny sprzedaży mięsa 3" sheetId="12" r:id="rId16"/>
    <sheet name="wykres-mies. ceny sprzedaży " sheetId="19" r:id="rId17"/>
    <sheet name="handel zagraniczny" sheetId="22" r:id="rId18"/>
    <sheet name="wykres ceny  tuszki  kurczaka " sheetId="13" r:id="rId19"/>
    <sheet name="Arkusz1" sheetId="25" r:id="rId20"/>
  </sheets>
  <calcPr calcId="162913"/>
</workbook>
</file>

<file path=xl/calcChain.xml><?xml version="1.0" encoding="utf-8"?>
<calcChain xmlns="http://schemas.openxmlformats.org/spreadsheetml/2006/main">
  <c r="I22" i="27" l="1"/>
  <c r="I19" i="27" l="1"/>
  <c r="E7" i="28" l="1"/>
  <c r="E6" i="28"/>
  <c r="H17" i="27" l="1"/>
  <c r="H16" i="27"/>
  <c r="H14" i="27"/>
  <c r="H13" i="27"/>
  <c r="H12" i="27"/>
  <c r="H19" i="27"/>
  <c r="H18" i="27"/>
  <c r="G19" i="27" l="1"/>
  <c r="G20" i="27"/>
  <c r="I20" i="27"/>
  <c r="H20" i="27"/>
  <c r="H11" i="27" l="1"/>
  <c r="G11" i="27" l="1"/>
  <c r="G23" i="27" l="1"/>
  <c r="G17" i="27"/>
  <c r="G18" i="27"/>
  <c r="G21" i="27"/>
  <c r="G22" i="27"/>
  <c r="G16" i="27"/>
  <c r="G12" i="27"/>
  <c r="G13" i="27"/>
  <c r="G14" i="27"/>
  <c r="I17" i="27"/>
  <c r="I18" i="27"/>
  <c r="I21" i="27"/>
  <c r="I23" i="27"/>
  <c r="I16" i="27"/>
  <c r="I12" i="27"/>
  <c r="I13" i="27"/>
  <c r="I14" i="27"/>
  <c r="I11" i="27"/>
  <c r="H23" i="27" l="1"/>
  <c r="H22" i="27"/>
  <c r="H21" i="27"/>
</calcChain>
</file>

<file path=xl/sharedStrings.xml><?xml version="1.0" encoding="utf-8"?>
<sst xmlns="http://schemas.openxmlformats.org/spreadsheetml/2006/main" count="934" uniqueCount="258">
  <si>
    <t xml:space="preserve">MINISTERSTWO ROLNICTWA I ROZWOJU WSI </t>
  </si>
  <si>
    <t>RYNEK MIĘSA DROBIOWEGO</t>
  </si>
  <si>
    <t>Południowo-Wschodni: Woj.: lubelskie, świętokrzyskie, podkarpackie, małopolskie, śląskie.</t>
  </si>
  <si>
    <t>Zachodni: Woj.: opolskie, dolnośląskie, wielkopolskie, lubuskie, zachodnio-pomorskie.</t>
  </si>
  <si>
    <t>ul. Wspólna 30</t>
  </si>
  <si>
    <t>00-930 Warszawa</t>
  </si>
  <si>
    <t xml:space="preserve">Autor: </t>
  </si>
  <si>
    <t>tel. (022) 623-16-06</t>
  </si>
  <si>
    <t>TOWAR</t>
  </si>
  <si>
    <t>POLSKA</t>
  </si>
  <si>
    <t>MAKROREGIONY*</t>
  </si>
  <si>
    <t xml:space="preserve">PÓŁNOCNY </t>
  </si>
  <si>
    <t xml:space="preserve">CENTRALNY </t>
  </si>
  <si>
    <t xml:space="preserve">POŁUD-WSCHOD </t>
  </si>
  <si>
    <t xml:space="preserve">ZACHODNI </t>
  </si>
  <si>
    <t>Zmiana ceny [%]</t>
  </si>
  <si>
    <t>tuszki kurcząt patroszonych 65% bez szyj</t>
  </si>
  <si>
    <t>tuszki kurcząt patroszonych 65% z szyjami</t>
  </si>
  <si>
    <t xml:space="preserve">tuszki indyków patroszonych 73% </t>
  </si>
  <si>
    <t>ćwiartki z kurczaka</t>
  </si>
  <si>
    <t>skrzydła z kurczaka</t>
  </si>
  <si>
    <t>filety z piersi kurczaka</t>
  </si>
  <si>
    <t>nogi z kurczaka</t>
  </si>
  <si>
    <t>podudzia z kurczaka</t>
  </si>
  <si>
    <t>uda z kurczaka</t>
  </si>
  <si>
    <t>filety z piersi indyka</t>
  </si>
  <si>
    <t>skrzydła z indyka</t>
  </si>
  <si>
    <t>udźce z indyka</t>
  </si>
  <si>
    <t>podudzia z indyka</t>
  </si>
  <si>
    <t>wątroby z kurczaka</t>
  </si>
  <si>
    <t>wątroby z indyka</t>
  </si>
  <si>
    <t xml:space="preserve">Internet: </t>
  </si>
  <si>
    <t>strona ZSRiR</t>
  </si>
  <si>
    <t>Malgorzata.Czeczko@minrol.gov.pl</t>
  </si>
  <si>
    <t xml:space="preserve">fax (022) 623-16-05 </t>
  </si>
  <si>
    <t>`</t>
  </si>
  <si>
    <t>Małgorzata Czeczko, tel. (022) 623-16-06</t>
  </si>
  <si>
    <t>Miesiące/Regiony</t>
  </si>
  <si>
    <t>Północny</t>
  </si>
  <si>
    <t>Centralny</t>
  </si>
  <si>
    <t>Poł-wsch</t>
  </si>
  <si>
    <t>Zachodni</t>
  </si>
  <si>
    <t>INDYKI</t>
  </si>
  <si>
    <t>Kraj</t>
  </si>
  <si>
    <t>Wartość [tys. EUR]</t>
  </si>
  <si>
    <t>Wolumen   [tony]</t>
  </si>
  <si>
    <t>OGÓŁEM</t>
  </si>
  <si>
    <t>Niemcy</t>
  </si>
  <si>
    <t>Wielka Brytania</t>
  </si>
  <si>
    <t>Republika Czeska</t>
  </si>
  <si>
    <t>Francja</t>
  </si>
  <si>
    <t>Austria</t>
  </si>
  <si>
    <t>Słowacja</t>
  </si>
  <si>
    <t>Belgia</t>
  </si>
  <si>
    <t>Białoruś</t>
  </si>
  <si>
    <t>Dania</t>
  </si>
  <si>
    <t>Hongkong</t>
  </si>
  <si>
    <t>Litwa</t>
  </si>
  <si>
    <t>Hiszpania</t>
  </si>
  <si>
    <t>Węgry</t>
  </si>
  <si>
    <t>Włochy</t>
  </si>
  <si>
    <t>Irlandia</t>
  </si>
  <si>
    <t>Ukraina</t>
  </si>
  <si>
    <t>Rosja</t>
  </si>
  <si>
    <t>EUR</t>
  </si>
  <si>
    <t>EKSPORT</t>
  </si>
  <si>
    <t>IMPORT</t>
  </si>
  <si>
    <t>Mięso drobiowe - kod CN 0207</t>
  </si>
  <si>
    <t>WAŻNIEJSZE KRAJE</t>
  </si>
  <si>
    <t>Wartość [tys. PLN]</t>
  </si>
  <si>
    <t xml:space="preserve">drób żywy - kod CN 0105 </t>
  </si>
  <si>
    <t>(dane wstępne w trakcie weryfikacji-mogą być obarczone błędami)</t>
  </si>
  <si>
    <t>KURCZĘTA</t>
  </si>
  <si>
    <t>Rumunia</t>
  </si>
  <si>
    <t>change -1 year</t>
  </si>
  <si>
    <t>dane wstepne</t>
  </si>
  <si>
    <t>Szwecja</t>
  </si>
  <si>
    <t>Łotwa</t>
  </si>
  <si>
    <t>Miesięczne ceny tuszek z kurcząt (65%) w UE ( za 100kg)</t>
  </si>
  <si>
    <t>Malta</t>
  </si>
  <si>
    <t>Holandia</t>
  </si>
  <si>
    <t>Polska</t>
  </si>
  <si>
    <t xml:space="preserve">  </t>
  </si>
  <si>
    <t xml:space="preserve"> </t>
  </si>
  <si>
    <t>UE</t>
  </si>
  <si>
    <t>BGN</t>
  </si>
  <si>
    <t>CZK</t>
  </si>
  <si>
    <t>DKK</t>
  </si>
  <si>
    <t>HRK</t>
  </si>
  <si>
    <t>HUF</t>
  </si>
  <si>
    <t>RON</t>
  </si>
  <si>
    <t>SEK</t>
  </si>
  <si>
    <t>PLN</t>
  </si>
  <si>
    <t>2017r.</t>
  </si>
  <si>
    <t>2018r.</t>
  </si>
  <si>
    <t>WYDAWCA:</t>
  </si>
  <si>
    <t>CENA SPRZEDAŻY [zł/tonę]</t>
  </si>
  <si>
    <t>ROK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</si>
  <si>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</si>
  <si>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</si>
  <si>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</si>
  <si>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</si>
  <si>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</si>
  <si>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</si>
  <si>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</si>
  <si>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</si>
  <si>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</si>
  <si>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</si>
  <si>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</si>
  <si>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</si>
  <si>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 xml:space="preserve">Ćwiartki z kurczaka </t>
  </si>
  <si>
    <t>2017</t>
  </si>
  <si>
    <t>2018</t>
  </si>
  <si>
    <t>2019</t>
  </si>
  <si>
    <t>Filety z piersi kurczaka</t>
  </si>
  <si>
    <t>Nogi z kurczaka</t>
  </si>
  <si>
    <t>Podudzia z kurczaka</t>
  </si>
  <si>
    <t>Uda z kurczaka</t>
  </si>
  <si>
    <t>Filety z piersi indyka</t>
  </si>
  <si>
    <t>Udźce z indyka</t>
  </si>
  <si>
    <t>Podudzia z indyka</t>
  </si>
  <si>
    <t>Centralny : Woj.: mazowieckie, łódzkie.</t>
  </si>
  <si>
    <t>Północny :Woj.: pomorskie, warmińsko – mazurskie, podlaskie, kujawsko – pomorskie.</t>
  </si>
  <si>
    <t>2019r.</t>
  </si>
  <si>
    <t>Egipt</t>
  </si>
  <si>
    <t>2020</t>
  </si>
  <si>
    <t>2020r.</t>
  </si>
  <si>
    <t>Ministerstwo Rolnictwa i Rozwoju Wsi</t>
  </si>
  <si>
    <t>Ghana</t>
  </si>
  <si>
    <t>--</t>
  </si>
  <si>
    <t xml:space="preserve">Wydział Informacji Rynkowej </t>
  </si>
  <si>
    <t>KURCZAKI</t>
  </si>
  <si>
    <t>n</t>
  </si>
  <si>
    <t>Cena [zł/tonę]</t>
  </si>
  <si>
    <t>Wydział Informacji Rynkowej</t>
  </si>
  <si>
    <t>ZINTEGROWANY SYSTEM ROLNICZEJ INFORACJI RYNKOWEJ</t>
  </si>
  <si>
    <t>MN/100 KG</t>
  </si>
  <si>
    <t>Belgium</t>
  </si>
  <si>
    <t>Bulgaria</t>
  </si>
  <si>
    <t>Czechia</t>
  </si>
  <si>
    <t>Denmark</t>
  </si>
  <si>
    <t>Germany</t>
  </si>
  <si>
    <t>Ireland</t>
  </si>
  <si>
    <t>Greece</t>
  </si>
  <si>
    <t>Spain</t>
  </si>
  <si>
    <t>France</t>
  </si>
  <si>
    <t>Croatia</t>
  </si>
  <si>
    <t>Italy</t>
  </si>
  <si>
    <t>Cyprus</t>
  </si>
  <si>
    <t>Lithuania</t>
  </si>
  <si>
    <t>Hungary</t>
  </si>
  <si>
    <t>Netherlands</t>
  </si>
  <si>
    <t>Poland</t>
  </si>
  <si>
    <t>Portugal</t>
  </si>
  <si>
    <t>Romania</t>
  </si>
  <si>
    <t>Slovenia</t>
  </si>
  <si>
    <t>Slovakia</t>
  </si>
  <si>
    <t>Finland</t>
  </si>
  <si>
    <t>Sweden</t>
  </si>
  <si>
    <t>EU</t>
  </si>
  <si>
    <t>Kongo (d.Zair)</t>
  </si>
  <si>
    <t xml:space="preserve">                                                          </t>
  </si>
  <si>
    <t>Ceny sprzedaży mięsa drobiowego KONFEKCJA na rynku KRAJOWYM za okres:</t>
  </si>
  <si>
    <t>Towar</t>
  </si>
  <si>
    <t>CENA [zł/kg]</t>
  </si>
  <si>
    <t>OBROTY</t>
  </si>
  <si>
    <t>Zmiana tygodniowa</t>
  </si>
  <si>
    <t>Zmiana roczna</t>
  </si>
  <si>
    <t>Kurczęta typu brojler</t>
  </si>
  <si>
    <t>Indory</t>
  </si>
  <si>
    <t>Indyczki</t>
  </si>
  <si>
    <t>Kaczki typu brojler</t>
  </si>
  <si>
    <t>Tuszki kurcząt patroszonych 65% bez szyji</t>
  </si>
  <si>
    <t>Tuszki kurcząt patroszonych 65% z szyjami</t>
  </si>
  <si>
    <t>Ćwiartki z kurczaka</t>
  </si>
  <si>
    <t>Skrzydła z indyka</t>
  </si>
  <si>
    <t xml:space="preserve">                                                                                            </t>
  </si>
  <si>
    <t xml:space="preserve">                                                                                                                                          </t>
  </si>
  <si>
    <t xml:space="preserve">                                                     </t>
  </si>
  <si>
    <t xml:space="preserve">                                                                     </t>
  </si>
  <si>
    <t>Ceny sprzedaży mięsa drobiowego na rynku KRAJOWYM za okres:</t>
  </si>
  <si>
    <t>I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</si>
  <si>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</si>
  <si>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</si>
  <si>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</si>
  <si>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</si>
  <si>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</si>
  <si>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</si>
  <si>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</si>
  <si>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</si>
  <si>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</si>
  <si>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</t>
  </si>
  <si>
    <t>XII</t>
  </si>
  <si>
    <t>2021</t>
  </si>
  <si>
    <t>I 2021</t>
  </si>
  <si>
    <t>Średnie miesięczne ceny sprzedaży kurczaków  i indyków (w zł/kg)</t>
  </si>
  <si>
    <t>Zmiana miesieczna</t>
  </si>
  <si>
    <t>II 2021</t>
  </si>
  <si>
    <t>w analogicznym okresie 2020 i ubiegłym tygodniem i miesiącem</t>
  </si>
  <si>
    <t>2021r.</t>
  </si>
  <si>
    <r>
      <t xml:space="preserve">ŚREDNIE CENY TUSZEK Z KURCZAKÓW (65%) - </t>
    </r>
    <r>
      <rPr>
        <sz val="11"/>
        <rFont val="Times New Roman"/>
        <family val="1"/>
        <charset val="238"/>
      </rPr>
      <t>[EUR/100kg]</t>
    </r>
  </si>
  <si>
    <t>Kanada</t>
  </si>
  <si>
    <t>III 2021</t>
  </si>
  <si>
    <t>Brazylia</t>
  </si>
  <si>
    <t>Departament Rynków Rolnych</t>
  </si>
  <si>
    <t>IV 2021</t>
  </si>
  <si>
    <t>marzec</t>
  </si>
  <si>
    <t>kwiecień</t>
  </si>
  <si>
    <t>maj</t>
  </si>
  <si>
    <t>lipiec</t>
  </si>
  <si>
    <t>wrzesień</t>
  </si>
  <si>
    <t>październik</t>
  </si>
  <si>
    <t>listopad</t>
  </si>
  <si>
    <t>styczeń</t>
  </si>
  <si>
    <t>luty</t>
  </si>
  <si>
    <t>Tajlandia</t>
  </si>
  <si>
    <t>Bułgaria</t>
  </si>
  <si>
    <t>V 2021</t>
  </si>
  <si>
    <t>Ceny skupu drobiu rzeźnego za okres:</t>
  </si>
  <si>
    <t xml:space="preserve">                        </t>
  </si>
  <si>
    <t>kurczęta typu brojler</t>
  </si>
  <si>
    <t>indory</t>
  </si>
  <si>
    <t>indyczki</t>
  </si>
  <si>
    <t>kaczki typu brojler</t>
  </si>
  <si>
    <t>kury mięsne ze stad reprodukcyjnych,</t>
  </si>
  <si>
    <t>Ceny sprzedaży mięsa drobiowego (LUZEM) za okres:</t>
  </si>
  <si>
    <t>gęsi tuczone</t>
  </si>
  <si>
    <t>Grecja</t>
  </si>
  <si>
    <t>Portugalia</t>
  </si>
  <si>
    <t>Średnia cena zakupu tuszek i filetów z kurczaka płacone przez podmioty handlu detalicznego w zł/kg</t>
  </si>
  <si>
    <t>Tuszki kurcząt patroszonych 65% kl A</t>
  </si>
  <si>
    <t>↓</t>
  </si>
  <si>
    <t>Filety z kurczaka</t>
  </si>
  <si>
    <t>OKRES:  2017 - 2.VII.2021   (ceny bez VAT)</t>
  </si>
  <si>
    <t>VI 2021</t>
  </si>
  <si>
    <t>czerwiec</t>
  </si>
  <si>
    <t xml:space="preserve">sierpień </t>
  </si>
  <si>
    <t xml:space="preserve">grudzień </t>
  </si>
  <si>
    <t>Estonia</t>
  </si>
  <si>
    <t>Latvia</t>
  </si>
  <si>
    <t>VII 2021</t>
  </si>
  <si>
    <t>nld</t>
  </si>
  <si>
    <t>-</t>
  </si>
  <si>
    <t>VIII 2021</t>
  </si>
  <si>
    <t>Polski eksport, import mięsa drobiowgo i podrobów (0207) i drobiu żywego (0105) za I-VII  2021r</t>
  </si>
  <si>
    <t>I-VII 2020r</t>
  </si>
  <si>
    <t>I-VII  2021r</t>
  </si>
  <si>
    <t>Wietnam</t>
  </si>
  <si>
    <t>26.09.2021</t>
  </si>
  <si>
    <t>NR 39/2021r</t>
  </si>
  <si>
    <t>07.10.2021 r</t>
  </si>
  <si>
    <t>Notowania z okresu: 27.09-03.10.2021r</t>
  </si>
  <si>
    <t>27.09-03.10.2021</t>
  </si>
  <si>
    <t>03.10.2021</t>
  </si>
  <si>
    <t>Tydzień 39 (27.09-03.10.2021)</t>
  </si>
  <si>
    <t>27.09-3.10.09.2021</t>
  </si>
  <si>
    <t xml:space="preserve">Porównanie aktualnych cen skupu i sprzedaży drobiu z zakładów drobiarskich (27.09-03.10.2021r) z cenami </t>
  </si>
  <si>
    <t>27.09-3.10.2021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</si>
</sst>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#,##0.0"/>
    <numFmt numFmtId="165" formatCode="d/mm/yy;@"/>
    <numFmt numFmtId="166" formatCode="0.0%"/>
    <numFmt numFmtId="167" formatCode="\+0.0%;\ \-\ 0.0%"/>
    <numFmt numFmtId="168" formatCode="&quot;+&quot;0.0%;&quot;-&quot;0.0%"/>
    <numFmt numFmtId="169" formatCode="0.000"/>
    <numFmt numFmtId="170" formatCode="d\-m\-yyyy;@"/>
    <numFmt numFmtId="171" formatCode="0.0"/>
  </numFmts>
  <fonts count="60">
    <font>
      <sz val="10"/>
      <name val="Arial CE"/>
      <charset val="238"/>
    </font>
    <font>
      <sz val="10"/>
      <name val="Arial CE"/>
      <charset val="238"/>
    </font>
    <font>
      <sz val="10"/>
      <name val="Times New Roman CE"/>
      <family val="1"/>
      <charset val="238"/>
    </font>
    <font>
      <u/>
      <sz val="10"/>
      <color indexed="12"/>
      <name val="Arial CE"/>
      <charset val="238"/>
    </font>
    <font>
      <sz val="8"/>
      <name val="Arial CE"/>
      <charset val="238"/>
    </font>
    <font>
      <b/>
      <sz val="12"/>
      <name val="Arial CE"/>
      <charset val="238"/>
    </font>
    <font>
      <sz val="12"/>
      <name val="Arial CE"/>
      <charset val="238"/>
    </font>
    <font>
      <b/>
      <sz val="16"/>
      <name val="Times New Roman"/>
      <family val="1"/>
      <charset val="238"/>
    </font>
    <font>
      <b/>
      <i/>
      <sz val="12"/>
      <name val="Times New Roman"/>
      <family val="1"/>
      <charset val="238"/>
    </font>
    <font>
      <b/>
      <sz val="14"/>
      <name val="Times New Roman"/>
      <family val="1"/>
      <charset val="238"/>
    </font>
    <font>
      <b/>
      <sz val="10"/>
      <name val="Times New Roman"/>
      <family val="1"/>
      <charset val="238"/>
    </font>
    <font>
      <sz val="10"/>
      <name val="Times New Roman"/>
      <family val="1"/>
      <charset val="238"/>
    </font>
    <font>
      <b/>
      <sz val="11"/>
      <name val="Times New Roman"/>
      <family val="1"/>
      <charset val="238"/>
    </font>
    <font>
      <b/>
      <sz val="12"/>
      <name val="Times New Roman"/>
      <family val="1"/>
      <charset val="238"/>
    </font>
    <font>
      <sz val="10"/>
      <name val="Arial CE"/>
    </font>
    <font>
      <sz val="12"/>
      <name val="Times New Roman"/>
      <family val="1"/>
      <charset val="238"/>
    </font>
    <font>
      <b/>
      <sz val="10"/>
      <name val="Arial "/>
    </font>
    <font>
      <i/>
      <sz val="12"/>
      <name val="Times New Roman"/>
      <family val="1"/>
      <charset val="238"/>
    </font>
    <font>
      <sz val="10"/>
      <name val="Arial "/>
    </font>
    <font>
      <sz val="10"/>
      <name val="Arial"/>
      <family val="2"/>
      <charset val="238"/>
    </font>
    <font>
      <sz val="14"/>
      <name val="Arial"/>
      <family val="2"/>
      <charset val="238"/>
    </font>
    <font>
      <sz val="14"/>
      <color indexed="10"/>
      <name val="Times New Roman"/>
      <family val="1"/>
      <charset val="238"/>
    </font>
    <font>
      <sz val="14"/>
      <color indexed="12"/>
      <name val="Times New Roman"/>
      <family val="1"/>
      <charset val="238"/>
    </font>
    <font>
      <sz val="14"/>
      <name val="Times New Roman"/>
      <family val="1"/>
      <charset val="238"/>
    </font>
    <font>
      <b/>
      <sz val="12"/>
      <name val="Calibri"/>
      <family val="2"/>
      <scheme val="minor"/>
    </font>
    <font>
      <b/>
      <i/>
      <sz val="11"/>
      <color theme="1"/>
      <name val="Times New Roman"/>
      <family val="1"/>
      <charset val="238"/>
    </font>
    <font>
      <b/>
      <sz val="12"/>
      <color rgb="FF0000FF"/>
      <name val="Times New Roman"/>
      <family val="1"/>
      <charset val="238"/>
    </font>
    <font>
      <b/>
      <sz val="11"/>
      <color theme="1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sz val="14"/>
      <color indexed="62"/>
      <name val="Times New Roman"/>
      <family val="1"/>
      <charset val="238"/>
    </font>
    <font>
      <u/>
      <sz val="10"/>
      <color indexed="12"/>
      <name val="Times New Roman"/>
      <family val="1"/>
      <charset val="238"/>
    </font>
    <font>
      <i/>
      <sz val="11"/>
      <name val="Times New Roman"/>
      <family val="1"/>
      <charset val="238"/>
    </font>
    <font>
      <sz val="11"/>
      <name val="Times New Roman"/>
      <family val="1"/>
      <charset val="238"/>
    </font>
    <font>
      <b/>
      <sz val="11"/>
      <name val="Times New Roman CE"/>
      <charset val="238"/>
    </font>
    <font>
      <sz val="10"/>
      <color indexed="8"/>
      <name val="MS Sans Serif"/>
      <family val="2"/>
      <charset val="238"/>
    </font>
    <font>
      <sz val="11"/>
      <name val="Times New Roman CE"/>
      <family val="1"/>
      <charset val="238"/>
    </font>
    <font>
      <i/>
      <sz val="10"/>
      <name val="Arial"/>
      <family val="2"/>
      <charset val="238"/>
    </font>
    <font>
      <b/>
      <sz val="18"/>
      <name val="Times New Roman"/>
      <family val="1"/>
      <charset val="238"/>
    </font>
    <font>
      <sz val="11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sz val="10"/>
      <name val="Arial"/>
      <family val="2"/>
    </font>
    <font>
      <u/>
      <sz val="10"/>
      <color indexed="12"/>
      <name val="Arial"/>
      <family val="2"/>
    </font>
    <font>
      <i/>
      <sz val="12"/>
      <name val="Arial CE"/>
      <charset val="238"/>
    </font>
    <font>
      <b/>
      <sz val="10"/>
      <color indexed="12"/>
      <name val="Times New Roman"/>
      <family val="1"/>
      <charset val="238"/>
    </font>
    <font>
      <sz val="11"/>
      <name val="Times New Roman CE"/>
      <charset val="238"/>
    </font>
    <font>
      <sz val="11"/>
      <name val="Arial CE"/>
      <charset val="238"/>
    </font>
    <font>
      <b/>
      <sz val="11"/>
      <name val="Times New Roman CE"/>
      <family val="1"/>
      <charset val="238"/>
    </font>
    <font>
      <i/>
      <sz val="11"/>
      <name val="Times New Roman CE"/>
      <charset val="238"/>
    </font>
    <font>
      <b/>
      <i/>
      <sz val="11"/>
      <name val="Times New Roman"/>
      <family val="1"/>
      <charset val="238"/>
    </font>
    <font>
      <b/>
      <sz val="11"/>
      <name val="Arial CE"/>
      <charset val="238"/>
    </font>
    <font>
      <b/>
      <sz val="11"/>
      <color indexed="18"/>
      <name val="Times New Roman"/>
      <family val="1"/>
      <charset val="238"/>
    </font>
    <font>
      <sz val="11"/>
      <color indexed="18"/>
      <name val="Times New Roman"/>
      <family val="1"/>
      <charset val="238"/>
    </font>
    <font>
      <b/>
      <sz val="10"/>
      <name val="Times New Roman CE"/>
      <charset val="238"/>
    </font>
    <font>
      <i/>
      <sz val="10"/>
      <name val="Times New Roman CE"/>
      <charset val="238"/>
    </font>
    <font>
      <b/>
      <sz val="11"/>
      <color theme="1"/>
      <name val="Times New Roman CE"/>
      <charset val="238"/>
    </font>
    <font>
      <sz val="14"/>
      <name val="Times New Roman CE"/>
      <family val="1"/>
      <charset val="238"/>
    </font>
    <font>
      <sz val="12"/>
      <name val="Times New Roman CE"/>
      <family val="1"/>
      <charset val="238"/>
    </font>
    <font>
      <sz val="12"/>
      <name val="Calibri"/>
      <family val="2"/>
      <scheme val="minor"/>
    </font>
    <font>
      <b/>
      <sz val="11"/>
      <color theme="1"/>
      <name val="Times New Roman"/>
      <family val="1"/>
      <charset val="238"/>
    </font>
    <font>
      <b/>
      <sz val="11"/>
      <color theme="0"/>
      <name val="Times New Roman"/>
      <family val="1"/>
      <charset val="238"/>
    </font>
  </fonts>
  <fills count="13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FFCC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99CCFF"/>
        <bgColor indexed="64"/>
      </patternFill>
    </fill>
  </fills>
  <borders count="72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8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15">
    <xf numFmtId="0" fontId="0" fillId="0" borderId="0"/>
    <xf numFmtId="0" fontId="3" fillId="0" borderId="0" applyNumberFormat="0" applyFill="0" applyBorder="0" applyAlignment="0" applyProtection="0">
      <alignment vertical="top"/>
      <protection locked="0"/>
    </xf>
    <xf numFmtId="0" fontId="19" fillId="0" borderId="0"/>
    <xf numFmtId="0" fontId="14" fillId="0" borderId="0"/>
    <xf numFmtId="0" fontId="1" fillId="0" borderId="0"/>
    <xf numFmtId="9" fontId="1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34" fillId="0" borderId="0"/>
    <xf numFmtId="0" fontId="18" fillId="0" borderId="0"/>
    <xf numFmtId="0" fontId="41" fillId="0" borderId="0" applyNumberFormat="0" applyFill="0" applyBorder="0" applyAlignment="0" applyProtection="0">
      <alignment vertical="top"/>
      <protection locked="0"/>
    </xf>
    <xf numFmtId="0" fontId="39" fillId="0" borderId="0"/>
    <xf numFmtId="0" fontId="40" fillId="0" borderId="0"/>
    <xf numFmtId="0" fontId="40" fillId="0" borderId="0"/>
    <xf numFmtId="0" fontId="38" fillId="0" borderId="0"/>
    <xf numFmtId="9" fontId="38" fillId="0" borderId="0" applyFont="0" applyFill="0" applyBorder="0" applyAlignment="0" applyProtection="0"/>
  </cellStyleXfs>
  <cellXfs count="440">
    <xf numFmtId="0" fontId="0" fillId="0" borderId="0" xfId="0"/>
    <xf numFmtId="0" fontId="5" fillId="0" borderId="0" xfId="0" applyFont="1"/>
    <xf numFmtId="0" fontId="6" fillId="0" borderId="0" xfId="0" applyFont="1"/>
    <xf numFmtId="0" fontId="12" fillId="0" borderId="29" xfId="4" applyFont="1" applyBorder="1" applyAlignment="1">
      <alignment horizontal="center" vertical="center"/>
    </xf>
    <xf numFmtId="0" fontId="12" fillId="0" borderId="30" xfId="4" applyFont="1" applyFill="1" applyBorder="1" applyAlignment="1">
      <alignment horizontal="center" vertical="center" wrapText="1"/>
    </xf>
    <xf numFmtId="0" fontId="12" fillId="2" borderId="31" xfId="4" applyFont="1" applyFill="1" applyBorder="1" applyAlignment="1">
      <alignment horizontal="center" vertical="center" wrapText="1"/>
    </xf>
    <xf numFmtId="0" fontId="12" fillId="0" borderId="32" xfId="4" applyFont="1" applyBorder="1" applyAlignment="1">
      <alignment horizontal="center" vertical="center" wrapText="1"/>
    </xf>
    <xf numFmtId="0" fontId="12" fillId="0" borderId="33" xfId="4" applyFont="1" applyBorder="1" applyAlignment="1">
      <alignment horizontal="center" vertical="center"/>
    </xf>
    <xf numFmtId="0" fontId="0" fillId="0" borderId="0" xfId="0" applyBorder="1"/>
    <xf numFmtId="166" fontId="18" fillId="0" borderId="0" xfId="5" applyNumberFormat="1" applyFont="1" applyFill="1" applyBorder="1"/>
    <xf numFmtId="167" fontId="16" fillId="0" borderId="0" xfId="5" applyNumberFormat="1" applyFont="1" applyFill="1" applyBorder="1"/>
    <xf numFmtId="0" fontId="16" fillId="0" borderId="26" xfId="0" applyFont="1" applyBorder="1"/>
    <xf numFmtId="0" fontId="12" fillId="3" borderId="31" xfId="4" applyFont="1" applyFill="1" applyBorder="1" applyAlignment="1">
      <alignment horizontal="center" vertical="center" wrapText="1"/>
    </xf>
    <xf numFmtId="0" fontId="0" fillId="0" borderId="0" xfId="0" applyFill="1"/>
    <xf numFmtId="0" fontId="19" fillId="0" borderId="0" xfId="2" applyBorder="1"/>
    <xf numFmtId="0" fontId="13" fillId="0" borderId="0" xfId="2" applyFont="1" applyBorder="1" applyAlignment="1">
      <alignment horizontal="center" wrapText="1"/>
    </xf>
    <xf numFmtId="1" fontId="21" fillId="0" borderId="0" xfId="2" applyNumberFormat="1" applyFont="1" applyFill="1" applyBorder="1" applyAlignment="1">
      <alignment horizontal="right"/>
    </xf>
    <xf numFmtId="1" fontId="22" fillId="0" borderId="0" xfId="2" applyNumberFormat="1" applyFont="1" applyFill="1" applyBorder="1" applyAlignment="1">
      <alignment horizontal="right"/>
    </xf>
    <xf numFmtId="0" fontId="19" fillId="0" borderId="0" xfId="2"/>
    <xf numFmtId="0" fontId="7" fillId="0" borderId="0" xfId="2" applyFont="1"/>
    <xf numFmtId="0" fontId="9" fillId="0" borderId="0" xfId="2" applyFont="1"/>
    <xf numFmtId="0" fontId="20" fillId="0" borderId="0" xfId="2" applyFont="1"/>
    <xf numFmtId="0" fontId="12" fillId="0" borderId="45" xfId="4" applyFont="1" applyBorder="1" applyAlignment="1">
      <alignment horizontal="center" vertical="center"/>
    </xf>
    <xf numFmtId="0" fontId="12" fillId="0" borderId="29" xfId="4" applyFont="1" applyFill="1" applyBorder="1" applyAlignment="1">
      <alignment horizontal="center" vertical="center" wrapText="1"/>
    </xf>
    <xf numFmtId="0" fontId="8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25" fillId="0" borderId="0" xfId="0" applyFont="1"/>
    <xf numFmtId="14" fontId="26" fillId="0" borderId="0" xfId="0" applyNumberFormat="1" applyFont="1" applyAlignment="1">
      <alignment horizontal="left"/>
    </xf>
    <xf numFmtId="14" fontId="0" fillId="0" borderId="0" xfId="0" applyNumberFormat="1" applyAlignment="1">
      <alignment horizontal="left"/>
    </xf>
    <xf numFmtId="169" fontId="0" fillId="0" borderId="0" xfId="0" applyNumberFormat="1"/>
    <xf numFmtId="0" fontId="27" fillId="7" borderId="34" xfId="0" applyFont="1" applyFill="1" applyBorder="1" applyAlignment="1">
      <alignment horizontal="center"/>
    </xf>
    <xf numFmtId="0" fontId="27" fillId="7" borderId="17" xfId="0" applyFont="1" applyFill="1" applyBorder="1" applyAlignment="1">
      <alignment horizontal="center" vertical="center"/>
    </xf>
    <xf numFmtId="0" fontId="27" fillId="7" borderId="18" xfId="0" applyFont="1" applyFill="1" applyBorder="1" applyAlignment="1">
      <alignment horizontal="center" vertical="center"/>
    </xf>
    <xf numFmtId="0" fontId="27" fillId="7" borderId="28" xfId="0" applyFont="1" applyFill="1" applyBorder="1" applyAlignment="1">
      <alignment horizontal="center" vertical="center"/>
    </xf>
    <xf numFmtId="0" fontId="28" fillId="0" borderId="53" xfId="0" applyFont="1" applyBorder="1" applyAlignment="1">
      <alignment horizontal="centerContinuous"/>
    </xf>
    <xf numFmtId="169" fontId="27" fillId="0" borderId="0" xfId="0" applyNumberFormat="1" applyFont="1" applyBorder="1" applyAlignment="1">
      <alignment horizontal="centerContinuous"/>
    </xf>
    <xf numFmtId="169" fontId="27" fillId="0" borderId="54" xfId="0" applyNumberFormat="1" applyFont="1" applyBorder="1" applyAlignment="1">
      <alignment horizontal="centerContinuous"/>
    </xf>
    <xf numFmtId="0" fontId="28" fillId="0" borderId="48" xfId="0" applyFont="1" applyBorder="1" applyAlignment="1">
      <alignment horizontal="left" indent="1"/>
    </xf>
    <xf numFmtId="0" fontId="28" fillId="0" borderId="55" xfId="0" applyFont="1" applyBorder="1" applyAlignment="1">
      <alignment horizontal="left" indent="1"/>
    </xf>
    <xf numFmtId="0" fontId="15" fillId="0" borderId="0" xfId="0" applyFont="1"/>
    <xf numFmtId="0" fontId="11" fillId="0" borderId="0" xfId="0" applyFont="1"/>
    <xf numFmtId="0" fontId="9" fillId="0" borderId="0" xfId="0" applyFont="1"/>
    <xf numFmtId="0" fontId="23" fillId="0" borderId="0" xfId="0" applyFont="1"/>
    <xf numFmtId="0" fontId="10" fillId="0" borderId="0" xfId="0" applyFont="1"/>
    <xf numFmtId="0" fontId="29" fillId="0" borderId="0" xfId="0" applyFont="1"/>
    <xf numFmtId="0" fontId="30" fillId="0" borderId="0" xfId="1" applyFont="1" applyAlignment="1" applyProtection="1"/>
    <xf numFmtId="3" fontId="2" fillId="0" borderId="0" xfId="0" applyNumberFormat="1" applyFont="1" applyBorder="1"/>
    <xf numFmtId="0" fontId="28" fillId="0" borderId="34" xfId="0" applyFont="1" applyBorder="1" applyAlignment="1">
      <alignment horizontal="left" indent="1"/>
    </xf>
    <xf numFmtId="0" fontId="35" fillId="0" borderId="43" xfId="0" applyFont="1" applyBorder="1"/>
    <xf numFmtId="0" fontId="35" fillId="0" borderId="44" xfId="0" applyFont="1" applyBorder="1"/>
    <xf numFmtId="2" fontId="33" fillId="0" borderId="0" xfId="7" applyNumberFormat="1" applyFont="1" applyFill="1" applyBorder="1" applyAlignment="1"/>
    <xf numFmtId="0" fontId="36" fillId="0" borderId="0" xfId="0" applyFont="1"/>
    <xf numFmtId="0" fontId="35" fillId="0" borderId="46" xfId="0" applyFont="1" applyBorder="1" applyAlignment="1">
      <alignment wrapText="1"/>
    </xf>
    <xf numFmtId="0" fontId="0" fillId="0" borderId="34" xfId="0" applyBorder="1"/>
    <xf numFmtId="4" fontId="32" fillId="0" borderId="0" xfId="0" applyNumberFormat="1" applyFont="1" applyFill="1" applyBorder="1" applyAlignment="1">
      <alignment horizontal="right" wrapText="1"/>
    </xf>
    <xf numFmtId="0" fontId="37" fillId="0" borderId="0" xfId="0" applyFont="1"/>
    <xf numFmtId="0" fontId="24" fillId="4" borderId="9" xfId="0" applyFont="1" applyFill="1" applyBorder="1" applyProtection="1"/>
    <xf numFmtId="164" fontId="24" fillId="4" borderId="9" xfId="0" applyNumberFormat="1" applyFont="1" applyFill="1" applyBorder="1" applyProtection="1"/>
    <xf numFmtId="0" fontId="24" fillId="3" borderId="9" xfId="0" applyFont="1" applyFill="1" applyBorder="1" applyProtection="1"/>
    <xf numFmtId="2" fontId="24" fillId="4" borderId="9" xfId="0" applyNumberFormat="1" applyFont="1" applyFill="1" applyBorder="1" applyProtection="1"/>
    <xf numFmtId="2" fontId="24" fillId="6" borderId="9" xfId="0" applyNumberFormat="1" applyFont="1" applyFill="1" applyBorder="1" applyProtection="1"/>
    <xf numFmtId="0" fontId="17" fillId="0" borderId="0" xfId="0" applyFont="1" applyAlignment="1">
      <alignment vertical="center"/>
    </xf>
    <xf numFmtId="0" fontId="17" fillId="0" borderId="0" xfId="0" applyFont="1"/>
    <xf numFmtId="0" fontId="42" fillId="0" borderId="0" xfId="0" applyFont="1"/>
    <xf numFmtId="0" fontId="10" fillId="0" borderId="65" xfId="0" applyFont="1" applyBorder="1" applyAlignment="1">
      <alignment horizontal="center" vertical="center" wrapText="1"/>
    </xf>
    <xf numFmtId="0" fontId="43" fillId="0" borderId="65" xfId="0" applyFont="1" applyBorder="1" applyAlignment="1">
      <alignment horizontal="center" vertical="center" wrapText="1"/>
    </xf>
    <xf numFmtId="0" fontId="32" fillId="0" borderId="50" xfId="0" applyFont="1" applyFill="1" applyBorder="1" applyAlignment="1">
      <alignment vertical="center" wrapText="1"/>
    </xf>
    <xf numFmtId="166" fontId="31" fillId="0" borderId="34" xfId="0" applyNumberFormat="1" applyFont="1" applyFill="1" applyBorder="1" applyAlignment="1">
      <alignment horizontal="right" vertical="center" wrapText="1"/>
    </xf>
    <xf numFmtId="166" fontId="31" fillId="0" borderId="65" xfId="0" applyNumberFormat="1" applyFont="1" applyFill="1" applyBorder="1" applyAlignment="1">
      <alignment horizontal="right" vertical="center" wrapText="1"/>
    </xf>
    <xf numFmtId="0" fontId="32" fillId="0" borderId="34" xfId="0" applyFont="1" applyBorder="1" applyAlignment="1">
      <alignment vertical="center" wrapText="1"/>
    </xf>
    <xf numFmtId="0" fontId="32" fillId="0" borderId="50" xfId="0" applyFont="1" applyBorder="1" applyAlignment="1">
      <alignment vertical="center" wrapText="1"/>
    </xf>
    <xf numFmtId="4" fontId="33" fillId="10" borderId="1" xfId="0" applyNumberFormat="1" applyFont="1" applyFill="1" applyBorder="1" applyAlignment="1">
      <alignment horizontal="center" vertical="top"/>
    </xf>
    <xf numFmtId="4" fontId="44" fillId="0" borderId="64" xfId="0" applyNumberFormat="1" applyFont="1" applyFill="1" applyBorder="1" applyAlignment="1">
      <alignment horizontal="center" vertical="top"/>
    </xf>
    <xf numFmtId="4" fontId="33" fillId="10" borderId="35" xfId="0" applyNumberFormat="1" applyFont="1" applyFill="1" applyBorder="1" applyAlignment="1">
      <alignment horizontal="center" vertical="top"/>
    </xf>
    <xf numFmtId="4" fontId="44" fillId="0" borderId="34" xfId="0" applyNumberFormat="1" applyFont="1" applyFill="1" applyBorder="1" applyAlignment="1">
      <alignment horizontal="center" vertical="top"/>
    </xf>
    <xf numFmtId="4" fontId="33" fillId="10" borderId="11" xfId="0" applyNumberFormat="1" applyFont="1" applyFill="1" applyBorder="1" applyAlignment="1">
      <alignment horizontal="center" vertical="top"/>
    </xf>
    <xf numFmtId="4" fontId="44" fillId="0" borderId="50" xfId="0" applyNumberFormat="1" applyFont="1" applyFill="1" applyBorder="1" applyAlignment="1">
      <alignment horizontal="center" vertical="top"/>
    </xf>
    <xf numFmtId="0" fontId="32" fillId="0" borderId="0" xfId="0" applyFont="1"/>
    <xf numFmtId="0" fontId="32" fillId="0" borderId="0" xfId="0" applyFont="1" applyAlignment="1">
      <alignment vertical="center"/>
    </xf>
    <xf numFmtId="0" fontId="12" fillId="0" borderId="26" xfId="0" applyFont="1" applyBorder="1"/>
    <xf numFmtId="0" fontId="12" fillId="4" borderId="9" xfId="0" applyFont="1" applyFill="1" applyBorder="1" applyProtection="1"/>
    <xf numFmtId="2" fontId="32" fillId="4" borderId="9" xfId="0" applyNumberFormat="1" applyFont="1" applyFill="1" applyBorder="1" applyProtection="1"/>
    <xf numFmtId="164" fontId="12" fillId="4" borderId="9" xfId="0" applyNumberFormat="1" applyFont="1" applyFill="1" applyBorder="1" applyProtection="1"/>
    <xf numFmtId="164" fontId="32" fillId="4" borderId="9" xfId="0" applyNumberFormat="1" applyFont="1" applyFill="1" applyBorder="1"/>
    <xf numFmtId="2" fontId="32" fillId="0" borderId="9" xfId="0" applyNumberFormat="1" applyFont="1" applyFill="1" applyBorder="1" applyProtection="1"/>
    <xf numFmtId="164" fontId="32" fillId="0" borderId="9" xfId="0" applyNumberFormat="1" applyFont="1" applyFill="1" applyBorder="1"/>
    <xf numFmtId="0" fontId="12" fillId="3" borderId="9" xfId="0" applyFont="1" applyFill="1" applyBorder="1" applyProtection="1"/>
    <xf numFmtId="164" fontId="32" fillId="3" borderId="9" xfId="0" applyNumberFormat="1" applyFont="1" applyFill="1" applyBorder="1"/>
    <xf numFmtId="2" fontId="12" fillId="4" borderId="9" xfId="0" applyNumberFormat="1" applyFont="1" applyFill="1" applyBorder="1" applyProtection="1"/>
    <xf numFmtId="2" fontId="12" fillId="6" borderId="9" xfId="0" applyNumberFormat="1" applyFont="1" applyFill="1" applyBorder="1" applyProtection="1"/>
    <xf numFmtId="2" fontId="12" fillId="9" borderId="9" xfId="0" applyNumberFormat="1" applyFont="1" applyFill="1" applyBorder="1" applyProtection="1"/>
    <xf numFmtId="0" fontId="12" fillId="0" borderId="0" xfId="0" applyFont="1"/>
    <xf numFmtId="0" fontId="32" fillId="0" borderId="17" xfId="0" applyFont="1" applyBorder="1"/>
    <xf numFmtId="0" fontId="32" fillId="0" borderId="18" xfId="0" applyFont="1" applyBorder="1"/>
    <xf numFmtId="0" fontId="32" fillId="0" borderId="9" xfId="0" applyFont="1" applyBorder="1"/>
    <xf numFmtId="2" fontId="32" fillId="0" borderId="9" xfId="0" applyNumberFormat="1" applyFont="1" applyFill="1" applyBorder="1" applyAlignment="1">
      <alignment horizontal="center"/>
    </xf>
    <xf numFmtId="0" fontId="32" fillId="0" borderId="0" xfId="0" applyFont="1" applyBorder="1"/>
    <xf numFmtId="0" fontId="12" fillId="0" borderId="0" xfId="0" applyFont="1" applyBorder="1"/>
    <xf numFmtId="0" fontId="32" fillId="0" borderId="19" xfId="0" applyFont="1" applyBorder="1"/>
    <xf numFmtId="0" fontId="32" fillId="0" borderId="0" xfId="0" applyFont="1" applyBorder="1" applyAlignment="1">
      <alignment wrapText="1"/>
    </xf>
    <xf numFmtId="0" fontId="12" fillId="0" borderId="26" xfId="0" applyFont="1" applyBorder="1" applyAlignment="1">
      <alignment wrapText="1"/>
    </xf>
    <xf numFmtId="0" fontId="32" fillId="0" borderId="35" xfId="0" applyFont="1" applyBorder="1"/>
    <xf numFmtId="0" fontId="32" fillId="0" borderId="20" xfId="0" applyFont="1" applyBorder="1"/>
    <xf numFmtId="0" fontId="32" fillId="0" borderId="0" xfId="0" applyFont="1" applyFill="1" applyBorder="1"/>
    <xf numFmtId="0" fontId="32" fillId="0" borderId="34" xfId="0" applyFont="1" applyBorder="1"/>
    <xf numFmtId="0" fontId="32" fillId="0" borderId="9" xfId="0" applyFont="1" applyFill="1" applyBorder="1" applyAlignment="1">
      <alignment horizontal="center"/>
    </xf>
    <xf numFmtId="0" fontId="35" fillId="0" borderId="0" xfId="0" applyFont="1" applyAlignment="1">
      <alignment vertical="center"/>
    </xf>
    <xf numFmtId="0" fontId="45" fillId="0" borderId="0" xfId="0" applyFont="1" applyAlignment="1">
      <alignment vertical="center"/>
    </xf>
    <xf numFmtId="0" fontId="46" fillId="0" borderId="0" xfId="0" applyFont="1" applyAlignment="1">
      <alignment vertical="center"/>
    </xf>
    <xf numFmtId="0" fontId="45" fillId="0" borderId="0" xfId="0" applyFont="1"/>
    <xf numFmtId="0" fontId="33" fillId="0" borderId="62" xfId="0" applyFont="1" applyBorder="1" applyAlignment="1">
      <alignment horizontal="center" vertical="center"/>
    </xf>
    <xf numFmtId="0" fontId="33" fillId="0" borderId="60" xfId="0" applyFont="1" applyBorder="1" applyAlignment="1">
      <alignment vertical="top"/>
    </xf>
    <xf numFmtId="0" fontId="33" fillId="0" borderId="63" xfId="0" applyFont="1" applyBorder="1" applyAlignment="1">
      <alignment vertical="center"/>
    </xf>
    <xf numFmtId="0" fontId="33" fillId="0" borderId="63" xfId="0" applyFont="1" applyBorder="1" applyAlignment="1">
      <alignment vertical="center" wrapText="1"/>
    </xf>
    <xf numFmtId="0" fontId="33" fillId="0" borderId="35" xfId="0" applyFont="1" applyBorder="1" applyAlignment="1">
      <alignment horizontal="centerContinuous" vertical="center"/>
    </xf>
    <xf numFmtId="0" fontId="33" fillId="0" borderId="36" xfId="0" applyFont="1" applyBorder="1" applyAlignment="1">
      <alignment horizontal="centerContinuous" vertical="center"/>
    </xf>
    <xf numFmtId="0" fontId="33" fillId="0" borderId="17" xfId="0" applyFont="1" applyBorder="1" applyAlignment="1">
      <alignment horizontal="centerContinuous" vertical="center"/>
    </xf>
    <xf numFmtId="0" fontId="33" fillId="0" borderId="27" xfId="0" applyFont="1" applyBorder="1" applyAlignment="1">
      <alignment horizontal="centerContinuous" vertical="center"/>
    </xf>
    <xf numFmtId="49" fontId="33" fillId="0" borderId="35" xfId="0" applyNumberFormat="1" applyFont="1" applyBorder="1" applyAlignment="1">
      <alignment horizontal="centerContinuous" vertical="center"/>
    </xf>
    <xf numFmtId="49" fontId="33" fillId="0" borderId="18" xfId="0" applyNumberFormat="1" applyFont="1" applyBorder="1" applyAlignment="1">
      <alignment horizontal="centerContinuous" vertical="center"/>
    </xf>
    <xf numFmtId="0" fontId="33" fillId="0" borderId="20" xfId="0" applyFont="1" applyBorder="1" applyAlignment="1">
      <alignment horizontal="centerContinuous" vertical="center"/>
    </xf>
    <xf numFmtId="0" fontId="35" fillId="0" borderId="60" xfId="0" applyFont="1" applyBorder="1" applyAlignment="1">
      <alignment horizontal="center" vertical="center"/>
    </xf>
    <xf numFmtId="3" fontId="33" fillId="8" borderId="13" xfId="0" applyNumberFormat="1" applyFont="1" applyFill="1" applyBorder="1" applyAlignment="1">
      <alignment horizontal="right"/>
    </xf>
    <xf numFmtId="3" fontId="35" fillId="0" borderId="24" xfId="0" applyNumberFormat="1" applyFont="1" applyFill="1" applyBorder="1" applyAlignment="1">
      <alignment horizontal="right"/>
    </xf>
    <xf numFmtId="3" fontId="33" fillId="8" borderId="14" xfId="0" applyNumberFormat="1" applyFont="1" applyFill="1" applyBorder="1" applyAlignment="1">
      <alignment horizontal="right"/>
    </xf>
    <xf numFmtId="3" fontId="35" fillId="0" borderId="9" xfId="0" applyNumberFormat="1" applyFont="1" applyFill="1" applyBorder="1" applyAlignment="1">
      <alignment horizontal="right"/>
    </xf>
    <xf numFmtId="164" fontId="47" fillId="0" borderId="22" xfId="0" applyNumberFormat="1" applyFont="1" applyFill="1" applyBorder="1" applyAlignment="1">
      <alignment horizontal="right"/>
    </xf>
    <xf numFmtId="3" fontId="33" fillId="8" borderId="15" xfId="0" applyNumberFormat="1" applyFont="1" applyFill="1" applyBorder="1" applyAlignment="1">
      <alignment horizontal="right"/>
    </xf>
    <xf numFmtId="3" fontId="35" fillId="0" borderId="12" xfId="0" applyNumberFormat="1" applyFont="1" applyFill="1" applyBorder="1" applyAlignment="1">
      <alignment horizontal="right"/>
    </xf>
    <xf numFmtId="164" fontId="47" fillId="0" borderId="52" xfId="0" applyNumberFormat="1" applyFont="1" applyFill="1" applyBorder="1" applyAlignment="1">
      <alignment horizontal="right"/>
    </xf>
    <xf numFmtId="0" fontId="33" fillId="0" borderId="0" xfId="0" applyFont="1" applyAlignment="1">
      <alignment vertical="center"/>
    </xf>
    <xf numFmtId="0" fontId="35" fillId="0" borderId="62" xfId="0" applyFont="1" applyBorder="1" applyAlignment="1">
      <alignment horizontal="center" vertical="center"/>
    </xf>
    <xf numFmtId="0" fontId="12" fillId="0" borderId="0" xfId="4" applyFont="1"/>
    <xf numFmtId="0" fontId="32" fillId="0" borderId="0" xfId="4" applyFont="1"/>
    <xf numFmtId="0" fontId="48" fillId="0" borderId="0" xfId="4" applyFont="1"/>
    <xf numFmtId="0" fontId="12" fillId="0" borderId="26" xfId="4" applyFont="1" applyBorder="1" applyAlignment="1">
      <alignment horizontal="centerContinuous"/>
    </xf>
    <xf numFmtId="0" fontId="12" fillId="0" borderId="27" xfId="4" applyFont="1" applyBorder="1" applyAlignment="1">
      <alignment horizontal="centerContinuous"/>
    </xf>
    <xf numFmtId="0" fontId="12" fillId="0" borderId="28" xfId="4" applyFont="1" applyBorder="1" applyAlignment="1">
      <alignment horizontal="centerContinuous"/>
    </xf>
    <xf numFmtId="0" fontId="12" fillId="0" borderId="29" xfId="4" applyFont="1" applyBorder="1" applyAlignment="1">
      <alignment horizontal="centerContinuous"/>
    </xf>
    <xf numFmtId="0" fontId="12" fillId="0" borderId="30" xfId="4" applyFont="1" applyBorder="1" applyAlignment="1">
      <alignment horizontal="centerContinuous"/>
    </xf>
    <xf numFmtId="0" fontId="12" fillId="0" borderId="31" xfId="4" applyFont="1" applyBorder="1" applyAlignment="1">
      <alignment horizontal="centerContinuous"/>
    </xf>
    <xf numFmtId="0" fontId="12" fillId="0" borderId="32" xfId="4" applyFont="1" applyBorder="1" applyAlignment="1">
      <alignment horizontal="centerContinuous"/>
    </xf>
    <xf numFmtId="0" fontId="12" fillId="0" borderId="34" xfId="4" applyFont="1" applyBorder="1" applyAlignment="1">
      <alignment vertical="center"/>
    </xf>
    <xf numFmtId="3" fontId="12" fillId="0" borderId="17" xfId="3" applyNumberFormat="1" applyFont="1" applyBorder="1"/>
    <xf numFmtId="3" fontId="12" fillId="2" borderId="36" xfId="3" applyNumberFormat="1" applyFont="1" applyFill="1" applyBorder="1"/>
    <xf numFmtId="3" fontId="12" fillId="0" borderId="20" xfId="3" applyNumberFormat="1" applyFont="1" applyBorder="1"/>
    <xf numFmtId="0" fontId="12" fillId="0" borderId="35" xfId="4" applyFont="1" applyBorder="1" applyAlignment="1">
      <alignment vertical="center"/>
    </xf>
    <xf numFmtId="3" fontId="12" fillId="0" borderId="18" xfId="3" applyNumberFormat="1" applyFont="1" applyBorder="1"/>
    <xf numFmtId="3" fontId="12" fillId="0" borderId="18" xfId="3" applyNumberFormat="1" applyFont="1" applyFill="1" applyBorder="1"/>
    <xf numFmtId="0" fontId="12" fillId="0" borderId="28" xfId="4" applyFont="1" applyBorder="1" applyAlignment="1">
      <alignment vertical="center"/>
    </xf>
    <xf numFmtId="3" fontId="12" fillId="0" borderId="20" xfId="3" applyNumberFormat="1" applyFont="1" applyFill="1" applyBorder="1"/>
    <xf numFmtId="4" fontId="12" fillId="0" borderId="4" xfId="3" applyNumberFormat="1" applyFont="1" applyBorder="1"/>
    <xf numFmtId="3" fontId="32" fillId="0" borderId="24" xfId="3" applyNumberFormat="1" applyFont="1" applyBorder="1"/>
    <xf numFmtId="3" fontId="32" fillId="2" borderId="7" xfId="3" applyNumberFormat="1" applyFont="1" applyFill="1" applyBorder="1"/>
    <xf numFmtId="3" fontId="32" fillId="0" borderId="25" xfId="3" applyNumberFormat="1" applyFont="1" applyBorder="1"/>
    <xf numFmtId="4" fontId="12" fillId="0" borderId="8" xfId="3" applyNumberFormat="1" applyFont="1" applyBorder="1"/>
    <xf numFmtId="4" fontId="12" fillId="0" borderId="13" xfId="3" applyNumberFormat="1" applyFont="1" applyBorder="1"/>
    <xf numFmtId="3" fontId="32" fillId="0" borderId="24" xfId="3" applyNumberFormat="1" applyFont="1" applyFill="1" applyBorder="1"/>
    <xf numFmtId="4" fontId="12" fillId="0" borderId="9" xfId="3" applyNumberFormat="1" applyFont="1" applyBorder="1"/>
    <xf numFmtId="3" fontId="32" fillId="0" borderId="9" xfId="3" applyNumberFormat="1" applyFont="1" applyBorder="1"/>
    <xf numFmtId="3" fontId="32" fillId="2" borderId="22" xfId="3" applyNumberFormat="1" applyFont="1" applyFill="1" applyBorder="1"/>
    <xf numFmtId="3" fontId="32" fillId="0" borderId="10" xfId="3" applyNumberFormat="1" applyFont="1" applyBorder="1"/>
    <xf numFmtId="4" fontId="12" fillId="0" borderId="23" xfId="3" applyNumberFormat="1" applyFont="1" applyBorder="1"/>
    <xf numFmtId="4" fontId="12" fillId="0" borderId="14" xfId="3" applyNumberFormat="1" applyFont="1" applyBorder="1"/>
    <xf numFmtId="3" fontId="32" fillId="0" borderId="9" xfId="3" applyNumberFormat="1" applyFont="1" applyFill="1" applyBorder="1"/>
    <xf numFmtId="4" fontId="31" fillId="0" borderId="0" xfId="3" applyNumberFormat="1" applyFont="1" applyFill="1" applyBorder="1"/>
    <xf numFmtId="0" fontId="12" fillId="0" borderId="26" xfId="4" applyFont="1" applyBorder="1" applyAlignment="1">
      <alignment vertical="center"/>
    </xf>
    <xf numFmtId="3" fontId="12" fillId="0" borderId="34" xfId="0" applyNumberFormat="1" applyFont="1" applyFill="1" applyBorder="1"/>
    <xf numFmtId="3" fontId="12" fillId="3" borderId="34" xfId="0" applyNumberFormat="1" applyFont="1" applyFill="1" applyBorder="1"/>
    <xf numFmtId="3" fontId="12" fillId="0" borderId="28" xfId="0" applyNumberFormat="1" applyFont="1" applyBorder="1"/>
    <xf numFmtId="3" fontId="12" fillId="0" borderId="27" xfId="3" applyNumberFormat="1" applyFont="1" applyBorder="1"/>
    <xf numFmtId="3" fontId="12" fillId="3" borderId="34" xfId="3" applyNumberFormat="1" applyFont="1" applyFill="1" applyBorder="1"/>
    <xf numFmtId="3" fontId="49" fillId="0" borderId="28" xfId="0" applyNumberFormat="1" applyFont="1" applyBorder="1"/>
    <xf numFmtId="3" fontId="12" fillId="0" borderId="35" xfId="3" applyNumberFormat="1" applyFont="1" applyBorder="1"/>
    <xf numFmtId="3" fontId="12" fillId="2" borderId="18" xfId="3" applyNumberFormat="1" applyFont="1" applyFill="1" applyBorder="1"/>
    <xf numFmtId="0" fontId="12" fillId="0" borderId="27" xfId="4" applyFont="1" applyBorder="1" applyAlignment="1">
      <alignment vertical="center"/>
    </xf>
    <xf numFmtId="0" fontId="49" fillId="0" borderId="43" xfId="0" applyFont="1" applyBorder="1"/>
    <xf numFmtId="3" fontId="32" fillId="0" borderId="13" xfId="0" applyNumberFormat="1" applyFont="1" applyFill="1" applyBorder="1"/>
    <xf numFmtId="3" fontId="32" fillId="3" borderId="24" xfId="0" applyNumberFormat="1" applyFont="1" applyFill="1" applyBorder="1"/>
    <xf numFmtId="3" fontId="32" fillId="0" borderId="25" xfId="0" applyNumberFormat="1" applyFont="1" applyBorder="1"/>
    <xf numFmtId="0" fontId="49" fillId="0" borderId="37" xfId="0" applyFont="1" applyBorder="1"/>
    <xf numFmtId="3" fontId="32" fillId="0" borderId="4" xfId="0" applyNumberFormat="1" applyFont="1" applyFill="1" applyBorder="1"/>
    <xf numFmtId="3" fontId="32" fillId="3" borderId="4" xfId="0" applyNumberFormat="1" applyFont="1" applyFill="1" applyBorder="1"/>
    <xf numFmtId="3" fontId="32" fillId="0" borderId="5" xfId="0" applyNumberFormat="1" applyFont="1" applyBorder="1"/>
    <xf numFmtId="4" fontId="12" fillId="0" borderId="47" xfId="3" applyNumberFormat="1" applyFont="1" applyBorder="1"/>
    <xf numFmtId="3" fontId="32" fillId="0" borderId="8" xfId="4" applyNumberFormat="1" applyFont="1" applyBorder="1"/>
    <xf numFmtId="3" fontId="32" fillId="2" borderId="24" xfId="4" applyNumberFormat="1" applyFont="1" applyFill="1" applyBorder="1"/>
    <xf numFmtId="3" fontId="32" fillId="0" borderId="7" xfId="4" applyNumberFormat="1" applyFont="1" applyBorder="1"/>
    <xf numFmtId="3" fontId="32" fillId="0" borderId="8" xfId="3" applyNumberFormat="1" applyFont="1" applyBorder="1"/>
    <xf numFmtId="3" fontId="32" fillId="2" borderId="24" xfId="3" applyNumberFormat="1" applyFont="1" applyFill="1" applyBorder="1"/>
    <xf numFmtId="0" fontId="49" fillId="0" borderId="44" xfId="0" applyFont="1" applyBorder="1"/>
    <xf numFmtId="3" fontId="32" fillId="0" borderId="14" xfId="0" applyNumberFormat="1" applyFont="1" applyFill="1" applyBorder="1"/>
    <xf numFmtId="3" fontId="32" fillId="3" borderId="9" xfId="0" applyNumberFormat="1" applyFont="1" applyFill="1" applyBorder="1"/>
    <xf numFmtId="3" fontId="32" fillId="0" borderId="10" xfId="0" applyNumberFormat="1" applyFont="1" applyBorder="1"/>
    <xf numFmtId="3" fontId="32" fillId="3" borderId="7" xfId="3" applyNumberFormat="1" applyFont="1" applyFill="1" applyBorder="1"/>
    <xf numFmtId="3" fontId="45" fillId="0" borderId="25" xfId="0" applyNumberFormat="1" applyFont="1" applyBorder="1"/>
    <xf numFmtId="4" fontId="12" fillId="0" borderId="48" xfId="3" applyNumberFormat="1" applyFont="1" applyBorder="1"/>
    <xf numFmtId="3" fontId="32" fillId="0" borderId="23" xfId="4" applyNumberFormat="1" applyFont="1" applyBorder="1"/>
    <xf numFmtId="3" fontId="32" fillId="2" borderId="9" xfId="4" applyNumberFormat="1" applyFont="1" applyFill="1" applyBorder="1"/>
    <xf numFmtId="3" fontId="32" fillId="0" borderId="22" xfId="4" applyNumberFormat="1" applyFont="1" applyBorder="1"/>
    <xf numFmtId="3" fontId="32" fillId="0" borderId="23" xfId="3" applyNumberFormat="1" applyFont="1" applyBorder="1"/>
    <xf numFmtId="3" fontId="32" fillId="2" borderId="9" xfId="3" applyNumberFormat="1" applyFont="1" applyFill="1" applyBorder="1"/>
    <xf numFmtId="3" fontId="32" fillId="3" borderId="22" xfId="3" applyNumberFormat="1" applyFont="1" applyFill="1" applyBorder="1"/>
    <xf numFmtId="3" fontId="45" fillId="0" borderId="10" xfId="0" applyNumberFormat="1" applyFont="1" applyBorder="1"/>
    <xf numFmtId="3" fontId="32" fillId="0" borderId="38" xfId="0" applyNumberFormat="1" applyFont="1" applyFill="1" applyBorder="1"/>
    <xf numFmtId="3" fontId="32" fillId="3" borderId="39" xfId="0" applyNumberFormat="1" applyFont="1" applyFill="1" applyBorder="1"/>
    <xf numFmtId="3" fontId="32" fillId="0" borderId="40" xfId="0" applyNumberFormat="1" applyFont="1" applyBorder="1"/>
    <xf numFmtId="4" fontId="12" fillId="0" borderId="38" xfId="3" applyNumberFormat="1" applyFont="1" applyBorder="1"/>
    <xf numFmtId="3" fontId="32" fillId="0" borderId="39" xfId="3" applyNumberFormat="1" applyFont="1" applyBorder="1"/>
    <xf numFmtId="3" fontId="32" fillId="3" borderId="42" xfId="3" applyNumberFormat="1" applyFont="1" applyFill="1" applyBorder="1"/>
    <xf numFmtId="3" fontId="45" fillId="0" borderId="40" xfId="0" applyNumberFormat="1" applyFont="1" applyBorder="1"/>
    <xf numFmtId="3" fontId="32" fillId="3" borderId="9" xfId="3" applyNumberFormat="1" applyFont="1" applyFill="1" applyBorder="1"/>
    <xf numFmtId="0" fontId="49" fillId="0" borderId="49" xfId="0" applyFont="1" applyBorder="1"/>
    <xf numFmtId="3" fontId="32" fillId="0" borderId="23" xfId="0" applyNumberFormat="1" applyFont="1" applyBorder="1"/>
    <xf numFmtId="3" fontId="32" fillId="2" borderId="9" xfId="0" applyNumberFormat="1" applyFont="1" applyFill="1" applyBorder="1"/>
    <xf numFmtId="3" fontId="32" fillId="0" borderId="22" xfId="0" applyNumberFormat="1" applyFont="1" applyBorder="1"/>
    <xf numFmtId="0" fontId="49" fillId="0" borderId="48" xfId="0" applyFont="1" applyBorder="1"/>
    <xf numFmtId="0" fontId="49" fillId="0" borderId="46" xfId="0" applyFont="1" applyBorder="1"/>
    <xf numFmtId="3" fontId="32" fillId="0" borderId="15" xfId="0" applyNumberFormat="1" applyFont="1" applyFill="1" applyBorder="1"/>
    <xf numFmtId="3" fontId="32" fillId="3" borderId="12" xfId="0" applyNumberFormat="1" applyFont="1" applyFill="1" applyBorder="1"/>
    <xf numFmtId="3" fontId="32" fillId="0" borderId="16" xfId="0" applyNumberFormat="1" applyFont="1" applyBorder="1"/>
    <xf numFmtId="4" fontId="12" fillId="0" borderId="15" xfId="3" applyNumberFormat="1" applyFont="1" applyBorder="1"/>
    <xf numFmtId="3" fontId="32" fillId="0" borderId="12" xfId="3" applyNumberFormat="1" applyFont="1" applyBorder="1"/>
    <xf numFmtId="3" fontId="32" fillId="3" borderId="12" xfId="3" applyNumberFormat="1" applyFont="1" applyFill="1" applyBorder="1"/>
    <xf numFmtId="3" fontId="45" fillId="0" borderId="16" xfId="0" applyNumberFormat="1" applyFont="1" applyBorder="1"/>
    <xf numFmtId="0" fontId="49" fillId="0" borderId="50" xfId="0" applyFont="1" applyBorder="1"/>
    <xf numFmtId="3" fontId="32" fillId="0" borderId="51" xfId="0" applyNumberFormat="1" applyFont="1" applyBorder="1"/>
    <xf numFmtId="3" fontId="32" fillId="2" borderId="12" xfId="0" applyNumberFormat="1" applyFont="1" applyFill="1" applyBorder="1"/>
    <xf numFmtId="3" fontId="32" fillId="0" borderId="52" xfId="0" applyNumberFormat="1" applyFont="1" applyBorder="1"/>
    <xf numFmtId="4" fontId="12" fillId="0" borderId="50" xfId="3" applyNumberFormat="1" applyFont="1" applyBorder="1"/>
    <xf numFmtId="3" fontId="32" fillId="0" borderId="51" xfId="3" applyNumberFormat="1" applyFont="1" applyBorder="1"/>
    <xf numFmtId="3" fontId="32" fillId="2" borderId="12" xfId="3" applyNumberFormat="1" applyFont="1" applyFill="1" applyBorder="1"/>
    <xf numFmtId="3" fontId="32" fillId="0" borderId="16" xfId="3" applyNumberFormat="1" applyFont="1" applyBorder="1"/>
    <xf numFmtId="2" fontId="12" fillId="0" borderId="6" xfId="2" applyNumberFormat="1" applyFont="1" applyBorder="1" applyAlignment="1">
      <alignment horizontal="center" wrapText="1"/>
    </xf>
    <xf numFmtId="2" fontId="12" fillId="0" borderId="0" xfId="2" applyNumberFormat="1" applyFont="1" applyBorder="1" applyAlignment="1">
      <alignment horizontal="center" wrapText="1"/>
    </xf>
    <xf numFmtId="2" fontId="12" fillId="0" borderId="24" xfId="2" applyNumberFormat="1" applyFont="1" applyBorder="1" applyAlignment="1">
      <alignment horizontal="center" wrapText="1"/>
    </xf>
    <xf numFmtId="0" fontId="12" fillId="0" borderId="6" xfId="2" applyNumberFormat="1" applyFont="1" applyFill="1" applyBorder="1"/>
    <xf numFmtId="0" fontId="50" fillId="0" borderId="0" xfId="2" applyNumberFormat="1" applyFont="1" applyFill="1" applyBorder="1"/>
    <xf numFmtId="1" fontId="51" fillId="0" borderId="24" xfId="2" applyNumberFormat="1" applyFont="1" applyFill="1" applyBorder="1" applyAlignment="1">
      <alignment horizontal="right"/>
    </xf>
    <xf numFmtId="1" fontId="51" fillId="0" borderId="25" xfId="2" applyNumberFormat="1" applyFont="1" applyFill="1" applyBorder="1" applyAlignment="1">
      <alignment horizontal="right"/>
    </xf>
    <xf numFmtId="0" fontId="12" fillId="0" borderId="11" xfId="2" applyNumberFormat="1" applyFont="1" applyFill="1" applyBorder="1"/>
    <xf numFmtId="0" fontId="12" fillId="0" borderId="56" xfId="2" applyNumberFormat="1" applyFont="1" applyFill="1" applyBorder="1"/>
    <xf numFmtId="1" fontId="32" fillId="0" borderId="12" xfId="2" applyNumberFormat="1" applyFont="1" applyFill="1" applyBorder="1" applyAlignment="1">
      <alignment horizontal="right"/>
    </xf>
    <xf numFmtId="1" fontId="32" fillId="0" borderId="16" xfId="2" applyNumberFormat="1" applyFont="1" applyFill="1" applyBorder="1" applyAlignment="1">
      <alignment horizontal="right"/>
    </xf>
    <xf numFmtId="0" fontId="12" fillId="0" borderId="1" xfId="2" applyNumberFormat="1" applyFont="1" applyFill="1" applyBorder="1"/>
    <xf numFmtId="0" fontId="50" fillId="0" borderId="41" xfId="2" applyNumberFormat="1" applyFont="1" applyFill="1" applyBorder="1"/>
    <xf numFmtId="1" fontId="32" fillId="3" borderId="9" xfId="0" applyNumberFormat="1" applyFont="1" applyFill="1" applyBorder="1" applyProtection="1"/>
    <xf numFmtId="1" fontId="32" fillId="3" borderId="9" xfId="0" applyNumberFormat="1" applyFont="1" applyFill="1" applyBorder="1"/>
    <xf numFmtId="1" fontId="12" fillId="9" borderId="9" xfId="0" applyNumberFormat="1" applyFont="1" applyFill="1" applyBorder="1" applyProtection="1"/>
    <xf numFmtId="0" fontId="45" fillId="0" borderId="0" xfId="0" applyFont="1" applyBorder="1"/>
    <xf numFmtId="0" fontId="49" fillId="0" borderId="0" xfId="0" applyFont="1" applyBorder="1"/>
    <xf numFmtId="164" fontId="47" fillId="0" borderId="10" xfId="0" applyNumberFormat="1" applyFont="1" applyFill="1" applyBorder="1" applyAlignment="1">
      <alignment horizontal="right"/>
    </xf>
    <xf numFmtId="164" fontId="47" fillId="0" borderId="16" xfId="0" applyNumberFormat="1" applyFont="1" applyFill="1" applyBorder="1" applyAlignment="1">
      <alignment horizontal="right"/>
    </xf>
    <xf numFmtId="0" fontId="52" fillId="8" borderId="12" xfId="0" applyFont="1" applyFill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53" fillId="0" borderId="52" xfId="0" applyFont="1" applyFill="1" applyBorder="1" applyAlignment="1">
      <alignment horizontal="center" vertical="center" wrapText="1"/>
    </xf>
    <xf numFmtId="0" fontId="52" fillId="8" borderId="15" xfId="0" applyFont="1" applyFill="1" applyBorder="1" applyAlignment="1">
      <alignment horizontal="center" vertical="center" wrapText="1"/>
    </xf>
    <xf numFmtId="0" fontId="53" fillId="0" borderId="16" xfId="0" applyFont="1" applyFill="1" applyBorder="1" applyAlignment="1">
      <alignment horizontal="center" vertical="center" wrapText="1"/>
    </xf>
    <xf numFmtId="3" fontId="52" fillId="8" borderId="24" xfId="0" applyNumberFormat="1" applyFont="1" applyFill="1" applyBorder="1"/>
    <xf numFmtId="3" fontId="2" fillId="0" borderId="24" xfId="0" applyNumberFormat="1" applyFont="1" applyBorder="1"/>
    <xf numFmtId="164" fontId="53" fillId="0" borderId="7" xfId="0" applyNumberFormat="1" applyFont="1" applyFill="1" applyBorder="1"/>
    <xf numFmtId="3" fontId="52" fillId="8" borderId="9" xfId="0" applyNumberFormat="1" applyFont="1" applyFill="1" applyBorder="1"/>
    <xf numFmtId="3" fontId="2" fillId="0" borderId="9" xfId="0" applyNumberFormat="1" applyFont="1" applyBorder="1"/>
    <xf numFmtId="164" fontId="53" fillId="0" borderId="22" xfId="0" applyNumberFormat="1" applyFont="1" applyFill="1" applyBorder="1"/>
    <xf numFmtId="3" fontId="52" fillId="8" borderId="12" xfId="0" applyNumberFormat="1" applyFont="1" applyFill="1" applyBorder="1"/>
    <xf numFmtId="3" fontId="2" fillId="0" borderId="12" xfId="0" applyNumberFormat="1" applyFont="1" applyBorder="1"/>
    <xf numFmtId="164" fontId="53" fillId="0" borderId="52" xfId="0" applyNumberFormat="1" applyFont="1" applyFill="1" applyBorder="1"/>
    <xf numFmtId="166" fontId="31" fillId="0" borderId="34" xfId="0" applyNumberFormat="1" applyFont="1" applyFill="1" applyBorder="1" applyAlignment="1">
      <alignment vertical="center" wrapText="1"/>
    </xf>
    <xf numFmtId="166" fontId="31" fillId="0" borderId="65" xfId="0" applyNumberFormat="1" applyFont="1" applyBorder="1" applyAlignment="1">
      <alignment wrapText="1"/>
    </xf>
    <xf numFmtId="166" fontId="31" fillId="0" borderId="65" xfId="0" applyNumberFormat="1" applyFont="1" applyFill="1" applyBorder="1" applyAlignment="1">
      <alignment vertical="center" wrapText="1"/>
    </xf>
    <xf numFmtId="166" fontId="31" fillId="0" borderId="34" xfId="0" applyNumberFormat="1" applyFont="1" applyBorder="1" applyAlignment="1">
      <alignment wrapText="1"/>
    </xf>
    <xf numFmtId="2" fontId="44" fillId="0" borderId="34" xfId="7" applyNumberFormat="1" applyFont="1" applyFill="1" applyBorder="1" applyAlignment="1">
      <alignment horizontal="center"/>
    </xf>
    <xf numFmtId="2" fontId="44" fillId="0" borderId="65" xfId="7" applyNumberFormat="1" applyFont="1" applyFill="1" applyBorder="1" applyAlignment="1">
      <alignment horizontal="center"/>
    </xf>
    <xf numFmtId="2" fontId="54" fillId="10" borderId="34" xfId="7" applyNumberFormat="1" applyFont="1" applyFill="1" applyBorder="1" applyAlignment="1">
      <alignment horizontal="center"/>
    </xf>
    <xf numFmtId="2" fontId="33" fillId="10" borderId="34" xfId="7" applyNumberFormat="1" applyFont="1" applyFill="1" applyBorder="1" applyAlignment="1">
      <alignment horizontal="center"/>
    </xf>
    <xf numFmtId="0" fontId="55" fillId="0" borderId="1" xfId="0" applyFont="1" applyBorder="1" applyAlignment="1">
      <alignment horizontal="center" vertical="center"/>
    </xf>
    <xf numFmtId="0" fontId="55" fillId="0" borderId="2" xfId="0" applyFont="1" applyBorder="1" applyAlignment="1">
      <alignment horizontal="centerContinuous"/>
    </xf>
    <xf numFmtId="0" fontId="55" fillId="0" borderId="41" xfId="0" applyFont="1" applyBorder="1" applyAlignment="1">
      <alignment horizontal="centerContinuous"/>
    </xf>
    <xf numFmtId="0" fontId="55" fillId="0" borderId="58" xfId="0" applyFont="1" applyBorder="1" applyAlignment="1">
      <alignment horizontal="centerContinuous"/>
    </xf>
    <xf numFmtId="0" fontId="55" fillId="0" borderId="3" xfId="0" applyFont="1" applyBorder="1" applyAlignment="1">
      <alignment horizontal="centerContinuous"/>
    </xf>
    <xf numFmtId="0" fontId="55" fillId="0" borderId="21" xfId="0" applyFont="1" applyBorder="1" applyAlignment="1">
      <alignment horizontal="centerContinuous"/>
    </xf>
    <xf numFmtId="0" fontId="55" fillId="0" borderId="59" xfId="0" applyFont="1" applyBorder="1" applyAlignment="1">
      <alignment horizontal="centerContinuous"/>
    </xf>
    <xf numFmtId="0" fontId="55" fillId="0" borderId="6" xfId="0" applyFont="1" applyBorder="1" applyAlignment="1">
      <alignment horizontal="center" vertical="center"/>
    </xf>
    <xf numFmtId="170" fontId="13" fillId="0" borderId="65" xfId="0" applyNumberFormat="1" applyFont="1" applyFill="1" applyBorder="1" applyAlignment="1">
      <alignment horizontal="center" vertical="center" wrapText="1"/>
    </xf>
    <xf numFmtId="170" fontId="26" fillId="0" borderId="65" xfId="0" applyNumberFormat="1" applyFont="1" applyBorder="1" applyAlignment="1">
      <alignment horizontal="center" vertical="center" wrapText="1"/>
    </xf>
    <xf numFmtId="0" fontId="35" fillId="0" borderId="45" xfId="0" applyFont="1" applyBorder="1" applyAlignment="1">
      <alignment vertical="center"/>
    </xf>
    <xf numFmtId="0" fontId="45" fillId="0" borderId="41" xfId="0" applyFont="1" applyBorder="1"/>
    <xf numFmtId="0" fontId="46" fillId="0" borderId="41" xfId="0" applyFont="1" applyFill="1" applyBorder="1" applyAlignment="1">
      <alignment vertical="center"/>
    </xf>
    <xf numFmtId="0" fontId="45" fillId="0" borderId="41" xfId="0" applyFont="1" applyBorder="1" applyAlignment="1">
      <alignment vertical="center"/>
    </xf>
    <xf numFmtId="0" fontId="45" fillId="0" borderId="58" xfId="0" applyFont="1" applyBorder="1"/>
    <xf numFmtId="0" fontId="33" fillId="0" borderId="62" xfId="0" applyFont="1" applyBorder="1" applyAlignment="1">
      <alignment horizontal="centerContinuous" vertical="top"/>
    </xf>
    <xf numFmtId="0" fontId="33" fillId="0" borderId="0" xfId="0" applyFont="1" applyBorder="1" applyAlignment="1">
      <alignment horizontal="centerContinuous"/>
    </xf>
    <xf numFmtId="0" fontId="33" fillId="0" borderId="54" xfId="0" applyFont="1" applyBorder="1" applyAlignment="1">
      <alignment horizontal="centerContinuous"/>
    </xf>
    <xf numFmtId="0" fontId="33" fillId="0" borderId="19" xfId="0" applyFont="1" applyBorder="1" applyAlignment="1">
      <alignment horizontal="centerContinuous"/>
    </xf>
    <xf numFmtId="0" fontId="33" fillId="0" borderId="68" xfId="0" applyFont="1" applyBorder="1" applyAlignment="1">
      <alignment horizontal="centerContinuous"/>
    </xf>
    <xf numFmtId="0" fontId="33" fillId="0" borderId="67" xfId="0" applyFont="1" applyBorder="1" applyAlignment="1">
      <alignment horizontal="centerContinuous"/>
    </xf>
    <xf numFmtId="0" fontId="33" fillId="0" borderId="69" xfId="0" applyFont="1" applyBorder="1" applyAlignment="1">
      <alignment horizontal="centerContinuous"/>
    </xf>
    <xf numFmtId="2" fontId="57" fillId="4" borderId="9" xfId="0" applyNumberFormat="1" applyFont="1" applyFill="1" applyBorder="1" applyProtection="1"/>
    <xf numFmtId="166" fontId="57" fillId="6" borderId="9" xfId="5" applyNumberFormat="1" applyFont="1" applyFill="1" applyBorder="1"/>
    <xf numFmtId="2" fontId="57" fillId="4" borderId="9" xfId="0" applyNumberFormat="1" applyFont="1" applyFill="1" applyBorder="1"/>
    <xf numFmtId="166" fontId="57" fillId="4" borderId="9" xfId="5" applyNumberFormat="1" applyFont="1" applyFill="1" applyBorder="1"/>
    <xf numFmtId="2" fontId="57" fillId="3" borderId="9" xfId="0" applyNumberFormat="1" applyFont="1" applyFill="1" applyBorder="1" applyProtection="1"/>
    <xf numFmtId="2" fontId="57" fillId="3" borderId="9" xfId="0" applyNumberFormat="1" applyFont="1" applyFill="1" applyBorder="1"/>
    <xf numFmtId="168" fontId="57" fillId="3" borderId="9" xfId="5" applyNumberFormat="1" applyFont="1" applyFill="1" applyBorder="1"/>
    <xf numFmtId="2" fontId="24" fillId="9" borderId="9" xfId="0" applyNumberFormat="1" applyFont="1" applyFill="1" applyBorder="1" applyProtection="1"/>
    <xf numFmtId="168" fontId="24" fillId="9" borderId="9" xfId="5" applyNumberFormat="1" applyFont="1" applyFill="1" applyBorder="1"/>
    <xf numFmtId="0" fontId="35" fillId="0" borderId="18" xfId="0" applyFont="1" applyBorder="1" applyAlignment="1">
      <alignment horizontal="center" vertical="center" wrapText="1"/>
    </xf>
    <xf numFmtId="0" fontId="47" fillId="0" borderId="36" xfId="0" applyFont="1" applyFill="1" applyBorder="1" applyAlignment="1">
      <alignment horizontal="center" vertical="center" wrapText="1"/>
    </xf>
    <xf numFmtId="164" fontId="47" fillId="0" borderId="7" xfId="0" applyNumberFormat="1" applyFont="1" applyFill="1" applyBorder="1" applyAlignment="1">
      <alignment horizontal="right"/>
    </xf>
    <xf numFmtId="3" fontId="35" fillId="0" borderId="52" xfId="0" applyNumberFormat="1" applyFont="1" applyFill="1" applyBorder="1" applyAlignment="1">
      <alignment horizontal="right"/>
    </xf>
    <xf numFmtId="0" fontId="2" fillId="0" borderId="43" xfId="0" applyFont="1" applyBorder="1"/>
    <xf numFmtId="0" fontId="2" fillId="0" borderId="44" xfId="0" applyFont="1" applyBorder="1"/>
    <xf numFmtId="0" fontId="2" fillId="0" borderId="44" xfId="0" applyFont="1" applyBorder="1" applyAlignment="1">
      <alignment wrapText="1"/>
    </xf>
    <xf numFmtId="0" fontId="2" fillId="0" borderId="46" xfId="0" applyFont="1" applyBorder="1" applyAlignment="1">
      <alignment wrapText="1"/>
    </xf>
    <xf numFmtId="0" fontId="9" fillId="0" borderId="27" xfId="0" applyFont="1" applyBorder="1" applyAlignment="1">
      <alignment horizontal="center" vertical="top" wrapText="1"/>
    </xf>
    <xf numFmtId="0" fontId="9" fillId="0" borderId="28" xfId="0" applyFont="1" applyBorder="1" applyAlignment="1">
      <alignment horizontal="center" vertical="top" wrapText="1"/>
    </xf>
    <xf numFmtId="14" fontId="12" fillId="11" borderId="65" xfId="0" applyNumberFormat="1" applyFont="1" applyFill="1" applyBorder="1" applyAlignment="1">
      <alignment horizontal="center" vertical="center" wrapText="1"/>
    </xf>
    <xf numFmtId="14" fontId="32" fillId="0" borderId="65" xfId="0" applyNumberFormat="1" applyFont="1" applyFill="1" applyBorder="1" applyAlignment="1">
      <alignment horizontal="center" vertical="center" wrapText="1"/>
    </xf>
    <xf numFmtId="0" fontId="12" fillId="0" borderId="34" xfId="0" applyFont="1" applyBorder="1" applyAlignment="1">
      <alignment vertical="center" wrapText="1"/>
    </xf>
    <xf numFmtId="0" fontId="32" fillId="0" borderId="65" xfId="0" applyFont="1" applyFill="1" applyBorder="1" applyAlignment="1">
      <alignment horizontal="center" vertical="center" wrapText="1"/>
    </xf>
    <xf numFmtId="0" fontId="9" fillId="0" borderId="27" xfId="0" applyFont="1" applyBorder="1" applyAlignment="1">
      <alignment horizontal="center" vertical="top"/>
    </xf>
    <xf numFmtId="0" fontId="13" fillId="0" borderId="26" xfId="0" applyFont="1" applyBorder="1" applyAlignment="1">
      <alignment vertical="top"/>
    </xf>
    <xf numFmtId="4" fontId="44" fillId="0" borderId="0" xfId="0" applyNumberFormat="1" applyFont="1" applyFill="1" applyBorder="1" applyAlignment="1">
      <alignment horizontal="center"/>
    </xf>
    <xf numFmtId="4" fontId="33" fillId="2" borderId="34" xfId="0" applyNumberFormat="1" applyFont="1" applyFill="1" applyBorder="1" applyAlignment="1">
      <alignment horizontal="center"/>
    </xf>
    <xf numFmtId="4" fontId="44" fillId="0" borderId="28" xfId="0" applyNumberFormat="1" applyFont="1" applyFill="1" applyBorder="1" applyAlignment="1">
      <alignment horizontal="center"/>
    </xf>
    <xf numFmtId="17" fontId="58" fillId="4" borderId="9" xfId="0" quotePrefix="1" applyNumberFormat="1" applyFont="1" applyFill="1" applyBorder="1" applyAlignment="1">
      <alignment horizontal="center" vertical="center"/>
    </xf>
    <xf numFmtId="165" fontId="59" fillId="5" borderId="9" xfId="0" applyNumberFormat="1" applyFont="1" applyFill="1" applyBorder="1" applyAlignment="1">
      <alignment horizontal="center" wrapText="1"/>
    </xf>
    <xf numFmtId="2" fontId="57" fillId="12" borderId="9" xfId="0" applyNumberFormat="1" applyFont="1" applyFill="1" applyBorder="1" applyProtection="1"/>
    <xf numFmtId="166" fontId="57" fillId="12" borderId="9" xfId="5" applyNumberFormat="1" applyFont="1" applyFill="1" applyBorder="1"/>
    <xf numFmtId="168" fontId="57" fillId="4" borderId="9" xfId="5" applyNumberFormat="1" applyFont="1" applyFill="1" applyBorder="1"/>
    <xf numFmtId="168" fontId="57" fillId="12" borderId="9" xfId="5" applyNumberFormat="1" applyFont="1" applyFill="1" applyBorder="1"/>
    <xf numFmtId="0" fontId="2" fillId="0" borderId="70" xfId="0" applyFont="1" applyBorder="1" applyAlignment="1">
      <alignment vertical="center"/>
    </xf>
    <xf numFmtId="0" fontId="2" fillId="0" borderId="70" xfId="0" applyFont="1" applyBorder="1" applyAlignment="1">
      <alignment vertical="center" wrapText="1"/>
    </xf>
    <xf numFmtId="0" fontId="56" fillId="0" borderId="37" xfId="0" applyFont="1" applyBorder="1" applyAlignment="1">
      <alignment horizontal="centerContinuous" vertical="center"/>
    </xf>
    <xf numFmtId="0" fontId="56" fillId="0" borderId="4" xfId="0" applyFont="1" applyBorder="1" applyAlignment="1">
      <alignment horizontal="centerContinuous" vertical="center"/>
    </xf>
    <xf numFmtId="0" fontId="56" fillId="0" borderId="61" xfId="0" applyFont="1" applyBorder="1" applyAlignment="1">
      <alignment horizontal="centerContinuous" vertical="center"/>
    </xf>
    <xf numFmtId="0" fontId="56" fillId="0" borderId="5" xfId="0" applyFont="1" applyBorder="1" applyAlignment="1">
      <alignment horizontal="centerContinuous" vertical="center"/>
    </xf>
    <xf numFmtId="0" fontId="2" fillId="0" borderId="7" xfId="0" applyFont="1" applyBorder="1" applyAlignment="1">
      <alignment vertical="center"/>
    </xf>
    <xf numFmtId="0" fontId="55" fillId="0" borderId="11" xfId="0" applyFont="1" applyBorder="1" applyAlignment="1">
      <alignment horizontal="center" vertical="center"/>
    </xf>
    <xf numFmtId="0" fontId="2" fillId="0" borderId="13" xfId="0" applyFont="1" applyBorder="1"/>
    <xf numFmtId="0" fontId="2" fillId="0" borderId="14" xfId="0" applyFont="1" applyBorder="1"/>
    <xf numFmtId="0" fontId="2" fillId="0" borderId="14" xfId="0" applyFont="1" applyBorder="1" applyAlignment="1">
      <alignment wrapText="1"/>
    </xf>
    <xf numFmtId="0" fontId="2" fillId="0" borderId="15" xfId="0" applyFont="1" applyBorder="1" applyAlignment="1">
      <alignment wrapText="1"/>
    </xf>
    <xf numFmtId="0" fontId="45" fillId="0" borderId="45" xfId="0" applyFont="1" applyBorder="1"/>
    <xf numFmtId="4" fontId="44" fillId="0" borderId="70" xfId="0" applyNumberFormat="1" applyFont="1" applyFill="1" applyBorder="1" applyAlignment="1">
      <alignment horizontal="center"/>
    </xf>
    <xf numFmtId="2" fontId="44" fillId="0" borderId="27" xfId="7" applyNumberFormat="1" applyFont="1" applyFill="1" applyBorder="1" applyAlignment="1">
      <alignment horizontal="center"/>
    </xf>
    <xf numFmtId="4" fontId="44" fillId="0" borderId="71" xfId="0" applyNumberFormat="1" applyFont="1" applyFill="1" applyBorder="1" applyAlignment="1">
      <alignment horizontal="center"/>
    </xf>
    <xf numFmtId="2" fontId="0" fillId="0" borderId="34" xfId="0" applyNumberFormat="1" applyBorder="1" applyAlignment="1">
      <alignment horizontal="center"/>
    </xf>
    <xf numFmtId="3" fontId="35" fillId="0" borderId="24" xfId="0" applyNumberFormat="1" applyFont="1" applyBorder="1" applyAlignment="1">
      <alignment horizontal="right"/>
    </xf>
    <xf numFmtId="3" fontId="35" fillId="0" borderId="7" xfId="0" applyNumberFormat="1" applyFont="1" applyFill="1" applyBorder="1" applyAlignment="1">
      <alignment horizontal="right"/>
    </xf>
    <xf numFmtId="164" fontId="47" fillId="0" borderId="25" xfId="0" applyNumberFormat="1" applyFont="1" applyFill="1" applyBorder="1" applyAlignment="1">
      <alignment horizontal="right"/>
    </xf>
    <xf numFmtId="3" fontId="35" fillId="0" borderId="9" xfId="0" applyNumberFormat="1" applyFont="1" applyBorder="1" applyAlignment="1">
      <alignment horizontal="right"/>
    </xf>
    <xf numFmtId="3" fontId="35" fillId="0" borderId="22" xfId="0" applyNumberFormat="1" applyFont="1" applyFill="1" applyBorder="1" applyAlignment="1">
      <alignment horizontal="right"/>
    </xf>
    <xf numFmtId="3" fontId="35" fillId="0" borderId="12" xfId="0" applyNumberFormat="1" applyFont="1" applyBorder="1" applyAlignment="1">
      <alignment horizontal="right"/>
    </xf>
    <xf numFmtId="3" fontId="52" fillId="8" borderId="14" xfId="0" applyNumberFormat="1" applyFont="1" applyFill="1" applyBorder="1" applyAlignment="1">
      <alignment horizontal="right"/>
    </xf>
    <xf numFmtId="3" fontId="2" fillId="0" borderId="9" xfId="0" applyNumberFormat="1" applyFont="1" applyBorder="1" applyAlignment="1">
      <alignment horizontal="right"/>
    </xf>
    <xf numFmtId="164" fontId="53" fillId="0" borderId="22" xfId="0" applyNumberFormat="1" applyFont="1" applyFill="1" applyBorder="1" applyAlignment="1">
      <alignment horizontal="right"/>
    </xf>
    <xf numFmtId="3" fontId="52" fillId="8" borderId="13" xfId="0" applyNumberFormat="1" applyFont="1" applyFill="1" applyBorder="1" applyAlignment="1">
      <alignment horizontal="right"/>
    </xf>
    <xf numFmtId="3" fontId="2" fillId="0" borderId="24" xfId="0" applyNumberFormat="1" applyFont="1" applyBorder="1" applyAlignment="1">
      <alignment horizontal="right"/>
    </xf>
    <xf numFmtId="164" fontId="53" fillId="0" borderId="7" xfId="0" applyNumberFormat="1" applyFont="1" applyFill="1" applyBorder="1" applyAlignment="1">
      <alignment horizontal="right"/>
    </xf>
    <xf numFmtId="164" fontId="53" fillId="0" borderId="25" xfId="0" applyNumberFormat="1" applyFont="1" applyFill="1" applyBorder="1" applyAlignment="1">
      <alignment horizontal="right"/>
    </xf>
    <xf numFmtId="164" fontId="53" fillId="0" borderId="10" xfId="0" applyNumberFormat="1" applyFont="1" applyFill="1" applyBorder="1" applyAlignment="1">
      <alignment horizontal="right"/>
    </xf>
    <xf numFmtId="3" fontId="52" fillId="8" borderId="15" xfId="0" applyNumberFormat="1" applyFont="1" applyFill="1" applyBorder="1" applyAlignment="1">
      <alignment horizontal="right"/>
    </xf>
    <xf numFmtId="3" fontId="2" fillId="0" borderId="12" xfId="0" applyNumberFormat="1" applyFont="1" applyBorder="1" applyAlignment="1">
      <alignment horizontal="right"/>
    </xf>
    <xf numFmtId="164" fontId="53" fillId="0" borderId="52" xfId="0" applyNumberFormat="1" applyFont="1" applyFill="1" applyBorder="1" applyAlignment="1">
      <alignment horizontal="right"/>
    </xf>
    <xf numFmtId="164" fontId="53" fillId="0" borderId="16" xfId="0" applyNumberFormat="1" applyFont="1" applyFill="1" applyBorder="1" applyAlignment="1">
      <alignment horizontal="right"/>
    </xf>
    <xf numFmtId="3" fontId="52" fillId="8" borderId="24" xfId="0" applyNumberFormat="1" applyFont="1" applyFill="1" applyBorder="1" applyAlignment="1">
      <alignment horizontal="right"/>
    </xf>
    <xf numFmtId="3" fontId="52" fillId="8" borderId="9" xfId="0" applyNumberFormat="1" applyFont="1" applyFill="1" applyBorder="1" applyAlignment="1">
      <alignment horizontal="right"/>
    </xf>
    <xf numFmtId="3" fontId="52" fillId="8" borderId="12" xfId="0" applyNumberFormat="1" applyFont="1" applyFill="1" applyBorder="1" applyAlignment="1">
      <alignment horizontal="right"/>
    </xf>
    <xf numFmtId="14" fontId="33" fillId="8" borderId="35" xfId="0" applyNumberFormat="1" applyFont="1" applyFill="1" applyBorder="1" applyAlignment="1">
      <alignment horizontal="center" vertical="center" wrapText="1"/>
    </xf>
    <xf numFmtId="0" fontId="47" fillId="0" borderId="20" xfId="0" applyFont="1" applyFill="1" applyBorder="1" applyAlignment="1">
      <alignment horizontal="center" vertical="center" wrapText="1"/>
    </xf>
    <xf numFmtId="171" fontId="0" fillId="0" borderId="23" xfId="0" applyNumberFormat="1" applyBorder="1"/>
    <xf numFmtId="171" fontId="0" fillId="0" borderId="9" xfId="0" applyNumberFormat="1" applyBorder="1"/>
    <xf numFmtId="171" fontId="0" fillId="0" borderId="10" xfId="0" applyNumberFormat="1" applyBorder="1"/>
    <xf numFmtId="171" fontId="0" fillId="0" borderId="51" xfId="0" applyNumberFormat="1" applyBorder="1"/>
    <xf numFmtId="171" fontId="0" fillId="0" borderId="12" xfId="0" applyNumberFormat="1" applyBorder="1"/>
    <xf numFmtId="171" fontId="0" fillId="0" borderId="12" xfId="0" quotePrefix="1" applyNumberFormat="1" applyBorder="1"/>
    <xf numFmtId="171" fontId="0" fillId="0" borderId="16" xfId="0" applyNumberFormat="1" applyBorder="1"/>
    <xf numFmtId="171" fontId="0" fillId="0" borderId="34" xfId="0" applyNumberFormat="1" applyBorder="1"/>
    <xf numFmtId="171" fontId="0" fillId="0" borderId="0" xfId="0" applyNumberFormat="1" applyBorder="1"/>
    <xf numFmtId="171" fontId="0" fillId="0" borderId="54" xfId="0" applyNumberFormat="1" applyBorder="1"/>
    <xf numFmtId="171" fontId="27" fillId="0" borderId="0" xfId="0" applyNumberFormat="1" applyFont="1" applyBorder="1" applyAlignment="1">
      <alignment horizontal="centerContinuous"/>
    </xf>
    <xf numFmtId="171" fontId="27" fillId="0" borderId="54" xfId="0" applyNumberFormat="1" applyFont="1" applyBorder="1" applyAlignment="1">
      <alignment horizontal="centerContinuous"/>
    </xf>
    <xf numFmtId="171" fontId="0" fillId="0" borderId="39" xfId="0" quotePrefix="1" applyNumberFormat="1" applyBorder="1"/>
    <xf numFmtId="171" fontId="0" fillId="0" borderId="26" xfId="0" applyNumberFormat="1" applyBorder="1"/>
    <xf numFmtId="171" fontId="0" fillId="0" borderId="34" xfId="0" quotePrefix="1" applyNumberFormat="1" applyBorder="1"/>
    <xf numFmtId="171" fontId="0" fillId="0" borderId="0" xfId="0" quotePrefix="1" applyNumberFormat="1" applyBorder="1"/>
    <xf numFmtId="171" fontId="0" fillId="0" borderId="54" xfId="0" quotePrefix="1" applyNumberFormat="1" applyBorder="1"/>
    <xf numFmtId="171" fontId="0" fillId="0" borderId="39" xfId="0" applyNumberFormat="1" applyBorder="1"/>
    <xf numFmtId="171" fontId="0" fillId="0" borderId="57" xfId="0" applyNumberFormat="1" applyBorder="1"/>
    <xf numFmtId="171" fontId="0" fillId="0" borderId="40" xfId="0" applyNumberFormat="1" applyBorder="1"/>
    <xf numFmtId="171" fontId="0" fillId="0" borderId="0" xfId="0" applyNumberFormat="1"/>
    <xf numFmtId="0" fontId="32" fillId="0" borderId="41" xfId="0" applyFont="1" applyBorder="1" applyAlignment="1">
      <alignment horizontal="center"/>
    </xf>
    <xf numFmtId="2" fontId="32" fillId="0" borderId="34" xfId="0" applyNumberFormat="1" applyFont="1" applyFill="1" applyBorder="1" applyAlignment="1">
      <alignment horizontal="center"/>
    </xf>
    <xf numFmtId="2" fontId="32" fillId="0" borderId="27" xfId="0" applyNumberFormat="1" applyFont="1" applyFill="1" applyBorder="1" applyAlignment="1">
      <alignment horizontal="center"/>
    </xf>
    <xf numFmtId="2" fontId="32" fillId="0" borderId="28" xfId="0" applyNumberFormat="1" applyFont="1" applyFill="1" applyBorder="1" applyAlignment="1">
      <alignment horizontal="center"/>
    </xf>
    <xf numFmtId="0" fontId="32" fillId="0" borderId="64" xfId="0" applyFont="1" applyBorder="1" applyAlignment="1">
      <alignment horizontal="center"/>
    </xf>
    <xf numFmtId="2" fontId="32" fillId="0" borderId="34" xfId="0" applyNumberFormat="1" applyFont="1" applyBorder="1" applyAlignment="1">
      <alignment horizontal="center"/>
    </xf>
    <xf numFmtId="2" fontId="32" fillId="0" borderId="50" xfId="0" applyNumberFormat="1" applyFont="1" applyFill="1" applyBorder="1" applyAlignment="1">
      <alignment horizontal="center"/>
    </xf>
    <xf numFmtId="0" fontId="32" fillId="0" borderId="26" xfId="0" applyFont="1" applyBorder="1"/>
    <xf numFmtId="2" fontId="32" fillId="0" borderId="27" xfId="0" applyNumberFormat="1" applyFont="1" applyBorder="1" applyAlignment="1">
      <alignment horizontal="center"/>
    </xf>
    <xf numFmtId="0" fontId="32" fillId="0" borderId="60" xfId="0" applyFont="1" applyBorder="1"/>
    <xf numFmtId="2" fontId="32" fillId="0" borderId="63" xfId="0" applyNumberFormat="1" applyFont="1" applyFill="1" applyBorder="1" applyAlignment="1">
      <alignment horizontal="center"/>
    </xf>
    <xf numFmtId="0" fontId="6" fillId="0" borderId="45" xfId="0" applyFont="1" applyBorder="1"/>
    <xf numFmtId="0" fontId="6" fillId="0" borderId="41" xfId="0" applyFont="1" applyBorder="1"/>
    <xf numFmtId="0" fontId="32" fillId="0" borderId="45" xfId="0" applyFont="1" applyBorder="1"/>
    <xf numFmtId="0" fontId="6" fillId="0" borderId="64" xfId="0" applyFont="1" applyBorder="1"/>
    <xf numFmtId="0" fontId="32" fillId="0" borderId="34" xfId="0" applyFont="1" applyBorder="1" applyAlignment="1">
      <alignment horizontal="center" wrapText="1"/>
    </xf>
    <xf numFmtId="0" fontId="32" fillId="0" borderId="27" xfId="0" applyFont="1" applyBorder="1" applyAlignment="1">
      <alignment horizontal="center"/>
    </xf>
    <xf numFmtId="2" fontId="32" fillId="0" borderId="64" xfId="0" applyNumberFormat="1" applyFont="1" applyBorder="1" applyAlignment="1">
      <alignment horizontal="center"/>
    </xf>
    <xf numFmtId="0" fontId="32" fillId="0" borderId="62" xfId="0" applyFont="1" applyBorder="1"/>
    <xf numFmtId="2" fontId="32" fillId="0" borderId="53" xfId="0" applyNumberFormat="1" applyFont="1" applyFill="1" applyBorder="1" applyAlignment="1">
      <alignment horizontal="center"/>
    </xf>
    <xf numFmtId="2" fontId="32" fillId="0" borderId="0" xfId="0" applyNumberFormat="1" applyFont="1" applyFill="1" applyBorder="1" applyAlignment="1">
      <alignment horizontal="center"/>
    </xf>
    <xf numFmtId="0" fontId="32" fillId="0" borderId="50" xfId="0" applyFont="1" applyBorder="1"/>
    <xf numFmtId="0" fontId="12" fillId="0" borderId="53" xfId="0" applyFont="1" applyBorder="1"/>
    <xf numFmtId="0" fontId="32" fillId="0" borderId="54" xfId="0" applyFont="1" applyBorder="1"/>
    <xf numFmtId="0" fontId="9" fillId="0" borderId="64" xfId="0" applyFont="1" applyBorder="1" applyAlignment="1">
      <alignment horizontal="center" vertical="center" wrapText="1"/>
    </xf>
    <xf numFmtId="0" fontId="9" fillId="0" borderId="50" xfId="0" applyFont="1" applyBorder="1" applyAlignment="1">
      <alignment horizontal="center" vertical="center" wrapText="1"/>
    </xf>
    <xf numFmtId="0" fontId="12" fillId="0" borderId="26" xfId="0" applyFont="1" applyFill="1" applyBorder="1" applyAlignment="1">
      <alignment horizontal="center" vertical="center" wrapText="1"/>
    </xf>
    <xf numFmtId="0" fontId="12" fillId="0" borderId="27" xfId="0" applyFont="1" applyFill="1" applyBorder="1" applyAlignment="1">
      <alignment horizontal="center" vertical="center" wrapText="1"/>
    </xf>
    <xf numFmtId="0" fontId="12" fillId="0" borderId="28" xfId="0" applyFont="1" applyFill="1" applyBorder="1" applyAlignment="1">
      <alignment horizontal="center" vertical="center" wrapText="1"/>
    </xf>
    <xf numFmtId="0" fontId="31" fillId="0" borderId="0" xfId="0" applyFont="1" applyBorder="1" applyAlignment="1">
      <alignment wrapText="1"/>
    </xf>
    <xf numFmtId="0" fontId="31" fillId="0" borderId="63" xfId="0" applyFont="1" applyFill="1" applyBorder="1" applyAlignment="1">
      <alignment wrapText="1"/>
    </xf>
    <xf numFmtId="0" fontId="10" fillId="0" borderId="64" xfId="0" applyFont="1" applyBorder="1" applyAlignment="1">
      <alignment horizontal="center" vertical="center" wrapText="1"/>
    </xf>
    <xf numFmtId="0" fontId="10" fillId="0" borderId="50" xfId="0" applyFont="1" applyBorder="1" applyAlignment="1">
      <alignment horizontal="center" vertical="center" wrapText="1"/>
    </xf>
    <xf numFmtId="0" fontId="10" fillId="0" borderId="26" xfId="0" applyFont="1" applyBorder="1" applyAlignment="1">
      <alignment horizontal="center" vertical="top" wrapText="1"/>
    </xf>
    <xf numFmtId="0" fontId="10" fillId="0" borderId="27" xfId="0" applyFont="1" applyBorder="1" applyAlignment="1">
      <alignment horizontal="center" vertical="top" wrapText="1"/>
    </xf>
    <xf numFmtId="0" fontId="10" fillId="0" borderId="28" xfId="0" applyFont="1" applyBorder="1" applyAlignment="1">
      <alignment horizontal="center" vertical="top" wrapText="1"/>
    </xf>
    <xf numFmtId="0" fontId="10" fillId="0" borderId="26" xfId="0" applyFont="1" applyFill="1" applyBorder="1" applyAlignment="1">
      <alignment horizontal="center" vertical="center" wrapText="1"/>
    </xf>
    <xf numFmtId="0" fontId="10" fillId="0" borderId="27" xfId="0" applyFont="1" applyFill="1" applyBorder="1" applyAlignment="1">
      <alignment horizontal="center" vertical="center" wrapText="1"/>
    </xf>
    <xf numFmtId="0" fontId="10" fillId="0" borderId="28" xfId="0" applyFont="1" applyFill="1" applyBorder="1" applyAlignment="1">
      <alignment horizontal="center" vertical="center" wrapText="1"/>
    </xf>
    <xf numFmtId="0" fontId="32" fillId="0" borderId="0" xfId="0" applyFont="1" applyAlignment="1">
      <alignment horizontal="center"/>
    </xf>
    <xf numFmtId="0" fontId="32" fillId="0" borderId="0" xfId="0" quotePrefix="1" applyFont="1" applyAlignment="1">
      <alignment horizontal="center"/>
    </xf>
    <xf numFmtId="0" fontId="12" fillId="4" borderId="42" xfId="0" quotePrefix="1" applyFont="1" applyFill="1" applyBorder="1" applyAlignment="1">
      <alignment horizontal="center" vertical="center"/>
    </xf>
    <xf numFmtId="0" fontId="32" fillId="0" borderId="66" xfId="0" applyFont="1" applyBorder="1" applyAlignment="1">
      <alignment horizontal="center" vertical="center"/>
    </xf>
    <xf numFmtId="0" fontId="12" fillId="4" borderId="66" xfId="0" quotePrefix="1" applyFont="1" applyFill="1" applyBorder="1" applyAlignment="1">
      <alignment horizontal="center" vertical="center"/>
    </xf>
    <xf numFmtId="0" fontId="32" fillId="0" borderId="57" xfId="0" applyFont="1" applyBorder="1" applyAlignment="1">
      <alignment horizontal="center" vertical="center"/>
    </xf>
    <xf numFmtId="2" fontId="12" fillId="0" borderId="37" xfId="2" applyNumberFormat="1" applyFont="1" applyBorder="1" applyAlignment="1">
      <alignment horizontal="center" wrapText="1"/>
    </xf>
    <xf numFmtId="2" fontId="12" fillId="0" borderId="4" xfId="2" applyNumberFormat="1" applyFont="1" applyBorder="1" applyAlignment="1">
      <alignment horizontal="center" wrapText="1"/>
    </xf>
    <xf numFmtId="2" fontId="12" fillId="0" borderId="5" xfId="2" applyNumberFormat="1" applyFont="1" applyBorder="1" applyAlignment="1">
      <alignment horizontal="center" wrapText="1"/>
    </xf>
  </cellXfs>
  <cellStyles count="15">
    <cellStyle name="Hiperłącze" xfId="1" builtinId="8"/>
    <cellStyle name="Hiperłącze 2" xfId="9"/>
    <cellStyle name="Normal 2" xfId="10"/>
    <cellStyle name="Normal 3" xfId="11"/>
    <cellStyle name="Normal 4" xfId="12"/>
    <cellStyle name="Normal 5" xfId="13"/>
    <cellStyle name="Normalny" xfId="0" builtinId="0"/>
    <cellStyle name="Normalny 2" xfId="2"/>
    <cellStyle name="Normalny 3" xfId="8"/>
    <cellStyle name="Normalny_Arkusz1" xfId="7"/>
    <cellStyle name="Normalny_Kopia I-IX.06" xfId="3"/>
    <cellStyle name="Normalny_MatrycaKRAJ" xfId="4"/>
    <cellStyle name="Percent 3" xfId="14"/>
    <cellStyle name="Procentowy" xfId="5" builtinId="5"/>
    <cellStyle name="Procentowy 2" xfId="6"/>
  </cellStyles>
  <dxfs count="32">
    <dxf>
      <font>
        <b val="0"/>
        <i val="0"/>
        <color theme="0"/>
      </font>
      <fill>
        <patternFill>
          <bgColor rgb="FF00B0F0"/>
        </patternFill>
      </fill>
    </dxf>
    <dxf>
      <font>
        <b val="0"/>
        <i/>
        <condense val="0"/>
        <extend val="0"/>
        <color indexed="8"/>
      </font>
    </dxf>
    <dxf>
      <font>
        <b val="0"/>
        <i/>
        <condense val="0"/>
        <extend val="0"/>
        <color indexed="17"/>
      </font>
    </dxf>
    <dxf>
      <font>
        <b val="0"/>
        <i/>
        <condense val="0"/>
        <extend val="0"/>
        <color indexed="10"/>
      </font>
    </dxf>
    <dxf>
      <font>
        <b val="0"/>
        <i/>
        <condense val="0"/>
        <extend val="0"/>
        <color indexed="8"/>
      </font>
    </dxf>
    <dxf>
      <font>
        <b val="0"/>
        <i/>
        <condense val="0"/>
        <extend val="0"/>
        <color indexed="17"/>
      </font>
    </dxf>
    <dxf>
      <font>
        <b val="0"/>
        <i/>
        <condense val="0"/>
        <extend val="0"/>
        <color indexed="10"/>
      </font>
    </dxf>
    <dxf>
      <font>
        <b val="0"/>
        <i/>
        <condense val="0"/>
        <extend val="0"/>
        <color indexed="8"/>
      </font>
    </dxf>
    <dxf>
      <font>
        <b val="0"/>
        <i/>
        <condense val="0"/>
        <extend val="0"/>
        <color indexed="17"/>
      </font>
    </dxf>
    <dxf>
      <font>
        <b val="0"/>
        <i/>
        <condense val="0"/>
        <extend val="0"/>
        <color indexed="10"/>
      </font>
    </dxf>
    <dxf>
      <font>
        <b val="0"/>
        <i/>
        <condense val="0"/>
        <extend val="0"/>
        <color indexed="8"/>
      </font>
    </dxf>
    <dxf>
      <font>
        <b val="0"/>
        <i/>
        <condense val="0"/>
        <extend val="0"/>
        <color indexed="17"/>
      </font>
    </dxf>
    <dxf>
      <font>
        <b val="0"/>
        <i/>
        <condense val="0"/>
        <extend val="0"/>
        <color indexed="10"/>
      </font>
    </dxf>
    <dxf>
      <font>
        <b val="0"/>
        <i/>
        <condense val="0"/>
        <extend val="0"/>
        <color indexed="8"/>
      </font>
    </dxf>
    <dxf>
      <font>
        <b val="0"/>
        <i/>
        <condense val="0"/>
        <extend val="0"/>
        <color indexed="17"/>
      </font>
    </dxf>
    <dxf>
      <font>
        <b val="0"/>
        <i/>
        <condense val="0"/>
        <extend val="0"/>
        <color indexed="10"/>
      </font>
    </dxf>
    <dxf>
      <font>
        <b val="0"/>
        <i/>
        <condense val="0"/>
        <extend val="0"/>
        <color indexed="8"/>
      </font>
    </dxf>
    <dxf>
      <font>
        <b val="0"/>
        <i/>
        <condense val="0"/>
        <extend val="0"/>
        <color indexed="17"/>
      </font>
    </dxf>
    <dxf>
      <font>
        <b val="0"/>
        <i/>
        <condense val="0"/>
        <extend val="0"/>
        <color indexed="10"/>
      </font>
    </dxf>
    <dxf>
      <font>
        <b val="0"/>
        <i/>
        <condense val="0"/>
        <extend val="0"/>
        <color indexed="8"/>
      </font>
    </dxf>
    <dxf>
      <font>
        <b val="0"/>
        <i/>
        <condense val="0"/>
        <extend val="0"/>
        <color indexed="17"/>
      </font>
    </dxf>
    <dxf>
      <font>
        <b val="0"/>
        <i/>
        <condense val="0"/>
        <extend val="0"/>
        <color indexed="10"/>
      </font>
    </dxf>
    <dxf>
      <font>
        <b val="0"/>
        <i/>
        <condense val="0"/>
        <extend val="0"/>
        <color indexed="8"/>
      </font>
    </dxf>
    <dxf>
      <font>
        <b val="0"/>
        <i/>
        <condense val="0"/>
        <extend val="0"/>
        <color indexed="17"/>
      </font>
    </dxf>
    <dxf>
      <font>
        <b val="0"/>
        <i/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7"/>
      </font>
    </dxf>
    <dxf>
      <font>
        <b val="0"/>
        <i/>
        <condense val="0"/>
        <extend val="0"/>
        <color indexed="8"/>
      </font>
    </dxf>
    <dxf>
      <font>
        <b val="0"/>
        <i/>
        <condense val="0"/>
        <extend val="0"/>
        <color indexed="17"/>
      </font>
    </dxf>
    <dxf>
      <font>
        <b val="0"/>
        <i/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7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8.png"/><Relationship Id="rId1" Type="http://schemas.openxmlformats.org/officeDocument/2006/relationships/image" Target="../media/image7.png"/><Relationship Id="rId4" Type="http://schemas.openxmlformats.org/officeDocument/2006/relationships/image" Target="../media/image1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419100</xdr:colOff>
      <xdr:row>15</xdr:row>
      <xdr:rowOff>95250</xdr:rowOff>
    </xdr:from>
    <xdr:to>
      <xdr:col>12</xdr:col>
      <xdr:colOff>0</xdr:colOff>
      <xdr:row>16</xdr:row>
      <xdr:rowOff>114300</xdr:rowOff>
    </xdr:to>
    <xdr:sp macro="" textlink="">
      <xdr:nvSpPr>
        <xdr:cNvPr id="446823" name="Pole tekstowe 14"/>
        <xdr:cNvSpPr txBox="1">
          <a:spLocks noChangeArrowheads="1"/>
        </xdr:cNvSpPr>
      </xdr:nvSpPr>
      <xdr:spPr bwMode="auto">
        <a:xfrm>
          <a:off x="8143875" y="4333875"/>
          <a:ext cx="190500" cy="257175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6350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15</xdr:row>
      <xdr:rowOff>0</xdr:rowOff>
    </xdr:from>
    <xdr:to>
      <xdr:col>22</xdr:col>
      <xdr:colOff>220426</xdr:colOff>
      <xdr:row>55</xdr:row>
      <xdr:rowOff>72579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38400" y="2428875"/>
          <a:ext cx="11193226" cy="657815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</xdr:row>
      <xdr:rowOff>0</xdr:rowOff>
    </xdr:from>
    <xdr:to>
      <xdr:col>13</xdr:col>
      <xdr:colOff>415198</xdr:colOff>
      <xdr:row>33</xdr:row>
      <xdr:rowOff>156546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619250"/>
          <a:ext cx="7730398" cy="387129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34</xdr:row>
      <xdr:rowOff>0</xdr:rowOff>
    </xdr:from>
    <xdr:to>
      <xdr:col>13</xdr:col>
      <xdr:colOff>419100</xdr:colOff>
      <xdr:row>61</xdr:row>
      <xdr:rowOff>84587</xdr:rowOff>
    </xdr:to>
    <xdr:pic>
      <xdr:nvPicPr>
        <xdr:cNvPr id="7" name="Obraz 6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09600" y="5495925"/>
          <a:ext cx="7734300" cy="445656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8</xdr:row>
      <xdr:rowOff>0</xdr:rowOff>
    </xdr:from>
    <xdr:to>
      <xdr:col>16</xdr:col>
      <xdr:colOff>25179</xdr:colOff>
      <xdr:row>41</xdr:row>
      <xdr:rowOff>45806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295400"/>
          <a:ext cx="9169179" cy="538933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2</xdr:row>
      <xdr:rowOff>0</xdr:rowOff>
    </xdr:from>
    <xdr:to>
      <xdr:col>17</xdr:col>
      <xdr:colOff>250750</xdr:colOff>
      <xdr:row>33</xdr:row>
      <xdr:rowOff>34347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323850"/>
          <a:ext cx="9394750" cy="505402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2</xdr:row>
      <xdr:rowOff>0</xdr:rowOff>
    </xdr:from>
    <xdr:to>
      <xdr:col>16</xdr:col>
      <xdr:colOff>360435</xdr:colOff>
      <xdr:row>34</xdr:row>
      <xdr:rowOff>129237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323850"/>
          <a:ext cx="8894835" cy="529178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1</xdr:row>
      <xdr:rowOff>0</xdr:rowOff>
    </xdr:from>
    <xdr:to>
      <xdr:col>17</xdr:col>
      <xdr:colOff>547687</xdr:colOff>
      <xdr:row>25</xdr:row>
      <xdr:rowOff>157625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21656" y="166688"/>
          <a:ext cx="9048750" cy="4146218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26</xdr:row>
      <xdr:rowOff>0</xdr:rowOff>
    </xdr:from>
    <xdr:to>
      <xdr:col>17</xdr:col>
      <xdr:colOff>547687</xdr:colOff>
      <xdr:row>48</xdr:row>
      <xdr:rowOff>106626</xdr:rowOff>
    </xdr:to>
    <xdr:pic>
      <xdr:nvPicPr>
        <xdr:cNvPr id="6" name="Obraz 5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821656" y="4321969"/>
          <a:ext cx="9048750" cy="3773751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1</xdr:row>
      <xdr:rowOff>0</xdr:rowOff>
    </xdr:from>
    <xdr:to>
      <xdr:col>32</xdr:col>
      <xdr:colOff>27981</xdr:colOff>
      <xdr:row>25</xdr:row>
      <xdr:rowOff>107156</xdr:rowOff>
    </xdr:to>
    <xdr:pic>
      <xdr:nvPicPr>
        <xdr:cNvPr id="9" name="Obraz 8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929938" y="166688"/>
          <a:ext cx="8529043" cy="4095749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26</xdr:row>
      <xdr:rowOff>0</xdr:rowOff>
    </xdr:from>
    <xdr:to>
      <xdr:col>32</xdr:col>
      <xdr:colOff>47625</xdr:colOff>
      <xdr:row>49</xdr:row>
      <xdr:rowOff>31387</xdr:rowOff>
    </xdr:to>
    <xdr:pic>
      <xdr:nvPicPr>
        <xdr:cNvPr id="13" name="Obraz 12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929938" y="4321969"/>
          <a:ext cx="8548687" cy="386519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mailto:Malgorzata.Czeczko@minrol.gov.pl" TargetMode="External"/><Relationship Id="rId1" Type="http://schemas.openxmlformats.org/officeDocument/2006/relationships/hyperlink" Target="http://www.minrol.gov.pl/DesktopDefault.aspx?TabOrgId=878" TargetMode="External"/><Relationship Id="rId4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AQ35"/>
  <sheetViews>
    <sheetView tabSelected="1" workbookViewId="0">
      <selection activeCell="H9" sqref="H9"/>
    </sheetView>
  </sheetViews>
  <sheetFormatPr defaultRowHeight="12.75"/>
  <cols>
    <col min="1" max="1" width="6.5703125" customWidth="1"/>
    <col min="2" max="2" width="12.85546875" customWidth="1"/>
    <col min="3" max="3" width="11.28515625" customWidth="1"/>
    <col min="6" max="6" width="15.140625" customWidth="1"/>
    <col min="8" max="8" width="15.140625" customWidth="1"/>
  </cols>
  <sheetData>
    <row r="2" spans="2:43" ht="15.75">
      <c r="B2" s="39" t="s">
        <v>0</v>
      </c>
      <c r="C2" s="39"/>
      <c r="D2" s="39"/>
      <c r="E2" s="39"/>
      <c r="F2" s="40"/>
      <c r="G2" s="40"/>
      <c r="H2" s="40"/>
      <c r="I2" s="40"/>
      <c r="J2" s="40"/>
    </row>
    <row r="3" spans="2:43" ht="15.75">
      <c r="B3" s="39" t="s">
        <v>204</v>
      </c>
      <c r="C3" s="39"/>
      <c r="D3" s="39"/>
      <c r="E3" s="39"/>
      <c r="F3" s="40"/>
      <c r="G3" s="40"/>
      <c r="H3" s="40"/>
      <c r="I3" s="40"/>
      <c r="J3" s="40"/>
    </row>
    <row r="4" spans="2:43" ht="15.75">
      <c r="B4" s="25" t="s">
        <v>130</v>
      </c>
      <c r="C4" s="39"/>
      <c r="D4" s="39"/>
      <c r="E4" s="62"/>
      <c r="F4" s="62"/>
      <c r="G4" s="62"/>
      <c r="H4" s="62"/>
      <c r="I4" s="62"/>
      <c r="J4" s="62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63"/>
      <c r="W4" s="63"/>
      <c r="X4" s="63"/>
      <c r="Y4" s="63"/>
      <c r="Z4" s="63"/>
      <c r="AA4" s="63"/>
      <c r="AB4" s="63"/>
      <c r="AC4" s="63"/>
      <c r="AD4" s="63"/>
      <c r="AE4" s="63"/>
      <c r="AF4" s="63"/>
      <c r="AG4" s="63"/>
      <c r="AH4" s="63"/>
      <c r="AI4" s="63"/>
      <c r="AJ4" s="63"/>
      <c r="AK4" s="63"/>
      <c r="AL4" s="63"/>
      <c r="AM4" s="63"/>
      <c r="AN4" s="63"/>
      <c r="AO4" s="63"/>
      <c r="AP4" s="63"/>
      <c r="AQ4" s="63"/>
    </row>
    <row r="5" spans="2:43" ht="15.75">
      <c r="B5" s="61"/>
      <c r="C5" s="62"/>
      <c r="D5" s="62"/>
      <c r="E5" s="62"/>
      <c r="F5" s="62"/>
      <c r="G5" s="62"/>
      <c r="H5" s="62"/>
      <c r="I5" s="62"/>
      <c r="J5" s="62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3"/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63"/>
      <c r="AK5" s="63"/>
      <c r="AL5" s="63"/>
      <c r="AM5" s="63"/>
      <c r="AN5" s="63"/>
      <c r="AO5" s="63"/>
      <c r="AP5" s="63"/>
      <c r="AQ5" s="63"/>
    </row>
    <row r="6" spans="2:43" ht="15.75">
      <c r="B6" s="61"/>
      <c r="C6" s="62"/>
      <c r="D6" s="62"/>
      <c r="E6" s="62"/>
      <c r="F6" s="62"/>
      <c r="G6" s="62"/>
      <c r="H6" s="62"/>
      <c r="I6" s="62"/>
      <c r="J6" s="62"/>
      <c r="K6" s="63"/>
      <c r="L6" s="63"/>
      <c r="M6" s="63"/>
      <c r="N6" s="63"/>
      <c r="O6" s="63"/>
      <c r="P6" s="63"/>
      <c r="Q6" s="63"/>
      <c r="R6" s="63"/>
      <c r="S6" s="63"/>
      <c r="T6" s="63"/>
      <c r="U6" s="63"/>
      <c r="V6" s="63"/>
      <c r="W6" s="63"/>
      <c r="X6" s="63"/>
      <c r="Y6" s="63"/>
      <c r="Z6" s="63"/>
      <c r="AA6" s="63"/>
      <c r="AB6" s="63"/>
      <c r="AC6" s="63"/>
      <c r="AD6" s="63"/>
      <c r="AE6" s="63"/>
      <c r="AF6" s="63"/>
      <c r="AG6" s="63"/>
      <c r="AH6" s="63"/>
      <c r="AI6" s="63"/>
      <c r="AJ6" s="63"/>
      <c r="AK6" s="63"/>
      <c r="AL6" s="63"/>
      <c r="AM6" s="63"/>
      <c r="AN6" s="63"/>
      <c r="AO6" s="63"/>
      <c r="AP6" s="63"/>
      <c r="AQ6" s="63"/>
    </row>
    <row r="7" spans="2:43" ht="18.75">
      <c r="B7" s="42"/>
      <c r="C7" s="40"/>
      <c r="D7" s="40"/>
      <c r="E7" s="40"/>
      <c r="F7" s="40"/>
      <c r="G7" s="40"/>
      <c r="H7" s="40"/>
      <c r="I7" s="40"/>
      <c r="J7" s="40"/>
    </row>
    <row r="8" spans="2:43" ht="18.75">
      <c r="B8" s="42" t="s">
        <v>249</v>
      </c>
      <c r="C8" s="40"/>
      <c r="D8" s="43" t="s">
        <v>1</v>
      </c>
      <c r="E8" s="40"/>
      <c r="F8" s="40"/>
      <c r="G8" s="41" t="s">
        <v>250</v>
      </c>
      <c r="H8" s="40"/>
      <c r="I8" s="40"/>
      <c r="J8" s="40"/>
    </row>
    <row r="9" spans="2:43" ht="18.75">
      <c r="B9" s="44" t="s">
        <v>251</v>
      </c>
      <c r="C9" s="40"/>
      <c r="D9" s="40"/>
      <c r="E9" s="40"/>
      <c r="F9" s="40"/>
      <c r="G9" s="41"/>
      <c r="H9" s="40"/>
      <c r="I9" s="40"/>
      <c r="J9" s="40"/>
    </row>
    <row r="10" spans="2:43" ht="15.75">
      <c r="B10" s="25" t="s">
        <v>95</v>
      </c>
      <c r="C10" s="39"/>
      <c r="D10" s="40"/>
      <c r="E10" s="40"/>
      <c r="F10" s="40"/>
      <c r="G10" s="40"/>
      <c r="H10" s="40"/>
      <c r="I10" s="40"/>
      <c r="J10" s="40"/>
    </row>
    <row r="11" spans="2:43" ht="18.75">
      <c r="B11" s="42" t="s">
        <v>127</v>
      </c>
      <c r="C11" s="40"/>
      <c r="D11" s="40"/>
      <c r="E11" s="40"/>
      <c r="F11" s="43"/>
      <c r="G11" s="43"/>
      <c r="H11" s="43"/>
      <c r="I11" s="43"/>
      <c r="J11" s="43"/>
    </row>
    <row r="12" spans="2:43" ht="18.75">
      <c r="B12" s="42" t="s">
        <v>4</v>
      </c>
      <c r="C12" s="40"/>
      <c r="D12" s="40"/>
      <c r="E12" s="40"/>
      <c r="F12" s="40"/>
      <c r="G12" s="40"/>
      <c r="H12" s="40"/>
      <c r="I12" s="40"/>
      <c r="J12" s="40"/>
    </row>
    <row r="13" spans="2:43" ht="18.75">
      <c r="B13" s="42" t="s">
        <v>5</v>
      </c>
      <c r="C13" s="40"/>
      <c r="D13" s="40"/>
      <c r="E13" s="40"/>
      <c r="F13" s="40"/>
      <c r="G13" s="40"/>
      <c r="H13" s="40"/>
      <c r="I13" s="40"/>
      <c r="J13" s="40"/>
    </row>
    <row r="14" spans="2:43" ht="18.75">
      <c r="B14" s="42" t="s">
        <v>7</v>
      </c>
      <c r="C14" s="40"/>
      <c r="D14" s="40"/>
      <c r="E14" s="40"/>
      <c r="F14" s="40"/>
      <c r="G14" s="40"/>
      <c r="H14" s="40"/>
      <c r="I14" s="40"/>
      <c r="J14" s="40"/>
    </row>
    <row r="15" spans="2:43" ht="18.75">
      <c r="B15" s="42" t="s">
        <v>34</v>
      </c>
      <c r="C15" s="40"/>
      <c r="D15" s="40"/>
      <c r="E15" s="40"/>
      <c r="F15" s="40"/>
      <c r="G15" s="40"/>
      <c r="H15" s="40"/>
      <c r="I15" s="40"/>
      <c r="J15" s="40"/>
    </row>
    <row r="16" spans="2:43" ht="18.75">
      <c r="B16" s="42" t="s">
        <v>31</v>
      </c>
      <c r="C16" s="45" t="s">
        <v>32</v>
      </c>
      <c r="D16" s="40"/>
      <c r="E16" s="40"/>
      <c r="F16" s="40"/>
      <c r="G16" s="40"/>
      <c r="H16" s="40"/>
      <c r="I16" s="40"/>
      <c r="J16" s="40"/>
    </row>
    <row r="17" spans="2:10" ht="18.75">
      <c r="B17" s="42"/>
      <c r="C17" s="40"/>
      <c r="D17" s="40"/>
      <c r="E17" s="40"/>
      <c r="F17" s="40"/>
      <c r="G17" s="40"/>
      <c r="H17" s="40"/>
      <c r="I17" s="40"/>
      <c r="J17" s="40"/>
    </row>
    <row r="18" spans="2:10" ht="18.75">
      <c r="B18" s="41" t="s">
        <v>6</v>
      </c>
      <c r="C18" s="40"/>
      <c r="D18" s="40"/>
      <c r="E18" s="40"/>
      <c r="F18" s="40"/>
      <c r="G18" s="40"/>
      <c r="H18" s="40"/>
      <c r="I18" s="40"/>
      <c r="J18" s="40"/>
    </row>
    <row r="19" spans="2:10" ht="18.75">
      <c r="B19" s="41" t="s">
        <v>36</v>
      </c>
      <c r="C19" s="40"/>
      <c r="D19" s="40"/>
      <c r="E19" s="40"/>
      <c r="F19" s="40"/>
      <c r="G19" s="40"/>
      <c r="H19" s="40"/>
      <c r="I19" s="40"/>
      <c r="J19" s="40"/>
    </row>
    <row r="20" spans="2:10">
      <c r="B20" s="45" t="s">
        <v>33</v>
      </c>
      <c r="C20" s="40"/>
      <c r="D20" s="40"/>
      <c r="E20" s="40"/>
      <c r="F20" s="40"/>
      <c r="G20" s="40"/>
      <c r="H20" s="40"/>
      <c r="I20" s="40"/>
      <c r="J20" s="40"/>
    </row>
    <row r="22" spans="2:10" ht="15.75">
      <c r="B22" s="24"/>
    </row>
    <row r="23" spans="2:10" ht="15.75">
      <c r="B23" s="24"/>
    </row>
    <row r="24" spans="2:10" ht="15.75">
      <c r="B24" s="24"/>
    </row>
    <row r="25" spans="2:10" ht="15.75">
      <c r="B25" s="25"/>
    </row>
    <row r="35" ht="11.25" customHeight="1"/>
  </sheetData>
  <phoneticPr fontId="4" type="noConversion"/>
  <hyperlinks>
    <hyperlink ref="C16" r:id="rId1" display="http://www.minrol.gov.pl/DesktopDefault.aspx?TabOrgId=878"/>
    <hyperlink ref="B20" r:id="rId2" display="mailto:Malgorzata.Czeczko@minrol.gov.pl"/>
  </hyperlinks>
  <pageMargins left="0.75" right="0.75" top="1" bottom="1" header="0.5" footer="0.5"/>
  <pageSetup paperSize="9" orientation="portrait" horizontalDpi="300" verticalDpi="300" r:id="rId3"/>
  <headerFooter alignWithMargins="0"/>
  <drawing r:id="rId4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Q20"/>
  <sheetViews>
    <sheetView showGridLines="0" showRowColHeaders="0" topLeftCell="B1" workbookViewId="0">
      <selection activeCell="W17" sqref="W17"/>
    </sheetView>
  </sheetViews>
  <sheetFormatPr defaultRowHeight="12.75"/>
  <cols>
    <col min="2" max="2" width="42.42578125" customWidth="1"/>
    <col min="3" max="3" width="10.85546875" customWidth="1"/>
    <col min="5" max="5" width="11.7109375" customWidth="1"/>
    <col min="6" max="6" width="11.42578125" customWidth="1"/>
    <col min="7" max="7" width="10.7109375" customWidth="1"/>
    <col min="9" max="9" width="11.7109375" customWidth="1"/>
    <col min="12" max="12" width="10.5703125" customWidth="1"/>
    <col min="15" max="15" width="10.28515625" customWidth="1"/>
    <col min="17" max="17" width="9.28515625" customWidth="1"/>
  </cols>
  <sheetData>
    <row r="1" spans="2:17" ht="15">
      <c r="B1" s="106" t="s">
        <v>162</v>
      </c>
      <c r="C1" s="107"/>
      <c r="D1" s="107"/>
      <c r="E1" s="107"/>
      <c r="F1" s="107"/>
      <c r="G1" s="108"/>
      <c r="H1" s="108" t="s">
        <v>257</v>
      </c>
      <c r="I1" s="108"/>
      <c r="J1" s="107"/>
      <c r="K1" s="109"/>
      <c r="L1" s="109"/>
      <c r="M1" s="109"/>
      <c r="N1" s="109"/>
      <c r="O1" s="109"/>
      <c r="P1" s="109"/>
      <c r="Q1" s="109"/>
    </row>
    <row r="2" spans="2:17" ht="15" thickBot="1">
      <c r="B2" s="130" t="s">
        <v>133</v>
      </c>
      <c r="C2" s="130"/>
      <c r="D2" s="107"/>
      <c r="E2" s="107"/>
      <c r="F2" s="107"/>
      <c r="G2" s="107"/>
      <c r="H2" s="108"/>
      <c r="I2" s="108"/>
      <c r="J2" s="108"/>
      <c r="K2" s="109"/>
      <c r="L2" s="109"/>
      <c r="M2" s="109"/>
      <c r="N2" s="109"/>
      <c r="O2" s="109"/>
      <c r="P2" s="109"/>
      <c r="Q2" s="109"/>
    </row>
    <row r="3" spans="2:17" ht="19.5" thickBot="1">
      <c r="B3" s="275" t="s">
        <v>8</v>
      </c>
      <c r="C3" s="276" t="s">
        <v>9</v>
      </c>
      <c r="D3" s="277"/>
      <c r="E3" s="278"/>
      <c r="F3" s="279" t="s">
        <v>10</v>
      </c>
      <c r="G3" s="280"/>
      <c r="H3" s="280"/>
      <c r="I3" s="280"/>
      <c r="J3" s="280"/>
      <c r="K3" s="280"/>
      <c r="L3" s="280"/>
      <c r="M3" s="280"/>
      <c r="N3" s="280"/>
      <c r="O3" s="280"/>
      <c r="P3" s="276"/>
      <c r="Q3" s="281"/>
    </row>
    <row r="4" spans="2:17" ht="18.75">
      <c r="B4" s="282"/>
      <c r="C4" s="337"/>
      <c r="D4" s="331"/>
      <c r="E4" s="332"/>
      <c r="F4" s="333" t="s">
        <v>11</v>
      </c>
      <c r="G4" s="334"/>
      <c r="H4" s="335"/>
      <c r="I4" s="333" t="s">
        <v>12</v>
      </c>
      <c r="J4" s="334"/>
      <c r="K4" s="335"/>
      <c r="L4" s="333" t="s">
        <v>13</v>
      </c>
      <c r="M4" s="334"/>
      <c r="N4" s="335"/>
      <c r="O4" s="333" t="s">
        <v>14</v>
      </c>
      <c r="P4" s="335"/>
      <c r="Q4" s="336"/>
    </row>
    <row r="5" spans="2:17" ht="26.25" thickBot="1">
      <c r="B5" s="338"/>
      <c r="C5" s="253" t="s">
        <v>253</v>
      </c>
      <c r="D5" s="254" t="s">
        <v>248</v>
      </c>
      <c r="E5" s="255" t="s">
        <v>15</v>
      </c>
      <c r="F5" s="256" t="s">
        <v>253</v>
      </c>
      <c r="G5" s="254" t="s">
        <v>248</v>
      </c>
      <c r="H5" s="255" t="s">
        <v>15</v>
      </c>
      <c r="I5" s="256" t="s">
        <v>253</v>
      </c>
      <c r="J5" s="254" t="s">
        <v>248</v>
      </c>
      <c r="K5" s="255" t="s">
        <v>15</v>
      </c>
      <c r="L5" s="256" t="s">
        <v>253</v>
      </c>
      <c r="M5" s="254" t="s">
        <v>248</v>
      </c>
      <c r="N5" s="255" t="s">
        <v>15</v>
      </c>
      <c r="O5" s="256" t="s">
        <v>253</v>
      </c>
      <c r="P5" s="254" t="s">
        <v>248</v>
      </c>
      <c r="Q5" s="257" t="s">
        <v>15</v>
      </c>
    </row>
    <row r="6" spans="2:17">
      <c r="B6" s="339" t="s">
        <v>16</v>
      </c>
      <c r="C6" s="366" t="s">
        <v>129</v>
      </c>
      <c r="D6" s="358" t="s">
        <v>129</v>
      </c>
      <c r="E6" s="359" t="s">
        <v>129</v>
      </c>
      <c r="F6" s="357" t="s">
        <v>129</v>
      </c>
      <c r="G6" s="358" t="s">
        <v>129</v>
      </c>
      <c r="H6" s="359" t="s">
        <v>129</v>
      </c>
      <c r="I6" s="357" t="s">
        <v>241</v>
      </c>
      <c r="J6" s="358" t="s">
        <v>241</v>
      </c>
      <c r="K6" s="359" t="s">
        <v>242</v>
      </c>
      <c r="L6" s="357" t="s">
        <v>129</v>
      </c>
      <c r="M6" s="358" t="s">
        <v>129</v>
      </c>
      <c r="N6" s="359" t="s">
        <v>129</v>
      </c>
      <c r="O6" s="357" t="s">
        <v>129</v>
      </c>
      <c r="P6" s="358" t="s">
        <v>129</v>
      </c>
      <c r="Q6" s="360" t="s">
        <v>129</v>
      </c>
    </row>
    <row r="7" spans="2:17">
      <c r="B7" s="340" t="s">
        <v>17</v>
      </c>
      <c r="C7" s="367" t="s">
        <v>241</v>
      </c>
      <c r="D7" s="355" t="s">
        <v>241</v>
      </c>
      <c r="E7" s="356" t="s">
        <v>242</v>
      </c>
      <c r="F7" s="354" t="s">
        <v>241</v>
      </c>
      <c r="G7" s="355" t="s">
        <v>241</v>
      </c>
      <c r="H7" s="356" t="s">
        <v>242</v>
      </c>
      <c r="I7" s="354">
        <v>7047.86</v>
      </c>
      <c r="J7" s="355">
        <v>7123.0619999999999</v>
      </c>
      <c r="K7" s="356">
        <v>-1.0557538317088948</v>
      </c>
      <c r="L7" s="354" t="s">
        <v>241</v>
      </c>
      <c r="M7" s="355" t="s">
        <v>241</v>
      </c>
      <c r="N7" s="356" t="s">
        <v>242</v>
      </c>
      <c r="O7" s="354">
        <v>6777.8549999999996</v>
      </c>
      <c r="P7" s="355">
        <v>7005.7020000000002</v>
      </c>
      <c r="Q7" s="361">
        <v>-3.2523079057602029</v>
      </c>
    </row>
    <row r="8" spans="2:17">
      <c r="B8" s="340" t="s">
        <v>18</v>
      </c>
      <c r="C8" s="367" t="s">
        <v>241</v>
      </c>
      <c r="D8" s="355" t="s">
        <v>241</v>
      </c>
      <c r="E8" s="356" t="s">
        <v>242</v>
      </c>
      <c r="F8" s="354" t="s">
        <v>129</v>
      </c>
      <c r="G8" s="355" t="s">
        <v>129</v>
      </c>
      <c r="H8" s="356" t="s">
        <v>129</v>
      </c>
      <c r="I8" s="354" t="s">
        <v>129</v>
      </c>
      <c r="J8" s="355" t="s">
        <v>129</v>
      </c>
      <c r="K8" s="356" t="s">
        <v>129</v>
      </c>
      <c r="L8" s="354" t="s">
        <v>129</v>
      </c>
      <c r="M8" s="355" t="s">
        <v>129</v>
      </c>
      <c r="N8" s="356" t="s">
        <v>129</v>
      </c>
      <c r="O8" s="354" t="s">
        <v>129</v>
      </c>
      <c r="P8" s="355" t="s">
        <v>129</v>
      </c>
      <c r="Q8" s="361" t="s">
        <v>129</v>
      </c>
    </row>
    <row r="9" spans="2:17">
      <c r="B9" s="340" t="s">
        <v>19</v>
      </c>
      <c r="C9" s="367">
        <v>5406.9870000000001</v>
      </c>
      <c r="D9" s="355">
        <v>5418.12</v>
      </c>
      <c r="E9" s="356">
        <v>-0.20547717658523273</v>
      </c>
      <c r="F9" s="354" t="s">
        <v>241</v>
      </c>
      <c r="G9" s="355" t="s">
        <v>241</v>
      </c>
      <c r="H9" s="356" t="s">
        <v>242</v>
      </c>
      <c r="I9" s="354">
        <v>5677.4340000000002</v>
      </c>
      <c r="J9" s="355">
        <v>5698.7150000000001</v>
      </c>
      <c r="K9" s="356">
        <v>-0.37343506386966097</v>
      </c>
      <c r="L9" s="354" t="s">
        <v>241</v>
      </c>
      <c r="M9" s="355" t="s">
        <v>241</v>
      </c>
      <c r="N9" s="356" t="s">
        <v>242</v>
      </c>
      <c r="O9" s="357">
        <v>5354.567</v>
      </c>
      <c r="P9" s="358">
        <v>5332.6139999999996</v>
      </c>
      <c r="Q9" s="360">
        <v>0.41167427456779043</v>
      </c>
    </row>
    <row r="10" spans="2:17">
      <c r="B10" s="340" t="s">
        <v>20</v>
      </c>
      <c r="C10" s="367">
        <v>6533.6189999999997</v>
      </c>
      <c r="D10" s="355">
        <v>6581.134</v>
      </c>
      <c r="E10" s="356">
        <v>-0.72198803428102698</v>
      </c>
      <c r="F10" s="354" t="s">
        <v>241</v>
      </c>
      <c r="G10" s="355" t="s">
        <v>241</v>
      </c>
      <c r="H10" s="356" t="s">
        <v>242</v>
      </c>
      <c r="I10" s="354">
        <v>6772.4579999999996</v>
      </c>
      <c r="J10" s="355">
        <v>6827.1459999999997</v>
      </c>
      <c r="K10" s="356">
        <v>-0.80103750527673068</v>
      </c>
      <c r="L10" s="354" t="s">
        <v>241</v>
      </c>
      <c r="M10" s="355" t="s">
        <v>241</v>
      </c>
      <c r="N10" s="356" t="s">
        <v>242</v>
      </c>
      <c r="O10" s="354">
        <v>6286.3950000000004</v>
      </c>
      <c r="P10" s="355">
        <v>6307.6360000000004</v>
      </c>
      <c r="Q10" s="361">
        <v>-0.33675056709042789</v>
      </c>
    </row>
    <row r="11" spans="2:17">
      <c r="B11" s="340" t="s">
        <v>21</v>
      </c>
      <c r="C11" s="367">
        <v>14888.759</v>
      </c>
      <c r="D11" s="355">
        <v>15270.584000000001</v>
      </c>
      <c r="E11" s="356">
        <v>-2.5003955316967623</v>
      </c>
      <c r="F11" s="354">
        <v>13349.382</v>
      </c>
      <c r="G11" s="355">
        <v>14244.341</v>
      </c>
      <c r="H11" s="356">
        <v>-6.2829091215943285</v>
      </c>
      <c r="I11" s="354">
        <v>15198.218000000001</v>
      </c>
      <c r="J11" s="355">
        <v>15562.01</v>
      </c>
      <c r="K11" s="356">
        <v>-2.3376928815750628</v>
      </c>
      <c r="L11" s="354" t="s">
        <v>241</v>
      </c>
      <c r="M11" s="355" t="s">
        <v>241</v>
      </c>
      <c r="N11" s="356" t="s">
        <v>242</v>
      </c>
      <c r="O11" s="354">
        <v>15030.584000000001</v>
      </c>
      <c r="P11" s="355">
        <v>15105.424999999999</v>
      </c>
      <c r="Q11" s="361">
        <v>-0.49545775772610523</v>
      </c>
    </row>
    <row r="12" spans="2:17">
      <c r="B12" s="340" t="s">
        <v>22</v>
      </c>
      <c r="C12" s="367">
        <v>7377.0360000000001</v>
      </c>
      <c r="D12" s="355">
        <v>6818.9629999999997</v>
      </c>
      <c r="E12" s="356">
        <v>8.1841329832703362</v>
      </c>
      <c r="F12" s="354" t="s">
        <v>241</v>
      </c>
      <c r="G12" s="355" t="s">
        <v>241</v>
      </c>
      <c r="H12" s="356" t="s">
        <v>242</v>
      </c>
      <c r="I12" s="354">
        <v>8663.09</v>
      </c>
      <c r="J12" s="355">
        <v>8795</v>
      </c>
      <c r="K12" s="356">
        <v>-1.499829448550311</v>
      </c>
      <c r="L12" s="354" t="s">
        <v>129</v>
      </c>
      <c r="M12" s="355" t="s">
        <v>129</v>
      </c>
      <c r="N12" s="356" t="s">
        <v>129</v>
      </c>
      <c r="O12" s="354">
        <v>5885.0219999999999</v>
      </c>
      <c r="P12" s="355">
        <v>5900</v>
      </c>
      <c r="Q12" s="361">
        <v>-0.2538644067796621</v>
      </c>
    </row>
    <row r="13" spans="2:17">
      <c r="B13" s="340" t="s">
        <v>23</v>
      </c>
      <c r="C13" s="367">
        <v>6703.1239999999998</v>
      </c>
      <c r="D13" s="355">
        <v>6618.7060000000001</v>
      </c>
      <c r="E13" s="356">
        <v>1.2754456837937758</v>
      </c>
      <c r="F13" s="354" t="s">
        <v>241</v>
      </c>
      <c r="G13" s="355" t="s">
        <v>241</v>
      </c>
      <c r="H13" s="356" t="s">
        <v>242</v>
      </c>
      <c r="I13" s="354">
        <v>6932.7740000000003</v>
      </c>
      <c r="J13" s="355">
        <v>6746.5590000000002</v>
      </c>
      <c r="K13" s="356">
        <v>2.760147802753969</v>
      </c>
      <c r="L13" s="354" t="s">
        <v>241</v>
      </c>
      <c r="M13" s="355" t="s">
        <v>241</v>
      </c>
      <c r="N13" s="356" t="s">
        <v>242</v>
      </c>
      <c r="O13" s="354">
        <v>6483.1310000000003</v>
      </c>
      <c r="P13" s="355">
        <v>6357.1019999999999</v>
      </c>
      <c r="Q13" s="361">
        <v>1.9824913930907584</v>
      </c>
    </row>
    <row r="14" spans="2:17">
      <c r="B14" s="340" t="s">
        <v>24</v>
      </c>
      <c r="C14" s="367">
        <v>7419.15</v>
      </c>
      <c r="D14" s="355">
        <v>7757.2849999999999</v>
      </c>
      <c r="E14" s="356">
        <v>-4.35893485929678</v>
      </c>
      <c r="F14" s="354" t="s">
        <v>241</v>
      </c>
      <c r="G14" s="355" t="s">
        <v>241</v>
      </c>
      <c r="H14" s="356" t="s">
        <v>242</v>
      </c>
      <c r="I14" s="354">
        <v>8014.201</v>
      </c>
      <c r="J14" s="355">
        <v>8424.3950000000004</v>
      </c>
      <c r="K14" s="356">
        <v>-4.8691211653774591</v>
      </c>
      <c r="L14" s="357" t="s">
        <v>241</v>
      </c>
      <c r="M14" s="358" t="s">
        <v>241</v>
      </c>
      <c r="N14" s="359" t="s">
        <v>242</v>
      </c>
      <c r="O14" s="354">
        <v>6449.41</v>
      </c>
      <c r="P14" s="355">
        <v>6291.777</v>
      </c>
      <c r="Q14" s="361">
        <v>2.5053812301357756</v>
      </c>
    </row>
    <row r="15" spans="2:17">
      <c r="B15" s="340" t="s">
        <v>25</v>
      </c>
      <c r="C15" s="367">
        <v>14490.599</v>
      </c>
      <c r="D15" s="355">
        <v>14935.616</v>
      </c>
      <c r="E15" s="356">
        <v>-2.9795691051510689</v>
      </c>
      <c r="F15" s="354" t="s">
        <v>241</v>
      </c>
      <c r="G15" s="355" t="s">
        <v>241</v>
      </c>
      <c r="H15" s="356" t="s">
        <v>242</v>
      </c>
      <c r="I15" s="354" t="s">
        <v>129</v>
      </c>
      <c r="J15" s="355" t="s">
        <v>129</v>
      </c>
      <c r="K15" s="356" t="s">
        <v>129</v>
      </c>
      <c r="L15" s="354" t="s">
        <v>129</v>
      </c>
      <c r="M15" s="355" t="s">
        <v>129</v>
      </c>
      <c r="N15" s="356" t="s">
        <v>129</v>
      </c>
      <c r="O15" s="354" t="s">
        <v>241</v>
      </c>
      <c r="P15" s="355" t="s">
        <v>241</v>
      </c>
      <c r="Q15" s="361" t="s">
        <v>242</v>
      </c>
    </row>
    <row r="16" spans="2:17">
      <c r="B16" s="340" t="s">
        <v>26</v>
      </c>
      <c r="C16" s="367">
        <v>7267.51</v>
      </c>
      <c r="D16" s="355">
        <v>7237.7529999999997</v>
      </c>
      <c r="E16" s="356">
        <v>0.41113588706329873</v>
      </c>
      <c r="F16" s="357" t="s">
        <v>241</v>
      </c>
      <c r="G16" s="358" t="s">
        <v>241</v>
      </c>
      <c r="H16" s="359" t="s">
        <v>242</v>
      </c>
      <c r="I16" s="354" t="s">
        <v>129</v>
      </c>
      <c r="J16" s="355" t="s">
        <v>129</v>
      </c>
      <c r="K16" s="356" t="s">
        <v>129</v>
      </c>
      <c r="L16" s="354" t="s">
        <v>129</v>
      </c>
      <c r="M16" s="355" t="s">
        <v>129</v>
      </c>
      <c r="N16" s="356" t="s">
        <v>129</v>
      </c>
      <c r="O16" s="354" t="s">
        <v>241</v>
      </c>
      <c r="P16" s="355" t="s">
        <v>241</v>
      </c>
      <c r="Q16" s="361" t="s">
        <v>242</v>
      </c>
    </row>
    <row r="17" spans="2:17">
      <c r="B17" s="341" t="s">
        <v>27</v>
      </c>
      <c r="C17" s="367">
        <v>12324.96</v>
      </c>
      <c r="D17" s="355">
        <v>9894.9609999999993</v>
      </c>
      <c r="E17" s="356">
        <v>24.5579441899771</v>
      </c>
      <c r="F17" s="354" t="s">
        <v>241</v>
      </c>
      <c r="G17" s="355" t="s">
        <v>241</v>
      </c>
      <c r="H17" s="356" t="s">
        <v>242</v>
      </c>
      <c r="I17" s="354" t="s">
        <v>129</v>
      </c>
      <c r="J17" s="355" t="s">
        <v>129</v>
      </c>
      <c r="K17" s="356" t="s">
        <v>129</v>
      </c>
      <c r="L17" s="354" t="s">
        <v>129</v>
      </c>
      <c r="M17" s="355" t="s">
        <v>129</v>
      </c>
      <c r="N17" s="356" t="s">
        <v>129</v>
      </c>
      <c r="O17" s="354" t="s">
        <v>241</v>
      </c>
      <c r="P17" s="355" t="s">
        <v>241</v>
      </c>
      <c r="Q17" s="361" t="s">
        <v>242</v>
      </c>
    </row>
    <row r="18" spans="2:17">
      <c r="B18" s="341" t="s">
        <v>28</v>
      </c>
      <c r="C18" s="367">
        <v>7028.0829999999996</v>
      </c>
      <c r="D18" s="355">
        <v>6779.5730000000003</v>
      </c>
      <c r="E18" s="356">
        <v>3.6655700882636602</v>
      </c>
      <c r="F18" s="357" t="s">
        <v>129</v>
      </c>
      <c r="G18" s="358" t="s">
        <v>129</v>
      </c>
      <c r="H18" s="359" t="s">
        <v>129</v>
      </c>
      <c r="I18" s="354" t="s">
        <v>129</v>
      </c>
      <c r="J18" s="355" t="s">
        <v>129</v>
      </c>
      <c r="K18" s="356" t="s">
        <v>129</v>
      </c>
      <c r="L18" s="354" t="s">
        <v>129</v>
      </c>
      <c r="M18" s="355" t="s">
        <v>129</v>
      </c>
      <c r="N18" s="356" t="s">
        <v>129</v>
      </c>
      <c r="O18" s="354" t="s">
        <v>241</v>
      </c>
      <c r="P18" s="355" t="s">
        <v>241</v>
      </c>
      <c r="Q18" s="361" t="s">
        <v>242</v>
      </c>
    </row>
    <row r="19" spans="2:17">
      <c r="B19" s="341" t="s">
        <v>29</v>
      </c>
      <c r="C19" s="367">
        <v>4364.5730000000003</v>
      </c>
      <c r="D19" s="355">
        <v>4398.2809999999999</v>
      </c>
      <c r="E19" s="356">
        <v>-0.76639032385606176</v>
      </c>
      <c r="F19" s="354" t="s">
        <v>129</v>
      </c>
      <c r="G19" s="355" t="s">
        <v>129</v>
      </c>
      <c r="H19" s="356" t="s">
        <v>129</v>
      </c>
      <c r="I19" s="354">
        <v>4766.5680000000002</v>
      </c>
      <c r="J19" s="355">
        <v>4705.0860000000002</v>
      </c>
      <c r="K19" s="356">
        <v>1.3067136286138015</v>
      </c>
      <c r="L19" s="354">
        <v>4254</v>
      </c>
      <c r="M19" s="355">
        <v>4392</v>
      </c>
      <c r="N19" s="356">
        <v>-3.1420765027322406</v>
      </c>
      <c r="O19" s="354">
        <v>4109.4030000000002</v>
      </c>
      <c r="P19" s="355">
        <v>4175.915</v>
      </c>
      <c r="Q19" s="361">
        <v>-1.592752726049254</v>
      </c>
    </row>
    <row r="20" spans="2:17" ht="17.25" customHeight="1" thickBot="1">
      <c r="B20" s="342" t="s">
        <v>30</v>
      </c>
      <c r="C20" s="368" t="s">
        <v>241</v>
      </c>
      <c r="D20" s="363" t="s">
        <v>241</v>
      </c>
      <c r="E20" s="364" t="s">
        <v>242</v>
      </c>
      <c r="F20" s="362" t="s">
        <v>241</v>
      </c>
      <c r="G20" s="363" t="s">
        <v>241</v>
      </c>
      <c r="H20" s="364" t="s">
        <v>242</v>
      </c>
      <c r="I20" s="362" t="s">
        <v>129</v>
      </c>
      <c r="J20" s="363" t="s">
        <v>129</v>
      </c>
      <c r="K20" s="364" t="s">
        <v>129</v>
      </c>
      <c r="L20" s="362" t="s">
        <v>129</v>
      </c>
      <c r="M20" s="363" t="s">
        <v>129</v>
      </c>
      <c r="N20" s="364" t="s">
        <v>129</v>
      </c>
      <c r="O20" s="362" t="s">
        <v>241</v>
      </c>
      <c r="P20" s="363" t="s">
        <v>241</v>
      </c>
      <c r="Q20" s="365" t="s">
        <v>242</v>
      </c>
    </row>
  </sheetData>
  <phoneticPr fontId="4" type="noConversion"/>
  <pageMargins left="0.75" right="0.75" top="1" bottom="1" header="0.5" footer="0.5"/>
  <pageSetup paperSize="9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42"/>
  <sheetViews>
    <sheetView showGridLines="0" showRowColHeaders="0" topLeftCell="C1" workbookViewId="0">
      <selection activeCell="Z24" sqref="Z24"/>
    </sheetView>
  </sheetViews>
  <sheetFormatPr defaultRowHeight="12.75"/>
  <cols>
    <col min="1" max="1" width="5.28515625" customWidth="1"/>
    <col min="2" max="2" width="16.140625" customWidth="1"/>
    <col min="4" max="4" width="11.7109375" customWidth="1"/>
    <col min="5" max="5" width="12" customWidth="1"/>
    <col min="6" max="6" width="13.42578125" customWidth="1"/>
    <col min="7" max="7" width="12.7109375" customWidth="1"/>
    <col min="8" max="8" width="11.7109375" customWidth="1"/>
    <col min="9" max="9" width="12.42578125" customWidth="1"/>
    <col min="10" max="11" width="12" customWidth="1"/>
    <col min="12" max="12" width="11.28515625" customWidth="1"/>
    <col min="13" max="13" width="10.5703125" customWidth="1"/>
    <col min="14" max="14" width="11" customWidth="1"/>
    <col min="15" max="15" width="13.7109375" customWidth="1"/>
    <col min="16" max="16" width="13.85546875" customWidth="1"/>
  </cols>
  <sheetData>
    <row r="1" spans="1:18" ht="15.75" customHeight="1">
      <c r="A1" s="8"/>
      <c r="C1" s="77"/>
      <c r="D1" s="77"/>
      <c r="E1" s="431" t="s">
        <v>78</v>
      </c>
      <c r="F1" s="432"/>
      <c r="G1" s="432"/>
      <c r="H1" s="432"/>
      <c r="I1" s="432"/>
      <c r="J1" s="432"/>
      <c r="K1" s="432"/>
      <c r="L1" s="432"/>
      <c r="M1" s="432"/>
      <c r="N1" s="432"/>
      <c r="O1" s="432"/>
      <c r="P1" s="432"/>
      <c r="Q1" s="432"/>
      <c r="R1" s="77"/>
    </row>
    <row r="2" spans="1:18" ht="15.75" thickBot="1">
      <c r="A2" s="8"/>
      <c r="C2" s="77"/>
      <c r="D2" s="77"/>
      <c r="E2" s="433">
        <v>2020</v>
      </c>
      <c r="F2" s="434"/>
      <c r="G2" s="434"/>
      <c r="H2" s="434"/>
      <c r="I2" s="435">
        <v>2021</v>
      </c>
      <c r="J2" s="434"/>
      <c r="K2" s="434"/>
      <c r="L2" s="434"/>
      <c r="M2" s="434"/>
      <c r="N2" s="434"/>
      <c r="O2" s="434"/>
      <c r="P2" s="434"/>
      <c r="Q2" s="436"/>
      <c r="R2" s="78"/>
    </row>
    <row r="3" spans="1:18" ht="29.25" thickBot="1">
      <c r="A3" s="8"/>
      <c r="B3" s="11" t="s">
        <v>136</v>
      </c>
      <c r="C3" s="79" t="s">
        <v>136</v>
      </c>
      <c r="D3" s="79"/>
      <c r="E3" s="325" t="s">
        <v>236</v>
      </c>
      <c r="F3" s="325" t="s">
        <v>210</v>
      </c>
      <c r="G3" s="325" t="s">
        <v>211</v>
      </c>
      <c r="H3" s="325" t="s">
        <v>212</v>
      </c>
      <c r="I3" s="325" t="s">
        <v>237</v>
      </c>
      <c r="J3" s="325" t="s">
        <v>213</v>
      </c>
      <c r="K3" s="325" t="s">
        <v>214</v>
      </c>
      <c r="L3" s="325" t="s">
        <v>206</v>
      </c>
      <c r="M3" s="325" t="s">
        <v>207</v>
      </c>
      <c r="N3" s="325" t="s">
        <v>208</v>
      </c>
      <c r="O3" s="325" t="s">
        <v>235</v>
      </c>
      <c r="P3" s="325" t="s">
        <v>209</v>
      </c>
      <c r="Q3" s="325" t="s">
        <v>236</v>
      </c>
      <c r="R3" s="326" t="s">
        <v>74</v>
      </c>
    </row>
    <row r="4" spans="1:18" ht="15.75">
      <c r="A4" s="8"/>
      <c r="B4" s="56" t="s">
        <v>137</v>
      </c>
      <c r="C4" s="80" t="s">
        <v>137</v>
      </c>
      <c r="D4" s="81" t="s">
        <v>64</v>
      </c>
      <c r="E4" s="297">
        <v>155.4194</v>
      </c>
      <c r="F4" s="297">
        <v>158.5667</v>
      </c>
      <c r="G4" s="297">
        <v>142.51609999999999</v>
      </c>
      <c r="H4" s="297">
        <v>129.86670000000001</v>
      </c>
      <c r="I4" s="297">
        <v>146.16130000000001</v>
      </c>
      <c r="J4" s="297">
        <v>173.58349999999999</v>
      </c>
      <c r="K4" s="297">
        <v>177.42250000000001</v>
      </c>
      <c r="L4" s="297">
        <v>174.79839999999999</v>
      </c>
      <c r="M4" s="297">
        <v>172.07169999999999</v>
      </c>
      <c r="N4" s="297">
        <v>179.2216</v>
      </c>
      <c r="O4" s="297">
        <v>182.71729999999999</v>
      </c>
      <c r="P4" s="297">
        <v>180.25</v>
      </c>
      <c r="Q4" s="297">
        <v>172.61590000000001</v>
      </c>
      <c r="R4" s="298">
        <v>0.11064577523784047</v>
      </c>
    </row>
    <row r="5" spans="1:18" ht="15.75">
      <c r="B5" s="57" t="s">
        <v>138</v>
      </c>
      <c r="C5" s="82" t="s">
        <v>138</v>
      </c>
      <c r="D5" s="83" t="s">
        <v>64</v>
      </c>
      <c r="E5" s="297">
        <v>137.8596</v>
      </c>
      <c r="F5" s="297">
        <v>139.018</v>
      </c>
      <c r="G5" s="297">
        <v>145.34299999999999</v>
      </c>
      <c r="H5" s="297">
        <v>143.43979999999999</v>
      </c>
      <c r="I5" s="297">
        <v>142.79079999999999</v>
      </c>
      <c r="J5" s="297">
        <v>134.59719999999999</v>
      </c>
      <c r="K5" s="297">
        <v>148.7269</v>
      </c>
      <c r="L5" s="297">
        <v>151.8133</v>
      </c>
      <c r="M5" s="297">
        <v>142.58629999999999</v>
      </c>
      <c r="N5" s="297">
        <v>150.44139999999999</v>
      </c>
      <c r="O5" s="299">
        <v>152.29920000000001</v>
      </c>
      <c r="P5" s="299">
        <v>159.7953</v>
      </c>
      <c r="Q5" s="299">
        <v>159.59690000000001</v>
      </c>
      <c r="R5" s="300">
        <v>0.15767708596282026</v>
      </c>
    </row>
    <row r="6" spans="1:18" ht="15.75">
      <c r="B6" s="57" t="s">
        <v>138</v>
      </c>
      <c r="C6" s="82" t="s">
        <v>138</v>
      </c>
      <c r="D6" s="84" t="s">
        <v>85</v>
      </c>
      <c r="E6" s="327">
        <v>269.62580000000003</v>
      </c>
      <c r="F6" s="327">
        <v>271.8913</v>
      </c>
      <c r="G6" s="327">
        <v>284.26190000000003</v>
      </c>
      <c r="H6" s="327">
        <v>280.53969999999998</v>
      </c>
      <c r="I6" s="327">
        <v>279.27030000000002</v>
      </c>
      <c r="J6" s="327">
        <v>263.24520000000001</v>
      </c>
      <c r="K6" s="327">
        <v>290.88</v>
      </c>
      <c r="L6" s="327">
        <v>296.91649999999998</v>
      </c>
      <c r="M6" s="327">
        <v>278.87029999999999</v>
      </c>
      <c r="N6" s="327">
        <v>294.23320000000001</v>
      </c>
      <c r="O6" s="327">
        <v>297.86669999999998</v>
      </c>
      <c r="P6" s="327">
        <v>312.52769999999998</v>
      </c>
      <c r="Q6" s="327">
        <v>312.1397</v>
      </c>
      <c r="R6" s="328">
        <v>0.15767741811058134</v>
      </c>
    </row>
    <row r="7" spans="1:18" ht="15.75">
      <c r="B7" s="56" t="s">
        <v>139</v>
      </c>
      <c r="C7" s="80" t="s">
        <v>139</v>
      </c>
      <c r="D7" s="85" t="s">
        <v>64</v>
      </c>
      <c r="E7" s="297">
        <v>192.47409999999999</v>
      </c>
      <c r="F7" s="297">
        <v>186.99160000000001</v>
      </c>
      <c r="G7" s="297">
        <v>185.27180000000001</v>
      </c>
      <c r="H7" s="297">
        <v>189.67930000000001</v>
      </c>
      <c r="I7" s="297">
        <v>191.83150000000001</v>
      </c>
      <c r="J7" s="297">
        <v>178.19220000000001</v>
      </c>
      <c r="K7" s="297">
        <v>170.29580000000001</v>
      </c>
      <c r="L7" s="297">
        <v>171.33750000000001</v>
      </c>
      <c r="M7" s="297">
        <v>173.91419999999999</v>
      </c>
      <c r="N7" s="297">
        <v>175.221</v>
      </c>
      <c r="O7" s="299">
        <v>181.5367</v>
      </c>
      <c r="P7" s="299">
        <v>181.57919999999999</v>
      </c>
      <c r="Q7" s="299">
        <v>180.7132</v>
      </c>
      <c r="R7" s="300">
        <v>-6.1103805654890708E-2</v>
      </c>
    </row>
    <row r="8" spans="1:18" ht="15.75">
      <c r="B8" s="56" t="s">
        <v>139</v>
      </c>
      <c r="C8" s="80" t="s">
        <v>139</v>
      </c>
      <c r="D8" s="84" t="s">
        <v>86</v>
      </c>
      <c r="E8" s="327">
        <v>5037.9225999999999</v>
      </c>
      <c r="F8" s="327">
        <v>4990.3636999999999</v>
      </c>
      <c r="G8" s="327">
        <v>5039.6689999999999</v>
      </c>
      <c r="H8" s="327">
        <v>5030.18</v>
      </c>
      <c r="I8" s="327">
        <v>5046.1473999999998</v>
      </c>
      <c r="J8" s="327">
        <v>4661.0254999999997</v>
      </c>
      <c r="K8" s="327">
        <v>4406.6350000000002</v>
      </c>
      <c r="L8" s="327">
        <v>4485.0787</v>
      </c>
      <c r="M8" s="327">
        <v>4513.3373000000001</v>
      </c>
      <c r="N8" s="327">
        <v>4482.0012999999999</v>
      </c>
      <c r="O8" s="327">
        <v>4620.9692999999997</v>
      </c>
      <c r="P8" s="327">
        <v>4653.4125999999997</v>
      </c>
      <c r="Q8" s="327">
        <v>4602.6152000000002</v>
      </c>
      <c r="R8" s="328">
        <v>-8.6406130971523831E-2</v>
      </c>
    </row>
    <row r="9" spans="1:18" ht="15.75">
      <c r="B9" s="56" t="s">
        <v>140</v>
      </c>
      <c r="C9" s="80" t="s">
        <v>140</v>
      </c>
      <c r="D9" s="85" t="s">
        <v>64</v>
      </c>
      <c r="E9" s="297">
        <v>243.40219999999999</v>
      </c>
      <c r="F9" s="297">
        <v>242.83430000000001</v>
      </c>
      <c r="G9" s="297">
        <v>241.0539</v>
      </c>
      <c r="H9" s="297">
        <v>231.9735</v>
      </c>
      <c r="I9" s="297">
        <v>237.24299999999999</v>
      </c>
      <c r="J9" s="297">
        <v>231.1729</v>
      </c>
      <c r="K9" s="297">
        <v>230.7491</v>
      </c>
      <c r="L9" s="297">
        <v>227.2191</v>
      </c>
      <c r="M9" s="297">
        <v>245.9999</v>
      </c>
      <c r="N9" s="297">
        <v>248.1885</v>
      </c>
      <c r="O9" s="299">
        <v>243.9933</v>
      </c>
      <c r="P9" s="299">
        <v>240.9442</v>
      </c>
      <c r="Q9" s="299">
        <v>233.37200000000001</v>
      </c>
      <c r="R9" s="300">
        <v>-4.1208337475996393E-2</v>
      </c>
    </row>
    <row r="10" spans="1:18" ht="15.75">
      <c r="B10" s="56" t="s">
        <v>140</v>
      </c>
      <c r="C10" s="80" t="s">
        <v>140</v>
      </c>
      <c r="D10" s="84" t="s">
        <v>87</v>
      </c>
      <c r="E10" s="327">
        <v>1812.3226</v>
      </c>
      <c r="F10" s="327">
        <v>1807.0667000000001</v>
      </c>
      <c r="G10" s="327">
        <v>1794.0645</v>
      </c>
      <c r="H10" s="327">
        <v>1727.3333</v>
      </c>
      <c r="I10" s="327">
        <v>1765.3548000000001</v>
      </c>
      <c r="J10" s="327">
        <v>1719.6451999999999</v>
      </c>
      <c r="K10" s="327">
        <v>1716</v>
      </c>
      <c r="L10" s="327">
        <v>1689.6774</v>
      </c>
      <c r="M10" s="327">
        <v>1829.4666999999999</v>
      </c>
      <c r="N10" s="327">
        <v>1845.5806</v>
      </c>
      <c r="O10" s="327">
        <v>1814.4332999999999</v>
      </c>
      <c r="P10" s="327">
        <v>1791.9676999999999</v>
      </c>
      <c r="Q10" s="327">
        <v>1735.5862</v>
      </c>
      <c r="R10" s="328">
        <v>-4.2341468345646671E-2</v>
      </c>
    </row>
    <row r="11" spans="1:18" ht="15.75">
      <c r="B11" s="56" t="s">
        <v>141</v>
      </c>
      <c r="C11" s="80" t="s">
        <v>141</v>
      </c>
      <c r="D11" s="84" t="s">
        <v>64</v>
      </c>
      <c r="E11" s="297">
        <v>288</v>
      </c>
      <c r="F11" s="297">
        <v>288</v>
      </c>
      <c r="G11" s="297">
        <v>287.12900000000002</v>
      </c>
      <c r="H11" s="297">
        <v>287</v>
      </c>
      <c r="I11" s="297">
        <v>285.38709999999998</v>
      </c>
      <c r="J11" s="297">
        <v>285</v>
      </c>
      <c r="K11" s="297">
        <v>285</v>
      </c>
      <c r="L11" s="297">
        <v>285</v>
      </c>
      <c r="M11" s="297">
        <v>289</v>
      </c>
      <c r="N11" s="297">
        <v>297.67739999999998</v>
      </c>
      <c r="O11" s="299">
        <v>302.7</v>
      </c>
      <c r="P11" s="299">
        <v>307.45159999999998</v>
      </c>
      <c r="Q11" s="299">
        <v>309</v>
      </c>
      <c r="R11" s="300">
        <v>7.2916666666666741E-2</v>
      </c>
    </row>
    <row r="12" spans="1:18" ht="15.75">
      <c r="B12" s="56" t="s">
        <v>142</v>
      </c>
      <c r="C12" s="80" t="s">
        <v>238</v>
      </c>
      <c r="D12" s="84" t="s">
        <v>64</v>
      </c>
      <c r="E12" s="299">
        <v>140.03229999999999</v>
      </c>
      <c r="F12" s="299">
        <v>146.63329999999999</v>
      </c>
      <c r="G12" s="299">
        <v>147.12899999999999</v>
      </c>
      <c r="H12" s="299">
        <v>148.69999999999999</v>
      </c>
      <c r="I12" s="299">
        <v>149.87100000000001</v>
      </c>
      <c r="J12" s="299">
        <v>149.53229999999999</v>
      </c>
      <c r="K12" s="299">
        <v>149.75</v>
      </c>
      <c r="L12" s="299">
        <v>147.93549999999999</v>
      </c>
      <c r="M12" s="299">
        <v>154</v>
      </c>
      <c r="N12" s="299">
        <v>167.32259999999999</v>
      </c>
      <c r="O12" s="299">
        <v>168.1</v>
      </c>
      <c r="P12" s="299">
        <v>171.96770000000001</v>
      </c>
      <c r="Q12" s="299">
        <v>165.79310000000001</v>
      </c>
      <c r="R12" s="329">
        <v>0.18396327133097157</v>
      </c>
    </row>
    <row r="13" spans="1:18" ht="15.75">
      <c r="B13" s="56" t="s">
        <v>143</v>
      </c>
      <c r="C13" s="80" t="s">
        <v>142</v>
      </c>
      <c r="D13" s="84" t="s">
        <v>64</v>
      </c>
      <c r="E13" s="297">
        <v>212.19649999999999</v>
      </c>
      <c r="F13" s="297">
        <v>210.184</v>
      </c>
      <c r="G13" s="297">
        <v>209.9777</v>
      </c>
      <c r="H13" s="297">
        <v>211.48869999999999</v>
      </c>
      <c r="I13" s="297">
        <v>213.37260000000001</v>
      </c>
      <c r="J13" s="297">
        <v>211.89840000000001</v>
      </c>
      <c r="K13" s="297">
        <v>213.18</v>
      </c>
      <c r="L13" s="297">
        <v>214.74350000000001</v>
      </c>
      <c r="M13" s="297">
        <v>214.52</v>
      </c>
      <c r="N13" s="297">
        <v>214.6797</v>
      </c>
      <c r="O13" s="299">
        <v>214.96</v>
      </c>
      <c r="P13" s="299">
        <v>214.6223</v>
      </c>
      <c r="Q13" s="299">
        <v>212.40170000000001</v>
      </c>
      <c r="R13" s="300">
        <v>9.6702820263305789E-4</v>
      </c>
    </row>
    <row r="14" spans="1:18" ht="15.75">
      <c r="B14" s="56" t="s">
        <v>144</v>
      </c>
      <c r="C14" s="80" t="s">
        <v>143</v>
      </c>
      <c r="D14" s="84" t="s">
        <v>64</v>
      </c>
      <c r="E14" s="297">
        <v>197.65479999999999</v>
      </c>
      <c r="F14" s="297">
        <v>197.5197</v>
      </c>
      <c r="G14" s="297">
        <v>197.20320000000001</v>
      </c>
      <c r="H14" s="297">
        <v>194.32769999999999</v>
      </c>
      <c r="I14" s="297">
        <v>195.13319999999999</v>
      </c>
      <c r="J14" s="297">
        <v>194.761</v>
      </c>
      <c r="K14" s="297">
        <v>195.71</v>
      </c>
      <c r="L14" s="297">
        <v>184.2381</v>
      </c>
      <c r="M14" s="297">
        <v>199.82130000000001</v>
      </c>
      <c r="N14" s="297">
        <v>199.82679999999999</v>
      </c>
      <c r="O14" s="299">
        <v>201.84370000000001</v>
      </c>
      <c r="P14" s="299">
        <v>203</v>
      </c>
      <c r="Q14" s="299">
        <v>203</v>
      </c>
      <c r="R14" s="300">
        <v>2.7043107478290418E-2</v>
      </c>
    </row>
    <row r="15" spans="1:18" ht="15.75">
      <c r="B15" s="56" t="s">
        <v>145</v>
      </c>
      <c r="C15" s="80" t="s">
        <v>144</v>
      </c>
      <c r="D15" s="84" t="s">
        <v>64</v>
      </c>
      <c r="E15" s="297">
        <v>175.7045</v>
      </c>
      <c r="F15" s="297">
        <v>164.12430000000001</v>
      </c>
      <c r="G15" s="297">
        <v>150.14420000000001</v>
      </c>
      <c r="H15" s="297">
        <v>138.42699999999999</v>
      </c>
      <c r="I15" s="297">
        <v>129.66030000000001</v>
      </c>
      <c r="J15" s="297">
        <v>139.89709999999999</v>
      </c>
      <c r="K15" s="297">
        <v>163.36000000000001</v>
      </c>
      <c r="L15" s="297">
        <v>173.9648</v>
      </c>
      <c r="M15" s="297">
        <v>179.61</v>
      </c>
      <c r="N15" s="297">
        <v>175.65350000000001</v>
      </c>
      <c r="O15" s="299">
        <v>171.74199999999999</v>
      </c>
      <c r="P15" s="299">
        <v>163.0787</v>
      </c>
      <c r="Q15" s="299">
        <v>143.50239999999999</v>
      </c>
      <c r="R15" s="329">
        <v>-0.18327419047320925</v>
      </c>
    </row>
    <row r="16" spans="1:18" ht="15.75">
      <c r="B16" s="56" t="s">
        <v>146</v>
      </c>
      <c r="C16" s="80" t="s">
        <v>145</v>
      </c>
      <c r="D16" s="84" t="s">
        <v>64</v>
      </c>
      <c r="E16" s="297">
        <v>220</v>
      </c>
      <c r="F16" s="297">
        <v>220</v>
      </c>
      <c r="G16" s="297">
        <v>220</v>
      </c>
      <c r="H16" s="297">
        <v>220</v>
      </c>
      <c r="I16" s="297">
        <v>220</v>
      </c>
      <c r="J16" s="297">
        <v>220</v>
      </c>
      <c r="K16" s="297">
        <v>227.5</v>
      </c>
      <c r="L16" s="297">
        <v>235</v>
      </c>
      <c r="M16" s="297">
        <v>235</v>
      </c>
      <c r="N16" s="297">
        <v>235</v>
      </c>
      <c r="O16" s="299">
        <v>235</v>
      </c>
      <c r="P16" s="299">
        <v>235</v>
      </c>
      <c r="Q16" s="299">
        <v>235</v>
      </c>
      <c r="R16" s="329">
        <v>6.8181818181818121E-2</v>
      </c>
    </row>
    <row r="17" spans="2:18" ht="15.75">
      <c r="B17" s="56" t="s">
        <v>146</v>
      </c>
      <c r="C17" s="80" t="s">
        <v>146</v>
      </c>
      <c r="D17" s="84" t="s">
        <v>64</v>
      </c>
      <c r="E17" s="297">
        <v>181.89330000000001</v>
      </c>
      <c r="F17" s="297">
        <v>180.28309999999999</v>
      </c>
      <c r="G17" s="297">
        <v>175.92509999999999</v>
      </c>
      <c r="H17" s="297">
        <v>175.13820000000001</v>
      </c>
      <c r="I17" s="297">
        <v>180.16290000000001</v>
      </c>
      <c r="J17" s="297">
        <v>177.6558</v>
      </c>
      <c r="K17" s="297">
        <v>174.84700000000001</v>
      </c>
      <c r="L17" s="297">
        <v>177.5849</v>
      </c>
      <c r="M17" s="297">
        <v>181.55760000000001</v>
      </c>
      <c r="N17" s="297">
        <v>183.1893</v>
      </c>
      <c r="O17" s="299">
        <v>188.4813</v>
      </c>
      <c r="P17" s="299">
        <v>189.6601</v>
      </c>
      <c r="Q17" s="299">
        <v>191.81800000000001</v>
      </c>
      <c r="R17" s="329">
        <v>5.4563307169642972E-2</v>
      </c>
    </row>
    <row r="18" spans="2:18" ht="15.75">
      <c r="B18" s="56" t="s">
        <v>147</v>
      </c>
      <c r="C18" s="80" t="s">
        <v>146</v>
      </c>
      <c r="D18" s="84" t="s">
        <v>88</v>
      </c>
      <c r="E18" s="327">
        <v>1365.4194</v>
      </c>
      <c r="F18" s="327">
        <v>1359.5667000000001</v>
      </c>
      <c r="G18" s="327">
        <v>1332.3548000000001</v>
      </c>
      <c r="H18" s="327">
        <v>1324.6667</v>
      </c>
      <c r="I18" s="327">
        <v>1358.7742000000001</v>
      </c>
      <c r="J18" s="327">
        <v>1343.5483999999999</v>
      </c>
      <c r="K18" s="327">
        <v>1324</v>
      </c>
      <c r="L18" s="327">
        <v>1345.8387</v>
      </c>
      <c r="M18" s="327">
        <v>1374.2</v>
      </c>
      <c r="N18" s="327">
        <v>1378.5483999999999</v>
      </c>
      <c r="O18" s="327">
        <v>1413.3</v>
      </c>
      <c r="P18" s="327">
        <v>1422.9355</v>
      </c>
      <c r="Q18" s="327">
        <v>1438.1034</v>
      </c>
      <c r="R18" s="330">
        <v>5.3231995971347645E-2</v>
      </c>
    </row>
    <row r="19" spans="2:18" ht="15.75">
      <c r="B19" s="56" t="s">
        <v>148</v>
      </c>
      <c r="C19" s="80" t="s">
        <v>147</v>
      </c>
      <c r="D19" s="84" t="s">
        <v>64</v>
      </c>
      <c r="E19" s="297">
        <v>209.03229999999999</v>
      </c>
      <c r="F19" s="297">
        <v>216.91669999999999</v>
      </c>
      <c r="G19" s="297">
        <v>231.52420000000001</v>
      </c>
      <c r="H19" s="297">
        <v>235.91669999999999</v>
      </c>
      <c r="I19" s="297">
        <v>223.2097</v>
      </c>
      <c r="J19" s="297">
        <v>217.6129</v>
      </c>
      <c r="K19" s="297">
        <v>215.5</v>
      </c>
      <c r="L19" s="297">
        <v>216.16130000000001</v>
      </c>
      <c r="M19" s="297">
        <v>221.73330000000001</v>
      </c>
      <c r="N19" s="297">
        <v>239.12899999999999</v>
      </c>
      <c r="O19" s="299">
        <v>252.4667</v>
      </c>
      <c r="P19" s="299">
        <v>250.96770000000001</v>
      </c>
      <c r="Q19" s="299">
        <v>251.5172</v>
      </c>
      <c r="R19" s="329">
        <v>0.20324562280566205</v>
      </c>
    </row>
    <row r="20" spans="2:18" ht="15.75">
      <c r="B20" s="56" t="s">
        <v>149</v>
      </c>
      <c r="C20" s="80" t="s">
        <v>148</v>
      </c>
      <c r="D20" s="84" t="s">
        <v>64</v>
      </c>
      <c r="E20" s="297">
        <v>228.99</v>
      </c>
      <c r="F20" s="297">
        <v>228.99</v>
      </c>
      <c r="G20" s="297">
        <v>229.62260000000001</v>
      </c>
      <c r="H20" s="297">
        <v>230.03</v>
      </c>
      <c r="I20" s="297">
        <v>229.35059999999999</v>
      </c>
      <c r="J20" s="297">
        <v>228.76519999999999</v>
      </c>
      <c r="K20" s="297">
        <v>228.82</v>
      </c>
      <c r="L20" s="297">
        <v>229.01349999999999</v>
      </c>
      <c r="M20" s="297">
        <v>229.0283</v>
      </c>
      <c r="N20" s="297">
        <v>228.851</v>
      </c>
      <c r="O20" s="299">
        <v>228.94</v>
      </c>
      <c r="P20" s="299">
        <v>228.94</v>
      </c>
      <c r="Q20" s="299">
        <v>228.94</v>
      </c>
      <c r="R20" s="329">
        <v>-2.1835014629467686E-4</v>
      </c>
    </row>
    <row r="21" spans="2:18" ht="15.75">
      <c r="B21" s="56" t="s">
        <v>150</v>
      </c>
      <c r="C21" s="80" t="s">
        <v>239</v>
      </c>
      <c r="D21" s="84" t="s">
        <v>64</v>
      </c>
      <c r="E21" s="299">
        <v>166.9281</v>
      </c>
      <c r="F21" s="299">
        <v>161.57730000000001</v>
      </c>
      <c r="G21" s="299">
        <v>170.76900000000001</v>
      </c>
      <c r="H21" s="299">
        <v>182.32570000000001</v>
      </c>
      <c r="I21" s="299">
        <v>179.9958</v>
      </c>
      <c r="J21" s="299">
        <v>180.47739999999999</v>
      </c>
      <c r="K21" s="299">
        <v>183</v>
      </c>
      <c r="L21" s="299">
        <v>186.22579999999999</v>
      </c>
      <c r="M21" s="299">
        <v>190.2</v>
      </c>
      <c r="N21" s="299">
        <v>191.32259999999999</v>
      </c>
      <c r="O21" s="299">
        <v>194.0333</v>
      </c>
      <c r="P21" s="299">
        <v>199.6129</v>
      </c>
      <c r="Q21" s="299">
        <v>201.8621</v>
      </c>
      <c r="R21" s="329">
        <v>0.20927573008978118</v>
      </c>
    </row>
    <row r="22" spans="2:18" ht="15.75">
      <c r="B22" s="56" t="s">
        <v>150</v>
      </c>
      <c r="C22" s="80" t="s">
        <v>149</v>
      </c>
      <c r="D22" s="85" t="s">
        <v>64</v>
      </c>
      <c r="E22" s="297">
        <v>145.11160000000001</v>
      </c>
      <c r="F22" s="297">
        <v>143.89830000000001</v>
      </c>
      <c r="G22" s="297">
        <v>148.26</v>
      </c>
      <c r="H22" s="297">
        <v>138.27699999999999</v>
      </c>
      <c r="I22" s="297">
        <v>142.4068</v>
      </c>
      <c r="J22" s="297">
        <v>142.7313</v>
      </c>
      <c r="K22" s="297">
        <v>143.52250000000001</v>
      </c>
      <c r="L22" s="297">
        <v>149.1242</v>
      </c>
      <c r="M22" s="297">
        <v>150.64830000000001</v>
      </c>
      <c r="N22" s="297">
        <v>159.51650000000001</v>
      </c>
      <c r="O22" s="299">
        <v>161.881</v>
      </c>
      <c r="P22" s="299">
        <v>174.2287</v>
      </c>
      <c r="Q22" s="299">
        <v>169.21100000000001</v>
      </c>
      <c r="R22" s="329">
        <v>0.16607493818550689</v>
      </c>
    </row>
    <row r="23" spans="2:18" ht="15.75">
      <c r="B23" s="56" t="s">
        <v>79</v>
      </c>
      <c r="C23" s="80" t="s">
        <v>150</v>
      </c>
      <c r="D23" s="85" t="s">
        <v>64</v>
      </c>
      <c r="E23" s="297">
        <v>147.74100000000001</v>
      </c>
      <c r="F23" s="297">
        <v>139.98869999999999</v>
      </c>
      <c r="G23" s="297">
        <v>138.28729999999999</v>
      </c>
      <c r="H23" s="297">
        <v>141.0838</v>
      </c>
      <c r="I23" s="297">
        <v>142.2389</v>
      </c>
      <c r="J23" s="297">
        <v>141.2062</v>
      </c>
      <c r="K23" s="297">
        <v>141.1163</v>
      </c>
      <c r="L23" s="297">
        <v>145.03460000000001</v>
      </c>
      <c r="M23" s="297">
        <v>146.78129999999999</v>
      </c>
      <c r="N23" s="297">
        <v>151.0909</v>
      </c>
      <c r="O23" s="299">
        <v>156.428</v>
      </c>
      <c r="P23" s="299">
        <v>156.86259999999999</v>
      </c>
      <c r="Q23" s="299">
        <v>158.4051</v>
      </c>
      <c r="R23" s="329">
        <v>7.2181046561211826E-2</v>
      </c>
    </row>
    <row r="24" spans="2:18" ht="15.75">
      <c r="B24" s="56" t="s">
        <v>151</v>
      </c>
      <c r="C24" s="80" t="s">
        <v>150</v>
      </c>
      <c r="D24" s="84" t="s">
        <v>89</v>
      </c>
      <c r="E24" s="327">
        <v>51505.044500000004</v>
      </c>
      <c r="F24" s="327">
        <v>50377.174299999999</v>
      </c>
      <c r="G24" s="327">
        <v>50119.246800000001</v>
      </c>
      <c r="H24" s="327">
        <v>50790</v>
      </c>
      <c r="I24" s="327">
        <v>51038.959699999999</v>
      </c>
      <c r="J24" s="327">
        <v>50796.016100000001</v>
      </c>
      <c r="K24" s="327">
        <v>50551.892500000002</v>
      </c>
      <c r="L24" s="327">
        <v>53028.538399999998</v>
      </c>
      <c r="M24" s="327">
        <v>52963.644999999997</v>
      </c>
      <c r="N24" s="327">
        <v>53508.3603</v>
      </c>
      <c r="O24" s="327">
        <v>54729.663</v>
      </c>
      <c r="P24" s="327">
        <v>55974.992899999997</v>
      </c>
      <c r="Q24" s="327">
        <v>55844.554499999998</v>
      </c>
      <c r="R24" s="330">
        <v>8.4254077287516882E-2</v>
      </c>
    </row>
    <row r="25" spans="2:18" ht="15.75">
      <c r="B25" s="56" t="s">
        <v>51</v>
      </c>
      <c r="C25" s="80" t="s">
        <v>79</v>
      </c>
      <c r="D25" s="84" t="s">
        <v>64</v>
      </c>
      <c r="E25" s="297">
        <v>221.25</v>
      </c>
      <c r="F25" s="297">
        <v>221.25</v>
      </c>
      <c r="G25" s="297">
        <v>221.00810000000001</v>
      </c>
      <c r="H25" s="297">
        <v>220</v>
      </c>
      <c r="I25" s="297">
        <v>218.96770000000001</v>
      </c>
      <c r="J25" s="297">
        <v>211.1532</v>
      </c>
      <c r="K25" s="297">
        <v>210.8125</v>
      </c>
      <c r="L25" s="297">
        <v>218.45160000000001</v>
      </c>
      <c r="M25" s="297">
        <v>218</v>
      </c>
      <c r="N25" s="297">
        <v>222.8271</v>
      </c>
      <c r="O25" s="299">
        <v>218.16399999999999</v>
      </c>
      <c r="P25" s="299">
        <v>216.67</v>
      </c>
      <c r="Q25" s="299">
        <v>216.67</v>
      </c>
      <c r="R25" s="329">
        <v>-2.0700564971751434E-2</v>
      </c>
    </row>
    <row r="26" spans="2:18" ht="15.75">
      <c r="B26" s="58" t="s">
        <v>152</v>
      </c>
      <c r="C26" s="80" t="s">
        <v>151</v>
      </c>
      <c r="D26" s="84" t="s">
        <v>64</v>
      </c>
      <c r="E26" s="299">
        <v>174</v>
      </c>
      <c r="F26" s="299">
        <v>174</v>
      </c>
      <c r="G26" s="299">
        <v>174</v>
      </c>
      <c r="H26" s="299">
        <v>174</v>
      </c>
      <c r="I26" s="299">
        <v>174</v>
      </c>
      <c r="J26" s="299">
        <v>174</v>
      </c>
      <c r="K26" s="299">
        <v>174</v>
      </c>
      <c r="L26" s="299">
        <v>174</v>
      </c>
      <c r="M26" s="299">
        <v>174</v>
      </c>
      <c r="N26" s="299">
        <v>174</v>
      </c>
      <c r="O26" s="299">
        <v>174</v>
      </c>
      <c r="P26" s="299">
        <v>174</v>
      </c>
      <c r="Q26" s="299">
        <v>174</v>
      </c>
      <c r="R26" s="329">
        <v>0</v>
      </c>
    </row>
    <row r="27" spans="2:18" ht="15.75">
      <c r="B27" s="56" t="s">
        <v>152</v>
      </c>
      <c r="C27" s="80" t="s">
        <v>51</v>
      </c>
      <c r="D27" s="84" t="s">
        <v>64</v>
      </c>
      <c r="E27" s="297">
        <v>270.29129999999998</v>
      </c>
      <c r="F27" s="297">
        <v>271.28570000000002</v>
      </c>
      <c r="G27" s="297">
        <v>273.22899999999998</v>
      </c>
      <c r="H27" s="297">
        <v>269.70100000000002</v>
      </c>
      <c r="I27" s="297">
        <v>272.54480000000001</v>
      </c>
      <c r="J27" s="297">
        <v>268.71550000000002</v>
      </c>
      <c r="K27" s="297">
        <v>265.63749999999999</v>
      </c>
      <c r="L27" s="297">
        <v>281.31549999999999</v>
      </c>
      <c r="M27" s="297">
        <v>281.87569999999999</v>
      </c>
      <c r="N27" s="297">
        <v>282.9794</v>
      </c>
      <c r="O27" s="299">
        <v>285.39569999999998</v>
      </c>
      <c r="P27" s="299">
        <v>290.62290000000002</v>
      </c>
      <c r="Q27" s="299">
        <v>288.88339999999999</v>
      </c>
      <c r="R27" s="329">
        <v>6.8785417806640492E-2</v>
      </c>
    </row>
    <row r="28" spans="2:18" ht="15.75">
      <c r="B28" s="56" t="s">
        <v>153</v>
      </c>
      <c r="C28" s="86" t="s">
        <v>152</v>
      </c>
      <c r="D28" s="87" t="s">
        <v>64</v>
      </c>
      <c r="E28" s="301">
        <v>109.0454</v>
      </c>
      <c r="F28" s="301">
        <v>111.6836</v>
      </c>
      <c r="G28" s="301">
        <v>98.619799999999998</v>
      </c>
      <c r="H28" s="301">
        <v>88.79</v>
      </c>
      <c r="I28" s="301">
        <v>107.8231</v>
      </c>
      <c r="J28" s="301">
        <v>124.5466</v>
      </c>
      <c r="K28" s="301">
        <v>130.55529999999999</v>
      </c>
      <c r="L28" s="301">
        <v>132.203</v>
      </c>
      <c r="M28" s="301">
        <v>139.24600000000001</v>
      </c>
      <c r="N28" s="301">
        <v>151.52420000000001</v>
      </c>
      <c r="O28" s="302">
        <v>157.1773</v>
      </c>
      <c r="P28" s="302">
        <v>154.14330000000001</v>
      </c>
      <c r="Q28" s="302">
        <v>139.08779999999999</v>
      </c>
      <c r="R28" s="303">
        <v>0.27550359758412535</v>
      </c>
    </row>
    <row r="29" spans="2:18" ht="15.75">
      <c r="B29" s="59" t="s">
        <v>154</v>
      </c>
      <c r="C29" s="80" t="s">
        <v>152</v>
      </c>
      <c r="D29" s="84" t="s">
        <v>92</v>
      </c>
      <c r="E29" s="327">
        <v>479.89</v>
      </c>
      <c r="F29" s="327">
        <v>498.61770000000001</v>
      </c>
      <c r="G29" s="327">
        <v>447.76740000000001</v>
      </c>
      <c r="H29" s="327">
        <v>399.98270000000002</v>
      </c>
      <c r="I29" s="327">
        <v>482.90129999999999</v>
      </c>
      <c r="J29" s="327">
        <v>564.64390000000003</v>
      </c>
      <c r="K29" s="327">
        <v>587.28</v>
      </c>
      <c r="L29" s="327">
        <v>607.57839999999999</v>
      </c>
      <c r="M29" s="327">
        <v>636.37170000000003</v>
      </c>
      <c r="N29" s="327">
        <v>686.36739999999998</v>
      </c>
      <c r="O29" s="327">
        <v>707.53430000000003</v>
      </c>
      <c r="P29" s="327">
        <v>702.58550000000002</v>
      </c>
      <c r="Q29" s="327">
        <v>635.80309999999997</v>
      </c>
      <c r="R29" s="330">
        <v>0.32489341307382946</v>
      </c>
    </row>
    <row r="30" spans="2:18" ht="15.75">
      <c r="B30" s="59" t="s">
        <v>154</v>
      </c>
      <c r="C30" s="80" t="s">
        <v>153</v>
      </c>
      <c r="D30" s="84" t="s">
        <v>64</v>
      </c>
      <c r="E30" s="297">
        <v>166.16130000000001</v>
      </c>
      <c r="F30" s="297">
        <v>160.16669999999999</v>
      </c>
      <c r="G30" s="297">
        <v>157.1935</v>
      </c>
      <c r="H30" s="297">
        <v>149.26669999999999</v>
      </c>
      <c r="I30" s="297">
        <v>144</v>
      </c>
      <c r="J30" s="297">
        <v>145.35480000000001</v>
      </c>
      <c r="K30" s="297">
        <v>149.75</v>
      </c>
      <c r="L30" s="297">
        <v>174.45160000000001</v>
      </c>
      <c r="M30" s="297">
        <v>188</v>
      </c>
      <c r="N30" s="297">
        <v>182.54839999999999</v>
      </c>
      <c r="O30" s="299">
        <v>179.5</v>
      </c>
      <c r="P30" s="299">
        <v>170.8871</v>
      </c>
      <c r="Q30" s="299">
        <v>159.3621</v>
      </c>
      <c r="R30" s="329">
        <v>-4.091927542694962E-2</v>
      </c>
    </row>
    <row r="31" spans="2:18" ht="15.75">
      <c r="B31" s="56" t="s">
        <v>155</v>
      </c>
      <c r="C31" s="88" t="s">
        <v>154</v>
      </c>
      <c r="D31" s="85" t="s">
        <v>64</v>
      </c>
      <c r="E31" s="297">
        <v>128.34909999999999</v>
      </c>
      <c r="F31" s="297">
        <v>125.63500000000001</v>
      </c>
      <c r="G31" s="297">
        <v>124.6427</v>
      </c>
      <c r="H31" s="297">
        <v>124.7145</v>
      </c>
      <c r="I31" s="297">
        <v>122.7747</v>
      </c>
      <c r="J31" s="297">
        <v>128.1885</v>
      </c>
      <c r="K31" s="297">
        <v>142.13550000000001</v>
      </c>
      <c r="L31" s="297">
        <v>145.15110000000001</v>
      </c>
      <c r="M31" s="297">
        <v>144.4701</v>
      </c>
      <c r="N31" s="297">
        <v>145.7302</v>
      </c>
      <c r="O31" s="299">
        <v>149.38939999999999</v>
      </c>
      <c r="P31" s="299">
        <v>150.94239999999999</v>
      </c>
      <c r="Q31" s="299">
        <v>155.53720000000001</v>
      </c>
      <c r="R31" s="329">
        <v>0.21182929993276178</v>
      </c>
    </row>
    <row r="32" spans="2:18" ht="15.75">
      <c r="B32" s="56" t="s">
        <v>156</v>
      </c>
      <c r="C32" s="88" t="s">
        <v>154</v>
      </c>
      <c r="D32" s="84" t="s">
        <v>90</v>
      </c>
      <c r="E32" s="327">
        <v>620.87099999999998</v>
      </c>
      <c r="F32" s="327">
        <v>610.46669999999995</v>
      </c>
      <c r="G32" s="327">
        <v>607.54840000000002</v>
      </c>
      <c r="H32" s="327">
        <v>607.43330000000003</v>
      </c>
      <c r="I32" s="327">
        <v>597.96770000000004</v>
      </c>
      <c r="J32" s="327">
        <v>624.64549999999997</v>
      </c>
      <c r="K32" s="327">
        <v>692.90750000000003</v>
      </c>
      <c r="L32" s="327">
        <v>709.26769999999999</v>
      </c>
      <c r="M32" s="327">
        <v>710.91229999999996</v>
      </c>
      <c r="N32" s="327">
        <v>717.76610000000005</v>
      </c>
      <c r="O32" s="327">
        <v>735.50130000000001</v>
      </c>
      <c r="P32" s="327">
        <v>743.5213</v>
      </c>
      <c r="Q32" s="327">
        <v>765.57209999999998</v>
      </c>
      <c r="R32" s="330">
        <v>0.2330614572109182</v>
      </c>
    </row>
    <row r="33" spans="2:18" ht="15.75">
      <c r="B33" s="56" t="s">
        <v>157</v>
      </c>
      <c r="C33" s="80" t="s">
        <v>155</v>
      </c>
      <c r="D33" s="84" t="s">
        <v>64</v>
      </c>
      <c r="E33" s="297">
        <v>206.2397</v>
      </c>
      <c r="F33" s="297">
        <v>201.58529999999999</v>
      </c>
      <c r="G33" s="297">
        <v>207.74449999999999</v>
      </c>
      <c r="H33" s="297">
        <v>211.2527</v>
      </c>
      <c r="I33" s="297">
        <v>212.42679999999999</v>
      </c>
      <c r="J33" s="297">
        <v>213.40029999999999</v>
      </c>
      <c r="K33" s="297">
        <v>220.93</v>
      </c>
      <c r="L33" s="297">
        <v>210.59030000000001</v>
      </c>
      <c r="M33" s="297">
        <v>207.89869999999999</v>
      </c>
      <c r="N33" s="297">
        <v>214.55549999999999</v>
      </c>
      <c r="O33" s="299">
        <v>224.1557</v>
      </c>
      <c r="P33" s="299">
        <v>243.26609999999999</v>
      </c>
      <c r="Q33" s="299">
        <v>238.649</v>
      </c>
      <c r="R33" s="329">
        <v>0.15714384766851386</v>
      </c>
    </row>
    <row r="34" spans="2:18" ht="15.75">
      <c r="B34" s="56" t="s">
        <v>158</v>
      </c>
      <c r="C34" s="80" t="s">
        <v>156</v>
      </c>
      <c r="D34" s="84" t="s">
        <v>64</v>
      </c>
      <c r="E34" s="297">
        <v>181.79679999999999</v>
      </c>
      <c r="F34" s="297">
        <v>189.67230000000001</v>
      </c>
      <c r="G34" s="297">
        <v>188.75649999999999</v>
      </c>
      <c r="H34" s="297">
        <v>179.95330000000001</v>
      </c>
      <c r="I34" s="297">
        <v>186.74029999999999</v>
      </c>
      <c r="J34" s="297">
        <v>185.5094</v>
      </c>
      <c r="K34" s="297">
        <v>181.58</v>
      </c>
      <c r="L34" s="297">
        <v>181.1739</v>
      </c>
      <c r="M34" s="297">
        <v>182.76</v>
      </c>
      <c r="N34" s="297">
        <v>177.84870000000001</v>
      </c>
      <c r="O34" s="299">
        <v>185.596</v>
      </c>
      <c r="P34" s="299">
        <v>191.69479999999999</v>
      </c>
      <c r="Q34" s="299">
        <v>189.91239999999999</v>
      </c>
      <c r="R34" s="329">
        <v>4.4641049787454978E-2</v>
      </c>
    </row>
    <row r="35" spans="2:18" ht="15.75">
      <c r="B35" s="56" t="s">
        <v>158</v>
      </c>
      <c r="C35" s="80" t="s">
        <v>157</v>
      </c>
      <c r="D35" s="84" t="s">
        <v>64</v>
      </c>
      <c r="E35" s="297">
        <v>303.16419999999999</v>
      </c>
      <c r="F35" s="297">
        <v>302.71929999999998</v>
      </c>
      <c r="G35" s="297">
        <v>302.26420000000002</v>
      </c>
      <c r="H35" s="297">
        <v>301.90100000000001</v>
      </c>
      <c r="I35" s="297">
        <v>302.21809999999999</v>
      </c>
      <c r="J35" s="297">
        <v>306.21319999999997</v>
      </c>
      <c r="K35" s="297">
        <v>305.64749999999998</v>
      </c>
      <c r="L35" s="297">
        <v>306.26060000000001</v>
      </c>
      <c r="M35" s="297">
        <v>307.30099999999999</v>
      </c>
      <c r="N35" s="297">
        <v>309.6558</v>
      </c>
      <c r="O35" s="299">
        <v>310.05799999999999</v>
      </c>
      <c r="P35" s="299">
        <v>309.32130000000001</v>
      </c>
      <c r="Q35" s="299">
        <v>310.28210000000001</v>
      </c>
      <c r="R35" s="329">
        <v>2.3478695703516461E-2</v>
      </c>
    </row>
    <row r="36" spans="2:18" ht="15.75">
      <c r="B36" s="60" t="s">
        <v>159</v>
      </c>
      <c r="C36" s="80" t="s">
        <v>158</v>
      </c>
      <c r="D36" s="85" t="s">
        <v>64</v>
      </c>
      <c r="E36" s="297">
        <v>264.50490000000002</v>
      </c>
      <c r="F36" s="297">
        <v>267.8603</v>
      </c>
      <c r="G36" s="297">
        <v>247.9393</v>
      </c>
      <c r="H36" s="297">
        <v>238.50309999999999</v>
      </c>
      <c r="I36" s="297">
        <v>262.09949999999998</v>
      </c>
      <c r="J36" s="297">
        <v>266.62779999999998</v>
      </c>
      <c r="K36" s="297">
        <v>270.46190000000001</v>
      </c>
      <c r="L36" s="297">
        <v>266.84530000000001</v>
      </c>
      <c r="M36" s="297">
        <v>276.22250000000003</v>
      </c>
      <c r="N36" s="297">
        <v>267.54570000000001</v>
      </c>
      <c r="O36" s="299">
        <v>273.95650000000001</v>
      </c>
      <c r="P36" s="299">
        <v>273.66950000000003</v>
      </c>
      <c r="Q36" s="299">
        <v>285.10419999999999</v>
      </c>
      <c r="R36" s="329">
        <v>7.7878708485173531E-2</v>
      </c>
    </row>
    <row r="37" spans="2:18" ht="15.75">
      <c r="C37" s="80" t="s">
        <v>158</v>
      </c>
      <c r="D37" s="84" t="s">
        <v>91</v>
      </c>
      <c r="E37" s="327">
        <v>2726.8065000000001</v>
      </c>
      <c r="F37" s="327">
        <v>2789.5666999999999</v>
      </c>
      <c r="G37" s="327">
        <v>2580.8710000000001</v>
      </c>
      <c r="H37" s="327">
        <v>2443.7667000000001</v>
      </c>
      <c r="I37" s="327">
        <v>2667.1289999999999</v>
      </c>
      <c r="J37" s="327">
        <v>2690.0645</v>
      </c>
      <c r="K37" s="327">
        <v>2728.75</v>
      </c>
      <c r="L37" s="327">
        <v>2713.7741999999998</v>
      </c>
      <c r="M37" s="327">
        <v>2810.2332999999999</v>
      </c>
      <c r="N37" s="327">
        <v>2713.3226</v>
      </c>
      <c r="O37" s="327">
        <v>2772.9333000000001</v>
      </c>
      <c r="P37" s="327">
        <v>2789.9677000000001</v>
      </c>
      <c r="Q37" s="327">
        <v>2914.2413999999999</v>
      </c>
      <c r="R37" s="330">
        <v>6.8737880740712631E-2</v>
      </c>
    </row>
    <row r="38" spans="2:18" ht="15.75">
      <c r="C38" s="89" t="s">
        <v>159</v>
      </c>
      <c r="D38" s="90" t="s">
        <v>64</v>
      </c>
      <c r="E38" s="304">
        <v>186.31299999999999</v>
      </c>
      <c r="F38" s="304">
        <v>185.65010000000001</v>
      </c>
      <c r="G38" s="304">
        <v>181.8614</v>
      </c>
      <c r="H38" s="304">
        <v>178.08189999999999</v>
      </c>
      <c r="I38" s="304">
        <v>180.0949</v>
      </c>
      <c r="J38" s="304">
        <v>184.81970000000001</v>
      </c>
      <c r="K38" s="304">
        <v>190.46559999999999</v>
      </c>
      <c r="L38" s="304">
        <v>193.89250000000001</v>
      </c>
      <c r="M38" s="304">
        <v>197.88499999999999</v>
      </c>
      <c r="N38" s="304">
        <v>202.97</v>
      </c>
      <c r="O38" s="304">
        <v>206.18389999999999</v>
      </c>
      <c r="P38" s="304">
        <v>204.87219999999999</v>
      </c>
      <c r="Q38" s="304">
        <v>199.31129999999999</v>
      </c>
      <c r="R38" s="305">
        <v>6.976593152383348E-2</v>
      </c>
    </row>
    <row r="39" spans="2:18">
      <c r="Q39" s="9"/>
    </row>
    <row r="40" spans="2:18">
      <c r="Q40" s="9"/>
    </row>
    <row r="41" spans="2:18">
      <c r="Q41" s="10"/>
    </row>
    <row r="42" spans="2:18">
      <c r="Q42" s="8"/>
    </row>
  </sheetData>
  <mergeCells count="3">
    <mergeCell ref="E1:Q1"/>
    <mergeCell ref="E2:H2"/>
    <mergeCell ref="I2:Q2"/>
  </mergeCells>
  <phoneticPr fontId="4" type="noConversion"/>
  <conditionalFormatting sqref="E3:Q3">
    <cfRule type="expression" dxfId="0" priority="1">
      <formula>(YEAR(E3)=2016)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Y50"/>
  <sheetViews>
    <sheetView showGridLines="0" showRowColHeaders="0" topLeftCell="D14" workbookViewId="0">
      <selection activeCell="AA51" sqref="AA51"/>
    </sheetView>
  </sheetViews>
  <sheetFormatPr defaultRowHeight="12.75"/>
  <sheetData>
    <row r="50" spans="25:25" ht="15">
      <c r="Y50" s="77"/>
    </row>
  </sheetData>
  <phoneticPr fontId="4" type="noConversion"/>
  <pageMargins left="0.75" right="0.75" top="1" bottom="1" header="0.5" footer="0.5"/>
  <pageSetup paperSize="9" orientation="portrait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2"/>
  <sheetViews>
    <sheetView showGridLines="0" showRowColHeaders="0" topLeftCell="A4" workbookViewId="0">
      <selection activeCell="T26" sqref="T26"/>
    </sheetView>
  </sheetViews>
  <sheetFormatPr defaultRowHeight="12.75"/>
  <sheetData>
    <row r="32" ht="12" customHeight="1"/>
  </sheetData>
  <phoneticPr fontId="4" type="noConversion"/>
  <pageMargins left="0.75" right="0.75" top="1" bottom="1" header="0.5" footer="0.5"/>
  <headerFooter alignWithMargins="0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showRowColHeaders="0" topLeftCell="A7" workbookViewId="0">
      <selection activeCell="R24" sqref="R24"/>
    </sheetView>
  </sheetViews>
  <sheetFormatPr defaultRowHeight="12.75"/>
  <sheetData/>
  <phoneticPr fontId="4" type="noConversion"/>
  <pageMargins left="0.75" right="0.75" top="1" bottom="1" header="0.5" footer="0.5"/>
  <headerFooter alignWithMargins="0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showRowColHeaders="0" workbookViewId="0">
      <selection activeCell="S22" sqref="S22"/>
    </sheetView>
  </sheetViews>
  <sheetFormatPr defaultRowHeight="12.75"/>
  <sheetData/>
  <phoneticPr fontId="4" type="noConversion"/>
  <pageMargins left="0.75" right="0.75" top="1" bottom="1" header="0.5" footer="0.5"/>
  <headerFooter alignWithMargins="0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2"/>
  <sheetViews>
    <sheetView showGridLines="0" showRowColHeaders="0" workbookViewId="0">
      <selection activeCell="W24" sqref="W24"/>
    </sheetView>
  </sheetViews>
  <sheetFormatPr defaultRowHeight="12.75"/>
  <cols>
    <col min="29" max="29" width="30" customWidth="1"/>
  </cols>
  <sheetData>
    <row r="32" ht="11.25" customHeight="1"/>
  </sheetData>
  <phoneticPr fontId="4" type="noConversion"/>
  <pageMargins left="0.75" right="0.75" top="1" bottom="1" header="0.5" footer="0.5"/>
  <headerFooter alignWithMargins="0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C21:AC24"/>
  <sheetViews>
    <sheetView showGridLines="0" showRowColHeaders="0" topLeftCell="D1" zoomScale="80" workbookViewId="0">
      <selection activeCell="AI53" sqref="AI53"/>
    </sheetView>
  </sheetViews>
  <sheetFormatPr defaultRowHeight="12.75"/>
  <sheetData>
    <row r="21" spans="29:29">
      <c r="AC21" t="s">
        <v>82</v>
      </c>
    </row>
    <row r="24" spans="29:29" ht="12" customHeight="1"/>
  </sheetData>
  <phoneticPr fontId="4" type="noConversion"/>
  <pageMargins left="0.75" right="0.75" top="1" bottom="1" header="0.5" footer="0.5"/>
  <headerFooter alignWithMargins="0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34"/>
  <sheetViews>
    <sheetView showGridLines="0" showRowColHeaders="0" topLeftCell="A16" workbookViewId="0">
      <selection activeCell="K30" sqref="K30"/>
    </sheetView>
  </sheetViews>
  <sheetFormatPr defaultRowHeight="12.75"/>
  <cols>
    <col min="1" max="1" width="6.140625" customWidth="1"/>
    <col min="2" max="2" width="16.140625" customWidth="1"/>
    <col min="3" max="3" width="14.5703125" customWidth="1"/>
    <col min="4" max="4" width="13.42578125" customWidth="1"/>
    <col min="5" max="5" width="12.28515625" customWidth="1"/>
    <col min="6" max="6" width="12.42578125" customWidth="1"/>
    <col min="7" max="7" width="15.140625" customWidth="1"/>
    <col min="8" max="8" width="12.28515625" customWidth="1"/>
    <col min="9" max="9" width="13" customWidth="1"/>
    <col min="10" max="10" width="15.140625" customWidth="1"/>
    <col min="11" max="11" width="15.28515625" customWidth="1"/>
    <col min="12" max="12" width="16.5703125" customWidth="1"/>
    <col min="13" max="13" width="12.42578125" customWidth="1"/>
    <col min="14" max="14" width="17.7109375" customWidth="1"/>
    <col min="15" max="15" width="15.140625" customWidth="1"/>
    <col min="16" max="16" width="10.7109375" customWidth="1"/>
    <col min="17" max="17" width="12.5703125" customWidth="1"/>
    <col min="18" max="18" width="15.140625" customWidth="1"/>
    <col min="20" max="20" width="12.7109375" customWidth="1"/>
  </cols>
  <sheetData>
    <row r="1" spans="1:21" ht="15.75">
      <c r="A1" s="1"/>
      <c r="B1" s="1"/>
      <c r="C1" s="1"/>
      <c r="D1" s="1"/>
      <c r="E1" s="1"/>
      <c r="F1" s="1"/>
      <c r="G1" s="1"/>
      <c r="H1" s="1"/>
    </row>
    <row r="3" spans="1:21" ht="15">
      <c r="B3" s="77"/>
      <c r="C3" s="77"/>
      <c r="D3" s="77"/>
      <c r="E3" s="77"/>
      <c r="F3" s="77"/>
      <c r="G3" s="77"/>
      <c r="H3" s="77"/>
      <c r="I3" s="77"/>
    </row>
    <row r="4" spans="1:21" ht="15">
      <c r="B4" s="91" t="s">
        <v>244</v>
      </c>
      <c r="C4" s="91"/>
      <c r="D4" s="91"/>
      <c r="E4" s="91"/>
      <c r="F4" s="91"/>
      <c r="G4" s="91"/>
      <c r="H4" s="91"/>
      <c r="I4" s="77"/>
    </row>
    <row r="5" spans="1:21" ht="15">
      <c r="B5" s="77" t="s">
        <v>71</v>
      </c>
      <c r="C5" s="77"/>
      <c r="D5" s="77"/>
      <c r="E5" s="77"/>
      <c r="F5" s="77"/>
      <c r="G5" s="77"/>
      <c r="H5" s="77"/>
      <c r="I5" s="77"/>
    </row>
    <row r="6" spans="1:21" ht="15">
      <c r="B6" s="77"/>
      <c r="C6" s="77"/>
      <c r="D6" s="77"/>
      <c r="E6" s="77"/>
      <c r="F6" s="77"/>
      <c r="G6" s="77"/>
      <c r="H6" s="77"/>
      <c r="I6" s="77"/>
    </row>
    <row r="7" spans="1:21" ht="15">
      <c r="C7" s="132" t="s">
        <v>67</v>
      </c>
      <c r="D7" s="132"/>
      <c r="E7" s="132"/>
      <c r="F7" s="132"/>
      <c r="G7" s="132"/>
      <c r="H7" s="132"/>
      <c r="I7" s="132"/>
      <c r="J7" s="133"/>
      <c r="K7" s="109"/>
      <c r="L7" s="132" t="s">
        <v>67</v>
      </c>
      <c r="M7" s="132"/>
      <c r="N7" s="132"/>
      <c r="O7" s="132"/>
      <c r="P7" s="132"/>
      <c r="Q7" s="132"/>
      <c r="R7" s="132"/>
      <c r="S7" s="133"/>
      <c r="T7" s="133"/>
      <c r="U7" s="109"/>
    </row>
    <row r="8" spans="1:21" ht="15.75" thickBot="1">
      <c r="C8" s="134" t="s">
        <v>68</v>
      </c>
      <c r="D8" s="132"/>
      <c r="E8" s="132"/>
      <c r="F8" s="132"/>
      <c r="G8" s="132"/>
      <c r="H8" s="132"/>
      <c r="I8" s="132"/>
      <c r="J8" s="133"/>
      <c r="K8" s="109"/>
      <c r="L8" s="134" t="s">
        <v>68</v>
      </c>
      <c r="M8" s="132"/>
      <c r="N8" s="132"/>
      <c r="O8" s="132"/>
      <c r="P8" s="132"/>
      <c r="Q8" s="132"/>
      <c r="R8" s="132"/>
      <c r="S8" s="133"/>
      <c r="U8" s="109"/>
    </row>
    <row r="9" spans="1:21" ht="15" thickBot="1">
      <c r="C9" s="135" t="s">
        <v>65</v>
      </c>
      <c r="D9" s="136"/>
      <c r="E9" s="136"/>
      <c r="F9" s="136"/>
      <c r="G9" s="136"/>
      <c r="H9" s="136"/>
      <c r="I9" s="136"/>
      <c r="J9" s="137"/>
      <c r="K9" s="109"/>
      <c r="L9" s="135" t="s">
        <v>66</v>
      </c>
      <c r="M9" s="136"/>
      <c r="N9" s="136"/>
      <c r="O9" s="136"/>
      <c r="P9" s="136"/>
      <c r="Q9" s="136"/>
      <c r="R9" s="136"/>
      <c r="T9" s="137"/>
    </row>
    <row r="10" spans="1:21" ht="15" thickBot="1">
      <c r="C10" s="138" t="s">
        <v>245</v>
      </c>
      <c r="D10" s="139"/>
      <c r="E10" s="140"/>
      <c r="F10" s="141"/>
      <c r="G10" s="138" t="s">
        <v>246</v>
      </c>
      <c r="H10" s="139"/>
      <c r="I10" s="140"/>
      <c r="J10" s="141"/>
      <c r="K10" s="109"/>
      <c r="L10" s="138" t="s">
        <v>245</v>
      </c>
      <c r="M10" s="139"/>
      <c r="N10" s="140"/>
      <c r="O10" s="141"/>
      <c r="P10" s="138" t="s">
        <v>246</v>
      </c>
      <c r="Q10" s="139"/>
      <c r="R10" s="140"/>
      <c r="S10" s="141"/>
      <c r="T10" s="109"/>
    </row>
    <row r="11" spans="1:21" ht="43.5" thickBot="1">
      <c r="C11" s="3" t="s">
        <v>43</v>
      </c>
      <c r="D11" s="4" t="s">
        <v>44</v>
      </c>
      <c r="E11" s="5" t="s">
        <v>69</v>
      </c>
      <c r="F11" s="6" t="s">
        <v>45</v>
      </c>
      <c r="G11" s="7" t="s">
        <v>43</v>
      </c>
      <c r="H11" s="4" t="s">
        <v>44</v>
      </c>
      <c r="I11" s="5" t="s">
        <v>69</v>
      </c>
      <c r="J11" s="6" t="s">
        <v>45</v>
      </c>
      <c r="K11" s="109"/>
      <c r="L11" s="3" t="s">
        <v>43</v>
      </c>
      <c r="M11" s="4" t="s">
        <v>44</v>
      </c>
      <c r="N11" s="5" t="s">
        <v>69</v>
      </c>
      <c r="O11" s="6" t="s">
        <v>45</v>
      </c>
      <c r="P11" s="7" t="s">
        <v>43</v>
      </c>
      <c r="Q11" s="4" t="s">
        <v>44</v>
      </c>
      <c r="R11" s="5" t="s">
        <v>69</v>
      </c>
      <c r="S11" s="6" t="s">
        <v>45</v>
      </c>
      <c r="T11" s="109"/>
    </row>
    <row r="12" spans="1:21" ht="15" thickBot="1">
      <c r="C12" s="142" t="s">
        <v>46</v>
      </c>
      <c r="D12" s="143">
        <v>1376873.817</v>
      </c>
      <c r="E12" s="144">
        <v>6039386.9309999999</v>
      </c>
      <c r="F12" s="145">
        <v>840255.09600000002</v>
      </c>
      <c r="G12" s="146" t="s">
        <v>46</v>
      </c>
      <c r="H12" s="143">
        <v>1421690.4439999999</v>
      </c>
      <c r="I12" s="144">
        <v>6450675.5949999997</v>
      </c>
      <c r="J12" s="145">
        <v>809008.31299999997</v>
      </c>
      <c r="K12" s="109"/>
      <c r="L12" s="142" t="s">
        <v>46</v>
      </c>
      <c r="M12" s="147">
        <v>40560.678</v>
      </c>
      <c r="N12" s="144">
        <v>177666.228</v>
      </c>
      <c r="O12" s="148">
        <v>33386.521000000001</v>
      </c>
      <c r="P12" s="149" t="s">
        <v>46</v>
      </c>
      <c r="Q12" s="147">
        <v>53731.008999999998</v>
      </c>
      <c r="R12" s="144">
        <v>243843.49600000001</v>
      </c>
      <c r="S12" s="150">
        <v>38683.010999999999</v>
      </c>
      <c r="T12" s="109"/>
    </row>
    <row r="13" spans="1:21" ht="15">
      <c r="C13" s="151" t="s">
        <v>47</v>
      </c>
      <c r="D13" s="152">
        <v>299070.63299999997</v>
      </c>
      <c r="E13" s="153">
        <v>1309901.4480000001</v>
      </c>
      <c r="F13" s="154">
        <v>140715.818</v>
      </c>
      <c r="G13" s="155" t="s">
        <v>47</v>
      </c>
      <c r="H13" s="152">
        <v>292173.96299999999</v>
      </c>
      <c r="I13" s="153">
        <v>1325991.425</v>
      </c>
      <c r="J13" s="154">
        <v>131066.92200000001</v>
      </c>
      <c r="K13" s="109"/>
      <c r="L13" s="156" t="s">
        <v>47</v>
      </c>
      <c r="M13" s="152">
        <v>16333.987999999999</v>
      </c>
      <c r="N13" s="153">
        <v>71280.868000000002</v>
      </c>
      <c r="O13" s="157">
        <v>14555.161</v>
      </c>
      <c r="P13" s="155" t="s">
        <v>47</v>
      </c>
      <c r="Q13" s="152">
        <v>23368.59</v>
      </c>
      <c r="R13" s="153">
        <v>105923.17</v>
      </c>
      <c r="S13" s="157">
        <v>17998.203000000001</v>
      </c>
      <c r="T13" s="109"/>
    </row>
    <row r="14" spans="1:21" ht="15">
      <c r="C14" s="158" t="s">
        <v>48</v>
      </c>
      <c r="D14" s="159">
        <v>187309.78400000001</v>
      </c>
      <c r="E14" s="160">
        <v>822278.93700000003</v>
      </c>
      <c r="F14" s="161">
        <v>74519.116999999998</v>
      </c>
      <c r="G14" s="162" t="s">
        <v>48</v>
      </c>
      <c r="H14" s="159">
        <v>185921.26</v>
      </c>
      <c r="I14" s="160">
        <v>844121.66399999999</v>
      </c>
      <c r="J14" s="161">
        <v>70335.562999999995</v>
      </c>
      <c r="K14" s="109"/>
      <c r="L14" s="163" t="s">
        <v>48</v>
      </c>
      <c r="M14" s="159">
        <v>6839.9359999999997</v>
      </c>
      <c r="N14" s="160">
        <v>30061.977999999999</v>
      </c>
      <c r="O14" s="164">
        <v>4057.62</v>
      </c>
      <c r="P14" s="162" t="s">
        <v>62</v>
      </c>
      <c r="Q14" s="159">
        <v>9571.0229999999992</v>
      </c>
      <c r="R14" s="160">
        <v>43506.817999999999</v>
      </c>
      <c r="S14" s="164">
        <v>5004.9340000000002</v>
      </c>
      <c r="T14" s="109"/>
    </row>
    <row r="15" spans="1:21" ht="15">
      <c r="C15" s="158" t="s">
        <v>50</v>
      </c>
      <c r="D15" s="159">
        <v>126444.402</v>
      </c>
      <c r="E15" s="160">
        <v>555360.12399999995</v>
      </c>
      <c r="F15" s="161">
        <v>59032.690999999999</v>
      </c>
      <c r="G15" s="162" t="s">
        <v>50</v>
      </c>
      <c r="H15" s="159">
        <v>161431.95800000001</v>
      </c>
      <c r="I15" s="160">
        <v>732410.06900000002</v>
      </c>
      <c r="J15" s="161">
        <v>68088.008000000002</v>
      </c>
      <c r="K15" s="109"/>
      <c r="L15" s="163" t="s">
        <v>62</v>
      </c>
      <c r="M15" s="159">
        <v>3852.7080000000001</v>
      </c>
      <c r="N15" s="160">
        <v>16923.827000000001</v>
      </c>
      <c r="O15" s="164">
        <v>2082.9119999999998</v>
      </c>
      <c r="P15" s="162" t="s">
        <v>60</v>
      </c>
      <c r="Q15" s="159">
        <v>3195.3820000000001</v>
      </c>
      <c r="R15" s="160">
        <v>14494.429</v>
      </c>
      <c r="S15" s="164">
        <v>2693.1750000000002</v>
      </c>
      <c r="T15" s="109"/>
    </row>
    <row r="16" spans="1:21" ht="15">
      <c r="C16" s="158" t="s">
        <v>80</v>
      </c>
      <c r="D16" s="159">
        <v>100004.23</v>
      </c>
      <c r="E16" s="160">
        <v>438429.91</v>
      </c>
      <c r="F16" s="161">
        <v>72104.985000000001</v>
      </c>
      <c r="G16" s="162" t="s">
        <v>80</v>
      </c>
      <c r="H16" s="159">
        <v>155335.769</v>
      </c>
      <c r="I16" s="160">
        <v>704946.14099999995</v>
      </c>
      <c r="J16" s="161">
        <v>82893.635999999999</v>
      </c>
      <c r="K16" s="109"/>
      <c r="L16" s="163" t="s">
        <v>60</v>
      </c>
      <c r="M16" s="159">
        <v>2821.9690000000001</v>
      </c>
      <c r="N16" s="160">
        <v>12422.880999999999</v>
      </c>
      <c r="O16" s="164">
        <v>2620.2669999999998</v>
      </c>
      <c r="P16" s="162" t="s">
        <v>80</v>
      </c>
      <c r="Q16" s="159">
        <v>2733.0050000000001</v>
      </c>
      <c r="R16" s="160">
        <v>12391.852999999999</v>
      </c>
      <c r="S16" s="164">
        <v>1829.663</v>
      </c>
      <c r="T16" s="109"/>
    </row>
    <row r="17" spans="3:20" ht="15">
      <c r="C17" s="158" t="s">
        <v>49</v>
      </c>
      <c r="D17" s="159">
        <v>87277.376999999993</v>
      </c>
      <c r="E17" s="160">
        <v>382627.75599999999</v>
      </c>
      <c r="F17" s="161">
        <v>49369.680999999997</v>
      </c>
      <c r="G17" s="162" t="s">
        <v>49</v>
      </c>
      <c r="H17" s="159">
        <v>82011.225999999995</v>
      </c>
      <c r="I17" s="160">
        <v>372066.56800000003</v>
      </c>
      <c r="J17" s="161">
        <v>40938.57</v>
      </c>
      <c r="K17" s="109"/>
      <c r="L17" s="163" t="s">
        <v>80</v>
      </c>
      <c r="M17" s="159">
        <v>2274.3919999999998</v>
      </c>
      <c r="N17" s="160">
        <v>10037.808999999999</v>
      </c>
      <c r="O17" s="164">
        <v>2246.4059999999999</v>
      </c>
      <c r="P17" s="162" t="s">
        <v>49</v>
      </c>
      <c r="Q17" s="159">
        <v>2540.819</v>
      </c>
      <c r="R17" s="160">
        <v>11574.477000000001</v>
      </c>
      <c r="S17" s="164">
        <v>1581.09</v>
      </c>
      <c r="T17" s="109"/>
    </row>
    <row r="18" spans="3:20" ht="15">
      <c r="C18" s="158" t="s">
        <v>58</v>
      </c>
      <c r="D18" s="159">
        <v>69426.975000000006</v>
      </c>
      <c r="E18" s="160">
        <v>303728.49300000002</v>
      </c>
      <c r="F18" s="161">
        <v>25788.387999999999</v>
      </c>
      <c r="G18" s="162" t="s">
        <v>58</v>
      </c>
      <c r="H18" s="159">
        <v>62485.148000000001</v>
      </c>
      <c r="I18" s="160">
        <v>283481.26</v>
      </c>
      <c r="J18" s="161">
        <v>26219.313999999998</v>
      </c>
      <c r="K18" s="109"/>
      <c r="L18" s="163" t="s">
        <v>76</v>
      </c>
      <c r="M18" s="159">
        <v>2132.4169999999999</v>
      </c>
      <c r="N18" s="160">
        <v>9337.4150000000009</v>
      </c>
      <c r="O18" s="164">
        <v>1972.1189999999999</v>
      </c>
      <c r="P18" s="162" t="s">
        <v>59</v>
      </c>
      <c r="Q18" s="159">
        <v>2455.9250000000002</v>
      </c>
      <c r="R18" s="160">
        <v>11165.477999999999</v>
      </c>
      <c r="S18" s="164">
        <v>2627.2530000000002</v>
      </c>
      <c r="T18" s="109"/>
    </row>
    <row r="19" spans="3:20" ht="15">
      <c r="C19" s="158" t="s">
        <v>52</v>
      </c>
      <c r="D19" s="159">
        <v>55782.095999999998</v>
      </c>
      <c r="E19" s="160">
        <v>244617.43599999999</v>
      </c>
      <c r="F19" s="161">
        <v>32585.040000000001</v>
      </c>
      <c r="G19" s="162" t="s">
        <v>52</v>
      </c>
      <c r="H19" s="159">
        <v>46719.377</v>
      </c>
      <c r="I19" s="160">
        <v>211913.09899999999</v>
      </c>
      <c r="J19" s="161">
        <v>24801.713</v>
      </c>
      <c r="K19" s="109"/>
      <c r="L19" s="163" t="s">
        <v>50</v>
      </c>
      <c r="M19" s="159">
        <v>1965.6479999999999</v>
      </c>
      <c r="N19" s="160">
        <v>8598.5529999999999</v>
      </c>
      <c r="O19" s="164">
        <v>937.25300000000004</v>
      </c>
      <c r="P19" s="162" t="s">
        <v>58</v>
      </c>
      <c r="Q19" s="159">
        <v>1890.17</v>
      </c>
      <c r="R19" s="160">
        <v>8576.5969999999998</v>
      </c>
      <c r="S19" s="164">
        <v>884.50300000000004</v>
      </c>
      <c r="T19" s="109"/>
    </row>
    <row r="20" spans="3:20" ht="15">
      <c r="C20" s="158" t="s">
        <v>53</v>
      </c>
      <c r="D20" s="159">
        <v>39460.519</v>
      </c>
      <c r="E20" s="160">
        <v>172649.986</v>
      </c>
      <c r="F20" s="161">
        <v>19516.955000000002</v>
      </c>
      <c r="G20" s="162" t="s">
        <v>53</v>
      </c>
      <c r="H20" s="159">
        <v>46005.838000000003</v>
      </c>
      <c r="I20" s="160">
        <v>208757.99400000001</v>
      </c>
      <c r="J20" s="161">
        <v>23756.579000000002</v>
      </c>
      <c r="K20" s="109"/>
      <c r="L20" s="163" t="s">
        <v>59</v>
      </c>
      <c r="M20" s="159">
        <v>1612.0340000000001</v>
      </c>
      <c r="N20" s="160">
        <v>7052.848</v>
      </c>
      <c r="O20" s="164">
        <v>1890.595</v>
      </c>
      <c r="P20" s="162" t="s">
        <v>55</v>
      </c>
      <c r="Q20" s="159">
        <v>1858.021</v>
      </c>
      <c r="R20" s="160">
        <v>8421.5329999999994</v>
      </c>
      <c r="S20" s="164">
        <v>1840.165</v>
      </c>
      <c r="T20" s="109"/>
    </row>
    <row r="21" spans="3:20" ht="15">
      <c r="C21" s="158" t="s">
        <v>73</v>
      </c>
      <c r="D21" s="159">
        <v>36693.701999999997</v>
      </c>
      <c r="E21" s="160">
        <v>161378.49900000001</v>
      </c>
      <c r="F21" s="161">
        <v>28669.200000000001</v>
      </c>
      <c r="G21" s="162" t="s">
        <v>128</v>
      </c>
      <c r="H21" s="159">
        <v>42929.834999999999</v>
      </c>
      <c r="I21" s="160">
        <v>194691.19</v>
      </c>
      <c r="J21" s="161">
        <v>46909.917000000001</v>
      </c>
      <c r="K21" s="109"/>
      <c r="L21" s="163" t="s">
        <v>55</v>
      </c>
      <c r="M21" s="159">
        <v>1102.4480000000001</v>
      </c>
      <c r="N21" s="160">
        <v>4853.8360000000002</v>
      </c>
      <c r="O21" s="164">
        <v>1188.4680000000001</v>
      </c>
      <c r="P21" s="162" t="s">
        <v>50</v>
      </c>
      <c r="Q21" s="159">
        <v>1726.665</v>
      </c>
      <c r="R21" s="160">
        <v>7844.4170000000004</v>
      </c>
      <c r="S21" s="164">
        <v>1136.4960000000001</v>
      </c>
      <c r="T21" s="109"/>
    </row>
    <row r="22" spans="3:20" ht="15">
      <c r="C22" s="158" t="s">
        <v>57</v>
      </c>
      <c r="D22" s="159">
        <v>31672.013999999999</v>
      </c>
      <c r="E22" s="160">
        <v>138723.59599999999</v>
      </c>
      <c r="F22" s="161">
        <v>22678.838</v>
      </c>
      <c r="G22" s="162" t="s">
        <v>57</v>
      </c>
      <c r="H22" s="159">
        <v>33970.33</v>
      </c>
      <c r="I22" s="160">
        <v>154117.81</v>
      </c>
      <c r="J22" s="161">
        <v>20870.942999999999</v>
      </c>
      <c r="K22" s="109"/>
      <c r="L22" s="163" t="s">
        <v>53</v>
      </c>
      <c r="M22" s="159">
        <v>368.553</v>
      </c>
      <c r="N22" s="160">
        <v>1625.835</v>
      </c>
      <c r="O22" s="164">
        <v>625.95699999999999</v>
      </c>
      <c r="P22" s="162" t="s">
        <v>203</v>
      </c>
      <c r="Q22" s="159">
        <v>1042.972</v>
      </c>
      <c r="R22" s="160">
        <v>4750.4920000000002</v>
      </c>
      <c r="S22" s="164">
        <v>425.51799999999997</v>
      </c>
      <c r="T22" s="109"/>
    </row>
    <row r="23" spans="3:20" ht="15">
      <c r="C23" s="158" t="s">
        <v>59</v>
      </c>
      <c r="D23" s="159">
        <v>29989.674999999999</v>
      </c>
      <c r="E23" s="160">
        <v>131549.23000000001</v>
      </c>
      <c r="F23" s="161">
        <v>18601.627</v>
      </c>
      <c r="G23" s="162" t="s">
        <v>61</v>
      </c>
      <c r="H23" s="159">
        <v>30994.005000000001</v>
      </c>
      <c r="I23" s="160">
        <v>140712.408</v>
      </c>
      <c r="J23" s="161">
        <v>10199.453</v>
      </c>
      <c r="K23" s="109"/>
      <c r="L23" s="163" t="s">
        <v>61</v>
      </c>
      <c r="M23" s="159">
        <v>277.12</v>
      </c>
      <c r="N23" s="160">
        <v>1185.366</v>
      </c>
      <c r="O23" s="164">
        <v>176.02600000000001</v>
      </c>
      <c r="P23" s="162" t="s">
        <v>53</v>
      </c>
      <c r="Q23" s="159">
        <v>860.32299999999998</v>
      </c>
      <c r="R23" s="160">
        <v>3902.0720000000001</v>
      </c>
      <c r="S23" s="164">
        <v>1051.981</v>
      </c>
      <c r="T23" s="109"/>
    </row>
    <row r="24" spans="3:20" ht="15">
      <c r="C24" s="158" t="s">
        <v>56</v>
      </c>
      <c r="D24" s="159">
        <v>28639.671999999999</v>
      </c>
      <c r="E24" s="160">
        <v>125770.03599999999</v>
      </c>
      <c r="F24" s="161">
        <v>21268.748</v>
      </c>
      <c r="G24" s="162" t="s">
        <v>73</v>
      </c>
      <c r="H24" s="159">
        <v>30621.861000000001</v>
      </c>
      <c r="I24" s="160">
        <v>138919.09700000001</v>
      </c>
      <c r="J24" s="161">
        <v>19641.465</v>
      </c>
      <c r="K24" s="109"/>
      <c r="L24" s="163" t="s">
        <v>52</v>
      </c>
      <c r="M24" s="159">
        <v>182.75899999999999</v>
      </c>
      <c r="N24" s="160">
        <v>804.65599999999995</v>
      </c>
      <c r="O24" s="164">
        <v>447.44900000000001</v>
      </c>
      <c r="P24" s="162" t="s">
        <v>52</v>
      </c>
      <c r="Q24" s="159">
        <v>704.351</v>
      </c>
      <c r="R24" s="160">
        <v>3204.5909999999999</v>
      </c>
      <c r="S24" s="164">
        <v>270.69799999999998</v>
      </c>
      <c r="T24" s="109"/>
    </row>
    <row r="25" spans="3:20" ht="15">
      <c r="C25" s="158" t="s">
        <v>61</v>
      </c>
      <c r="D25" s="159">
        <v>20930.493999999999</v>
      </c>
      <c r="E25" s="160">
        <v>91746.584000000003</v>
      </c>
      <c r="F25" s="161">
        <v>7738.7030000000004</v>
      </c>
      <c r="G25" s="162" t="s">
        <v>59</v>
      </c>
      <c r="H25" s="159">
        <v>28640.04</v>
      </c>
      <c r="I25" s="160">
        <v>129785.09699999999</v>
      </c>
      <c r="J25" s="161">
        <v>13297.588</v>
      </c>
      <c r="K25" s="109"/>
      <c r="L25" s="163" t="s">
        <v>49</v>
      </c>
      <c r="M25" s="159">
        <v>171.352</v>
      </c>
      <c r="N25" s="160">
        <v>741.52800000000002</v>
      </c>
      <c r="O25" s="164">
        <v>139.56700000000001</v>
      </c>
      <c r="P25" s="162" t="s">
        <v>215</v>
      </c>
      <c r="Q25" s="159">
        <v>350.94299999999998</v>
      </c>
      <c r="R25" s="160">
        <v>1586.2650000000001</v>
      </c>
      <c r="S25" s="164">
        <v>134.61699999999999</v>
      </c>
      <c r="T25" s="109"/>
    </row>
    <row r="26" spans="3:20" ht="15">
      <c r="C26" s="158" t="s">
        <v>51</v>
      </c>
      <c r="D26" s="159">
        <v>20626.183000000001</v>
      </c>
      <c r="E26" s="160">
        <v>90157.827000000005</v>
      </c>
      <c r="F26" s="161">
        <v>8615.7649999999994</v>
      </c>
      <c r="G26" s="162" t="s">
        <v>160</v>
      </c>
      <c r="H26" s="159">
        <v>21390.499</v>
      </c>
      <c r="I26" s="160">
        <v>96988.447</v>
      </c>
      <c r="J26" s="161">
        <v>23819.103999999999</v>
      </c>
      <c r="K26" s="109"/>
      <c r="L26" s="163" t="s">
        <v>57</v>
      </c>
      <c r="M26" s="159">
        <v>127.54900000000001</v>
      </c>
      <c r="N26" s="160">
        <v>552.51499999999999</v>
      </c>
      <c r="O26" s="164">
        <v>75.266999999999996</v>
      </c>
      <c r="P26" s="162" t="s">
        <v>48</v>
      </c>
      <c r="Q26" s="159">
        <v>304.49799999999999</v>
      </c>
      <c r="R26" s="160">
        <v>1382.116</v>
      </c>
      <c r="S26" s="164">
        <v>354.80799999999999</v>
      </c>
      <c r="T26" s="109"/>
    </row>
    <row r="27" spans="3:20" ht="15">
      <c r="C27" s="158" t="s">
        <v>128</v>
      </c>
      <c r="D27" s="159">
        <v>20470.448</v>
      </c>
      <c r="E27" s="160">
        <v>90147.457999999999</v>
      </c>
      <c r="F27" s="161">
        <v>28191.07</v>
      </c>
      <c r="G27" s="162" t="s">
        <v>51</v>
      </c>
      <c r="H27" s="159">
        <v>19002.796999999999</v>
      </c>
      <c r="I27" s="160">
        <v>86182.623999999996</v>
      </c>
      <c r="J27" s="161">
        <v>7334.1880000000001</v>
      </c>
      <c r="K27" s="109"/>
      <c r="L27" s="163" t="s">
        <v>215</v>
      </c>
      <c r="M27" s="159">
        <v>122.94799999999999</v>
      </c>
      <c r="N27" s="160">
        <v>526.36599999999999</v>
      </c>
      <c r="O27" s="164">
        <v>39.006999999999998</v>
      </c>
      <c r="P27" s="162" t="s">
        <v>76</v>
      </c>
      <c r="Q27" s="159">
        <v>293.71199999999999</v>
      </c>
      <c r="R27" s="160">
        <v>1330.9110000000001</v>
      </c>
      <c r="S27" s="164">
        <v>197.16399999999999</v>
      </c>
      <c r="T27" s="109"/>
    </row>
    <row r="28" spans="3:20" ht="15">
      <c r="C28" s="158" t="s">
        <v>216</v>
      </c>
      <c r="D28" s="159">
        <v>19090.429</v>
      </c>
      <c r="E28" s="160">
        <v>83918.243000000002</v>
      </c>
      <c r="F28" s="161">
        <v>16279.971</v>
      </c>
      <c r="G28" s="162" t="s">
        <v>62</v>
      </c>
      <c r="H28" s="159">
        <v>18792.391</v>
      </c>
      <c r="I28" s="160">
        <v>85208.671000000002</v>
      </c>
      <c r="J28" s="161">
        <v>55341.466999999997</v>
      </c>
      <c r="K28" s="109"/>
      <c r="L28" s="163" t="s">
        <v>203</v>
      </c>
      <c r="M28" s="159">
        <v>70.944999999999993</v>
      </c>
      <c r="N28" s="160">
        <v>319.38900000000001</v>
      </c>
      <c r="O28" s="164">
        <v>40.506</v>
      </c>
      <c r="P28" s="162" t="s">
        <v>61</v>
      </c>
      <c r="Q28" s="159">
        <v>265.61900000000003</v>
      </c>
      <c r="R28" s="160">
        <v>1205.2619999999999</v>
      </c>
      <c r="S28" s="164">
        <v>236.23599999999999</v>
      </c>
      <c r="T28" s="109"/>
    </row>
    <row r="29" spans="3:20" ht="15">
      <c r="C29" s="165" t="s">
        <v>75</v>
      </c>
      <c r="D29" s="109"/>
      <c r="E29" s="109"/>
      <c r="F29" s="109"/>
      <c r="G29" s="109"/>
      <c r="H29" s="109"/>
      <c r="I29" s="109"/>
      <c r="J29" s="109"/>
      <c r="K29" s="109"/>
      <c r="L29" s="165" t="s">
        <v>75</v>
      </c>
      <c r="M29" s="109"/>
      <c r="N29" s="109"/>
      <c r="O29" s="109"/>
      <c r="P29" s="132"/>
      <c r="Q29" s="132"/>
      <c r="R29" s="132"/>
      <c r="S29" s="109"/>
      <c r="T29" s="109"/>
    </row>
    <row r="30" spans="3:20" ht="15">
      <c r="C30" s="109"/>
      <c r="D30" s="109"/>
      <c r="E30" s="109"/>
      <c r="F30" s="109"/>
      <c r="G30" s="109"/>
      <c r="H30" s="109"/>
      <c r="I30" s="109"/>
      <c r="J30" s="109"/>
      <c r="K30" s="109"/>
      <c r="L30" s="165"/>
      <c r="M30" s="109"/>
      <c r="N30" s="109"/>
      <c r="O30" s="109"/>
      <c r="P30" s="132"/>
      <c r="Q30" s="132"/>
      <c r="R30" s="132"/>
      <c r="S30" s="109"/>
      <c r="T30" s="109"/>
    </row>
    <row r="31" spans="3:20" ht="15">
      <c r="C31" s="109"/>
      <c r="D31" s="109"/>
      <c r="E31" s="109"/>
      <c r="F31" s="109"/>
      <c r="G31" s="109"/>
      <c r="H31" s="109"/>
      <c r="I31" s="109"/>
      <c r="J31" s="109"/>
      <c r="K31" s="109"/>
      <c r="L31" s="165"/>
      <c r="M31" s="109"/>
      <c r="N31" s="109"/>
      <c r="O31" s="109"/>
      <c r="P31" s="132"/>
      <c r="Q31" s="132"/>
      <c r="R31" s="132"/>
      <c r="S31" s="109"/>
      <c r="T31" s="109"/>
    </row>
    <row r="32" spans="3:20" ht="15">
      <c r="C32" s="132" t="s">
        <v>70</v>
      </c>
      <c r="D32" s="132"/>
      <c r="E32" s="132"/>
      <c r="F32" s="132"/>
      <c r="G32" s="132"/>
      <c r="H32" s="132"/>
      <c r="I32" s="132"/>
      <c r="J32" s="133"/>
      <c r="K32" s="109"/>
      <c r="L32" s="132" t="s">
        <v>70</v>
      </c>
      <c r="M32" s="132"/>
      <c r="N32" s="132"/>
      <c r="O32" s="132"/>
      <c r="P32" s="132"/>
      <c r="Q32" s="132"/>
      <c r="R32" s="132"/>
      <c r="S32" s="109"/>
      <c r="T32" s="109"/>
    </row>
    <row r="33" spans="3:20" ht="15.75" thickBot="1">
      <c r="C33" s="134" t="s">
        <v>68</v>
      </c>
      <c r="D33" s="133"/>
      <c r="E33" s="133"/>
      <c r="F33" s="133"/>
      <c r="G33" s="133"/>
      <c r="H33" s="133"/>
      <c r="I33" s="133"/>
      <c r="J33" s="133"/>
      <c r="K33" s="109"/>
      <c r="L33" s="134" t="s">
        <v>68</v>
      </c>
      <c r="M33" s="133"/>
      <c r="N33" s="133"/>
      <c r="O33" s="133"/>
      <c r="P33" s="133"/>
      <c r="Q33" s="133"/>
      <c r="R33" s="133"/>
      <c r="S33" s="109"/>
      <c r="T33" s="109"/>
    </row>
    <row r="34" spans="3:20" ht="15" thickBot="1">
      <c r="C34" s="135" t="s">
        <v>65</v>
      </c>
      <c r="D34" s="135"/>
      <c r="E34" s="136"/>
      <c r="F34" s="136"/>
      <c r="G34" s="136"/>
      <c r="H34" s="136"/>
      <c r="I34" s="136"/>
      <c r="J34" s="137"/>
      <c r="K34" s="109"/>
      <c r="L34" s="135" t="s">
        <v>66</v>
      </c>
      <c r="M34" s="136"/>
      <c r="N34" s="136"/>
      <c r="O34" s="136"/>
      <c r="P34" s="136"/>
      <c r="Q34" s="136"/>
      <c r="R34" s="136"/>
      <c r="S34" s="137"/>
      <c r="T34" s="109"/>
    </row>
    <row r="35" spans="3:20" ht="15" thickBot="1">
      <c r="C35" s="138" t="s">
        <v>245</v>
      </c>
      <c r="D35" s="139"/>
      <c r="E35" s="140"/>
      <c r="F35" s="141"/>
      <c r="G35" s="138" t="s">
        <v>246</v>
      </c>
      <c r="H35" s="139"/>
      <c r="I35" s="140"/>
      <c r="J35" s="141"/>
      <c r="K35" s="109"/>
      <c r="L35" s="138" t="s">
        <v>245</v>
      </c>
      <c r="M35" s="139"/>
      <c r="N35" s="140"/>
      <c r="O35" s="141"/>
      <c r="P35" s="138" t="s">
        <v>246</v>
      </c>
      <c r="Q35" s="139"/>
      <c r="R35" s="140"/>
      <c r="S35" s="141"/>
      <c r="T35" s="109"/>
    </row>
    <row r="36" spans="3:20" ht="43.5" thickBot="1">
      <c r="C36" s="22" t="s">
        <v>43</v>
      </c>
      <c r="D36" s="23" t="s">
        <v>44</v>
      </c>
      <c r="E36" s="12" t="s">
        <v>69</v>
      </c>
      <c r="F36" s="6" t="s">
        <v>45</v>
      </c>
      <c r="G36" s="7" t="s">
        <v>43</v>
      </c>
      <c r="H36" s="4" t="s">
        <v>44</v>
      </c>
      <c r="I36" s="12" t="s">
        <v>69</v>
      </c>
      <c r="J36" s="6" t="s">
        <v>45</v>
      </c>
      <c r="K36" s="109"/>
      <c r="L36" s="3" t="s">
        <v>43</v>
      </c>
      <c r="M36" s="4" t="s">
        <v>44</v>
      </c>
      <c r="N36" s="5" t="s">
        <v>69</v>
      </c>
      <c r="O36" s="6" t="s">
        <v>45</v>
      </c>
      <c r="P36" s="3" t="s">
        <v>43</v>
      </c>
      <c r="Q36" s="4" t="s">
        <v>44</v>
      </c>
      <c r="R36" s="5" t="s">
        <v>69</v>
      </c>
      <c r="S36" s="6" t="s">
        <v>45</v>
      </c>
      <c r="T36" s="109"/>
    </row>
    <row r="37" spans="3:20" ht="15.75" thickBot="1">
      <c r="C37" s="166" t="s">
        <v>46</v>
      </c>
      <c r="D37" s="167">
        <v>42325.642</v>
      </c>
      <c r="E37" s="168">
        <v>186326.89300000001</v>
      </c>
      <c r="F37" s="169">
        <v>20603.870999999999</v>
      </c>
      <c r="G37" s="149" t="s">
        <v>46</v>
      </c>
      <c r="H37" s="170">
        <v>34287.406999999999</v>
      </c>
      <c r="I37" s="171">
        <v>155571.07399999999</v>
      </c>
      <c r="J37" s="172">
        <v>18860.271000000001</v>
      </c>
      <c r="K37" s="109"/>
      <c r="L37" s="166" t="s">
        <v>46</v>
      </c>
      <c r="M37" s="173">
        <v>93479.125</v>
      </c>
      <c r="N37" s="174">
        <v>410882.95500000002</v>
      </c>
      <c r="O37" s="145">
        <v>67612.756999999998</v>
      </c>
      <c r="P37" s="175" t="s">
        <v>46</v>
      </c>
      <c r="Q37" s="173">
        <v>89146.076000000001</v>
      </c>
      <c r="R37" s="144">
        <v>404387.95799999998</v>
      </c>
      <c r="S37" s="145">
        <v>67386.34</v>
      </c>
      <c r="T37" s="109"/>
    </row>
    <row r="38" spans="3:20" ht="15">
      <c r="C38" s="176" t="s">
        <v>47</v>
      </c>
      <c r="D38" s="177">
        <v>23700.828000000001</v>
      </c>
      <c r="E38" s="178">
        <v>104321.45699999999</v>
      </c>
      <c r="F38" s="179">
        <v>16988.742999999999</v>
      </c>
      <c r="G38" s="180" t="s">
        <v>47</v>
      </c>
      <c r="H38" s="181">
        <v>19800.527999999998</v>
      </c>
      <c r="I38" s="182">
        <v>89795.71</v>
      </c>
      <c r="J38" s="183">
        <v>14382.28</v>
      </c>
      <c r="K38" s="109"/>
      <c r="L38" s="184" t="s">
        <v>47</v>
      </c>
      <c r="M38" s="185">
        <v>20449.755000000001</v>
      </c>
      <c r="N38" s="186">
        <v>89781.505999999994</v>
      </c>
      <c r="O38" s="187">
        <v>7324.1480000000001</v>
      </c>
      <c r="P38" s="184" t="s">
        <v>80</v>
      </c>
      <c r="Q38" s="188">
        <v>20564.772000000001</v>
      </c>
      <c r="R38" s="189">
        <v>93387.448999999993</v>
      </c>
      <c r="S38" s="154">
        <v>17036.93</v>
      </c>
      <c r="T38" s="109"/>
    </row>
    <row r="39" spans="3:20" ht="15">
      <c r="C39" s="190" t="s">
        <v>62</v>
      </c>
      <c r="D39" s="191">
        <v>11213.794</v>
      </c>
      <c r="E39" s="192">
        <v>49355.578999999998</v>
      </c>
      <c r="F39" s="193">
        <v>1384.646</v>
      </c>
      <c r="G39" s="156" t="s">
        <v>62</v>
      </c>
      <c r="H39" s="152">
        <v>8109.1170000000002</v>
      </c>
      <c r="I39" s="194">
        <v>36844.722000000002</v>
      </c>
      <c r="J39" s="195">
        <v>1055.9780000000001</v>
      </c>
      <c r="K39" s="109"/>
      <c r="L39" s="196" t="s">
        <v>80</v>
      </c>
      <c r="M39" s="197">
        <v>18761.721000000001</v>
      </c>
      <c r="N39" s="198">
        <v>83011.820999999996</v>
      </c>
      <c r="O39" s="199">
        <v>11781.994000000001</v>
      </c>
      <c r="P39" s="196" t="s">
        <v>47</v>
      </c>
      <c r="Q39" s="200">
        <v>18107.949000000001</v>
      </c>
      <c r="R39" s="201">
        <v>82121.493000000002</v>
      </c>
      <c r="S39" s="161">
        <v>7073.3220000000001</v>
      </c>
      <c r="T39" s="109"/>
    </row>
    <row r="40" spans="3:20" ht="15">
      <c r="C40" s="190" t="s">
        <v>54</v>
      </c>
      <c r="D40" s="191">
        <v>1594.874</v>
      </c>
      <c r="E40" s="192">
        <v>7021.4350000000004</v>
      </c>
      <c r="F40" s="193">
        <v>176.499</v>
      </c>
      <c r="G40" s="163" t="s">
        <v>80</v>
      </c>
      <c r="H40" s="159">
        <v>2487.248</v>
      </c>
      <c r="I40" s="202">
        <v>11282.125</v>
      </c>
      <c r="J40" s="203">
        <v>2742.9670000000001</v>
      </c>
      <c r="K40" s="109"/>
      <c r="L40" s="196" t="s">
        <v>59</v>
      </c>
      <c r="M40" s="197">
        <v>12654.721</v>
      </c>
      <c r="N40" s="198">
        <v>55656.815000000002</v>
      </c>
      <c r="O40" s="199">
        <v>13368.523999999999</v>
      </c>
      <c r="P40" s="196" t="s">
        <v>59</v>
      </c>
      <c r="Q40" s="200">
        <v>12223.991</v>
      </c>
      <c r="R40" s="201">
        <v>55495.661999999997</v>
      </c>
      <c r="S40" s="161">
        <v>12085.049000000001</v>
      </c>
      <c r="T40" s="109"/>
    </row>
    <row r="41" spans="3:20" ht="15">
      <c r="C41" s="190" t="s">
        <v>80</v>
      </c>
      <c r="D41" s="191">
        <v>1389.2750000000001</v>
      </c>
      <c r="E41" s="192">
        <v>6107.8670000000002</v>
      </c>
      <c r="F41" s="193">
        <v>1273.213</v>
      </c>
      <c r="G41" s="163" t="s">
        <v>57</v>
      </c>
      <c r="H41" s="159">
        <v>1244.239</v>
      </c>
      <c r="I41" s="202">
        <v>5636.4970000000003</v>
      </c>
      <c r="J41" s="203">
        <v>230.494</v>
      </c>
      <c r="K41" s="109"/>
      <c r="L41" s="196" t="s">
        <v>49</v>
      </c>
      <c r="M41" s="197">
        <v>10954.431</v>
      </c>
      <c r="N41" s="198">
        <v>48189.292999999998</v>
      </c>
      <c r="O41" s="199">
        <v>8955.9940000000006</v>
      </c>
      <c r="P41" s="196" t="s">
        <v>49</v>
      </c>
      <c r="Q41" s="200">
        <v>9642.41</v>
      </c>
      <c r="R41" s="201">
        <v>43693.41</v>
      </c>
      <c r="S41" s="161">
        <v>9634.0059999999994</v>
      </c>
      <c r="T41" s="109"/>
    </row>
    <row r="42" spans="3:20" ht="15">
      <c r="C42" s="190" t="s">
        <v>57</v>
      </c>
      <c r="D42" s="191">
        <v>1029.2360000000001</v>
      </c>
      <c r="E42" s="192">
        <v>4559.3450000000003</v>
      </c>
      <c r="F42" s="193">
        <v>353.33499999999998</v>
      </c>
      <c r="G42" s="163" t="s">
        <v>52</v>
      </c>
      <c r="H42" s="159">
        <v>942.81799999999998</v>
      </c>
      <c r="I42" s="202">
        <v>4287.8909999999996</v>
      </c>
      <c r="J42" s="203">
        <v>136.93600000000001</v>
      </c>
      <c r="K42" s="109"/>
      <c r="L42" s="196" t="s">
        <v>52</v>
      </c>
      <c r="M42" s="197">
        <v>7866.4769999999999</v>
      </c>
      <c r="N42" s="198">
        <v>34602.675999999999</v>
      </c>
      <c r="O42" s="199">
        <v>14020.671</v>
      </c>
      <c r="P42" s="196" t="s">
        <v>55</v>
      </c>
      <c r="Q42" s="200">
        <v>6048.9229999999998</v>
      </c>
      <c r="R42" s="201">
        <v>27404.458999999999</v>
      </c>
      <c r="S42" s="161">
        <v>710.50900000000001</v>
      </c>
      <c r="T42" s="109"/>
    </row>
    <row r="43" spans="3:20" ht="15">
      <c r="C43" s="190" t="s">
        <v>52</v>
      </c>
      <c r="D43" s="191">
        <v>885.96299999999997</v>
      </c>
      <c r="E43" s="192">
        <v>3857.5419999999999</v>
      </c>
      <c r="F43" s="193">
        <v>116.77800000000001</v>
      </c>
      <c r="G43" s="163" t="s">
        <v>77</v>
      </c>
      <c r="H43" s="159">
        <v>620.46600000000001</v>
      </c>
      <c r="I43" s="202">
        <v>2801.2869999999998</v>
      </c>
      <c r="J43" s="203">
        <v>205.28200000000001</v>
      </c>
      <c r="K43" s="109"/>
      <c r="L43" s="196" t="s">
        <v>55</v>
      </c>
      <c r="M43" s="197">
        <v>6181.9409999999998</v>
      </c>
      <c r="N43" s="198">
        <v>27071.005000000001</v>
      </c>
      <c r="O43" s="199">
        <v>596.68499999999995</v>
      </c>
      <c r="P43" s="196" t="s">
        <v>50</v>
      </c>
      <c r="Q43" s="200">
        <v>5708.6580000000004</v>
      </c>
      <c r="R43" s="201">
        <v>25925.482</v>
      </c>
      <c r="S43" s="161">
        <v>1505.732</v>
      </c>
      <c r="T43" s="109"/>
    </row>
    <row r="44" spans="3:20" ht="15">
      <c r="C44" s="190" t="s">
        <v>63</v>
      </c>
      <c r="D44" s="204">
        <v>813.46600000000001</v>
      </c>
      <c r="E44" s="205">
        <v>3534.502</v>
      </c>
      <c r="F44" s="206">
        <v>19.192</v>
      </c>
      <c r="G44" s="207" t="s">
        <v>59</v>
      </c>
      <c r="H44" s="208">
        <v>592.21500000000003</v>
      </c>
      <c r="I44" s="209">
        <v>2697.2489999999998</v>
      </c>
      <c r="J44" s="210">
        <v>68.051000000000002</v>
      </c>
      <c r="K44" s="109"/>
      <c r="L44" s="196" t="s">
        <v>51</v>
      </c>
      <c r="M44" s="197">
        <v>5068.9579999999996</v>
      </c>
      <c r="N44" s="198">
        <v>22213.512999999999</v>
      </c>
      <c r="O44" s="199">
        <v>343.48899999999998</v>
      </c>
      <c r="P44" s="196" t="s">
        <v>52</v>
      </c>
      <c r="Q44" s="200">
        <v>4726.4939999999997</v>
      </c>
      <c r="R44" s="201">
        <v>21391.082999999999</v>
      </c>
      <c r="S44" s="161">
        <v>9156.57</v>
      </c>
      <c r="T44" s="109"/>
    </row>
    <row r="45" spans="3:20" ht="15">
      <c r="C45" s="190" t="s">
        <v>77</v>
      </c>
      <c r="D45" s="191">
        <v>512.755</v>
      </c>
      <c r="E45" s="192">
        <v>2297.4520000000002</v>
      </c>
      <c r="F45" s="193">
        <v>158.375</v>
      </c>
      <c r="G45" s="163" t="s">
        <v>73</v>
      </c>
      <c r="H45" s="159">
        <v>210.60599999999999</v>
      </c>
      <c r="I45" s="211">
        <v>953.13300000000004</v>
      </c>
      <c r="J45" s="203">
        <v>28.600999999999999</v>
      </c>
      <c r="K45" s="109"/>
      <c r="L45" s="196" t="s">
        <v>48</v>
      </c>
      <c r="M45" s="197">
        <v>3559.3150000000001</v>
      </c>
      <c r="N45" s="198">
        <v>15416.306</v>
      </c>
      <c r="O45" s="199">
        <v>354.66199999999998</v>
      </c>
      <c r="P45" s="196" t="s">
        <v>57</v>
      </c>
      <c r="Q45" s="200">
        <v>4048.9650000000001</v>
      </c>
      <c r="R45" s="201">
        <v>18343.526000000002</v>
      </c>
      <c r="S45" s="161">
        <v>4683.5290000000005</v>
      </c>
      <c r="T45" s="109"/>
    </row>
    <row r="46" spans="3:20" ht="15">
      <c r="C46" s="190" t="s">
        <v>73</v>
      </c>
      <c r="D46" s="191">
        <v>458.60399999999998</v>
      </c>
      <c r="E46" s="192">
        <v>2045.8420000000001</v>
      </c>
      <c r="F46" s="193">
        <v>60.356999999999999</v>
      </c>
      <c r="G46" s="163" t="s">
        <v>49</v>
      </c>
      <c r="H46" s="159">
        <v>198.06700000000001</v>
      </c>
      <c r="I46" s="211">
        <v>900.08600000000001</v>
      </c>
      <c r="J46" s="203">
        <v>6.6020000000000003</v>
      </c>
      <c r="K46" s="109"/>
      <c r="L46" s="196" t="s">
        <v>60</v>
      </c>
      <c r="M46" s="197">
        <v>2649.895</v>
      </c>
      <c r="N46" s="198">
        <v>11574.984</v>
      </c>
      <c r="O46" s="199">
        <v>3994.3110000000001</v>
      </c>
      <c r="P46" s="196" t="s">
        <v>48</v>
      </c>
      <c r="Q46" s="200">
        <v>2984.7910000000002</v>
      </c>
      <c r="R46" s="201">
        <v>13500.326999999999</v>
      </c>
      <c r="S46" s="161">
        <v>186.18199999999999</v>
      </c>
      <c r="T46" s="109"/>
    </row>
    <row r="47" spans="3:20" ht="15">
      <c r="C47" s="190" t="s">
        <v>49</v>
      </c>
      <c r="D47" s="191">
        <v>318.07</v>
      </c>
      <c r="E47" s="192">
        <v>1390.761</v>
      </c>
      <c r="F47" s="193">
        <v>21.079000000000001</v>
      </c>
      <c r="G47" s="163" t="s">
        <v>50</v>
      </c>
      <c r="H47" s="159">
        <v>34.533999999999999</v>
      </c>
      <c r="I47" s="211">
        <v>155.39699999999999</v>
      </c>
      <c r="J47" s="203">
        <v>1.2250000000000001</v>
      </c>
      <c r="K47" s="109"/>
      <c r="L47" s="212" t="s">
        <v>50</v>
      </c>
      <c r="M47" s="213">
        <v>2504.444</v>
      </c>
      <c r="N47" s="214">
        <v>10980.602000000001</v>
      </c>
      <c r="O47" s="215">
        <v>1428.481</v>
      </c>
      <c r="P47" s="196" t="s">
        <v>51</v>
      </c>
      <c r="Q47" s="200">
        <v>2795.433</v>
      </c>
      <c r="R47" s="201">
        <v>12713.290999999999</v>
      </c>
      <c r="S47" s="161">
        <v>143.90799999999999</v>
      </c>
      <c r="T47" s="109"/>
    </row>
    <row r="48" spans="3:20" ht="15">
      <c r="C48" s="190" t="s">
        <v>227</v>
      </c>
      <c r="D48" s="191">
        <v>304.95699999999999</v>
      </c>
      <c r="E48" s="192">
        <v>1373.5920000000001</v>
      </c>
      <c r="F48" s="193">
        <v>48.948999999999998</v>
      </c>
      <c r="G48" s="163" t="s">
        <v>51</v>
      </c>
      <c r="H48" s="159">
        <v>26.023</v>
      </c>
      <c r="I48" s="211">
        <v>118.35</v>
      </c>
      <c r="J48" s="203">
        <v>1.105</v>
      </c>
      <c r="K48" s="109"/>
      <c r="L48" s="216" t="s">
        <v>57</v>
      </c>
      <c r="M48" s="213">
        <v>1755.28</v>
      </c>
      <c r="N48" s="214">
        <v>7704.8119999999999</v>
      </c>
      <c r="O48" s="215">
        <v>2329.23</v>
      </c>
      <c r="P48" s="196" t="s">
        <v>60</v>
      </c>
      <c r="Q48" s="200">
        <v>533.54999999999995</v>
      </c>
      <c r="R48" s="201">
        <v>2422.84</v>
      </c>
      <c r="S48" s="161">
        <v>188.01599999999999</v>
      </c>
      <c r="T48" s="109"/>
    </row>
    <row r="49" spans="3:20" ht="15.75" thickBot="1">
      <c r="C49" s="217" t="s">
        <v>124</v>
      </c>
      <c r="D49" s="218">
        <v>103.17100000000001</v>
      </c>
      <c r="E49" s="219">
        <v>458.75900000000001</v>
      </c>
      <c r="F49" s="220">
        <v>2.6</v>
      </c>
      <c r="G49" s="221" t="s">
        <v>54</v>
      </c>
      <c r="H49" s="222">
        <v>21.466000000000001</v>
      </c>
      <c r="I49" s="223">
        <v>98.266999999999996</v>
      </c>
      <c r="J49" s="224">
        <v>0.70499999999999996</v>
      </c>
      <c r="K49" s="109"/>
      <c r="L49" s="216" t="s">
        <v>77</v>
      </c>
      <c r="M49" s="213">
        <v>544.18299999999999</v>
      </c>
      <c r="N49" s="214">
        <v>2396.0639999999999</v>
      </c>
      <c r="O49" s="215">
        <v>1846.7339999999999</v>
      </c>
      <c r="P49" s="196" t="s">
        <v>76</v>
      </c>
      <c r="Q49" s="200">
        <v>510.50700000000001</v>
      </c>
      <c r="R49" s="201">
        <v>2314.0279999999998</v>
      </c>
      <c r="S49" s="161">
        <v>1383.55</v>
      </c>
      <c r="T49" s="109"/>
    </row>
    <row r="50" spans="3:20" ht="15">
      <c r="C50" s="165" t="s">
        <v>247</v>
      </c>
      <c r="D50" s="109">
        <v>0.64900000000000002</v>
      </c>
      <c r="E50" s="109">
        <v>2.76</v>
      </c>
      <c r="F50" s="109">
        <v>0.105</v>
      </c>
      <c r="G50" s="109" t="s">
        <v>247</v>
      </c>
      <c r="H50" s="109">
        <v>0.08</v>
      </c>
      <c r="I50" s="109">
        <v>0.36</v>
      </c>
      <c r="J50" s="109">
        <v>4.4999999999999998E-2</v>
      </c>
      <c r="K50" s="109"/>
      <c r="L50" s="216" t="s">
        <v>76</v>
      </c>
      <c r="M50" s="213">
        <v>264.17700000000002</v>
      </c>
      <c r="N50" s="214">
        <v>1137.9770000000001</v>
      </c>
      <c r="O50" s="215">
        <v>188.41900000000001</v>
      </c>
      <c r="P50" s="196" t="s">
        <v>77</v>
      </c>
      <c r="Q50" s="200">
        <v>391.00400000000002</v>
      </c>
      <c r="R50" s="201">
        <v>1777.5909999999999</v>
      </c>
      <c r="S50" s="161">
        <v>1596.9280000000001</v>
      </c>
      <c r="T50" s="109"/>
    </row>
    <row r="51" spans="3:20" ht="15.75" thickBot="1">
      <c r="C51" s="109" t="s">
        <v>75</v>
      </c>
      <c r="D51" s="109"/>
      <c r="E51" s="109"/>
      <c r="F51" s="109"/>
      <c r="G51" s="109"/>
      <c r="H51" s="109"/>
      <c r="I51" s="109"/>
      <c r="J51" s="109"/>
      <c r="K51" s="109"/>
      <c r="L51" s="225" t="s">
        <v>201</v>
      </c>
      <c r="M51" s="226">
        <v>117.94799999999999</v>
      </c>
      <c r="N51" s="227">
        <v>502.584</v>
      </c>
      <c r="O51" s="228">
        <v>7.9450000000000003</v>
      </c>
      <c r="P51" s="229" t="s">
        <v>228</v>
      </c>
      <c r="Q51" s="230">
        <v>384.32400000000001</v>
      </c>
      <c r="R51" s="231">
        <v>1745.538</v>
      </c>
      <c r="S51" s="232">
        <v>566.37</v>
      </c>
      <c r="T51" s="109"/>
    </row>
    <row r="52" spans="3:20" ht="15">
      <c r="C52" s="109"/>
      <c r="D52" s="109"/>
      <c r="E52" s="109"/>
      <c r="F52" s="109"/>
      <c r="G52" s="109"/>
      <c r="H52" s="109"/>
      <c r="I52" s="109"/>
      <c r="J52" s="109"/>
      <c r="K52" s="109"/>
      <c r="L52" s="165" t="s">
        <v>75</v>
      </c>
      <c r="M52" s="109"/>
      <c r="N52" s="109"/>
      <c r="O52" s="109"/>
      <c r="P52" s="109"/>
      <c r="Q52" s="109"/>
      <c r="R52" s="109"/>
      <c r="S52" s="109"/>
      <c r="T52" s="109"/>
    </row>
    <row r="53" spans="3:20" ht="14.25">
      <c r="C53" s="109"/>
      <c r="D53" s="109"/>
      <c r="E53" s="109"/>
      <c r="F53" s="109"/>
      <c r="G53" s="109"/>
      <c r="H53" s="109"/>
      <c r="I53" s="109"/>
      <c r="J53" s="109"/>
      <c r="K53" s="109"/>
      <c r="L53" s="109"/>
      <c r="M53" s="109"/>
      <c r="N53" s="109"/>
      <c r="O53" s="109"/>
      <c r="P53" s="109"/>
      <c r="Q53" s="109"/>
      <c r="R53" s="109"/>
      <c r="S53" s="109"/>
      <c r="T53" s="109"/>
    </row>
    <row r="54" spans="3:20" ht="14.25">
      <c r="C54" s="109"/>
      <c r="D54" s="109"/>
      <c r="E54" s="109"/>
      <c r="F54" s="109"/>
      <c r="G54" s="109"/>
      <c r="H54" s="109"/>
      <c r="I54" s="109"/>
      <c r="J54" s="109"/>
      <c r="K54" s="109"/>
      <c r="L54" s="109"/>
      <c r="M54" s="109"/>
      <c r="N54" s="109"/>
      <c r="O54" s="109"/>
      <c r="P54" s="109"/>
      <c r="Q54" s="109"/>
      <c r="R54" s="109"/>
      <c r="S54" s="109"/>
      <c r="T54" s="109"/>
    </row>
    <row r="55" spans="3:20" ht="14.25">
      <c r="C55" s="109"/>
      <c r="D55" s="109"/>
      <c r="E55" s="109"/>
      <c r="F55" s="109"/>
      <c r="G55" s="109"/>
      <c r="H55" s="109"/>
      <c r="I55" s="109"/>
      <c r="J55" s="109"/>
      <c r="K55" s="109"/>
      <c r="L55" s="109"/>
      <c r="M55" s="109"/>
      <c r="N55" s="109"/>
      <c r="O55" s="109"/>
      <c r="P55" s="109"/>
      <c r="Q55" s="109"/>
      <c r="R55" s="109"/>
      <c r="S55" s="109"/>
      <c r="T55" s="109"/>
    </row>
    <row r="56" spans="3:20" ht="14.25">
      <c r="C56" s="109"/>
      <c r="D56" s="109"/>
      <c r="E56" s="109"/>
      <c r="F56" s="109"/>
      <c r="G56" s="109"/>
      <c r="H56" s="109"/>
      <c r="I56" s="109"/>
      <c r="J56" s="109"/>
      <c r="K56" s="109"/>
      <c r="L56" s="109"/>
      <c r="M56" s="109"/>
      <c r="N56" s="109"/>
      <c r="O56" s="109"/>
      <c r="P56" s="109"/>
      <c r="Q56" s="109"/>
      <c r="R56" s="109"/>
      <c r="S56" s="109"/>
      <c r="T56" s="109"/>
    </row>
    <row r="57" spans="3:20" ht="14.25">
      <c r="C57" s="109"/>
      <c r="D57" s="109"/>
      <c r="E57" s="109"/>
      <c r="F57" s="109"/>
      <c r="G57" s="109"/>
      <c r="H57" s="109"/>
      <c r="I57" s="109"/>
      <c r="J57" s="109"/>
      <c r="K57" s="109"/>
      <c r="L57" s="109"/>
      <c r="M57" s="109"/>
      <c r="N57" s="109"/>
      <c r="O57" s="109"/>
      <c r="P57" s="109"/>
      <c r="Q57" s="109"/>
      <c r="R57" s="109"/>
      <c r="S57" s="109"/>
      <c r="T57" s="109"/>
    </row>
    <row r="58" spans="3:20" ht="14.25">
      <c r="C58" s="109"/>
      <c r="D58" s="109"/>
      <c r="E58" s="109"/>
      <c r="F58" s="109"/>
      <c r="G58" s="109"/>
      <c r="H58" s="109"/>
      <c r="I58" s="109"/>
      <c r="J58" s="109"/>
      <c r="K58" s="109"/>
      <c r="L58" s="109"/>
      <c r="M58" s="109"/>
      <c r="N58" s="109"/>
      <c r="O58" s="109"/>
      <c r="P58" s="109"/>
      <c r="Q58" s="109"/>
      <c r="R58" s="109"/>
      <c r="S58" s="109"/>
      <c r="T58" s="109"/>
    </row>
    <row r="59" spans="3:20" ht="14.25">
      <c r="C59" s="109"/>
      <c r="D59" s="109"/>
      <c r="E59" s="109"/>
      <c r="F59" s="109"/>
      <c r="G59" s="109"/>
      <c r="H59" s="109"/>
      <c r="I59" s="109"/>
      <c r="J59" s="109"/>
      <c r="K59" s="109"/>
      <c r="L59" s="109"/>
      <c r="M59" s="109"/>
      <c r="N59" s="109"/>
      <c r="O59" s="109"/>
      <c r="P59" s="109"/>
      <c r="Q59" s="109"/>
      <c r="R59" s="109"/>
      <c r="S59" s="109"/>
      <c r="T59" s="109"/>
    </row>
    <row r="60" spans="3:20" ht="14.25">
      <c r="C60" s="109"/>
      <c r="D60" s="109"/>
      <c r="E60" s="109"/>
      <c r="F60" s="109"/>
      <c r="G60" s="109"/>
      <c r="H60" s="109"/>
      <c r="I60" s="109"/>
      <c r="J60" s="109"/>
      <c r="K60" s="109"/>
      <c r="L60" s="109"/>
      <c r="M60" s="109"/>
      <c r="N60" s="109"/>
      <c r="O60" s="109"/>
      <c r="P60" s="109"/>
      <c r="Q60" s="109"/>
      <c r="R60" s="109"/>
      <c r="S60" s="109"/>
      <c r="T60" s="109"/>
    </row>
    <row r="61" spans="3:20" ht="14.25">
      <c r="C61" s="109"/>
      <c r="D61" s="109"/>
      <c r="E61" s="109"/>
      <c r="F61" s="109"/>
      <c r="G61" s="109"/>
      <c r="H61" s="109"/>
      <c r="I61" s="109"/>
      <c r="J61" s="109"/>
      <c r="K61" s="109"/>
      <c r="L61" s="109"/>
      <c r="M61" s="109"/>
      <c r="N61" s="109"/>
      <c r="O61" s="109"/>
      <c r="P61" s="109"/>
      <c r="Q61" s="109"/>
      <c r="R61" s="109"/>
      <c r="S61" s="109"/>
      <c r="T61" s="109"/>
    </row>
    <row r="62" spans="3:20" ht="14.25">
      <c r="C62" s="109"/>
      <c r="D62" s="109"/>
      <c r="E62" s="109"/>
      <c r="F62" s="109"/>
      <c r="G62" s="109"/>
      <c r="H62" s="109"/>
      <c r="I62" s="109"/>
      <c r="J62" s="109"/>
      <c r="K62" s="109"/>
      <c r="L62" s="109"/>
      <c r="M62" s="109"/>
      <c r="N62" s="109"/>
      <c r="O62" s="109"/>
      <c r="P62" s="109"/>
      <c r="Q62" s="109"/>
      <c r="R62" s="109"/>
      <c r="S62" s="109"/>
      <c r="T62" s="109"/>
    </row>
    <row r="63" spans="3:20" ht="14.25">
      <c r="C63" s="109"/>
      <c r="D63" s="109"/>
      <c r="E63" s="109"/>
      <c r="F63" s="109"/>
      <c r="G63" s="109"/>
      <c r="H63" s="109"/>
      <c r="I63" s="109"/>
      <c r="J63" s="109"/>
      <c r="K63" s="109"/>
      <c r="L63" s="109"/>
      <c r="M63" s="109"/>
      <c r="N63" s="109"/>
      <c r="O63" s="109"/>
      <c r="P63" s="109"/>
      <c r="Q63" s="109"/>
      <c r="R63" s="109"/>
      <c r="S63" s="109"/>
      <c r="T63" s="109"/>
    </row>
    <row r="64" spans="3:20" ht="14.25">
      <c r="C64" s="109"/>
      <c r="D64" s="109"/>
      <c r="E64" s="109"/>
      <c r="F64" s="109"/>
      <c r="G64" s="109"/>
      <c r="H64" s="109"/>
      <c r="I64" s="109"/>
      <c r="J64" s="109"/>
      <c r="K64" s="109"/>
      <c r="L64" s="109"/>
      <c r="M64" s="109"/>
      <c r="N64" s="109"/>
      <c r="O64" s="109"/>
      <c r="P64" s="109"/>
      <c r="Q64" s="109"/>
      <c r="R64" s="109"/>
      <c r="S64" s="109"/>
      <c r="T64" s="109"/>
    </row>
    <row r="65" spans="3:20" ht="14.25">
      <c r="C65" s="109"/>
      <c r="D65" s="109"/>
      <c r="E65" s="109"/>
      <c r="F65" s="109"/>
      <c r="G65" s="109"/>
      <c r="H65" s="109"/>
      <c r="I65" s="109"/>
      <c r="J65" s="109"/>
      <c r="K65" s="109"/>
      <c r="L65" s="109"/>
      <c r="M65" s="109"/>
      <c r="N65" s="109"/>
      <c r="O65" s="109"/>
      <c r="P65" s="109"/>
      <c r="Q65" s="109"/>
      <c r="R65" s="109"/>
      <c r="S65" s="109"/>
      <c r="T65" s="109"/>
    </row>
    <row r="66" spans="3:20" ht="14.25">
      <c r="C66" s="109"/>
      <c r="D66" s="109"/>
      <c r="E66" s="109"/>
      <c r="F66" s="109"/>
      <c r="G66" s="109"/>
      <c r="H66" s="109"/>
      <c r="I66" s="109"/>
      <c r="J66" s="109"/>
      <c r="K66" s="109"/>
      <c r="L66" s="109"/>
      <c r="M66" s="109"/>
      <c r="N66" s="109"/>
      <c r="O66" s="109"/>
      <c r="P66" s="109"/>
      <c r="Q66" s="109"/>
      <c r="R66" s="109"/>
      <c r="S66" s="109"/>
      <c r="T66" s="109"/>
    </row>
    <row r="67" spans="3:20" ht="14.25">
      <c r="C67" s="109"/>
      <c r="D67" s="109"/>
      <c r="E67" s="109"/>
      <c r="F67" s="109"/>
      <c r="G67" s="109"/>
      <c r="H67" s="109"/>
      <c r="I67" s="109"/>
      <c r="J67" s="109"/>
      <c r="K67" s="109"/>
      <c r="L67" s="109"/>
      <c r="M67" s="109"/>
      <c r="N67" s="109"/>
      <c r="O67" s="109"/>
      <c r="P67" s="109"/>
      <c r="Q67" s="109"/>
      <c r="R67" s="109"/>
      <c r="S67" s="109"/>
      <c r="T67" s="109"/>
    </row>
    <row r="68" spans="3:20" ht="14.25">
      <c r="C68" s="109"/>
      <c r="D68" s="109"/>
      <c r="E68" s="109"/>
      <c r="F68" s="109"/>
      <c r="G68" s="109"/>
      <c r="H68" s="109"/>
      <c r="I68" s="109"/>
      <c r="J68" s="109"/>
      <c r="K68" s="109"/>
      <c r="L68" s="109"/>
      <c r="M68" s="109"/>
      <c r="N68" s="109"/>
      <c r="O68" s="109"/>
      <c r="P68" s="109"/>
      <c r="Q68" s="109"/>
      <c r="R68" s="109"/>
      <c r="S68" s="109"/>
      <c r="T68" s="109"/>
    </row>
    <row r="69" spans="3:20" ht="14.25">
      <c r="C69" s="109"/>
      <c r="D69" s="109"/>
      <c r="E69" s="109"/>
      <c r="F69" s="109"/>
      <c r="G69" s="109"/>
      <c r="H69" s="109"/>
      <c r="I69" s="109"/>
      <c r="J69" s="109"/>
      <c r="K69" s="109"/>
      <c r="L69" s="109"/>
      <c r="M69" s="109"/>
      <c r="N69" s="109"/>
      <c r="O69" s="109"/>
      <c r="P69" s="109"/>
      <c r="Q69" s="109"/>
      <c r="R69" s="109"/>
      <c r="S69" s="109"/>
      <c r="T69" s="109"/>
    </row>
    <row r="70" spans="3:20" ht="14.25">
      <c r="C70" s="109"/>
      <c r="D70" s="109"/>
      <c r="E70" s="109"/>
      <c r="F70" s="109"/>
      <c r="G70" s="109"/>
      <c r="H70" s="109"/>
      <c r="I70" s="109"/>
      <c r="J70" s="109"/>
      <c r="K70" s="109"/>
      <c r="L70" s="109"/>
      <c r="M70" s="109"/>
      <c r="N70" s="109"/>
      <c r="O70" s="109"/>
      <c r="P70" s="109"/>
      <c r="Q70" s="109"/>
      <c r="R70" s="109"/>
      <c r="S70" s="109"/>
      <c r="T70" s="109"/>
    </row>
    <row r="71" spans="3:20" ht="14.25">
      <c r="C71" s="109"/>
      <c r="D71" s="109"/>
      <c r="E71" s="109"/>
      <c r="F71" s="109"/>
      <c r="G71" s="109"/>
      <c r="H71" s="109"/>
      <c r="I71" s="109"/>
      <c r="J71" s="109"/>
      <c r="K71" s="109"/>
      <c r="L71" s="109"/>
      <c r="M71" s="109"/>
      <c r="N71" s="109"/>
      <c r="O71" s="109"/>
      <c r="P71" s="109"/>
      <c r="Q71" s="109"/>
      <c r="R71" s="109"/>
      <c r="S71" s="109"/>
      <c r="T71" s="109"/>
    </row>
    <row r="72" spans="3:20" ht="14.25">
      <c r="C72" s="109"/>
      <c r="D72" s="109"/>
      <c r="E72" s="109"/>
      <c r="F72" s="109"/>
      <c r="G72" s="109"/>
      <c r="H72" s="109"/>
      <c r="I72" s="109"/>
      <c r="J72" s="109"/>
      <c r="K72" s="109"/>
      <c r="L72" s="109"/>
      <c r="M72" s="109"/>
      <c r="N72" s="109"/>
      <c r="O72" s="109"/>
      <c r="P72" s="109"/>
      <c r="Q72" s="109"/>
      <c r="R72" s="109"/>
      <c r="S72" s="109"/>
      <c r="T72" s="109"/>
    </row>
    <row r="73" spans="3:20" ht="14.25">
      <c r="C73" s="109"/>
      <c r="D73" s="109"/>
      <c r="E73" s="109"/>
      <c r="F73" s="109"/>
      <c r="G73" s="109"/>
      <c r="H73" s="109"/>
      <c r="I73" s="109"/>
      <c r="J73" s="109"/>
      <c r="K73" s="109"/>
      <c r="L73" s="109"/>
      <c r="M73" s="109"/>
      <c r="N73" s="109"/>
      <c r="O73" s="109"/>
      <c r="P73" s="109"/>
      <c r="Q73" s="109"/>
      <c r="R73" s="109"/>
      <c r="S73" s="109"/>
      <c r="T73" s="109"/>
    </row>
    <row r="74" spans="3:20" ht="14.25">
      <c r="C74" s="109"/>
      <c r="D74" s="109"/>
      <c r="E74" s="109"/>
      <c r="F74" s="109"/>
      <c r="G74" s="109"/>
      <c r="H74" s="109"/>
      <c r="I74" s="109"/>
      <c r="J74" s="109"/>
      <c r="K74" s="109"/>
      <c r="L74" s="109"/>
      <c r="M74" s="109"/>
      <c r="N74" s="109"/>
      <c r="O74" s="109"/>
      <c r="P74" s="109"/>
      <c r="Q74" s="109"/>
      <c r="R74" s="109"/>
      <c r="S74" s="109"/>
      <c r="T74" s="109"/>
    </row>
    <row r="75" spans="3:20" ht="14.25">
      <c r="C75" s="109"/>
      <c r="D75" s="109"/>
      <c r="E75" s="109"/>
      <c r="F75" s="109"/>
      <c r="G75" s="109"/>
      <c r="H75" s="109"/>
      <c r="I75" s="109"/>
      <c r="J75" s="109"/>
      <c r="K75" s="109"/>
      <c r="L75" s="109"/>
      <c r="M75" s="109"/>
      <c r="N75" s="109"/>
      <c r="O75" s="109"/>
      <c r="P75" s="109"/>
      <c r="Q75" s="109"/>
      <c r="R75" s="109"/>
      <c r="S75" s="109"/>
      <c r="T75" s="109"/>
    </row>
    <row r="76" spans="3:20" ht="14.25">
      <c r="C76" s="109"/>
      <c r="D76" s="109"/>
      <c r="E76" s="109"/>
      <c r="F76" s="109"/>
      <c r="G76" s="109"/>
      <c r="H76" s="109"/>
      <c r="I76" s="109"/>
      <c r="J76" s="109"/>
      <c r="K76" s="109"/>
      <c r="L76" s="109"/>
      <c r="M76" s="109"/>
      <c r="N76" s="109"/>
      <c r="O76" s="109"/>
      <c r="P76" s="109"/>
      <c r="Q76" s="109"/>
      <c r="R76" s="109"/>
      <c r="S76" s="109"/>
      <c r="T76" s="109"/>
    </row>
    <row r="77" spans="3:20" ht="14.25">
      <c r="C77" s="109"/>
      <c r="D77" s="109"/>
      <c r="E77" s="109"/>
      <c r="F77" s="109"/>
      <c r="G77" s="109"/>
      <c r="H77" s="109"/>
      <c r="I77" s="109"/>
      <c r="J77" s="109"/>
      <c r="K77" s="109"/>
      <c r="L77" s="109"/>
      <c r="M77" s="109"/>
      <c r="N77" s="109"/>
      <c r="O77" s="109"/>
      <c r="P77" s="109"/>
      <c r="Q77" s="109"/>
      <c r="R77" s="109"/>
      <c r="S77" s="109"/>
      <c r="T77" s="109"/>
    </row>
    <row r="78" spans="3:20" ht="14.25"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09"/>
      <c r="N78" s="109"/>
      <c r="O78" s="109"/>
      <c r="P78" s="109"/>
      <c r="Q78" s="109"/>
      <c r="R78" s="109"/>
      <c r="S78" s="109"/>
      <c r="T78" s="109"/>
    </row>
    <row r="79" spans="3:20" ht="14.25">
      <c r="C79" s="109"/>
      <c r="D79" s="109"/>
      <c r="E79" s="109"/>
      <c r="F79" s="109"/>
      <c r="G79" s="109"/>
      <c r="H79" s="109"/>
      <c r="I79" s="109"/>
      <c r="J79" s="109"/>
      <c r="K79" s="109"/>
      <c r="L79" s="109"/>
      <c r="M79" s="109"/>
      <c r="N79" s="109"/>
      <c r="O79" s="109"/>
      <c r="P79" s="109"/>
      <c r="Q79" s="109"/>
      <c r="R79" s="109"/>
      <c r="S79" s="109"/>
      <c r="T79" s="109"/>
    </row>
    <row r="80" spans="3:20" ht="14.25">
      <c r="C80" s="109"/>
      <c r="D80" s="109"/>
      <c r="E80" s="109"/>
      <c r="F80" s="109"/>
      <c r="G80" s="109"/>
      <c r="H80" s="109"/>
      <c r="I80" s="109"/>
      <c r="J80" s="109"/>
      <c r="K80" s="109"/>
      <c r="L80" s="109"/>
      <c r="M80" s="109"/>
      <c r="N80" s="109"/>
      <c r="O80" s="109"/>
      <c r="P80" s="109"/>
      <c r="Q80" s="109"/>
      <c r="R80" s="109"/>
      <c r="S80" s="109"/>
      <c r="T80" s="109"/>
    </row>
    <row r="81" spans="3:21" ht="14.25">
      <c r="C81" s="109"/>
      <c r="D81" s="109"/>
      <c r="E81" s="109"/>
      <c r="F81" s="109"/>
      <c r="G81" s="109"/>
      <c r="H81" s="109"/>
      <c r="I81" s="109"/>
      <c r="J81" s="109"/>
      <c r="K81" s="109"/>
      <c r="L81" s="109"/>
      <c r="M81" s="109"/>
      <c r="N81" s="109"/>
      <c r="O81" s="109"/>
      <c r="P81" s="109"/>
      <c r="Q81" s="109"/>
      <c r="R81" s="109"/>
      <c r="S81" s="109"/>
      <c r="T81" s="109"/>
    </row>
    <row r="82" spans="3:21" ht="14.25">
      <c r="C82" s="109"/>
      <c r="D82" s="109"/>
      <c r="E82" s="109"/>
      <c r="F82" s="109"/>
      <c r="G82" s="109"/>
      <c r="H82" s="109"/>
      <c r="I82" s="109"/>
      <c r="J82" s="109"/>
      <c r="K82" s="109"/>
      <c r="L82" s="109"/>
      <c r="M82" s="109"/>
      <c r="N82" s="109"/>
      <c r="O82" s="109"/>
      <c r="P82" s="109"/>
      <c r="Q82" s="109"/>
      <c r="R82" s="109"/>
      <c r="S82" s="109"/>
      <c r="T82" s="109"/>
    </row>
    <row r="83" spans="3:21" ht="14.25">
      <c r="C83" s="109"/>
      <c r="D83" s="109"/>
      <c r="E83" s="109"/>
      <c r="F83" s="109"/>
      <c r="G83" s="109"/>
      <c r="H83" s="109"/>
      <c r="I83" s="109"/>
      <c r="J83" s="109"/>
      <c r="K83" s="109"/>
      <c r="L83" s="109"/>
      <c r="M83" s="109"/>
      <c r="N83" s="109"/>
      <c r="O83" s="109"/>
      <c r="P83" s="109"/>
      <c r="Q83" s="109"/>
      <c r="R83" s="109"/>
      <c r="S83" s="109"/>
      <c r="T83" s="109"/>
    </row>
    <row r="84" spans="3:21" ht="14.25">
      <c r="C84" s="109"/>
      <c r="D84" s="109"/>
      <c r="E84" s="109"/>
      <c r="F84" s="109"/>
      <c r="G84" s="109"/>
      <c r="H84" s="109"/>
      <c r="I84" s="109"/>
      <c r="J84" s="109"/>
      <c r="K84" s="109"/>
      <c r="L84" s="109"/>
      <c r="M84" s="109"/>
      <c r="N84" s="109"/>
      <c r="O84" s="109"/>
      <c r="P84" s="109"/>
      <c r="Q84" s="109"/>
      <c r="R84" s="109"/>
      <c r="S84" s="109"/>
      <c r="T84" s="109"/>
    </row>
    <row r="85" spans="3:21" ht="14.25">
      <c r="C85" s="109"/>
      <c r="D85" s="109"/>
      <c r="E85" s="109"/>
      <c r="F85" s="109"/>
      <c r="G85" s="109"/>
      <c r="H85" s="109"/>
      <c r="I85" s="109"/>
      <c r="J85" s="109"/>
      <c r="K85" s="109"/>
      <c r="L85" s="109"/>
      <c r="M85" s="109"/>
      <c r="N85" s="109"/>
      <c r="O85" s="109"/>
      <c r="P85" s="109"/>
      <c r="Q85" s="109"/>
      <c r="R85" s="109"/>
      <c r="S85" s="109"/>
      <c r="T85" s="109"/>
    </row>
    <row r="86" spans="3:21" ht="14.25">
      <c r="C86" s="109"/>
      <c r="D86" s="109"/>
      <c r="E86" s="109"/>
      <c r="F86" s="109"/>
      <c r="G86" s="109"/>
      <c r="H86" s="109"/>
      <c r="I86" s="109"/>
      <c r="J86" s="109"/>
      <c r="K86" s="109"/>
      <c r="L86" s="109"/>
      <c r="M86" s="109"/>
      <c r="N86" s="109"/>
      <c r="O86" s="109"/>
      <c r="P86" s="109"/>
      <c r="Q86" s="109"/>
      <c r="R86" s="109"/>
      <c r="S86" s="109"/>
      <c r="T86" s="109"/>
    </row>
    <row r="87" spans="3:21" ht="14.25">
      <c r="C87" s="109"/>
      <c r="D87" s="109"/>
      <c r="E87" s="109"/>
      <c r="F87" s="109"/>
      <c r="G87" s="109"/>
      <c r="H87" s="109"/>
      <c r="I87" s="109"/>
      <c r="J87" s="109"/>
      <c r="K87" s="109"/>
      <c r="L87" s="109"/>
      <c r="M87" s="109"/>
      <c r="N87" s="109"/>
      <c r="O87" s="109"/>
      <c r="P87" s="109"/>
      <c r="Q87" s="109"/>
      <c r="R87" s="109"/>
      <c r="S87" s="109"/>
      <c r="T87" s="109"/>
    </row>
    <row r="88" spans="3:21" ht="14.25">
      <c r="C88" s="109"/>
      <c r="D88" s="109"/>
      <c r="E88" s="109"/>
      <c r="F88" s="109"/>
      <c r="G88" s="109"/>
      <c r="H88" s="109"/>
      <c r="I88" s="109"/>
      <c r="J88" s="109"/>
      <c r="K88" s="109"/>
      <c r="L88" s="109"/>
      <c r="M88" s="109"/>
      <c r="N88" s="109"/>
      <c r="O88" s="109"/>
      <c r="P88" s="109"/>
      <c r="Q88" s="109"/>
      <c r="R88" s="109"/>
      <c r="S88" s="109"/>
      <c r="T88" s="109"/>
    </row>
    <row r="89" spans="3:21" ht="14.25">
      <c r="C89" s="109"/>
      <c r="D89" s="109"/>
      <c r="E89" s="109"/>
      <c r="F89" s="109"/>
      <c r="G89" s="109"/>
      <c r="H89" s="109"/>
      <c r="I89" s="109"/>
      <c r="J89" s="109"/>
      <c r="K89" s="109"/>
      <c r="L89" s="109"/>
      <c r="M89" s="109"/>
      <c r="N89" s="109"/>
      <c r="O89" s="109"/>
      <c r="P89" s="109"/>
      <c r="Q89" s="109"/>
      <c r="R89" s="109"/>
      <c r="S89" s="109"/>
      <c r="T89" s="109"/>
      <c r="U89" s="109"/>
    </row>
    <row r="90" spans="3:21" ht="14.25">
      <c r="C90" s="109"/>
      <c r="D90" s="109"/>
      <c r="E90" s="109"/>
      <c r="F90" s="109"/>
      <c r="G90" s="109"/>
      <c r="H90" s="109"/>
      <c r="I90" s="109"/>
      <c r="J90" s="109"/>
      <c r="K90" s="109"/>
      <c r="L90" s="109"/>
      <c r="M90" s="109"/>
      <c r="N90" s="109"/>
      <c r="O90" s="109"/>
      <c r="P90" s="109"/>
      <c r="Q90" s="109"/>
      <c r="R90" s="109"/>
      <c r="S90" s="109"/>
      <c r="T90" s="109"/>
      <c r="U90" s="109"/>
    </row>
    <row r="91" spans="3:21" ht="14.25">
      <c r="C91" s="109"/>
      <c r="D91" s="109"/>
      <c r="E91" s="109"/>
      <c r="F91" s="109"/>
      <c r="G91" s="109"/>
      <c r="H91" s="109"/>
      <c r="I91" s="109"/>
      <c r="J91" s="109"/>
      <c r="K91" s="109"/>
      <c r="L91" s="109"/>
      <c r="M91" s="109"/>
      <c r="N91" s="109"/>
      <c r="O91" s="109"/>
      <c r="P91" s="109"/>
      <c r="Q91" s="109"/>
      <c r="R91" s="109"/>
      <c r="S91" s="109"/>
      <c r="T91" s="109"/>
      <c r="U91" s="109"/>
    </row>
    <row r="92" spans="3:21" ht="14.25">
      <c r="C92" s="109"/>
      <c r="D92" s="109"/>
      <c r="E92" s="109"/>
      <c r="F92" s="109"/>
      <c r="G92" s="109"/>
      <c r="H92" s="109"/>
      <c r="I92" s="109"/>
      <c r="J92" s="109"/>
      <c r="K92" s="109"/>
      <c r="L92" s="109"/>
      <c r="M92" s="109"/>
      <c r="N92" s="109"/>
      <c r="O92" s="109"/>
      <c r="P92" s="109"/>
      <c r="Q92" s="109"/>
      <c r="R92" s="109"/>
      <c r="S92" s="109"/>
      <c r="T92" s="109"/>
      <c r="U92" s="109"/>
    </row>
    <row r="93" spans="3:21" ht="14.25">
      <c r="C93" s="109"/>
      <c r="D93" s="109"/>
      <c r="E93" s="109"/>
      <c r="F93" s="109"/>
      <c r="G93" s="109"/>
      <c r="H93" s="109"/>
      <c r="I93" s="109"/>
      <c r="J93" s="109"/>
      <c r="K93" s="109"/>
      <c r="L93" s="109"/>
      <c r="M93" s="109"/>
      <c r="N93" s="109"/>
      <c r="O93" s="109"/>
      <c r="P93" s="109"/>
      <c r="Q93" s="109"/>
      <c r="R93" s="109"/>
      <c r="S93" s="109"/>
      <c r="T93" s="109"/>
      <c r="U93" s="109"/>
    </row>
    <row r="94" spans="3:21" ht="14.25">
      <c r="C94" s="109"/>
      <c r="D94" s="109"/>
      <c r="E94" s="109"/>
      <c r="F94" s="109"/>
      <c r="G94" s="109"/>
      <c r="H94" s="109"/>
      <c r="I94" s="109"/>
      <c r="J94" s="109"/>
      <c r="K94" s="109"/>
      <c r="L94" s="109"/>
      <c r="M94" s="109"/>
      <c r="N94" s="109"/>
      <c r="O94" s="109"/>
      <c r="P94" s="109"/>
      <c r="Q94" s="109"/>
      <c r="R94" s="109"/>
      <c r="S94" s="109"/>
      <c r="T94" s="109"/>
      <c r="U94" s="109"/>
    </row>
    <row r="95" spans="3:21" ht="14.25">
      <c r="C95" s="109"/>
      <c r="D95" s="109"/>
      <c r="E95" s="109"/>
      <c r="F95" s="109"/>
      <c r="G95" s="109"/>
      <c r="H95" s="109"/>
      <c r="I95" s="109"/>
      <c r="J95" s="109"/>
      <c r="K95" s="109"/>
      <c r="L95" s="109"/>
      <c r="M95" s="109"/>
      <c r="N95" s="109"/>
      <c r="O95" s="109"/>
      <c r="P95" s="109"/>
      <c r="Q95" s="109"/>
      <c r="R95" s="109"/>
      <c r="S95" s="109"/>
      <c r="T95" s="109"/>
      <c r="U95" s="109"/>
    </row>
    <row r="96" spans="3:21" ht="14.25">
      <c r="C96" s="109"/>
      <c r="D96" s="109"/>
      <c r="E96" s="109"/>
      <c r="F96" s="109"/>
      <c r="G96" s="109"/>
      <c r="H96" s="109"/>
      <c r="I96" s="109"/>
      <c r="J96" s="109"/>
      <c r="K96" s="109"/>
      <c r="L96" s="109"/>
      <c r="M96" s="109"/>
      <c r="N96" s="109"/>
      <c r="O96" s="109"/>
      <c r="P96" s="109"/>
      <c r="Q96" s="109"/>
      <c r="R96" s="109"/>
      <c r="S96" s="109"/>
      <c r="T96" s="109"/>
      <c r="U96" s="109"/>
    </row>
    <row r="97" spans="3:21" ht="14.25">
      <c r="C97" s="109"/>
      <c r="D97" s="109"/>
      <c r="E97" s="109"/>
      <c r="F97" s="109"/>
      <c r="G97" s="109"/>
      <c r="H97" s="109"/>
      <c r="I97" s="109"/>
      <c r="J97" s="109"/>
      <c r="K97" s="109"/>
      <c r="L97" s="109"/>
      <c r="M97" s="109"/>
      <c r="N97" s="109"/>
      <c r="O97" s="109"/>
      <c r="P97" s="109"/>
      <c r="Q97" s="109"/>
      <c r="R97" s="109"/>
      <c r="S97" s="109"/>
      <c r="T97" s="109"/>
      <c r="U97" s="109"/>
    </row>
    <row r="98" spans="3:21" ht="14.25">
      <c r="C98" s="109"/>
      <c r="D98" s="109"/>
      <c r="E98" s="109"/>
      <c r="F98" s="109"/>
      <c r="G98" s="109"/>
      <c r="H98" s="109"/>
      <c r="I98" s="109"/>
      <c r="J98" s="109"/>
      <c r="K98" s="109"/>
      <c r="L98" s="109"/>
      <c r="M98" s="109"/>
      <c r="N98" s="109"/>
      <c r="O98" s="109"/>
      <c r="P98" s="109"/>
      <c r="Q98" s="109"/>
      <c r="R98" s="109"/>
      <c r="S98" s="109"/>
      <c r="T98" s="109"/>
      <c r="U98" s="109"/>
    </row>
    <row r="99" spans="3:21" ht="14.25">
      <c r="C99" s="109"/>
      <c r="D99" s="109"/>
      <c r="E99" s="109"/>
      <c r="F99" s="109"/>
      <c r="G99" s="109"/>
      <c r="H99" s="109"/>
      <c r="I99" s="109"/>
      <c r="J99" s="109"/>
      <c r="K99" s="109"/>
      <c r="L99" s="109"/>
      <c r="M99" s="109"/>
      <c r="N99" s="109"/>
      <c r="O99" s="109"/>
      <c r="P99" s="109"/>
      <c r="Q99" s="109"/>
      <c r="R99" s="109"/>
      <c r="S99" s="109"/>
      <c r="T99" s="109"/>
      <c r="U99" s="109"/>
    </row>
    <row r="100" spans="3:21" ht="14.25">
      <c r="C100" s="109"/>
      <c r="D100" s="109"/>
      <c r="E100" s="109"/>
      <c r="F100" s="109"/>
      <c r="G100" s="109"/>
      <c r="H100" s="109"/>
      <c r="I100" s="109"/>
      <c r="J100" s="109"/>
      <c r="K100" s="109"/>
      <c r="L100" s="109"/>
      <c r="M100" s="109"/>
      <c r="N100" s="109"/>
      <c r="O100" s="109"/>
      <c r="P100" s="109"/>
      <c r="Q100" s="109"/>
      <c r="R100" s="109"/>
      <c r="S100" s="109"/>
      <c r="T100" s="109"/>
      <c r="U100" s="109"/>
    </row>
    <row r="101" spans="3:21" ht="14.25">
      <c r="C101" s="109"/>
      <c r="D101" s="109"/>
      <c r="E101" s="109"/>
      <c r="F101" s="109"/>
      <c r="G101" s="109"/>
      <c r="H101" s="109"/>
      <c r="I101" s="109"/>
      <c r="J101" s="109"/>
      <c r="K101" s="109"/>
      <c r="L101" s="109"/>
      <c r="M101" s="109"/>
      <c r="N101" s="109"/>
      <c r="O101" s="109"/>
      <c r="P101" s="109"/>
      <c r="Q101" s="109"/>
      <c r="R101" s="109"/>
      <c r="S101" s="109"/>
      <c r="T101" s="109"/>
      <c r="U101" s="109"/>
    </row>
    <row r="102" spans="3:21" ht="14.25">
      <c r="C102" s="109"/>
      <c r="D102" s="109"/>
      <c r="E102" s="109"/>
      <c r="F102" s="109"/>
      <c r="G102" s="109"/>
      <c r="H102" s="109"/>
      <c r="I102" s="109"/>
      <c r="J102" s="109"/>
      <c r="K102" s="109"/>
      <c r="L102" s="109"/>
      <c r="M102" s="109"/>
      <c r="N102" s="109"/>
      <c r="O102" s="109"/>
      <c r="P102" s="109"/>
      <c r="Q102" s="109"/>
      <c r="R102" s="109"/>
      <c r="S102" s="109"/>
      <c r="T102" s="109"/>
      <c r="U102" s="109"/>
    </row>
    <row r="103" spans="3:21" ht="14.25">
      <c r="C103" s="109"/>
      <c r="D103" s="109"/>
      <c r="E103" s="109"/>
      <c r="F103" s="109"/>
      <c r="G103" s="109"/>
      <c r="H103" s="109"/>
      <c r="I103" s="109"/>
      <c r="J103" s="109"/>
      <c r="K103" s="109"/>
      <c r="L103" s="109"/>
      <c r="M103" s="109"/>
      <c r="N103" s="109"/>
      <c r="O103" s="109"/>
      <c r="P103" s="109"/>
      <c r="Q103" s="109"/>
      <c r="R103" s="109"/>
      <c r="S103" s="109"/>
      <c r="T103" s="109"/>
      <c r="U103" s="109"/>
    </row>
    <row r="104" spans="3:21" ht="14.25">
      <c r="C104" s="109"/>
      <c r="D104" s="109"/>
      <c r="E104" s="109"/>
      <c r="F104" s="109"/>
      <c r="G104" s="109"/>
      <c r="H104" s="109"/>
      <c r="I104" s="109"/>
      <c r="J104" s="109"/>
      <c r="K104" s="109"/>
      <c r="L104" s="109"/>
      <c r="M104" s="109"/>
      <c r="N104" s="109"/>
      <c r="O104" s="109"/>
      <c r="P104" s="109"/>
      <c r="Q104" s="109"/>
      <c r="R104" s="109"/>
      <c r="S104" s="109"/>
      <c r="T104" s="109"/>
      <c r="U104" s="109"/>
    </row>
    <row r="105" spans="3:21" ht="14.25">
      <c r="C105" s="109"/>
      <c r="D105" s="109"/>
      <c r="E105" s="109"/>
      <c r="F105" s="109"/>
      <c r="G105" s="109"/>
      <c r="H105" s="109"/>
      <c r="I105" s="109"/>
      <c r="J105" s="109"/>
      <c r="K105" s="109"/>
      <c r="L105" s="109"/>
      <c r="M105" s="109"/>
      <c r="N105" s="109"/>
      <c r="O105" s="109"/>
      <c r="P105" s="109"/>
      <c r="Q105" s="109"/>
      <c r="R105" s="109"/>
      <c r="S105" s="109"/>
      <c r="T105" s="109"/>
      <c r="U105" s="109"/>
    </row>
    <row r="106" spans="3:21" ht="14.25">
      <c r="C106" s="109"/>
      <c r="D106" s="109"/>
      <c r="E106" s="109"/>
      <c r="F106" s="109"/>
      <c r="G106" s="109"/>
      <c r="H106" s="109"/>
      <c r="I106" s="109"/>
      <c r="J106" s="109"/>
      <c r="K106" s="109"/>
      <c r="L106" s="109"/>
      <c r="M106" s="109"/>
      <c r="N106" s="109"/>
      <c r="O106" s="109"/>
      <c r="P106" s="109"/>
      <c r="Q106" s="109"/>
      <c r="R106" s="109"/>
      <c r="S106" s="109"/>
      <c r="T106" s="109"/>
      <c r="U106" s="109"/>
    </row>
    <row r="107" spans="3:21" ht="14.25">
      <c r="C107" s="109"/>
      <c r="D107" s="109"/>
      <c r="E107" s="109"/>
      <c r="F107" s="109"/>
      <c r="G107" s="109"/>
      <c r="H107" s="109"/>
      <c r="I107" s="109"/>
      <c r="J107" s="109"/>
      <c r="K107" s="109"/>
      <c r="L107" s="109"/>
      <c r="M107" s="109"/>
      <c r="N107" s="109"/>
      <c r="O107" s="109"/>
      <c r="P107" s="109"/>
      <c r="Q107" s="109"/>
      <c r="R107" s="109"/>
      <c r="S107" s="109"/>
      <c r="T107" s="109"/>
      <c r="U107" s="109"/>
    </row>
    <row r="108" spans="3:21" ht="14.25">
      <c r="C108" s="109"/>
      <c r="D108" s="109"/>
      <c r="E108" s="109"/>
      <c r="F108" s="109"/>
      <c r="G108" s="109"/>
      <c r="H108" s="109"/>
      <c r="I108" s="109"/>
      <c r="J108" s="109"/>
      <c r="K108" s="109"/>
      <c r="L108" s="109"/>
      <c r="M108" s="109"/>
      <c r="N108" s="109"/>
      <c r="O108" s="109"/>
      <c r="P108" s="109"/>
      <c r="Q108" s="109"/>
      <c r="R108" s="109"/>
      <c r="S108" s="109"/>
      <c r="T108" s="109"/>
      <c r="U108" s="109"/>
    </row>
    <row r="109" spans="3:21" ht="14.25">
      <c r="C109" s="109"/>
      <c r="D109" s="109"/>
      <c r="E109" s="109"/>
      <c r="F109" s="109"/>
      <c r="G109" s="109"/>
      <c r="H109" s="109"/>
      <c r="I109" s="109"/>
      <c r="J109" s="109"/>
      <c r="K109" s="109"/>
      <c r="L109" s="109"/>
      <c r="M109" s="109"/>
      <c r="N109" s="109"/>
      <c r="O109" s="109"/>
      <c r="P109" s="109"/>
      <c r="Q109" s="109"/>
      <c r="R109" s="109"/>
      <c r="S109" s="109"/>
      <c r="T109" s="109"/>
      <c r="U109" s="109"/>
    </row>
    <row r="110" spans="3:21" ht="14.25">
      <c r="C110" s="109"/>
      <c r="D110" s="109"/>
      <c r="E110" s="109"/>
      <c r="F110" s="109"/>
      <c r="G110" s="109"/>
      <c r="H110" s="109"/>
      <c r="I110" s="109"/>
      <c r="J110" s="109"/>
      <c r="K110" s="109"/>
      <c r="L110" s="109"/>
      <c r="M110" s="109"/>
      <c r="N110" s="109"/>
      <c r="O110" s="109"/>
      <c r="P110" s="109"/>
      <c r="Q110" s="109"/>
      <c r="R110" s="109"/>
      <c r="S110" s="109"/>
      <c r="T110" s="109"/>
      <c r="U110" s="109"/>
    </row>
    <row r="111" spans="3:21" ht="14.25">
      <c r="C111" s="109"/>
      <c r="D111" s="109"/>
      <c r="E111" s="109"/>
      <c r="F111" s="109"/>
      <c r="G111" s="109"/>
      <c r="H111" s="109"/>
      <c r="I111" s="109"/>
      <c r="J111" s="109"/>
      <c r="K111" s="109"/>
      <c r="L111" s="109"/>
      <c r="M111" s="109"/>
      <c r="N111" s="109"/>
      <c r="O111" s="109"/>
      <c r="P111" s="109"/>
      <c r="Q111" s="109"/>
      <c r="R111" s="109"/>
      <c r="S111" s="109"/>
      <c r="T111" s="109"/>
      <c r="U111" s="109"/>
    </row>
    <row r="112" spans="3:21" ht="14.25">
      <c r="C112" s="109"/>
      <c r="D112" s="109"/>
      <c r="E112" s="109"/>
      <c r="F112" s="109"/>
      <c r="G112" s="109"/>
      <c r="H112" s="109"/>
      <c r="I112" s="109"/>
      <c r="J112" s="109"/>
      <c r="K112" s="109"/>
      <c r="L112" s="109"/>
      <c r="M112" s="109"/>
      <c r="N112" s="109"/>
      <c r="O112" s="109"/>
      <c r="P112" s="109"/>
      <c r="Q112" s="109"/>
      <c r="R112" s="109"/>
      <c r="S112" s="109"/>
      <c r="T112" s="109"/>
      <c r="U112" s="109"/>
    </row>
    <row r="113" spans="3:21" ht="14.25">
      <c r="C113" s="109"/>
      <c r="D113" s="109"/>
      <c r="E113" s="109"/>
      <c r="F113" s="109"/>
      <c r="G113" s="109"/>
      <c r="H113" s="109"/>
      <c r="I113" s="109"/>
      <c r="J113" s="109"/>
      <c r="K113" s="109"/>
      <c r="L113" s="109"/>
      <c r="M113" s="109"/>
      <c r="N113" s="109"/>
      <c r="O113" s="109"/>
      <c r="P113" s="109"/>
      <c r="Q113" s="109"/>
      <c r="R113" s="109"/>
      <c r="S113" s="109"/>
      <c r="T113" s="109"/>
      <c r="U113" s="109"/>
    </row>
    <row r="114" spans="3:21" ht="14.25">
      <c r="C114" s="109"/>
      <c r="D114" s="109"/>
      <c r="E114" s="109"/>
      <c r="F114" s="109"/>
      <c r="G114" s="109"/>
      <c r="H114" s="109"/>
      <c r="I114" s="109"/>
      <c r="J114" s="109"/>
      <c r="K114" s="109"/>
      <c r="L114" s="109"/>
      <c r="M114" s="109"/>
      <c r="N114" s="109"/>
      <c r="O114" s="109"/>
      <c r="P114" s="109"/>
      <c r="Q114" s="109"/>
      <c r="R114" s="109"/>
      <c r="S114" s="109"/>
      <c r="T114" s="109"/>
      <c r="U114" s="109"/>
    </row>
    <row r="115" spans="3:21" ht="14.25">
      <c r="C115" s="109"/>
      <c r="D115" s="109"/>
      <c r="E115" s="109"/>
      <c r="F115" s="109"/>
      <c r="G115" s="109"/>
      <c r="H115" s="109"/>
      <c r="I115" s="109"/>
      <c r="J115" s="109"/>
      <c r="K115" s="109"/>
      <c r="L115" s="109"/>
      <c r="M115" s="109"/>
      <c r="N115" s="109"/>
      <c r="O115" s="109"/>
      <c r="P115" s="109"/>
      <c r="Q115" s="109"/>
      <c r="R115" s="109"/>
      <c r="S115" s="109"/>
      <c r="T115" s="109"/>
      <c r="U115" s="109"/>
    </row>
    <row r="116" spans="3:21" ht="14.25">
      <c r="C116" s="109"/>
      <c r="D116" s="109"/>
      <c r="E116" s="109"/>
      <c r="F116" s="109"/>
      <c r="G116" s="109"/>
      <c r="H116" s="109"/>
      <c r="I116" s="109"/>
      <c r="J116" s="109"/>
      <c r="K116" s="109"/>
      <c r="L116" s="109"/>
      <c r="M116" s="109"/>
      <c r="N116" s="109"/>
      <c r="O116" s="109"/>
      <c r="P116" s="109"/>
      <c r="Q116" s="109"/>
      <c r="R116" s="109"/>
      <c r="S116" s="109"/>
      <c r="T116" s="109"/>
      <c r="U116" s="109"/>
    </row>
    <row r="117" spans="3:21" ht="14.25">
      <c r="C117" s="109"/>
      <c r="D117" s="109"/>
      <c r="E117" s="109"/>
      <c r="F117" s="109"/>
      <c r="G117" s="109"/>
      <c r="H117" s="109"/>
      <c r="I117" s="109"/>
      <c r="J117" s="109"/>
      <c r="K117" s="109"/>
      <c r="L117" s="109"/>
      <c r="M117" s="109"/>
      <c r="N117" s="109"/>
      <c r="O117" s="109"/>
      <c r="P117" s="109"/>
      <c r="Q117" s="109"/>
      <c r="R117" s="109"/>
      <c r="S117" s="109"/>
      <c r="T117" s="109"/>
      <c r="U117" s="109"/>
    </row>
    <row r="118" spans="3:21" ht="14.25">
      <c r="C118" s="109"/>
      <c r="D118" s="109"/>
      <c r="E118" s="109"/>
      <c r="F118" s="109"/>
      <c r="G118" s="109"/>
      <c r="H118" s="109"/>
      <c r="I118" s="109"/>
      <c r="J118" s="109"/>
      <c r="K118" s="109"/>
      <c r="L118" s="109"/>
      <c r="M118" s="109"/>
      <c r="N118" s="109"/>
      <c r="O118" s="109"/>
      <c r="P118" s="109"/>
      <c r="Q118" s="109"/>
      <c r="R118" s="109"/>
      <c r="S118" s="109"/>
      <c r="T118" s="109"/>
      <c r="U118" s="109"/>
    </row>
    <row r="119" spans="3:21" ht="14.25">
      <c r="C119" s="109"/>
      <c r="D119" s="109"/>
      <c r="E119" s="109"/>
      <c r="F119" s="109"/>
      <c r="G119" s="109"/>
      <c r="H119" s="109"/>
      <c r="I119" s="109"/>
      <c r="J119" s="109"/>
      <c r="K119" s="109"/>
      <c r="L119" s="109"/>
      <c r="M119" s="109"/>
      <c r="N119" s="109"/>
      <c r="O119" s="109"/>
      <c r="P119" s="109"/>
      <c r="Q119" s="109"/>
      <c r="R119" s="109"/>
      <c r="S119" s="109"/>
      <c r="T119" s="109"/>
      <c r="U119" s="109"/>
    </row>
    <row r="120" spans="3:21" ht="14.25">
      <c r="C120" s="109"/>
      <c r="D120" s="109"/>
      <c r="E120" s="109"/>
      <c r="F120" s="109"/>
      <c r="G120" s="109"/>
      <c r="H120" s="109"/>
      <c r="I120" s="109"/>
      <c r="J120" s="109"/>
      <c r="K120" s="109"/>
      <c r="L120" s="109"/>
      <c r="M120" s="109"/>
      <c r="N120" s="109"/>
      <c r="O120" s="109"/>
      <c r="P120" s="109"/>
      <c r="Q120" s="109"/>
      <c r="R120" s="109"/>
      <c r="S120" s="109"/>
      <c r="T120" s="109"/>
      <c r="U120" s="109"/>
    </row>
    <row r="121" spans="3:21" ht="14.25">
      <c r="C121" s="109"/>
      <c r="D121" s="109"/>
      <c r="E121" s="109"/>
      <c r="F121" s="109"/>
      <c r="G121" s="109"/>
      <c r="H121" s="109"/>
      <c r="I121" s="109"/>
      <c r="J121" s="109"/>
      <c r="K121" s="109"/>
      <c r="L121" s="109"/>
      <c r="M121" s="109"/>
      <c r="N121" s="109"/>
      <c r="O121" s="109"/>
      <c r="P121" s="109"/>
      <c r="Q121" s="109"/>
      <c r="R121" s="109"/>
      <c r="S121" s="109"/>
      <c r="T121" s="109"/>
      <c r="U121" s="109"/>
    </row>
    <row r="122" spans="3:21" ht="14.25">
      <c r="C122" s="109"/>
      <c r="D122" s="109"/>
      <c r="E122" s="109"/>
      <c r="F122" s="109"/>
      <c r="G122" s="109"/>
      <c r="H122" s="109"/>
      <c r="I122" s="109"/>
      <c r="J122" s="109"/>
      <c r="K122" s="109"/>
      <c r="L122" s="109"/>
      <c r="M122" s="109"/>
      <c r="N122" s="109"/>
      <c r="O122" s="109"/>
      <c r="P122" s="109"/>
      <c r="Q122" s="109"/>
      <c r="R122" s="109"/>
      <c r="S122" s="109"/>
      <c r="T122" s="109"/>
      <c r="U122" s="109"/>
    </row>
    <row r="123" spans="3:21" ht="14.25">
      <c r="C123" s="109"/>
      <c r="D123" s="109"/>
      <c r="E123" s="109"/>
      <c r="F123" s="109"/>
      <c r="G123" s="109"/>
      <c r="H123" s="109"/>
      <c r="I123" s="109"/>
      <c r="J123" s="109"/>
      <c r="K123" s="109"/>
      <c r="L123" s="109"/>
      <c r="M123" s="109"/>
      <c r="N123" s="109"/>
      <c r="O123" s="109"/>
      <c r="P123" s="109"/>
      <c r="Q123" s="109"/>
      <c r="R123" s="109"/>
      <c r="S123" s="109"/>
      <c r="T123" s="109"/>
      <c r="U123" s="109"/>
    </row>
    <row r="124" spans="3:21" ht="14.25">
      <c r="C124" s="109"/>
      <c r="D124" s="109"/>
      <c r="E124" s="109"/>
      <c r="F124" s="109"/>
      <c r="G124" s="109"/>
      <c r="H124" s="109"/>
      <c r="I124" s="109"/>
      <c r="J124" s="109"/>
      <c r="K124" s="109"/>
      <c r="L124" s="109"/>
      <c r="M124" s="109"/>
      <c r="N124" s="109"/>
      <c r="O124" s="109"/>
      <c r="P124" s="109"/>
      <c r="Q124" s="109"/>
      <c r="R124" s="109"/>
      <c r="S124" s="109"/>
      <c r="T124" s="109"/>
      <c r="U124" s="109"/>
    </row>
    <row r="125" spans="3:21" ht="14.25">
      <c r="C125" s="109"/>
      <c r="D125" s="109"/>
      <c r="E125" s="109"/>
      <c r="F125" s="109"/>
      <c r="G125" s="109"/>
      <c r="H125" s="109"/>
      <c r="I125" s="109"/>
      <c r="J125" s="109"/>
      <c r="K125" s="109"/>
      <c r="L125" s="109"/>
      <c r="M125" s="109"/>
      <c r="N125" s="109"/>
      <c r="O125" s="109"/>
      <c r="P125" s="109"/>
      <c r="Q125" s="109"/>
      <c r="R125" s="109"/>
      <c r="S125" s="109"/>
      <c r="T125" s="109"/>
      <c r="U125" s="109"/>
    </row>
    <row r="126" spans="3:21" ht="14.25">
      <c r="C126" s="109"/>
      <c r="D126" s="109"/>
      <c r="E126" s="109"/>
      <c r="F126" s="109"/>
      <c r="G126" s="109"/>
      <c r="H126" s="109"/>
      <c r="I126" s="109"/>
      <c r="J126" s="109"/>
      <c r="K126" s="109"/>
      <c r="L126" s="109"/>
      <c r="M126" s="109"/>
      <c r="N126" s="109"/>
      <c r="O126" s="109"/>
      <c r="P126" s="109"/>
      <c r="Q126" s="109"/>
      <c r="R126" s="109"/>
      <c r="S126" s="109"/>
      <c r="T126" s="109"/>
      <c r="U126" s="109"/>
    </row>
    <row r="127" spans="3:21" ht="14.25">
      <c r="C127" s="109"/>
      <c r="D127" s="109"/>
      <c r="E127" s="109"/>
      <c r="F127" s="109"/>
      <c r="G127" s="109"/>
      <c r="H127" s="109"/>
      <c r="I127" s="109"/>
      <c r="J127" s="109"/>
      <c r="K127" s="109"/>
      <c r="L127" s="109"/>
      <c r="M127" s="109"/>
      <c r="N127" s="109"/>
      <c r="O127" s="109"/>
      <c r="P127" s="109"/>
      <c r="Q127" s="109"/>
      <c r="R127" s="109"/>
      <c r="S127" s="109"/>
      <c r="T127" s="109"/>
      <c r="U127" s="109"/>
    </row>
    <row r="128" spans="3:21" ht="14.25">
      <c r="C128" s="109"/>
      <c r="D128" s="109"/>
      <c r="E128" s="109"/>
      <c r="F128" s="109"/>
      <c r="G128" s="109"/>
      <c r="H128" s="109"/>
      <c r="I128" s="109"/>
      <c r="J128" s="109"/>
      <c r="K128" s="109"/>
      <c r="L128" s="109"/>
      <c r="M128" s="109"/>
      <c r="N128" s="109"/>
      <c r="O128" s="109"/>
      <c r="P128" s="109"/>
      <c r="Q128" s="109"/>
      <c r="R128" s="109"/>
      <c r="S128" s="109"/>
      <c r="T128" s="109"/>
      <c r="U128" s="109"/>
    </row>
    <row r="129" spans="3:21" ht="14.25">
      <c r="C129" s="109"/>
      <c r="D129" s="109"/>
      <c r="E129" s="109"/>
      <c r="F129" s="109"/>
      <c r="G129" s="109"/>
      <c r="H129" s="109"/>
      <c r="I129" s="109"/>
      <c r="J129" s="109"/>
      <c r="K129" s="109"/>
      <c r="L129" s="109"/>
      <c r="M129" s="109"/>
      <c r="N129" s="109"/>
      <c r="O129" s="109"/>
      <c r="P129" s="109"/>
      <c r="Q129" s="109"/>
      <c r="R129" s="109"/>
      <c r="S129" s="109"/>
      <c r="T129" s="109"/>
      <c r="U129" s="109"/>
    </row>
    <row r="130" spans="3:21" ht="14.25">
      <c r="C130" s="109"/>
      <c r="D130" s="109"/>
      <c r="E130" s="109"/>
      <c r="F130" s="109"/>
      <c r="G130" s="109"/>
      <c r="H130" s="109"/>
      <c r="I130" s="109"/>
      <c r="J130" s="109"/>
      <c r="K130" s="109"/>
      <c r="L130" s="109"/>
      <c r="M130" s="109"/>
      <c r="N130" s="109"/>
      <c r="O130" s="109"/>
      <c r="P130" s="109"/>
      <c r="Q130" s="109"/>
      <c r="R130" s="109"/>
      <c r="S130" s="109"/>
      <c r="T130" s="109"/>
      <c r="U130" s="109"/>
    </row>
    <row r="131" spans="3:21" ht="14.25">
      <c r="C131" s="109"/>
      <c r="D131" s="109"/>
      <c r="E131" s="109"/>
      <c r="F131" s="109"/>
      <c r="G131" s="109"/>
      <c r="H131" s="109"/>
      <c r="I131" s="109"/>
      <c r="J131" s="109"/>
      <c r="K131" s="109"/>
      <c r="L131" s="109"/>
      <c r="M131" s="109"/>
      <c r="N131" s="109"/>
      <c r="O131" s="109"/>
      <c r="P131" s="109"/>
      <c r="Q131" s="109"/>
      <c r="R131" s="109"/>
      <c r="S131" s="109"/>
      <c r="T131" s="109"/>
      <c r="U131" s="109"/>
    </row>
    <row r="132" spans="3:21" ht="14.25">
      <c r="C132" s="109"/>
      <c r="D132" s="109"/>
      <c r="E132" s="109"/>
      <c r="F132" s="109"/>
      <c r="G132" s="109"/>
      <c r="H132" s="109"/>
      <c r="I132" s="109"/>
      <c r="J132" s="109"/>
      <c r="K132" s="109"/>
      <c r="L132" s="109"/>
      <c r="M132" s="109"/>
      <c r="N132" s="109"/>
      <c r="O132" s="109"/>
      <c r="P132" s="109"/>
      <c r="Q132" s="109"/>
      <c r="R132" s="109"/>
      <c r="S132" s="109"/>
      <c r="T132" s="109"/>
      <c r="U132" s="109"/>
    </row>
    <row r="133" spans="3:21" ht="14.25">
      <c r="C133" s="109"/>
      <c r="D133" s="109"/>
      <c r="E133" s="109"/>
      <c r="F133" s="109"/>
      <c r="G133" s="109"/>
      <c r="H133" s="109"/>
      <c r="I133" s="109"/>
      <c r="J133" s="109"/>
      <c r="K133" s="109"/>
      <c r="L133" s="109"/>
      <c r="M133" s="109"/>
      <c r="N133" s="109"/>
      <c r="O133" s="109"/>
      <c r="P133" s="109"/>
      <c r="Q133" s="109"/>
      <c r="R133" s="109"/>
      <c r="S133" s="109"/>
      <c r="T133" s="109"/>
      <c r="U133" s="109"/>
    </row>
    <row r="134" spans="3:21" ht="14.25">
      <c r="C134" s="109"/>
      <c r="D134" s="109"/>
      <c r="E134" s="109"/>
      <c r="F134" s="109"/>
      <c r="G134" s="109"/>
      <c r="H134" s="109"/>
      <c r="I134" s="109"/>
      <c r="J134" s="109"/>
      <c r="K134" s="109"/>
      <c r="L134" s="109"/>
      <c r="M134" s="109"/>
      <c r="N134" s="109"/>
      <c r="O134" s="109"/>
      <c r="P134" s="109"/>
      <c r="Q134" s="109"/>
      <c r="R134" s="109"/>
      <c r="S134" s="109"/>
      <c r="T134" s="109"/>
      <c r="U134" s="109"/>
    </row>
  </sheetData>
  <phoneticPr fontId="4" type="noConversion"/>
  <pageMargins left="0.75" right="0.75" top="1" bottom="1" header="0.5" footer="0.5"/>
  <pageSetup paperSize="9" orientation="landscape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U34"/>
  <sheetViews>
    <sheetView showGridLines="0" showRowColHeaders="0" workbookViewId="0">
      <selection activeCell="V24" sqref="V24"/>
    </sheetView>
  </sheetViews>
  <sheetFormatPr defaultRowHeight="12.75"/>
  <cols>
    <col min="1" max="1" width="13.7109375" customWidth="1"/>
    <col min="2" max="2" width="12.5703125" customWidth="1"/>
    <col min="10" max="10" width="12.140625" customWidth="1"/>
    <col min="11" max="11" width="11.7109375" customWidth="1"/>
    <col min="14" max="14" width="11.7109375" customWidth="1"/>
    <col min="15" max="15" width="10.5703125" customWidth="1"/>
    <col min="20" max="20" width="11.140625" customWidth="1"/>
    <col min="21" max="21" width="10.42578125" customWidth="1"/>
    <col min="22" max="22" width="11.140625" customWidth="1"/>
    <col min="23" max="23" width="9.85546875" customWidth="1"/>
    <col min="27" max="27" width="12.85546875" customWidth="1"/>
    <col min="28" max="28" width="11.85546875" customWidth="1"/>
    <col min="30" max="30" width="14.28515625" customWidth="1"/>
    <col min="31" max="31" width="14" customWidth="1"/>
    <col min="32" max="32" width="14.140625" customWidth="1"/>
    <col min="33" max="33" width="12.7109375" customWidth="1"/>
    <col min="34" max="34" width="13.28515625" customWidth="1"/>
    <col min="35" max="36" width="12.140625" customWidth="1"/>
    <col min="37" max="37" width="13.5703125" customWidth="1"/>
    <col min="38" max="38" width="13.42578125" customWidth="1"/>
    <col min="39" max="39" width="10.140625" customWidth="1"/>
  </cols>
  <sheetData>
    <row r="1" spans="1:47" ht="21" thickBot="1">
      <c r="A1" s="19"/>
      <c r="B1" s="19"/>
      <c r="C1" s="18"/>
      <c r="D1" s="20"/>
      <c r="E1" s="20"/>
      <c r="F1" s="20"/>
      <c r="G1" s="20"/>
      <c r="H1" s="20"/>
      <c r="I1" s="21"/>
      <c r="J1" s="21"/>
      <c r="K1" s="21"/>
      <c r="L1" s="21"/>
      <c r="M1" s="21"/>
      <c r="N1" s="21"/>
      <c r="O1" s="14"/>
      <c r="P1" s="14"/>
      <c r="Q1" s="14"/>
      <c r="R1" s="14"/>
      <c r="S1" s="14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  <c r="AF1" s="8"/>
      <c r="AG1" s="8"/>
      <c r="AH1" s="8"/>
      <c r="AI1" s="8"/>
      <c r="AJ1" s="8"/>
      <c r="AK1" s="8"/>
      <c r="AL1" s="8"/>
      <c r="AM1" s="8"/>
      <c r="AN1" s="8"/>
      <c r="AO1" s="8"/>
      <c r="AP1" s="8"/>
      <c r="AQ1" s="8"/>
      <c r="AR1" s="8"/>
      <c r="AS1" s="8"/>
      <c r="AT1" s="8"/>
      <c r="AU1" s="8"/>
    </row>
    <row r="2" spans="1:47" ht="15">
      <c r="A2" s="437" t="s">
        <v>200</v>
      </c>
      <c r="B2" s="438"/>
      <c r="C2" s="438"/>
      <c r="D2" s="438"/>
      <c r="E2" s="438"/>
      <c r="F2" s="438"/>
      <c r="G2" s="438"/>
      <c r="H2" s="438"/>
      <c r="I2" s="438"/>
      <c r="J2" s="438"/>
      <c r="K2" s="438"/>
      <c r="L2" s="438"/>
      <c r="M2" s="438"/>
      <c r="N2" s="439"/>
      <c r="O2" s="14"/>
      <c r="P2" s="14"/>
      <c r="Q2" s="14"/>
      <c r="R2" s="14"/>
      <c r="S2" s="14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</row>
    <row r="3" spans="1:47" ht="21" customHeight="1">
      <c r="A3" s="233"/>
      <c r="B3" s="234"/>
      <c r="C3" s="235" t="s">
        <v>181</v>
      </c>
      <c r="D3" s="235" t="s">
        <v>182</v>
      </c>
      <c r="E3" s="235" t="s">
        <v>183</v>
      </c>
      <c r="F3" s="235" t="s">
        <v>184</v>
      </c>
      <c r="G3" s="235" t="s">
        <v>185</v>
      </c>
      <c r="H3" s="235" t="s">
        <v>186</v>
      </c>
      <c r="I3" s="235" t="s">
        <v>187</v>
      </c>
      <c r="J3" s="235" t="s">
        <v>188</v>
      </c>
      <c r="K3" s="235" t="s">
        <v>189</v>
      </c>
      <c r="L3" s="235" t="s">
        <v>190</v>
      </c>
      <c r="M3" s="235" t="s">
        <v>191</v>
      </c>
      <c r="N3" s="235" t="s">
        <v>192</v>
      </c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  <c r="AA3" s="18"/>
      <c r="AB3" s="18"/>
      <c r="AC3" s="15"/>
      <c r="AD3" s="15"/>
      <c r="AE3" s="15"/>
      <c r="AF3" s="15"/>
      <c r="AG3" s="15"/>
      <c r="AH3" s="15"/>
      <c r="AI3" s="15"/>
      <c r="AJ3" s="15"/>
      <c r="AK3" s="15"/>
      <c r="AL3" s="15"/>
      <c r="AM3" s="15"/>
      <c r="AN3" s="15"/>
      <c r="AO3" s="15"/>
      <c r="AP3" s="15"/>
      <c r="AQ3" s="15"/>
      <c r="AR3" s="15"/>
      <c r="AS3" s="15"/>
      <c r="AT3" s="8"/>
      <c r="AU3" s="8"/>
    </row>
    <row r="4" spans="1:47" ht="19.5" customHeight="1">
      <c r="A4" s="236" t="s">
        <v>93</v>
      </c>
      <c r="B4" s="237" t="s">
        <v>81</v>
      </c>
      <c r="C4" s="238">
        <v>110</v>
      </c>
      <c r="D4" s="238">
        <v>119.81</v>
      </c>
      <c r="E4" s="238">
        <v>125.04</v>
      </c>
      <c r="F4" s="238">
        <v>118.21</v>
      </c>
      <c r="G4" s="238">
        <v>117</v>
      </c>
      <c r="H4" s="238">
        <v>129.28</v>
      </c>
      <c r="I4" s="238">
        <v>132</v>
      </c>
      <c r="J4" s="238">
        <v>130.9</v>
      </c>
      <c r="K4" s="238">
        <v>127.09</v>
      </c>
      <c r="L4" s="238">
        <v>122.37</v>
      </c>
      <c r="M4" s="238">
        <v>127</v>
      </c>
      <c r="N4" s="239">
        <v>123</v>
      </c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  <c r="AA4" s="18"/>
      <c r="AB4" s="18"/>
      <c r="AC4" s="16"/>
      <c r="AD4" s="16"/>
      <c r="AE4" s="16"/>
      <c r="AF4" s="16"/>
      <c r="AG4" s="16"/>
      <c r="AH4" s="16"/>
      <c r="AI4" s="16"/>
      <c r="AJ4" s="16"/>
      <c r="AK4" s="16"/>
      <c r="AL4" s="16"/>
      <c r="AM4" s="16"/>
      <c r="AN4" s="16"/>
      <c r="AO4" s="16"/>
      <c r="AP4" s="16"/>
      <c r="AQ4" s="16"/>
      <c r="AR4" s="16"/>
      <c r="AS4" s="16"/>
      <c r="AT4" s="8"/>
      <c r="AU4" s="8"/>
    </row>
    <row r="5" spans="1:47" ht="19.5" customHeight="1" thickBot="1">
      <c r="A5" s="240"/>
      <c r="B5" s="241" t="s">
        <v>84</v>
      </c>
      <c r="C5" s="242">
        <v>176</v>
      </c>
      <c r="D5" s="242">
        <v>178.47</v>
      </c>
      <c r="E5" s="242">
        <v>177.62</v>
      </c>
      <c r="F5" s="242">
        <v>180.74</v>
      </c>
      <c r="G5" s="242">
        <v>182</v>
      </c>
      <c r="H5" s="242">
        <v>185</v>
      </c>
      <c r="I5" s="242">
        <v>178.24</v>
      </c>
      <c r="J5" s="242">
        <v>183.65</v>
      </c>
      <c r="K5" s="242">
        <v>183.79</v>
      </c>
      <c r="L5" s="242">
        <v>181.64</v>
      </c>
      <c r="M5" s="242">
        <v>183</v>
      </c>
      <c r="N5" s="243">
        <v>183</v>
      </c>
      <c r="O5" s="17"/>
      <c r="P5" s="17"/>
      <c r="Q5" s="17"/>
      <c r="R5" s="17"/>
      <c r="S5" s="17"/>
      <c r="T5" s="17"/>
      <c r="U5" s="17"/>
      <c r="V5" s="17"/>
      <c r="W5" s="17"/>
      <c r="X5" s="17"/>
      <c r="Y5" s="17"/>
      <c r="Z5" s="17"/>
      <c r="AA5" s="17"/>
      <c r="AB5" s="17"/>
      <c r="AC5" s="17"/>
      <c r="AD5" s="17"/>
      <c r="AE5" s="17"/>
      <c r="AF5" s="8"/>
      <c r="AG5" s="8"/>
    </row>
    <row r="6" spans="1:47" ht="18.75" customHeight="1">
      <c r="A6" s="236" t="s">
        <v>94</v>
      </c>
      <c r="B6" s="237" t="s">
        <v>81</v>
      </c>
      <c r="C6" s="238">
        <v>124</v>
      </c>
      <c r="D6" s="238">
        <v>131.80000000000001</v>
      </c>
      <c r="E6" s="238">
        <v>133</v>
      </c>
      <c r="F6" s="238">
        <v>125</v>
      </c>
      <c r="G6" s="238">
        <v>129.85</v>
      </c>
      <c r="H6" s="238">
        <v>137.62</v>
      </c>
      <c r="I6" s="238">
        <v>140</v>
      </c>
      <c r="J6" s="238">
        <v>142</v>
      </c>
      <c r="K6" s="238">
        <v>131</v>
      </c>
      <c r="L6" s="238">
        <v>118</v>
      </c>
      <c r="M6" s="238">
        <v>114</v>
      </c>
      <c r="N6" s="239">
        <v>104</v>
      </c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8"/>
    </row>
    <row r="7" spans="1:47" ht="15.75" thickBot="1">
      <c r="A7" s="240"/>
      <c r="B7" s="241" t="s">
        <v>84</v>
      </c>
      <c r="C7" s="242">
        <v>183</v>
      </c>
      <c r="D7" s="242">
        <v>183.32</v>
      </c>
      <c r="E7" s="242">
        <v>185</v>
      </c>
      <c r="F7" s="242">
        <v>185</v>
      </c>
      <c r="G7" s="242">
        <v>186.88</v>
      </c>
      <c r="H7" s="242">
        <v>191</v>
      </c>
      <c r="I7" s="242">
        <v>189</v>
      </c>
      <c r="J7" s="242">
        <v>190</v>
      </c>
      <c r="K7" s="242">
        <v>188</v>
      </c>
      <c r="L7" s="242">
        <v>186</v>
      </c>
      <c r="M7" s="242">
        <v>186</v>
      </c>
      <c r="N7" s="243">
        <v>183</v>
      </c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</row>
    <row r="8" spans="1:47" ht="15">
      <c r="A8" s="236" t="s">
        <v>123</v>
      </c>
      <c r="B8" s="237" t="s">
        <v>81</v>
      </c>
      <c r="C8" s="238">
        <v>110.82</v>
      </c>
      <c r="D8" s="238">
        <v>126.54</v>
      </c>
      <c r="E8" s="238">
        <v>132</v>
      </c>
      <c r="F8" s="238">
        <v>132</v>
      </c>
      <c r="G8" s="238">
        <v>127.92</v>
      </c>
      <c r="H8" s="238">
        <v>127.92</v>
      </c>
      <c r="I8" s="238">
        <v>133</v>
      </c>
      <c r="J8" s="238">
        <v>127</v>
      </c>
      <c r="K8" s="238">
        <v>122</v>
      </c>
      <c r="L8" s="238">
        <v>110</v>
      </c>
      <c r="M8" s="238">
        <v>119</v>
      </c>
      <c r="N8" s="239">
        <v>127</v>
      </c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8"/>
      <c r="AJ8" s="8"/>
      <c r="AK8" s="8"/>
      <c r="AL8" s="8"/>
      <c r="AM8" s="8"/>
      <c r="AN8" s="8"/>
      <c r="AO8" s="8"/>
      <c r="AP8" s="8"/>
      <c r="AQ8" s="8"/>
      <c r="AR8" s="8"/>
      <c r="AS8" s="8"/>
      <c r="AT8" s="8"/>
      <c r="AU8" s="8"/>
    </row>
    <row r="9" spans="1:47" ht="15.75" thickBot="1">
      <c r="A9" s="240"/>
      <c r="B9" s="241" t="s">
        <v>84</v>
      </c>
      <c r="C9" s="242">
        <v>184</v>
      </c>
      <c r="D9" s="242">
        <v>184</v>
      </c>
      <c r="E9" s="242">
        <v>185</v>
      </c>
      <c r="F9" s="242">
        <v>190</v>
      </c>
      <c r="G9" s="242">
        <v>192</v>
      </c>
      <c r="H9" s="242">
        <v>194</v>
      </c>
      <c r="I9" s="242">
        <v>193</v>
      </c>
      <c r="J9" s="242">
        <v>194</v>
      </c>
      <c r="K9" s="242">
        <v>193</v>
      </c>
      <c r="L9" s="242">
        <v>189</v>
      </c>
      <c r="M9" s="242">
        <v>189</v>
      </c>
      <c r="N9" s="243">
        <v>188</v>
      </c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  <c r="AA9" s="8"/>
      <c r="AB9" s="8"/>
      <c r="AC9" s="8"/>
      <c r="AD9" s="8"/>
      <c r="AE9" s="8"/>
      <c r="AF9" s="8"/>
      <c r="AG9" s="8"/>
      <c r="AH9" s="8"/>
      <c r="AI9" s="8"/>
      <c r="AJ9" s="8"/>
      <c r="AK9" s="8"/>
      <c r="AL9" s="8"/>
      <c r="AM9" s="8"/>
      <c r="AN9" s="8"/>
      <c r="AO9" s="8"/>
      <c r="AP9" s="8"/>
      <c r="AQ9" s="8"/>
      <c r="AR9" s="8"/>
      <c r="AS9" s="8"/>
      <c r="AT9" s="8"/>
      <c r="AU9" s="8"/>
    </row>
    <row r="10" spans="1:47" ht="15">
      <c r="A10" s="244" t="s">
        <v>126</v>
      </c>
      <c r="B10" s="245" t="s">
        <v>81</v>
      </c>
      <c r="C10" s="246">
        <v>127.119</v>
      </c>
      <c r="D10" s="246">
        <v>125.9618</v>
      </c>
      <c r="E10" s="246">
        <v>124.7718</v>
      </c>
      <c r="F10" s="246">
        <v>85.493700000000004</v>
      </c>
      <c r="G10" s="246">
        <v>96.702699999999993</v>
      </c>
      <c r="H10" s="246">
        <v>116.25109999999999</v>
      </c>
      <c r="I10" s="246">
        <v>115.6664</v>
      </c>
      <c r="J10" s="246">
        <v>109.0454</v>
      </c>
      <c r="K10" s="246">
        <v>111.6836</v>
      </c>
      <c r="L10" s="247">
        <v>98.619799999999998</v>
      </c>
      <c r="M10" s="247">
        <v>88.79</v>
      </c>
      <c r="N10" s="247">
        <v>107.8231</v>
      </c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  <c r="AR10" s="8"/>
      <c r="AS10" s="8"/>
      <c r="AT10" s="8"/>
    </row>
    <row r="11" spans="1:47" ht="18.75" customHeight="1" thickBot="1">
      <c r="A11" s="240"/>
      <c r="B11" s="241" t="s">
        <v>84</v>
      </c>
      <c r="C11" s="248">
        <v>187.1773</v>
      </c>
      <c r="D11" s="248">
        <v>191.3912</v>
      </c>
      <c r="E11" s="248">
        <v>194.12020000000001</v>
      </c>
      <c r="F11" s="248">
        <v>181.20060000000001</v>
      </c>
      <c r="G11" s="248">
        <v>175.95419999999999</v>
      </c>
      <c r="H11" s="248">
        <v>180.5719</v>
      </c>
      <c r="I11" s="248">
        <v>184.6703</v>
      </c>
      <c r="J11" s="248">
        <v>186.31299999999999</v>
      </c>
      <c r="K11" s="248">
        <v>185.65010000000001</v>
      </c>
      <c r="L11" s="248">
        <v>181.8614</v>
      </c>
      <c r="M11" s="248">
        <v>178.08189999999999</v>
      </c>
      <c r="N11" s="248">
        <v>180.0951</v>
      </c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 t="s">
        <v>83</v>
      </c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8"/>
      <c r="AQ11" s="8"/>
      <c r="AR11" s="8"/>
      <c r="AS11" s="8"/>
      <c r="AT11" s="8"/>
      <c r="AU11" s="8"/>
    </row>
    <row r="12" spans="1:47" ht="15">
      <c r="A12" s="244" t="s">
        <v>199</v>
      </c>
      <c r="B12" s="245" t="s">
        <v>81</v>
      </c>
      <c r="C12" s="246">
        <v>125</v>
      </c>
      <c r="D12" s="246">
        <v>131</v>
      </c>
      <c r="E12" s="246">
        <v>132</v>
      </c>
      <c r="F12" s="246">
        <v>139.25</v>
      </c>
      <c r="G12" s="246">
        <v>152</v>
      </c>
      <c r="H12" s="246">
        <v>156</v>
      </c>
      <c r="I12" s="249"/>
      <c r="J12" s="249"/>
      <c r="K12" s="249"/>
      <c r="L12" s="249"/>
      <c r="M12" s="249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8"/>
      <c r="AJ12" s="8"/>
      <c r="AK12" s="8"/>
      <c r="AL12" s="8"/>
      <c r="AM12" s="8"/>
      <c r="AN12" s="8"/>
      <c r="AO12" s="8"/>
      <c r="AP12" s="8"/>
      <c r="AQ12" s="8"/>
      <c r="AR12" s="8"/>
      <c r="AS12" s="8"/>
      <c r="AT12" s="8"/>
    </row>
    <row r="13" spans="1:47" ht="15.75" thickBot="1">
      <c r="A13" s="240"/>
      <c r="B13" s="241" t="s">
        <v>84</v>
      </c>
      <c r="C13" s="248">
        <v>184</v>
      </c>
      <c r="D13" s="248">
        <v>190</v>
      </c>
      <c r="E13" s="248">
        <v>194</v>
      </c>
      <c r="F13" s="248">
        <v>197.89</v>
      </c>
      <c r="G13" s="248">
        <v>203</v>
      </c>
      <c r="H13" s="248">
        <v>206</v>
      </c>
      <c r="I13" s="250"/>
      <c r="J13" s="249"/>
      <c r="K13" s="249"/>
      <c r="L13" s="249"/>
      <c r="M13" s="249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  <c r="AG13" s="8"/>
      <c r="AH13" s="8"/>
      <c r="AI13" s="8"/>
      <c r="AJ13" s="8"/>
      <c r="AK13" s="8"/>
      <c r="AL13" s="8"/>
      <c r="AM13" s="8"/>
      <c r="AN13" s="8"/>
      <c r="AO13" s="8"/>
      <c r="AP13" s="8"/>
      <c r="AQ13" s="8"/>
      <c r="AR13" s="8"/>
      <c r="AS13" s="8"/>
      <c r="AT13" s="8"/>
    </row>
    <row r="14" spans="1:47">
      <c r="A14" s="8"/>
      <c r="B14" s="8"/>
      <c r="C14" s="8"/>
      <c r="D14" s="8"/>
      <c r="E14" s="8"/>
      <c r="F14" s="8"/>
      <c r="G14" s="8"/>
      <c r="H14" s="8"/>
      <c r="I14" s="8"/>
      <c r="J14" s="8"/>
      <c r="K14" s="8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8"/>
      <c r="AG14" s="8"/>
      <c r="AH14" s="8"/>
      <c r="AI14" s="8"/>
      <c r="AJ14" s="8"/>
      <c r="AK14" s="8"/>
      <c r="AL14" s="8"/>
      <c r="AM14" s="8"/>
      <c r="AN14" s="8"/>
      <c r="AO14" s="8"/>
      <c r="AP14" s="8"/>
      <c r="AQ14" s="8"/>
      <c r="AR14" s="8"/>
      <c r="AS14" s="8"/>
      <c r="AT14" s="8"/>
      <c r="AU14" s="8"/>
    </row>
    <row r="15" spans="1:47">
      <c r="A15" s="8"/>
      <c r="B15" s="8"/>
      <c r="C15" s="8"/>
      <c r="D15" s="8"/>
      <c r="E15" s="8"/>
      <c r="F15" s="8"/>
      <c r="G15" s="8"/>
      <c r="H15" s="8"/>
      <c r="I15" s="8"/>
      <c r="J15" s="8"/>
      <c r="K15" s="8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  <c r="AD15" s="8"/>
      <c r="AE15" s="8"/>
      <c r="AF15" s="8"/>
      <c r="AG15" s="8"/>
      <c r="AH15" s="8"/>
      <c r="AI15" s="8"/>
      <c r="AJ15" s="8"/>
      <c r="AK15" s="8"/>
      <c r="AL15" s="8"/>
      <c r="AM15" s="8"/>
      <c r="AN15" s="8"/>
      <c r="AO15" s="8"/>
      <c r="AP15" s="8"/>
      <c r="AQ15" s="8"/>
      <c r="AR15" s="8"/>
      <c r="AS15" s="8"/>
      <c r="AT15" s="8"/>
      <c r="AU15" s="8"/>
    </row>
    <row r="16" spans="1:47">
      <c r="A16" s="8"/>
      <c r="B16" s="8"/>
      <c r="C16" s="8"/>
      <c r="D16" s="8"/>
      <c r="E16" s="8"/>
      <c r="F16" s="8"/>
      <c r="G16" s="8"/>
      <c r="H16" s="8"/>
      <c r="I16" s="8"/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8"/>
      <c r="AP16" s="8"/>
      <c r="AQ16" s="8"/>
      <c r="AR16" s="8"/>
      <c r="AS16" s="8"/>
      <c r="AT16" s="8"/>
      <c r="AU16" s="8"/>
    </row>
    <row r="17" spans="1:47">
      <c r="A17" s="8"/>
      <c r="B17" s="8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8"/>
      <c r="AT17" s="8"/>
      <c r="AU17" s="8"/>
    </row>
    <row r="18" spans="1:47">
      <c r="A18" s="8"/>
      <c r="B18" s="8"/>
      <c r="C18" s="8"/>
      <c r="D18" s="8"/>
      <c r="E18" s="8"/>
      <c r="F18" s="8"/>
      <c r="G18" s="8"/>
      <c r="H18" s="8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</row>
    <row r="19" spans="1:47">
      <c r="A19" s="8"/>
      <c r="B19" s="8"/>
      <c r="C19" s="8"/>
      <c r="D19" s="8"/>
      <c r="E19" s="8"/>
      <c r="F19" s="8"/>
      <c r="G19" s="8"/>
      <c r="H19" s="8"/>
      <c r="I19" s="8"/>
      <c r="J19" s="8"/>
      <c r="K19" s="8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</row>
    <row r="20" spans="1:47">
      <c r="A20" s="8"/>
      <c r="B20" s="8"/>
      <c r="C20" s="8"/>
      <c r="D20" s="8"/>
      <c r="E20" s="8"/>
      <c r="F20" s="8"/>
      <c r="G20" s="8"/>
      <c r="H20" s="8"/>
      <c r="I20" s="8"/>
      <c r="J20" s="8"/>
      <c r="K20" s="8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</row>
    <row r="21" spans="1:47">
      <c r="A21" s="8"/>
      <c r="B21" s="8"/>
      <c r="C21" s="8"/>
      <c r="D21" s="8"/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</row>
    <row r="22" spans="1:47">
      <c r="E22" s="8"/>
      <c r="F22" s="8"/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</row>
    <row r="23" spans="1:47"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</row>
    <row r="24" spans="1:47"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</row>
    <row r="25" spans="1:47"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</row>
    <row r="26" spans="1:47"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8"/>
      <c r="AG26" s="8"/>
      <c r="AH26" s="8"/>
      <c r="AI26" s="8"/>
      <c r="AJ26" s="8"/>
      <c r="AK26" s="8"/>
      <c r="AL26" s="8"/>
      <c r="AM26" s="8"/>
      <c r="AN26" s="8"/>
      <c r="AO26" s="8"/>
      <c r="AP26" s="8"/>
      <c r="AQ26" s="8"/>
      <c r="AR26" s="8"/>
      <c r="AS26" s="8"/>
      <c r="AT26" s="8"/>
      <c r="AU26" s="8"/>
    </row>
    <row r="27" spans="1:47"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  <c r="AA27" s="8"/>
      <c r="AB27" s="8"/>
      <c r="AC27" s="8"/>
      <c r="AD27" s="8"/>
      <c r="AE27" s="8"/>
      <c r="AF27" s="8"/>
      <c r="AG27" s="8"/>
      <c r="AH27" s="8"/>
      <c r="AI27" s="8"/>
      <c r="AJ27" s="8"/>
      <c r="AK27" s="8"/>
      <c r="AL27" s="8"/>
      <c r="AM27" s="8"/>
      <c r="AN27" s="8"/>
      <c r="AO27" s="8"/>
      <c r="AP27" s="8"/>
      <c r="AQ27" s="8"/>
      <c r="AR27" s="8"/>
      <c r="AS27" s="8"/>
      <c r="AT27" s="8"/>
      <c r="AU27" s="8"/>
    </row>
    <row r="28" spans="1:47"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  <c r="AC28" s="8"/>
      <c r="AD28" s="8"/>
      <c r="AE28" s="8"/>
      <c r="AF28" s="8"/>
      <c r="AG28" s="8"/>
      <c r="AH28" s="8"/>
      <c r="AI28" s="8"/>
      <c r="AJ28" s="8"/>
      <c r="AK28" s="8"/>
      <c r="AL28" s="8"/>
      <c r="AM28" s="8"/>
      <c r="AN28" s="8"/>
      <c r="AO28" s="8"/>
      <c r="AP28" s="8"/>
      <c r="AQ28" s="8"/>
      <c r="AR28" s="8"/>
      <c r="AS28" s="8"/>
      <c r="AT28" s="8"/>
      <c r="AU28" s="8"/>
    </row>
    <row r="29" spans="1:47"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  <c r="AA29" s="8"/>
      <c r="AB29" s="8"/>
      <c r="AC29" s="8"/>
      <c r="AD29" s="8"/>
      <c r="AE29" s="8"/>
      <c r="AF29" s="8"/>
      <c r="AG29" s="8"/>
      <c r="AH29" s="8"/>
      <c r="AI29" s="8"/>
      <c r="AJ29" s="8"/>
      <c r="AK29" s="8"/>
      <c r="AL29" s="8"/>
      <c r="AM29" s="8"/>
      <c r="AN29" s="8"/>
      <c r="AO29" s="8"/>
      <c r="AP29" s="8"/>
      <c r="AQ29" s="8"/>
      <c r="AR29" s="8"/>
      <c r="AS29" s="8"/>
      <c r="AT29" s="8"/>
      <c r="AU29" s="8"/>
    </row>
    <row r="30" spans="1:47"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  <c r="AA30" s="8"/>
      <c r="AB30" s="8"/>
      <c r="AC30" s="8"/>
      <c r="AD30" s="8"/>
      <c r="AE30" s="8"/>
      <c r="AF30" s="8"/>
      <c r="AG30" s="8"/>
      <c r="AH30" s="8"/>
      <c r="AI30" s="8"/>
      <c r="AJ30" s="8"/>
      <c r="AK30" s="8"/>
      <c r="AL30" s="8"/>
      <c r="AM30" s="8"/>
      <c r="AN30" s="8"/>
      <c r="AO30" s="8"/>
      <c r="AP30" s="8"/>
      <c r="AQ30" s="8"/>
      <c r="AR30" s="8"/>
      <c r="AS30" s="8"/>
      <c r="AT30" s="8"/>
      <c r="AU30" s="8"/>
    </row>
    <row r="31" spans="1:47"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  <c r="AA31" s="8"/>
      <c r="AB31" s="8"/>
      <c r="AC31" s="8"/>
      <c r="AD31" s="8"/>
      <c r="AE31" s="8"/>
      <c r="AF31" s="8"/>
      <c r="AG31" s="8"/>
      <c r="AH31" s="8"/>
      <c r="AI31" s="8"/>
      <c r="AJ31" s="8"/>
      <c r="AK31" s="8"/>
      <c r="AL31" s="8"/>
      <c r="AM31" s="8"/>
      <c r="AN31" s="8"/>
      <c r="AO31" s="8"/>
      <c r="AP31" s="8"/>
      <c r="AQ31" s="8"/>
      <c r="AR31" s="8"/>
      <c r="AS31" s="8"/>
      <c r="AT31" s="8"/>
      <c r="AU31" s="8"/>
    </row>
    <row r="32" spans="1:47" ht="9" customHeight="1"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8"/>
      <c r="AJ32" s="8"/>
      <c r="AK32" s="8"/>
      <c r="AL32" s="8"/>
      <c r="AM32" s="8"/>
      <c r="AN32" s="8"/>
      <c r="AO32" s="8"/>
      <c r="AP32" s="8"/>
      <c r="AQ32" s="8"/>
      <c r="AR32" s="8"/>
      <c r="AS32" s="8"/>
      <c r="AT32" s="8"/>
      <c r="AU32" s="8"/>
    </row>
    <row r="33" spans="15:47"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  <c r="AA33" s="8"/>
      <c r="AB33" s="8"/>
      <c r="AC33" s="8"/>
      <c r="AD33" s="8"/>
      <c r="AE33" s="8"/>
      <c r="AF33" s="8"/>
      <c r="AG33" s="8"/>
      <c r="AH33" s="8"/>
      <c r="AI33" s="8"/>
      <c r="AJ33" s="8"/>
      <c r="AK33" s="8"/>
      <c r="AL33" s="8"/>
      <c r="AM33" s="8"/>
      <c r="AN33" s="8"/>
      <c r="AO33" s="8"/>
      <c r="AP33" s="8"/>
      <c r="AQ33" s="8"/>
      <c r="AR33" s="8"/>
      <c r="AS33" s="8"/>
      <c r="AT33" s="8"/>
      <c r="AU33" s="8"/>
    </row>
    <row r="34" spans="15:47" ht="10.5" customHeight="1"/>
  </sheetData>
  <mergeCells count="1">
    <mergeCell ref="A2:N2"/>
  </mergeCells>
  <phoneticPr fontId="4" type="noConversion"/>
  <pageMargins left="0.75" right="0.75" top="1" bottom="1" header="0.5" footer="0.5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0"/>
  <sheetViews>
    <sheetView workbookViewId="0">
      <selection sqref="A1:P11"/>
    </sheetView>
  </sheetViews>
  <sheetFormatPr defaultRowHeight="12.75"/>
  <cols>
    <col min="1" max="1" width="32.140625" customWidth="1"/>
    <col min="2" max="2" width="13.7109375" customWidth="1"/>
    <col min="3" max="3" width="14.28515625" customWidth="1"/>
    <col min="4" max="16" width="13.7109375" customWidth="1"/>
  </cols>
  <sheetData>
    <row r="1" spans="1:16" ht="15.75" thickBot="1">
      <c r="A1" s="106" t="s">
        <v>218</v>
      </c>
      <c r="B1" s="107"/>
      <c r="C1" s="107"/>
      <c r="D1" s="107"/>
      <c r="E1" s="108" t="s">
        <v>252</v>
      </c>
      <c r="F1" s="107"/>
      <c r="G1" s="107"/>
      <c r="H1" s="107"/>
      <c r="I1" s="107"/>
      <c r="J1" s="109"/>
      <c r="K1" s="109"/>
      <c r="L1" s="109"/>
      <c r="M1" s="109"/>
      <c r="N1" s="109"/>
      <c r="O1" s="109"/>
      <c r="P1" s="109"/>
    </row>
    <row r="2" spans="1:16" ht="15">
      <c r="A2" s="285" t="s">
        <v>219</v>
      </c>
      <c r="B2" s="343"/>
      <c r="C2" s="286"/>
      <c r="D2" s="286"/>
      <c r="E2" s="287"/>
      <c r="F2" s="287"/>
      <c r="G2" s="288"/>
      <c r="H2" s="288"/>
      <c r="I2" s="288"/>
      <c r="J2" s="286"/>
      <c r="K2" s="286"/>
      <c r="L2" s="286"/>
      <c r="M2" s="286"/>
      <c r="N2" s="286"/>
      <c r="O2" s="286"/>
      <c r="P2" s="289"/>
    </row>
    <row r="3" spans="1:16" ht="15.75" thickBot="1">
      <c r="A3" s="131"/>
      <c r="B3" s="290" t="s">
        <v>9</v>
      </c>
      <c r="C3" s="291"/>
      <c r="D3" s="292"/>
      <c r="E3" s="293" t="s">
        <v>10</v>
      </c>
      <c r="F3" s="294"/>
      <c r="G3" s="294"/>
      <c r="H3" s="294"/>
      <c r="I3" s="294"/>
      <c r="J3" s="294"/>
      <c r="K3" s="294"/>
      <c r="L3" s="294"/>
      <c r="M3" s="294"/>
      <c r="N3" s="294"/>
      <c r="O3" s="295"/>
      <c r="P3" s="296"/>
    </row>
    <row r="4" spans="1:16" ht="28.5" customHeight="1" thickBot="1">
      <c r="A4" s="110" t="s">
        <v>8</v>
      </c>
      <c r="B4" s="111"/>
      <c r="C4" s="112"/>
      <c r="D4" s="113"/>
      <c r="E4" s="114" t="s">
        <v>11</v>
      </c>
      <c r="F4" s="115"/>
      <c r="G4" s="115"/>
      <c r="H4" s="114" t="s">
        <v>12</v>
      </c>
      <c r="I4" s="116"/>
      <c r="J4" s="117"/>
      <c r="K4" s="118" t="s">
        <v>13</v>
      </c>
      <c r="L4" s="119"/>
      <c r="M4" s="115"/>
      <c r="N4" s="114" t="s">
        <v>14</v>
      </c>
      <c r="O4" s="115"/>
      <c r="P4" s="120"/>
    </row>
    <row r="5" spans="1:16" ht="27.75" customHeight="1" thickBot="1">
      <c r="A5" s="121"/>
      <c r="B5" s="369" t="s">
        <v>253</v>
      </c>
      <c r="C5" s="306" t="s">
        <v>248</v>
      </c>
      <c r="D5" s="307" t="s">
        <v>15</v>
      </c>
      <c r="E5" s="369" t="s">
        <v>253</v>
      </c>
      <c r="F5" s="306" t="s">
        <v>248</v>
      </c>
      <c r="G5" s="307" t="s">
        <v>15</v>
      </c>
      <c r="H5" s="369" t="s">
        <v>253</v>
      </c>
      <c r="I5" s="306" t="s">
        <v>248</v>
      </c>
      <c r="J5" s="307" t="s">
        <v>15</v>
      </c>
      <c r="K5" s="369" t="s">
        <v>253</v>
      </c>
      <c r="L5" s="306" t="s">
        <v>248</v>
      </c>
      <c r="M5" s="307" t="s">
        <v>15</v>
      </c>
      <c r="N5" s="369" t="s">
        <v>253</v>
      </c>
      <c r="O5" s="306" t="s">
        <v>248</v>
      </c>
      <c r="P5" s="370" t="s">
        <v>15</v>
      </c>
    </row>
    <row r="6" spans="1:16" ht="25.5" customHeight="1">
      <c r="A6" s="48" t="s">
        <v>220</v>
      </c>
      <c r="B6" s="122">
        <v>3940.6480000000001</v>
      </c>
      <c r="C6" s="348">
        <v>3965.7660000000001</v>
      </c>
      <c r="D6" s="308">
        <v>-0.63337070316301913</v>
      </c>
      <c r="E6" s="122">
        <v>3997.3739999999998</v>
      </c>
      <c r="F6" s="123">
        <v>4030.3319999999999</v>
      </c>
      <c r="G6" s="308">
        <v>-0.81774900926276251</v>
      </c>
      <c r="H6" s="122">
        <v>3917.2950000000001</v>
      </c>
      <c r="I6" s="123">
        <v>3931.1320000000001</v>
      </c>
      <c r="J6" s="308">
        <v>-0.35198512794787834</v>
      </c>
      <c r="K6" s="122">
        <v>3742.5279999999998</v>
      </c>
      <c r="L6" s="123">
        <v>3660.7469999999998</v>
      </c>
      <c r="M6" s="308">
        <v>2.2339975966653784</v>
      </c>
      <c r="N6" s="122">
        <v>3984.826</v>
      </c>
      <c r="O6" s="349">
        <v>4033.6970000000001</v>
      </c>
      <c r="P6" s="350">
        <v>-1.2115684445311607</v>
      </c>
    </row>
    <row r="7" spans="1:16" ht="24" customHeight="1">
      <c r="A7" s="49" t="s">
        <v>221</v>
      </c>
      <c r="B7" s="124">
        <v>4900.0290000000005</v>
      </c>
      <c r="C7" s="351">
        <v>4868.3450000000003</v>
      </c>
      <c r="D7" s="126">
        <v>0.65081665329799332</v>
      </c>
      <c r="E7" s="124">
        <v>4842.9380000000001</v>
      </c>
      <c r="F7" s="125">
        <v>4717.5630000000001</v>
      </c>
      <c r="G7" s="126">
        <v>2.6576221663600466</v>
      </c>
      <c r="H7" s="124">
        <v>5130</v>
      </c>
      <c r="I7" s="125" t="s">
        <v>129</v>
      </c>
      <c r="J7" s="126" t="s">
        <v>129</v>
      </c>
      <c r="K7" s="124" t="s">
        <v>129</v>
      </c>
      <c r="L7" s="125" t="s">
        <v>129</v>
      </c>
      <c r="M7" s="126" t="s">
        <v>129</v>
      </c>
      <c r="N7" s="124">
        <v>5037.6059999999998</v>
      </c>
      <c r="O7" s="352">
        <v>5214.01</v>
      </c>
      <c r="P7" s="251">
        <v>-3.3832693071167959</v>
      </c>
    </row>
    <row r="8" spans="1:16" ht="23.25" customHeight="1">
      <c r="A8" s="49" t="s">
        <v>222</v>
      </c>
      <c r="B8" s="124">
        <v>4871.9920000000002</v>
      </c>
      <c r="C8" s="351">
        <v>4938.4570000000003</v>
      </c>
      <c r="D8" s="126">
        <v>-1.3458657228361033</v>
      </c>
      <c r="E8" s="124">
        <v>4654.4669999999996</v>
      </c>
      <c r="F8" s="125">
        <v>4692.6710000000003</v>
      </c>
      <c r="G8" s="126">
        <v>-0.81412057227111445</v>
      </c>
      <c r="H8" s="124">
        <v>4980</v>
      </c>
      <c r="I8" s="125">
        <v>4960</v>
      </c>
      <c r="J8" s="126">
        <v>0.40322580645161288</v>
      </c>
      <c r="K8" s="124">
        <v>5003.5079999999998</v>
      </c>
      <c r="L8" s="125">
        <v>5000</v>
      </c>
      <c r="M8" s="126">
        <v>7.0159999999996225E-2</v>
      </c>
      <c r="N8" s="124">
        <v>4887.2039999999997</v>
      </c>
      <c r="O8" s="352">
        <v>5074.2240000000002</v>
      </c>
      <c r="P8" s="251">
        <v>-3.6856867178114414</v>
      </c>
    </row>
    <row r="9" spans="1:16" ht="21.75" customHeight="1">
      <c r="A9" s="49" t="s">
        <v>223</v>
      </c>
      <c r="B9" s="124">
        <v>4972.6589999999997</v>
      </c>
      <c r="C9" s="351">
        <v>4963.884</v>
      </c>
      <c r="D9" s="126">
        <v>0.17677689486699602</v>
      </c>
      <c r="E9" s="124" t="s">
        <v>129</v>
      </c>
      <c r="F9" s="125" t="s">
        <v>129</v>
      </c>
      <c r="G9" s="126" t="s">
        <v>129</v>
      </c>
      <c r="H9" s="124">
        <v>4969.71</v>
      </c>
      <c r="I9" s="125">
        <v>4958.8909999999996</v>
      </c>
      <c r="J9" s="126">
        <v>0.21817378119423103</v>
      </c>
      <c r="K9" s="124" t="s">
        <v>129</v>
      </c>
      <c r="L9" s="125" t="s">
        <v>129</v>
      </c>
      <c r="M9" s="126" t="s">
        <v>129</v>
      </c>
      <c r="N9" s="124">
        <v>4978.79</v>
      </c>
      <c r="O9" s="125">
        <v>4971.18</v>
      </c>
      <c r="P9" s="251">
        <v>0.15308236676200968</v>
      </c>
    </row>
    <row r="10" spans="1:16" ht="24.75" customHeight="1">
      <c r="A10" s="49" t="s">
        <v>226</v>
      </c>
      <c r="B10" s="124">
        <v>9746.9969999999994</v>
      </c>
      <c r="C10" s="351">
        <v>9695.7440000000006</v>
      </c>
      <c r="D10" s="126">
        <v>0.52861337923112228</v>
      </c>
      <c r="E10" s="124" t="s">
        <v>241</v>
      </c>
      <c r="F10" s="125" t="s">
        <v>241</v>
      </c>
      <c r="G10" s="126" t="s">
        <v>242</v>
      </c>
      <c r="H10" s="124" t="s">
        <v>241</v>
      </c>
      <c r="I10" s="125" t="s">
        <v>241</v>
      </c>
      <c r="J10" s="126" t="s">
        <v>242</v>
      </c>
      <c r="K10" s="124" t="s">
        <v>129</v>
      </c>
      <c r="L10" s="125" t="s">
        <v>129</v>
      </c>
      <c r="M10" s="126" t="s">
        <v>129</v>
      </c>
      <c r="N10" s="124" t="s">
        <v>241</v>
      </c>
      <c r="O10" s="125" t="s">
        <v>241</v>
      </c>
      <c r="P10" s="251" t="s">
        <v>242</v>
      </c>
    </row>
    <row r="11" spans="1:16" ht="25.5" customHeight="1" thickBot="1">
      <c r="A11" s="52" t="s">
        <v>224</v>
      </c>
      <c r="B11" s="127" t="s">
        <v>241</v>
      </c>
      <c r="C11" s="353" t="s">
        <v>241</v>
      </c>
      <c r="D11" s="129" t="s">
        <v>242</v>
      </c>
      <c r="E11" s="127" t="s">
        <v>129</v>
      </c>
      <c r="F11" s="128" t="s">
        <v>129</v>
      </c>
      <c r="G11" s="129" t="s">
        <v>129</v>
      </c>
      <c r="H11" s="127" t="s">
        <v>129</v>
      </c>
      <c r="I11" s="309" t="s">
        <v>129</v>
      </c>
      <c r="J11" s="252" t="s">
        <v>129</v>
      </c>
      <c r="K11" s="127" t="s">
        <v>129</v>
      </c>
      <c r="L11" s="309" t="s">
        <v>129</v>
      </c>
      <c r="M11" s="252" t="s">
        <v>129</v>
      </c>
      <c r="N11" s="127" t="s">
        <v>129</v>
      </c>
      <c r="O11" s="309" t="s">
        <v>129</v>
      </c>
      <c r="P11" s="252" t="s">
        <v>129</v>
      </c>
    </row>
    <row r="12" spans="1:16" ht="18.75" customHeight="1">
      <c r="B12" s="46"/>
      <c r="C12" s="39"/>
      <c r="D12" s="39"/>
      <c r="E12" s="39"/>
      <c r="F12" s="39"/>
      <c r="G12" s="39"/>
      <c r="H12" s="39"/>
      <c r="I12" s="39"/>
    </row>
    <row r="13" spans="1:16" ht="18.75" customHeight="1">
      <c r="B13" s="39" t="s">
        <v>122</v>
      </c>
      <c r="C13" s="39"/>
      <c r="D13" s="39"/>
      <c r="E13" s="39"/>
      <c r="F13" s="39"/>
      <c r="G13" s="39"/>
      <c r="H13" s="39"/>
      <c r="I13" s="39"/>
    </row>
    <row r="14" spans="1:16" ht="18.75" customHeight="1">
      <c r="B14" s="39" t="s">
        <v>121</v>
      </c>
      <c r="C14" s="39"/>
      <c r="D14" s="39"/>
      <c r="E14" s="39"/>
      <c r="F14" s="39"/>
      <c r="G14" s="39"/>
      <c r="H14" s="39"/>
      <c r="I14" s="39"/>
    </row>
    <row r="15" spans="1:16" ht="18.75" customHeight="1">
      <c r="B15" s="39" t="s">
        <v>2</v>
      </c>
    </row>
    <row r="16" spans="1:16" ht="18.75" customHeight="1">
      <c r="B16" s="39" t="s">
        <v>3</v>
      </c>
      <c r="K16" t="s">
        <v>176</v>
      </c>
    </row>
    <row r="24" spans="15:15">
      <c r="O24" t="s">
        <v>35</v>
      </c>
    </row>
    <row r="30" spans="15:15" ht="26.25" customHeight="1"/>
  </sheetData>
  <phoneticPr fontId="4" type="noConversion"/>
  <pageMargins left="0.75" right="0.75" top="1" bottom="1" header="0.5" footer="0.5"/>
  <pageSetup paperSize="9" orientation="landscape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X35" sqref="X35"/>
    </sheetView>
  </sheetViews>
  <sheetFormatPr defaultRowHeight="12.7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2"/>
  <sheetViews>
    <sheetView showGridLines="0" showRowColHeaders="0" workbookViewId="0">
      <selection activeCell="G33" sqref="G33"/>
    </sheetView>
  </sheetViews>
  <sheetFormatPr defaultRowHeight="12.75"/>
  <cols>
    <col min="1" max="1" width="12.42578125" customWidth="1"/>
    <col min="2" max="2" width="12" customWidth="1"/>
    <col min="3" max="3" width="13.85546875" customWidth="1"/>
    <col min="4" max="4" width="10.42578125" customWidth="1"/>
    <col min="5" max="5" width="12.140625" customWidth="1"/>
    <col min="6" max="6" width="11.140625" customWidth="1"/>
    <col min="7" max="7" width="12.28515625" customWidth="1"/>
  </cols>
  <sheetData>
    <row r="1" spans="1:7" ht="15" thickBot="1">
      <c r="A1" s="91" t="s">
        <v>37</v>
      </c>
      <c r="B1" s="91"/>
      <c r="C1" s="91"/>
      <c r="D1" s="91" t="s">
        <v>72</v>
      </c>
      <c r="E1" s="91"/>
      <c r="F1" s="91"/>
    </row>
    <row r="2" spans="1:7" ht="18" customHeight="1" thickBot="1">
      <c r="A2" s="403"/>
      <c r="B2" s="406" t="s">
        <v>9</v>
      </c>
      <c r="C2" s="404" t="s">
        <v>38</v>
      </c>
      <c r="D2" s="406" t="s">
        <v>39</v>
      </c>
      <c r="E2" s="404" t="s">
        <v>40</v>
      </c>
      <c r="F2" s="406" t="s">
        <v>41</v>
      </c>
      <c r="G2" s="77"/>
    </row>
    <row r="3" spans="1:7" ht="16.5" customHeight="1" thickBot="1">
      <c r="A3" s="100" t="s">
        <v>194</v>
      </c>
      <c r="B3" s="407">
        <v>3.278</v>
      </c>
      <c r="C3" s="408">
        <v>3.33</v>
      </c>
      <c r="D3" s="409">
        <v>3.2959999999999998</v>
      </c>
      <c r="E3" s="400">
        <v>3.855</v>
      </c>
      <c r="F3" s="396">
        <v>3.16</v>
      </c>
      <c r="G3" s="77"/>
    </row>
    <row r="4" spans="1:7" ht="16.5" customHeight="1" thickBot="1">
      <c r="A4" s="405" t="s">
        <v>197</v>
      </c>
      <c r="B4" s="396">
        <v>3.47</v>
      </c>
      <c r="C4" s="408">
        <v>3.49</v>
      </c>
      <c r="D4" s="396">
        <v>3.47</v>
      </c>
      <c r="E4" s="392">
        <v>3.92</v>
      </c>
      <c r="F4" s="396">
        <v>3.45</v>
      </c>
      <c r="G4" s="77"/>
    </row>
    <row r="5" spans="1:7" ht="18" customHeight="1" thickBot="1">
      <c r="A5" s="399" t="s">
        <v>202</v>
      </c>
      <c r="B5" s="393">
        <v>3.6389999999999998</v>
      </c>
      <c r="C5" s="394">
        <v>3.67</v>
      </c>
      <c r="D5" s="393">
        <v>3.61</v>
      </c>
      <c r="E5" s="394">
        <v>4.04</v>
      </c>
      <c r="F5" s="393">
        <v>3.65</v>
      </c>
      <c r="G5" s="77"/>
    </row>
    <row r="6" spans="1:7" ht="17.25" customHeight="1" thickBot="1">
      <c r="A6" s="399" t="s">
        <v>205</v>
      </c>
      <c r="B6" s="393">
        <v>3.7749999999999999</v>
      </c>
      <c r="C6" s="394">
        <v>3.79</v>
      </c>
      <c r="D6" s="393">
        <v>3.75</v>
      </c>
      <c r="E6" s="394">
        <v>4.2300000000000004</v>
      </c>
      <c r="F6" s="393">
        <v>3.8</v>
      </c>
      <c r="G6" s="77"/>
    </row>
    <row r="7" spans="1:7" ht="19.5" customHeight="1" thickBot="1">
      <c r="A7" s="399" t="s">
        <v>217</v>
      </c>
      <c r="B7" s="393">
        <v>3.9948999999999999</v>
      </c>
      <c r="C7" s="394">
        <v>4.05</v>
      </c>
      <c r="D7" s="393">
        <v>3.96</v>
      </c>
      <c r="E7" s="394">
        <v>4.42</v>
      </c>
      <c r="F7" s="393">
        <v>4.0010000000000003</v>
      </c>
      <c r="G7" s="77"/>
    </row>
    <row r="8" spans="1:7" ht="18.75" customHeight="1" thickBot="1">
      <c r="A8" s="399" t="s">
        <v>234</v>
      </c>
      <c r="B8" s="393">
        <v>4.12</v>
      </c>
      <c r="C8" s="394">
        <v>4.1100000000000003</v>
      </c>
      <c r="D8" s="393">
        <v>4.1100000000000003</v>
      </c>
      <c r="E8" s="394">
        <v>4.4400000000000004</v>
      </c>
      <c r="F8" s="393">
        <v>4.12</v>
      </c>
      <c r="G8" s="77"/>
    </row>
    <row r="9" spans="1:7" ht="15.75" thickBot="1">
      <c r="A9" s="399" t="s">
        <v>240</v>
      </c>
      <c r="B9" s="393">
        <v>4.24</v>
      </c>
      <c r="C9" s="394">
        <v>4.28</v>
      </c>
      <c r="D9" s="393">
        <v>4.2699999999999996</v>
      </c>
      <c r="E9" s="394">
        <v>4.25</v>
      </c>
      <c r="F9" s="393">
        <v>4.24</v>
      </c>
      <c r="G9" s="77"/>
    </row>
    <row r="10" spans="1:7" ht="15.75" thickBot="1">
      <c r="A10" s="410" t="s">
        <v>243</v>
      </c>
      <c r="B10" s="411">
        <v>4.17</v>
      </c>
      <c r="C10" s="412">
        <v>4.1959999999999997</v>
      </c>
      <c r="D10" s="411">
        <v>4.1399999999999997</v>
      </c>
      <c r="E10" s="412">
        <v>4.1900000000000004</v>
      </c>
      <c r="F10" s="411">
        <v>4.2300000000000004</v>
      </c>
      <c r="G10" s="77"/>
    </row>
    <row r="11" spans="1:7" ht="17.25" customHeight="1" thickBot="1">
      <c r="A11" s="399"/>
      <c r="B11" s="394"/>
      <c r="C11" s="394"/>
      <c r="D11" s="394" t="s">
        <v>42</v>
      </c>
      <c r="E11" s="394"/>
      <c r="F11" s="395"/>
      <c r="G11" s="77"/>
    </row>
    <row r="12" spans="1:7" ht="16.5" customHeight="1" thickBot="1">
      <c r="A12" s="401"/>
      <c r="B12" s="413" t="s">
        <v>9</v>
      </c>
      <c r="C12" s="96" t="s">
        <v>38</v>
      </c>
      <c r="D12" s="414" t="s">
        <v>39</v>
      </c>
      <c r="E12" s="96" t="s">
        <v>40</v>
      </c>
      <c r="F12" s="415" t="s">
        <v>41</v>
      </c>
      <c r="G12" s="77"/>
    </row>
    <row r="13" spans="1:7" ht="18.75" customHeight="1" thickBot="1">
      <c r="A13" s="399" t="s">
        <v>194</v>
      </c>
      <c r="B13" s="397">
        <v>4.3540000000000001</v>
      </c>
      <c r="C13" s="400">
        <v>4.2480000000000002</v>
      </c>
      <c r="D13" s="397">
        <v>4.53</v>
      </c>
      <c r="E13" s="400">
        <v>4.57</v>
      </c>
      <c r="F13" s="397">
        <v>4.43</v>
      </c>
    </row>
    <row r="14" spans="1:7" ht="16.5" customHeight="1" thickBot="1">
      <c r="A14" s="399" t="s">
        <v>197</v>
      </c>
      <c r="B14" s="393">
        <v>5.35</v>
      </c>
      <c r="C14" s="394">
        <v>5.15</v>
      </c>
      <c r="D14" s="393">
        <v>5.58</v>
      </c>
      <c r="E14" s="394">
        <v>5.61</v>
      </c>
      <c r="F14" s="393">
        <v>5.54</v>
      </c>
    </row>
    <row r="15" spans="1:7" ht="16.5" customHeight="1" thickBot="1">
      <c r="A15" s="399" t="s">
        <v>202</v>
      </c>
      <c r="B15" s="393">
        <v>5.6087499999999997</v>
      </c>
      <c r="C15" s="394">
        <v>5.5</v>
      </c>
      <c r="D15" s="393">
        <v>5.7</v>
      </c>
      <c r="E15" s="394">
        <v>5.86</v>
      </c>
      <c r="F15" s="393">
        <v>5.69</v>
      </c>
    </row>
    <row r="16" spans="1:7" ht="16.5" customHeight="1" thickBot="1">
      <c r="A16" s="399" t="s">
        <v>205</v>
      </c>
      <c r="B16" s="393">
        <v>5.79</v>
      </c>
      <c r="C16" s="394">
        <v>5.69</v>
      </c>
      <c r="D16" s="393">
        <v>5.83</v>
      </c>
      <c r="E16" s="394">
        <v>5.95</v>
      </c>
      <c r="F16" s="393">
        <v>5.88</v>
      </c>
    </row>
    <row r="17" spans="1:10" ht="18.75" customHeight="1" thickBot="1">
      <c r="A17" s="399" t="s">
        <v>217</v>
      </c>
      <c r="B17" s="393">
        <v>6.2709999999999999</v>
      </c>
      <c r="C17" s="394">
        <v>6.17</v>
      </c>
      <c r="D17" s="393">
        <v>6.42</v>
      </c>
      <c r="E17" s="394">
        <v>6.52</v>
      </c>
      <c r="F17" s="393">
        <v>6.28</v>
      </c>
    </row>
    <row r="18" spans="1:10" ht="16.5" customHeight="1" thickBot="1">
      <c r="A18" s="399" t="s">
        <v>234</v>
      </c>
      <c r="B18" s="393">
        <v>6.42</v>
      </c>
      <c r="C18" s="394">
        <v>6.42</v>
      </c>
      <c r="D18" s="393">
        <v>6.37</v>
      </c>
      <c r="E18" s="394">
        <v>6.5</v>
      </c>
      <c r="F18" s="393">
        <v>6.44</v>
      </c>
      <c r="J18" t="s">
        <v>161</v>
      </c>
    </row>
    <row r="19" spans="1:10" ht="17.25" customHeight="1" thickBot="1">
      <c r="A19" s="399" t="s">
        <v>240</v>
      </c>
      <c r="B19" s="393">
        <v>5.71</v>
      </c>
      <c r="C19" s="394">
        <v>5.67</v>
      </c>
      <c r="D19" s="393">
        <v>5.68</v>
      </c>
      <c r="E19" s="394">
        <v>5.56</v>
      </c>
      <c r="F19" s="393">
        <v>5.8</v>
      </c>
    </row>
    <row r="20" spans="1:10" ht="18" customHeight="1" thickBot="1">
      <c r="A20" s="401" t="s">
        <v>243</v>
      </c>
      <c r="B20" s="398">
        <v>5.07</v>
      </c>
      <c r="C20" s="402">
        <v>4.8899999999999997</v>
      </c>
      <c r="D20" s="398">
        <v>5</v>
      </c>
      <c r="E20" s="402">
        <v>5.12</v>
      </c>
      <c r="F20" s="398">
        <v>5.34</v>
      </c>
    </row>
    <row r="21" spans="1:10" ht="18" customHeight="1"/>
    <row r="22" spans="1:10" ht="17.25" customHeight="1"/>
  </sheetData>
  <phoneticPr fontId="4" type="noConversion"/>
  <pageMargins left="0.75" right="0.75" top="1" bottom="1" header="0.5" footer="0.5"/>
  <pageSetup paperSize="9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H7"/>
  <sheetViews>
    <sheetView showGridLines="0" workbookViewId="0">
      <selection activeCell="O8" sqref="O8"/>
    </sheetView>
  </sheetViews>
  <sheetFormatPr defaultRowHeight="12.75"/>
  <cols>
    <col min="2" max="2" width="31.42578125" customWidth="1"/>
    <col min="3" max="3" width="16.5703125" customWidth="1"/>
    <col min="4" max="4" width="16.7109375" customWidth="1"/>
    <col min="5" max="5" width="17.28515625" customWidth="1"/>
    <col min="6" max="6" width="16.7109375" customWidth="1"/>
  </cols>
  <sheetData>
    <row r="2" spans="2:8" ht="15.75">
      <c r="B2" s="1" t="s">
        <v>229</v>
      </c>
      <c r="C2" s="1"/>
      <c r="D2" s="1"/>
      <c r="E2" s="1"/>
      <c r="F2" s="1"/>
      <c r="G2" s="1"/>
      <c r="H2" s="1"/>
    </row>
    <row r="3" spans="2:8" ht="16.5" thickBot="1">
      <c r="D3" s="1" t="s">
        <v>254</v>
      </c>
      <c r="E3" s="1"/>
      <c r="F3" s="2"/>
    </row>
    <row r="4" spans="2:8" ht="19.5" thickBot="1">
      <c r="B4" s="416" t="s">
        <v>163</v>
      </c>
      <c r="C4" s="321" t="s">
        <v>164</v>
      </c>
      <c r="D4" s="320"/>
      <c r="E4" s="314"/>
      <c r="F4" s="315"/>
    </row>
    <row r="5" spans="2:8" ht="15.75" thickBot="1">
      <c r="B5" s="417"/>
      <c r="C5" s="316">
        <v>44472</v>
      </c>
      <c r="D5" s="317">
        <v>44465</v>
      </c>
      <c r="E5" s="64" t="s">
        <v>166</v>
      </c>
      <c r="F5" s="64" t="s">
        <v>166</v>
      </c>
    </row>
    <row r="6" spans="2:8" ht="29.25" thickBot="1">
      <c r="B6" s="318" t="s">
        <v>230</v>
      </c>
      <c r="C6" s="323">
        <v>7.3956</v>
      </c>
      <c r="D6" s="322">
        <v>8.0343999999999998</v>
      </c>
      <c r="E6" s="67">
        <f>(($C6-D6)/D6)</f>
        <v>-7.9508115105048266E-2</v>
      </c>
      <c r="F6" s="319" t="s">
        <v>231</v>
      </c>
    </row>
    <row r="7" spans="2:8" ht="15.75" thickBot="1">
      <c r="B7" s="318" t="s">
        <v>232</v>
      </c>
      <c r="C7" s="323">
        <v>14.3956</v>
      </c>
      <c r="D7" s="324">
        <v>14.77863</v>
      </c>
      <c r="E7" s="67">
        <f>(($C7-D7)/D7)</f>
        <v>-2.5917828648528297E-2</v>
      </c>
      <c r="F7" s="319" t="s">
        <v>231</v>
      </c>
    </row>
  </sheetData>
  <protectedRanges>
    <protectedRange sqref="F6:F7" name="Zakres1_5_1_1_2_1" securityDescriptor="O:WDG:WDD:(A;;CC;;;S-1-5-21-1781606863-262435437-1199761441-1123)"/>
    <protectedRange sqref="C6:D7" name="Zakres1_1_1_2_1_2_1" securityDescriptor="O:WDG:WDD:(A;;CC;;;S-1-5-21-1781606863-262435437-1199761441-1123)"/>
    <protectedRange sqref="C5:D5" name="Zakres1_8_1_1_2_5_14_1" securityDescriptor="O:WDG:WDD:(A;;CC;;;S-1-5-21-1781606863-262435437-1199761441-1123)"/>
  </protectedRanges>
  <mergeCells count="1">
    <mergeCell ref="B4:B5"/>
  </mergeCells>
  <conditionalFormatting sqref="F6">
    <cfRule type="cellIs" dxfId="31" priority="6" stopIfTrue="1" operator="equal">
      <formula>$K$6</formula>
    </cfRule>
    <cfRule type="cellIs" dxfId="30" priority="7" stopIfTrue="1" operator="equal">
      <formula>$K$7</formula>
    </cfRule>
  </conditionalFormatting>
  <conditionalFormatting sqref="E6">
    <cfRule type="cellIs" dxfId="29" priority="8" stopIfTrue="1" operator="lessThan">
      <formula>0</formula>
    </cfRule>
    <cfRule type="cellIs" dxfId="28" priority="9" stopIfTrue="1" operator="greaterThan">
      <formula>0</formula>
    </cfRule>
    <cfRule type="cellIs" dxfId="27" priority="10" stopIfTrue="1" operator="equal">
      <formula>0</formula>
    </cfRule>
  </conditionalFormatting>
  <conditionalFormatting sqref="F7">
    <cfRule type="cellIs" dxfId="26" priority="1" stopIfTrue="1" operator="equal">
      <formula>$K$6</formula>
    </cfRule>
    <cfRule type="cellIs" dxfId="25" priority="2" stopIfTrue="1" operator="equal">
      <formula>$K$7</formula>
    </cfRule>
  </conditionalFormatting>
  <conditionalFormatting sqref="E7">
    <cfRule type="cellIs" dxfId="24" priority="3" stopIfTrue="1" operator="lessThan">
      <formula>0</formula>
    </cfRule>
    <cfRule type="cellIs" dxfId="23" priority="4" stopIfTrue="1" operator="greaterThan">
      <formula>0</formula>
    </cfRule>
    <cfRule type="cellIs" dxfId="22" priority="5" stopIfTrue="1" operator="equal">
      <formula>0</formula>
    </cfRule>
  </conditionalFormatting>
  <dataValidations count="1">
    <dataValidation type="list" allowBlank="1" showInputMessage="1" showErrorMessage="1" promptTitle="Strzałki" sqref="F6:F7">
      <formula1>$K$6:$K$9</formula1>
    </dataValidation>
  </dataValidation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"/>
  <dimension ref="A1:U21"/>
  <sheetViews>
    <sheetView showGridLines="0" showRowColHeaders="0" workbookViewId="0">
      <selection sqref="A1:P19"/>
    </sheetView>
  </sheetViews>
  <sheetFormatPr defaultRowHeight="12.75"/>
  <cols>
    <col min="1" max="1" width="35.7109375" customWidth="1"/>
    <col min="2" max="2" width="9.85546875" customWidth="1"/>
    <col min="4" max="4" width="10.7109375" customWidth="1"/>
    <col min="5" max="5" width="12.140625" customWidth="1"/>
    <col min="6" max="7" width="10" customWidth="1"/>
    <col min="8" max="8" width="9.85546875" customWidth="1"/>
    <col min="9" max="9" width="8.7109375" customWidth="1"/>
    <col min="10" max="10" width="8.28515625" customWidth="1"/>
    <col min="11" max="11" width="11.7109375" customWidth="1"/>
    <col min="14" max="14" width="11.140625" customWidth="1"/>
  </cols>
  <sheetData>
    <row r="1" spans="1:19" ht="15.75" thickBot="1">
      <c r="A1" s="106" t="s">
        <v>180</v>
      </c>
      <c r="B1" s="107"/>
      <c r="C1" s="107"/>
      <c r="D1" s="107"/>
      <c r="E1" s="107"/>
      <c r="F1" s="107"/>
      <c r="G1" s="108" t="s">
        <v>255</v>
      </c>
      <c r="H1" s="108"/>
      <c r="I1" s="108"/>
      <c r="J1" s="107"/>
      <c r="K1" s="107"/>
      <c r="L1" s="107"/>
      <c r="M1" s="109"/>
      <c r="N1" s="109"/>
      <c r="O1" s="109"/>
      <c r="P1" s="109"/>
    </row>
    <row r="2" spans="1:19" ht="19.5" thickBot="1">
      <c r="A2" s="275" t="s">
        <v>8</v>
      </c>
      <c r="B2" s="276" t="s">
        <v>9</v>
      </c>
      <c r="C2" s="277"/>
      <c r="D2" s="278"/>
      <c r="E2" s="279" t="s">
        <v>10</v>
      </c>
      <c r="F2" s="280"/>
      <c r="G2" s="280"/>
      <c r="H2" s="280"/>
      <c r="I2" s="280"/>
      <c r="J2" s="280"/>
      <c r="K2" s="280"/>
      <c r="L2" s="280"/>
      <c r="M2" s="280"/>
      <c r="N2" s="280"/>
      <c r="O2" s="276"/>
      <c r="P2" s="281"/>
    </row>
    <row r="3" spans="1:19" ht="18.75">
      <c r="A3" s="282"/>
      <c r="B3" s="337"/>
      <c r="C3" s="331"/>
      <c r="D3" s="332"/>
      <c r="E3" s="333" t="s">
        <v>11</v>
      </c>
      <c r="F3" s="334"/>
      <c r="G3" s="335"/>
      <c r="H3" s="333" t="s">
        <v>12</v>
      </c>
      <c r="I3" s="334"/>
      <c r="J3" s="335"/>
      <c r="K3" s="333" t="s">
        <v>13</v>
      </c>
      <c r="L3" s="334"/>
      <c r="M3" s="335"/>
      <c r="N3" s="333" t="s">
        <v>14</v>
      </c>
      <c r="O3" s="335"/>
      <c r="P3" s="336"/>
    </row>
    <row r="4" spans="1:19" ht="39" thickBot="1">
      <c r="A4" s="338"/>
      <c r="B4" s="253" t="s">
        <v>253</v>
      </c>
      <c r="C4" s="254" t="s">
        <v>248</v>
      </c>
      <c r="D4" s="255" t="s">
        <v>15</v>
      </c>
      <c r="E4" s="256" t="s">
        <v>253</v>
      </c>
      <c r="F4" s="254" t="s">
        <v>248</v>
      </c>
      <c r="G4" s="255" t="s">
        <v>15</v>
      </c>
      <c r="H4" s="256" t="s">
        <v>253</v>
      </c>
      <c r="I4" s="254" t="s">
        <v>248</v>
      </c>
      <c r="J4" s="255" t="s">
        <v>15</v>
      </c>
      <c r="K4" s="256" t="s">
        <v>253</v>
      </c>
      <c r="L4" s="254" t="s">
        <v>248</v>
      </c>
      <c r="M4" s="255" t="s">
        <v>15</v>
      </c>
      <c r="N4" s="256" t="s">
        <v>253</v>
      </c>
      <c r="O4" s="254" t="s">
        <v>248</v>
      </c>
      <c r="P4" s="257" t="s">
        <v>15</v>
      </c>
    </row>
    <row r="5" spans="1:19" ht="29.25" customHeight="1">
      <c r="A5" s="310" t="s">
        <v>16</v>
      </c>
      <c r="B5" s="366">
        <v>6428.96</v>
      </c>
      <c r="C5" s="358">
        <v>6049.8180000000002</v>
      </c>
      <c r="D5" s="359">
        <v>6.2669984452424821</v>
      </c>
      <c r="E5" s="357">
        <v>6168.991</v>
      </c>
      <c r="F5" s="358">
        <v>5810</v>
      </c>
      <c r="G5" s="359">
        <v>6.1788468158347678</v>
      </c>
      <c r="H5" s="354">
        <v>6188.4849999999997</v>
      </c>
      <c r="I5" s="355">
        <v>5698.7420000000002</v>
      </c>
      <c r="J5" s="356">
        <v>8.5938791403435957</v>
      </c>
      <c r="K5" s="357" t="s">
        <v>129</v>
      </c>
      <c r="L5" s="358" t="s">
        <v>129</v>
      </c>
      <c r="M5" s="359" t="s">
        <v>129</v>
      </c>
      <c r="N5" s="357">
        <v>7035.4949999999999</v>
      </c>
      <c r="O5" s="358">
        <v>7229.4520000000002</v>
      </c>
      <c r="P5" s="360">
        <v>-2.6828727820587277</v>
      </c>
    </row>
    <row r="6" spans="1:19" ht="21.75" customHeight="1">
      <c r="A6" s="311" t="s">
        <v>17</v>
      </c>
      <c r="B6" s="367">
        <v>5560.08</v>
      </c>
      <c r="C6" s="355">
        <v>5198.8590000000004</v>
      </c>
      <c r="D6" s="356">
        <v>6.9480822618963032</v>
      </c>
      <c r="E6" s="354">
        <v>5385.7650000000003</v>
      </c>
      <c r="F6" s="355">
        <v>5263.5950000000003</v>
      </c>
      <c r="G6" s="356">
        <v>2.3210372378573969</v>
      </c>
      <c r="H6" s="354">
        <v>5551.7950000000001</v>
      </c>
      <c r="I6" s="355">
        <v>5167.8379999999997</v>
      </c>
      <c r="J6" s="356">
        <v>7.4297414121727563</v>
      </c>
      <c r="K6" s="354">
        <v>5487.1149999999998</v>
      </c>
      <c r="L6" s="355">
        <v>5183.0929999999998</v>
      </c>
      <c r="M6" s="356">
        <v>5.8656481757128409</v>
      </c>
      <c r="N6" s="354">
        <v>6171.4679999999998</v>
      </c>
      <c r="O6" s="355">
        <v>6398.0789999999997</v>
      </c>
      <c r="P6" s="361">
        <v>-3.541859986411545</v>
      </c>
    </row>
    <row r="7" spans="1:19" ht="21.75" customHeight="1">
      <c r="A7" s="311" t="s">
        <v>18</v>
      </c>
      <c r="B7" s="367">
        <v>10578.271000000001</v>
      </c>
      <c r="C7" s="355">
        <v>10716.079</v>
      </c>
      <c r="D7" s="356">
        <v>-1.2859927591052576</v>
      </c>
      <c r="E7" s="354">
        <v>11578.89</v>
      </c>
      <c r="F7" s="355">
        <v>10933.736000000001</v>
      </c>
      <c r="G7" s="356">
        <v>5.9005814663898839</v>
      </c>
      <c r="H7" s="354">
        <v>10280</v>
      </c>
      <c r="I7" s="355">
        <v>9910</v>
      </c>
      <c r="J7" s="356">
        <v>3.7336024217961659</v>
      </c>
      <c r="K7" s="354" t="s">
        <v>129</v>
      </c>
      <c r="L7" s="355" t="s">
        <v>129</v>
      </c>
      <c r="M7" s="356" t="s">
        <v>129</v>
      </c>
      <c r="N7" s="354">
        <v>10494.175999999999</v>
      </c>
      <c r="O7" s="355">
        <v>10745.652</v>
      </c>
      <c r="P7" s="361">
        <v>-2.3402581807041636</v>
      </c>
    </row>
    <row r="8" spans="1:19" ht="21.75" customHeight="1">
      <c r="A8" s="311" t="s">
        <v>19</v>
      </c>
      <c r="B8" s="367">
        <v>3927.9749999999999</v>
      </c>
      <c r="C8" s="355">
        <v>4044.462</v>
      </c>
      <c r="D8" s="356">
        <v>-2.8801605751271757</v>
      </c>
      <c r="E8" s="354">
        <v>3810.1320000000001</v>
      </c>
      <c r="F8" s="355">
        <v>3984.989</v>
      </c>
      <c r="G8" s="356">
        <v>-4.3878916604286733</v>
      </c>
      <c r="H8" s="354">
        <v>3771.5970000000002</v>
      </c>
      <c r="I8" s="355">
        <v>3860.3209999999999</v>
      </c>
      <c r="J8" s="356">
        <v>-2.2983580899101321</v>
      </c>
      <c r="K8" s="354">
        <v>4406.2749999999996</v>
      </c>
      <c r="L8" s="355">
        <v>4175.0309999999999</v>
      </c>
      <c r="M8" s="356">
        <v>5.5387373171600327</v>
      </c>
      <c r="N8" s="354">
        <v>4249.192</v>
      </c>
      <c r="O8" s="355">
        <v>4391.6360000000004</v>
      </c>
      <c r="P8" s="361">
        <v>-3.2435292906789273</v>
      </c>
      <c r="R8" t="s">
        <v>177</v>
      </c>
    </row>
    <row r="9" spans="1:19" ht="21.75" customHeight="1">
      <c r="A9" s="311" t="s">
        <v>20</v>
      </c>
      <c r="B9" s="367">
        <v>5762.598</v>
      </c>
      <c r="C9" s="355">
        <v>6188.0290000000005</v>
      </c>
      <c r="D9" s="356">
        <v>-6.8750647419396458</v>
      </c>
      <c r="E9" s="354">
        <v>6222.6149999999998</v>
      </c>
      <c r="F9" s="355">
        <v>6237.9970000000003</v>
      </c>
      <c r="G9" s="356">
        <v>-0.24658556264134973</v>
      </c>
      <c r="H9" s="354">
        <v>5716.5429999999997</v>
      </c>
      <c r="I9" s="355">
        <v>6638.22</v>
      </c>
      <c r="J9" s="356">
        <v>-13.88439973366355</v>
      </c>
      <c r="K9" s="354">
        <v>5252.7330000000002</v>
      </c>
      <c r="L9" s="355">
        <v>4848.741</v>
      </c>
      <c r="M9" s="356">
        <v>8.3318948155820269</v>
      </c>
      <c r="N9" s="354">
        <v>5620.268</v>
      </c>
      <c r="O9" s="355">
        <v>5582.692</v>
      </c>
      <c r="P9" s="361">
        <v>0.67308029889522869</v>
      </c>
    </row>
    <row r="10" spans="1:19" ht="21.75" customHeight="1">
      <c r="A10" s="311" t="s">
        <v>21</v>
      </c>
      <c r="B10" s="367">
        <v>14259.806</v>
      </c>
      <c r="C10" s="355">
        <v>14630.293</v>
      </c>
      <c r="D10" s="356">
        <v>-2.5323279581618712</v>
      </c>
      <c r="E10" s="354">
        <v>13449.985000000001</v>
      </c>
      <c r="F10" s="355">
        <v>13435.508</v>
      </c>
      <c r="G10" s="356">
        <v>0.10775178727890879</v>
      </c>
      <c r="H10" s="354">
        <v>14398.56</v>
      </c>
      <c r="I10" s="355">
        <v>15060.913</v>
      </c>
      <c r="J10" s="356">
        <v>-4.3978276748561056</v>
      </c>
      <c r="K10" s="354">
        <v>14005.566999999999</v>
      </c>
      <c r="L10" s="355">
        <v>13897.370999999999</v>
      </c>
      <c r="M10" s="356">
        <v>0.77853573888183536</v>
      </c>
      <c r="N10" s="354">
        <v>14794.414000000001</v>
      </c>
      <c r="O10" s="355">
        <v>14719.255999999999</v>
      </c>
      <c r="P10" s="361">
        <v>0.51061004713826075</v>
      </c>
    </row>
    <row r="11" spans="1:19" ht="21.75" customHeight="1">
      <c r="A11" s="311" t="s">
        <v>22</v>
      </c>
      <c r="B11" s="367">
        <v>6658.8239999999996</v>
      </c>
      <c r="C11" s="355">
        <v>6990.1040000000003</v>
      </c>
      <c r="D11" s="356">
        <v>-4.739271404259517</v>
      </c>
      <c r="E11" s="354">
        <v>5588.4139999999998</v>
      </c>
      <c r="F11" s="355">
        <v>5524.0510000000004</v>
      </c>
      <c r="G11" s="356">
        <v>1.1651413066244205</v>
      </c>
      <c r="H11" s="354">
        <v>6843.1890000000003</v>
      </c>
      <c r="I11" s="355">
        <v>7226.9409999999998</v>
      </c>
      <c r="J11" s="356">
        <v>-5.3100198271993575</v>
      </c>
      <c r="K11" s="354">
        <v>6180</v>
      </c>
      <c r="L11" s="355">
        <v>6190</v>
      </c>
      <c r="M11" s="356">
        <v>-0.16155088852988692</v>
      </c>
      <c r="N11" s="354">
        <v>5708.6660000000002</v>
      </c>
      <c r="O11" s="355">
        <v>5928.1310000000003</v>
      </c>
      <c r="P11" s="361">
        <v>-3.702094302571926</v>
      </c>
      <c r="S11" t="s">
        <v>179</v>
      </c>
    </row>
    <row r="12" spans="1:19" ht="21.75" customHeight="1">
      <c r="A12" s="311" t="s">
        <v>23</v>
      </c>
      <c r="B12" s="367">
        <v>5439.8609999999999</v>
      </c>
      <c r="C12" s="355">
        <v>5990.2389999999996</v>
      </c>
      <c r="D12" s="356">
        <v>-9.1879138712161517</v>
      </c>
      <c r="E12" s="354">
        <v>5316.5460000000003</v>
      </c>
      <c r="F12" s="355">
        <v>5893.2280000000001</v>
      </c>
      <c r="G12" s="356">
        <v>-9.7855029535595737</v>
      </c>
      <c r="H12" s="354">
        <v>5344.0659999999998</v>
      </c>
      <c r="I12" s="355">
        <v>6000.9089999999997</v>
      </c>
      <c r="J12" s="356">
        <v>-10.945725055987349</v>
      </c>
      <c r="K12" s="354">
        <v>6428.3670000000002</v>
      </c>
      <c r="L12" s="355">
        <v>6427.6530000000002</v>
      </c>
      <c r="M12" s="356">
        <v>1.1108253665839486E-2</v>
      </c>
      <c r="N12" s="354">
        <v>5787.6620000000003</v>
      </c>
      <c r="O12" s="355">
        <v>5989.6149999999998</v>
      </c>
      <c r="P12" s="361">
        <v>-3.3717192173453472</v>
      </c>
    </row>
    <row r="13" spans="1:19" ht="21.75" customHeight="1">
      <c r="A13" s="311" t="s">
        <v>24</v>
      </c>
      <c r="B13" s="367">
        <v>6517.1679999999997</v>
      </c>
      <c r="C13" s="355">
        <v>7103.9759999999997</v>
      </c>
      <c r="D13" s="356">
        <v>-8.2602756540844169</v>
      </c>
      <c r="E13" s="354">
        <v>5370.9179999999997</v>
      </c>
      <c r="F13" s="355">
        <v>5826.58</v>
      </c>
      <c r="G13" s="356">
        <v>-7.820402362964213</v>
      </c>
      <c r="H13" s="354">
        <v>6799.2479999999996</v>
      </c>
      <c r="I13" s="355">
        <v>7458.3119999999999</v>
      </c>
      <c r="J13" s="356">
        <v>-8.836637566248239</v>
      </c>
      <c r="K13" s="354">
        <v>7208.06</v>
      </c>
      <c r="L13" s="355">
        <v>7001.0320000000002</v>
      </c>
      <c r="M13" s="356">
        <v>2.957106895097755</v>
      </c>
      <c r="N13" s="354">
        <v>5852.5230000000001</v>
      </c>
      <c r="O13" s="355">
        <v>6085.9160000000002</v>
      </c>
      <c r="P13" s="361">
        <v>-3.8349691320090522</v>
      </c>
    </row>
    <row r="14" spans="1:19" ht="21.75" customHeight="1">
      <c r="A14" s="311" t="s">
        <v>25</v>
      </c>
      <c r="B14" s="367">
        <v>15182.392</v>
      </c>
      <c r="C14" s="355">
        <v>14965.245999999999</v>
      </c>
      <c r="D14" s="356">
        <v>1.4510018746100175</v>
      </c>
      <c r="E14" s="354">
        <v>15351.58</v>
      </c>
      <c r="F14" s="355">
        <v>15037.802</v>
      </c>
      <c r="G14" s="356">
        <v>2.0865948361336333</v>
      </c>
      <c r="H14" s="354" t="s">
        <v>241</v>
      </c>
      <c r="I14" s="355" t="s">
        <v>241</v>
      </c>
      <c r="J14" s="356" t="s">
        <v>242</v>
      </c>
      <c r="K14" s="354" t="s">
        <v>241</v>
      </c>
      <c r="L14" s="355" t="s">
        <v>241</v>
      </c>
      <c r="M14" s="356" t="s">
        <v>242</v>
      </c>
      <c r="N14" s="354">
        <v>14968.109</v>
      </c>
      <c r="O14" s="355">
        <v>14708.77</v>
      </c>
      <c r="P14" s="361">
        <v>1.7631589861014887</v>
      </c>
    </row>
    <row r="15" spans="1:19" ht="21.75" customHeight="1">
      <c r="A15" s="311" t="s">
        <v>26</v>
      </c>
      <c r="B15" s="367">
        <v>6720.1679999999997</v>
      </c>
      <c r="C15" s="355">
        <v>6685.7460000000001</v>
      </c>
      <c r="D15" s="356">
        <v>0.51485653209080295</v>
      </c>
      <c r="E15" s="354">
        <v>6674.3919999999998</v>
      </c>
      <c r="F15" s="355">
        <v>6661.5079999999998</v>
      </c>
      <c r="G15" s="356">
        <v>0.19340966039521404</v>
      </c>
      <c r="H15" s="354" t="s">
        <v>241</v>
      </c>
      <c r="I15" s="355" t="s">
        <v>241</v>
      </c>
      <c r="J15" s="356" t="s">
        <v>242</v>
      </c>
      <c r="K15" s="354" t="s">
        <v>241</v>
      </c>
      <c r="L15" s="355" t="s">
        <v>241</v>
      </c>
      <c r="M15" s="356" t="s">
        <v>242</v>
      </c>
      <c r="N15" s="354">
        <v>6930.7979999999998</v>
      </c>
      <c r="O15" s="355">
        <v>6675.9219999999996</v>
      </c>
      <c r="P15" s="361">
        <v>3.8178396931539975</v>
      </c>
    </row>
    <row r="16" spans="1:19" ht="21.75" customHeight="1">
      <c r="A16" s="312" t="s">
        <v>27</v>
      </c>
      <c r="B16" s="367">
        <v>9477.5040000000008</v>
      </c>
      <c r="C16" s="355">
        <v>9412.9189999999999</v>
      </c>
      <c r="D16" s="356">
        <v>0.68613147526289087</v>
      </c>
      <c r="E16" s="354">
        <v>9565.3880000000008</v>
      </c>
      <c r="F16" s="355">
        <v>9196.4220000000005</v>
      </c>
      <c r="G16" s="356">
        <v>4.0120603425984624</v>
      </c>
      <c r="H16" s="354" t="s">
        <v>241</v>
      </c>
      <c r="I16" s="355" t="s">
        <v>241</v>
      </c>
      <c r="J16" s="356" t="s">
        <v>242</v>
      </c>
      <c r="K16" s="354" t="s">
        <v>241</v>
      </c>
      <c r="L16" s="355" t="s">
        <v>241</v>
      </c>
      <c r="M16" s="356" t="s">
        <v>242</v>
      </c>
      <c r="N16" s="354">
        <v>10883.460999999999</v>
      </c>
      <c r="O16" s="355">
        <v>11242.968999999999</v>
      </c>
      <c r="P16" s="361">
        <v>-3.197625111302894</v>
      </c>
    </row>
    <row r="17" spans="1:21" ht="21.75" customHeight="1">
      <c r="A17" s="312" t="s">
        <v>28</v>
      </c>
      <c r="B17" s="367">
        <v>5597.6109999999999</v>
      </c>
      <c r="C17" s="355">
        <v>5582.91</v>
      </c>
      <c r="D17" s="356">
        <v>0.26332145780605498</v>
      </c>
      <c r="E17" s="354">
        <v>5329.98</v>
      </c>
      <c r="F17" s="355">
        <v>5322.2430000000004</v>
      </c>
      <c r="G17" s="356">
        <v>0.14537103999195772</v>
      </c>
      <c r="H17" s="354" t="s">
        <v>241</v>
      </c>
      <c r="I17" s="355" t="s">
        <v>241</v>
      </c>
      <c r="J17" s="356" t="s">
        <v>242</v>
      </c>
      <c r="K17" s="354" t="s">
        <v>241</v>
      </c>
      <c r="L17" s="355" t="s">
        <v>241</v>
      </c>
      <c r="M17" s="356" t="s">
        <v>242</v>
      </c>
      <c r="N17" s="354">
        <v>5816.57</v>
      </c>
      <c r="O17" s="355">
        <v>5884.85</v>
      </c>
      <c r="P17" s="361">
        <v>-1.1602674664604986</v>
      </c>
      <c r="U17" t="s">
        <v>178</v>
      </c>
    </row>
    <row r="18" spans="1:21" ht="21.75" customHeight="1">
      <c r="A18" s="312" t="s">
        <v>29</v>
      </c>
      <c r="B18" s="367">
        <v>3039.1</v>
      </c>
      <c r="C18" s="355">
        <v>3018.1579999999999</v>
      </c>
      <c r="D18" s="356">
        <v>0.69386692147992279</v>
      </c>
      <c r="E18" s="354">
        <v>2644.2150000000001</v>
      </c>
      <c r="F18" s="355">
        <v>2687.0129999999999</v>
      </c>
      <c r="G18" s="356">
        <v>-1.5927723460958239</v>
      </c>
      <c r="H18" s="354">
        <v>2981.36</v>
      </c>
      <c r="I18" s="355">
        <v>2981.5839999999998</v>
      </c>
      <c r="J18" s="356">
        <v>-7.5127851504336405E-3</v>
      </c>
      <c r="K18" s="354">
        <v>6285.6149999999998</v>
      </c>
      <c r="L18" s="355">
        <v>6402.8919999999998</v>
      </c>
      <c r="M18" s="356">
        <v>-1.831625459245604</v>
      </c>
      <c r="N18" s="354">
        <v>2975.402</v>
      </c>
      <c r="O18" s="355">
        <v>2862.0419999999999</v>
      </c>
      <c r="P18" s="361">
        <v>3.9608084018333809</v>
      </c>
    </row>
    <row r="19" spans="1:21" ht="21.75" customHeight="1" thickBot="1">
      <c r="A19" s="313" t="s">
        <v>30</v>
      </c>
      <c r="B19" s="368">
        <v>4678.817</v>
      </c>
      <c r="C19" s="363">
        <v>5261.8519999999999</v>
      </c>
      <c r="D19" s="364">
        <v>-11.080414272389262</v>
      </c>
      <c r="E19" s="362">
        <v>5365.0079999999998</v>
      </c>
      <c r="F19" s="363">
        <v>5164.8990000000003</v>
      </c>
      <c r="G19" s="364">
        <v>3.8744029650918526</v>
      </c>
      <c r="H19" s="362" t="s">
        <v>241</v>
      </c>
      <c r="I19" s="363" t="s">
        <v>241</v>
      </c>
      <c r="J19" s="364" t="s">
        <v>242</v>
      </c>
      <c r="K19" s="362" t="s">
        <v>241</v>
      </c>
      <c r="L19" s="363" t="s">
        <v>241</v>
      </c>
      <c r="M19" s="364" t="s">
        <v>242</v>
      </c>
      <c r="N19" s="362">
        <v>4078.6640000000002</v>
      </c>
      <c r="O19" s="363">
        <v>4981.0309999999999</v>
      </c>
      <c r="P19" s="365">
        <v>-18.116068741591846</v>
      </c>
    </row>
    <row r="20" spans="1:21" ht="21.75" customHeight="1"/>
    <row r="21" spans="1:21" ht="18" customHeight="1"/>
  </sheetData>
  <phoneticPr fontId="4" type="noConversion"/>
  <pageMargins left="0.75" right="0.75" top="1" bottom="1" header="0.5" footer="0.5"/>
  <pageSetup paperSize="9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2"/>
  <sheetViews>
    <sheetView showGridLines="0" showRowColHeaders="0" workbookViewId="0">
      <selection activeCell="L17" sqref="L17"/>
    </sheetView>
  </sheetViews>
  <sheetFormatPr defaultRowHeight="12.75"/>
  <cols>
    <col min="1" max="1" width="12" customWidth="1"/>
    <col min="2" max="2" width="11.140625" customWidth="1"/>
    <col min="3" max="3" width="12" customWidth="1"/>
    <col min="4" max="4" width="11.140625" customWidth="1"/>
    <col min="5" max="5" width="11" customWidth="1"/>
    <col min="6" max="6" width="10.5703125" customWidth="1"/>
    <col min="7" max="7" width="10.28515625" customWidth="1"/>
  </cols>
  <sheetData>
    <row r="1" spans="1:7">
      <c r="A1" s="8"/>
    </row>
    <row r="2" spans="1:7" ht="15">
      <c r="A2" s="91" t="s">
        <v>195</v>
      </c>
      <c r="B2" s="77"/>
      <c r="C2" s="77"/>
      <c r="D2" s="77"/>
      <c r="E2" s="77"/>
      <c r="F2" s="77"/>
      <c r="G2" s="77"/>
    </row>
    <row r="3" spans="1:7" ht="15.75" thickBot="1">
      <c r="A3" s="77"/>
      <c r="B3" s="99"/>
      <c r="C3" s="96"/>
      <c r="D3" s="97" t="s">
        <v>131</v>
      </c>
      <c r="E3" s="96"/>
      <c r="F3" s="96"/>
      <c r="G3" s="77"/>
    </row>
    <row r="4" spans="1:7" ht="30" thickBot="1">
      <c r="A4" s="100" t="s">
        <v>37</v>
      </c>
      <c r="B4" s="101" t="s">
        <v>9</v>
      </c>
      <c r="C4" s="93" t="s">
        <v>38</v>
      </c>
      <c r="D4" s="93" t="s">
        <v>39</v>
      </c>
      <c r="E4" s="93" t="s">
        <v>40</v>
      </c>
      <c r="F4" s="102" t="s">
        <v>41</v>
      </c>
      <c r="G4" s="77"/>
    </row>
    <row r="5" spans="1:7" ht="15">
      <c r="A5" s="94" t="s">
        <v>194</v>
      </c>
      <c r="B5" s="95">
        <v>5.6755100000000001</v>
      </c>
      <c r="C5" s="95">
        <v>4.99</v>
      </c>
      <c r="D5" s="95">
        <v>5.7530000000000001</v>
      </c>
      <c r="E5" s="95">
        <v>5.6710000000000003</v>
      </c>
      <c r="F5" s="95">
        <v>5.6180000000000003</v>
      </c>
      <c r="G5" s="77"/>
    </row>
    <row r="6" spans="1:7" ht="15">
      <c r="A6" s="94" t="s">
        <v>197</v>
      </c>
      <c r="B6" s="95">
        <v>5.89</v>
      </c>
      <c r="C6" s="95">
        <v>5.79</v>
      </c>
      <c r="D6" s="95">
        <v>5.9</v>
      </c>
      <c r="E6" s="95">
        <v>5.827</v>
      </c>
      <c r="F6" s="95">
        <v>5.899</v>
      </c>
      <c r="G6" s="77"/>
    </row>
    <row r="7" spans="1:7" ht="15">
      <c r="A7" s="94" t="s">
        <v>202</v>
      </c>
      <c r="B7" s="95">
        <v>6.1048999999999998</v>
      </c>
      <c r="C7" s="95">
        <v>5.4612999999999996</v>
      </c>
      <c r="D7" s="95">
        <v>6.16</v>
      </c>
      <c r="E7" s="95">
        <v>5.9630000000000001</v>
      </c>
      <c r="F7" s="95">
        <v>6.1953699999999996</v>
      </c>
      <c r="G7" s="77"/>
    </row>
    <row r="8" spans="1:7" ht="15">
      <c r="A8" s="94" t="s">
        <v>205</v>
      </c>
      <c r="B8" s="95">
        <v>6.36</v>
      </c>
      <c r="C8" s="95">
        <v>5.93</v>
      </c>
      <c r="D8" s="95">
        <v>6.41</v>
      </c>
      <c r="E8" s="95">
        <v>6.5</v>
      </c>
      <c r="F8" s="95">
        <v>6.3</v>
      </c>
      <c r="G8" s="77"/>
    </row>
    <row r="9" spans="1:7" ht="15">
      <c r="A9" s="94" t="s">
        <v>217</v>
      </c>
      <c r="B9" s="95">
        <v>6.87</v>
      </c>
      <c r="C9" s="95">
        <v>6.62</v>
      </c>
      <c r="D9" s="95">
        <v>6.87</v>
      </c>
      <c r="E9" s="95">
        <v>6.7759999999999998</v>
      </c>
      <c r="F9" s="95">
        <v>7.0490000000000004</v>
      </c>
      <c r="G9" s="77"/>
    </row>
    <row r="10" spans="1:7" ht="15">
      <c r="A10" s="94" t="s">
        <v>234</v>
      </c>
      <c r="B10" s="95">
        <v>7.085</v>
      </c>
      <c r="C10" s="95">
        <v>6.88</v>
      </c>
      <c r="D10" s="95">
        <v>7.08</v>
      </c>
      <c r="E10" s="95">
        <v>6.96</v>
      </c>
      <c r="F10" s="95">
        <v>7.31</v>
      </c>
      <c r="G10" s="77"/>
    </row>
    <row r="11" spans="1:7" ht="15">
      <c r="A11" s="94" t="s">
        <v>240</v>
      </c>
      <c r="B11" s="95">
        <v>6.93</v>
      </c>
      <c r="C11" s="95">
        <v>6.8</v>
      </c>
      <c r="D11" s="95">
        <v>6.89</v>
      </c>
      <c r="E11" s="95">
        <v>6.83</v>
      </c>
      <c r="F11" s="95">
        <v>7.28</v>
      </c>
      <c r="G11" s="77"/>
    </row>
    <row r="12" spans="1:7" ht="15">
      <c r="A12" s="94" t="s">
        <v>243</v>
      </c>
      <c r="B12" s="95">
        <v>6.28</v>
      </c>
      <c r="C12" s="95">
        <v>6.57</v>
      </c>
      <c r="D12" s="95">
        <v>6.2</v>
      </c>
      <c r="E12" s="95">
        <v>6.11</v>
      </c>
      <c r="F12" s="95">
        <v>7.18</v>
      </c>
    </row>
    <row r="13" spans="1:7" ht="15.75" thickBot="1">
      <c r="A13" s="103"/>
      <c r="B13" s="96"/>
      <c r="C13" s="96"/>
      <c r="D13" s="97" t="s">
        <v>42</v>
      </c>
      <c r="E13" s="96"/>
      <c r="F13" s="98"/>
    </row>
    <row r="14" spans="1:7" ht="15.75" thickBot="1">
      <c r="A14" s="104"/>
      <c r="B14" s="92" t="s">
        <v>9</v>
      </c>
      <c r="C14" s="93" t="s">
        <v>38</v>
      </c>
      <c r="D14" s="93" t="s">
        <v>39</v>
      </c>
      <c r="E14" s="93" t="s">
        <v>40</v>
      </c>
      <c r="F14" s="93" t="s">
        <v>41</v>
      </c>
    </row>
    <row r="15" spans="1:7" ht="15">
      <c r="A15" s="94" t="s">
        <v>194</v>
      </c>
      <c r="B15" s="95">
        <v>8.8735999999999997</v>
      </c>
      <c r="C15" s="95" t="s">
        <v>132</v>
      </c>
      <c r="D15" s="95" t="s">
        <v>132</v>
      </c>
      <c r="E15" s="105" t="s">
        <v>132</v>
      </c>
      <c r="F15" s="95" t="s">
        <v>132</v>
      </c>
    </row>
    <row r="16" spans="1:7" ht="15">
      <c r="A16" s="94" t="s">
        <v>197</v>
      </c>
      <c r="B16" s="95">
        <v>9.81</v>
      </c>
      <c r="C16" s="95" t="s">
        <v>132</v>
      </c>
      <c r="D16" s="95" t="s">
        <v>132</v>
      </c>
      <c r="E16" s="105" t="s">
        <v>132</v>
      </c>
      <c r="F16" s="95" t="s">
        <v>132</v>
      </c>
    </row>
    <row r="17" spans="1:6" ht="15">
      <c r="A17" s="94" t="s">
        <v>202</v>
      </c>
      <c r="B17" s="95">
        <v>10.53</v>
      </c>
      <c r="C17" s="95" t="s">
        <v>132</v>
      </c>
      <c r="D17" s="95" t="s">
        <v>132</v>
      </c>
      <c r="E17" s="105" t="s">
        <v>132</v>
      </c>
      <c r="F17" s="95" t="s">
        <v>132</v>
      </c>
    </row>
    <row r="18" spans="1:6" ht="15">
      <c r="A18" s="94" t="s">
        <v>205</v>
      </c>
      <c r="B18" s="95">
        <v>10.539</v>
      </c>
      <c r="C18" s="95" t="s">
        <v>132</v>
      </c>
      <c r="D18" s="95" t="s">
        <v>132</v>
      </c>
      <c r="E18" s="105" t="s">
        <v>132</v>
      </c>
      <c r="F18" s="95" t="s">
        <v>132</v>
      </c>
    </row>
    <row r="19" spans="1:6" ht="15">
      <c r="A19" s="94" t="s">
        <v>217</v>
      </c>
      <c r="B19" s="95">
        <v>10.95589</v>
      </c>
      <c r="C19" s="95" t="s">
        <v>132</v>
      </c>
      <c r="D19" s="95" t="s">
        <v>132</v>
      </c>
      <c r="E19" s="105" t="s">
        <v>132</v>
      </c>
      <c r="F19" s="95" t="s">
        <v>132</v>
      </c>
    </row>
    <row r="20" spans="1:6" ht="15">
      <c r="A20" s="94" t="s">
        <v>234</v>
      </c>
      <c r="B20" s="95">
        <v>11.46</v>
      </c>
      <c r="C20" s="95" t="s">
        <v>132</v>
      </c>
      <c r="D20" s="95" t="s">
        <v>132</v>
      </c>
      <c r="E20" s="105" t="s">
        <v>132</v>
      </c>
      <c r="F20" s="95" t="s">
        <v>132</v>
      </c>
    </row>
    <row r="21" spans="1:6" ht="15">
      <c r="A21" s="94" t="s">
        <v>240</v>
      </c>
      <c r="B21" s="95">
        <v>11.32</v>
      </c>
      <c r="C21" s="95" t="s">
        <v>132</v>
      </c>
      <c r="D21" s="95" t="s">
        <v>132</v>
      </c>
      <c r="E21" s="105" t="s">
        <v>132</v>
      </c>
      <c r="F21" s="95" t="s">
        <v>132</v>
      </c>
    </row>
    <row r="22" spans="1:6" ht="15">
      <c r="A22" s="94" t="s">
        <v>243</v>
      </c>
      <c r="B22" s="95">
        <v>10.77</v>
      </c>
      <c r="C22" s="95" t="s">
        <v>132</v>
      </c>
      <c r="D22" s="95" t="s">
        <v>132</v>
      </c>
      <c r="E22" s="105" t="s">
        <v>132</v>
      </c>
      <c r="F22" s="95" t="s">
        <v>132</v>
      </c>
    </row>
  </sheetData>
  <phoneticPr fontId="4" type="noConversion"/>
  <pageMargins left="0.75" right="0.75" top="1" bottom="1" header="0.5" footer="0.5"/>
  <pageSetup paperSize="9" orientation="portrait" verticalDpi="0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U53"/>
  <sheetViews>
    <sheetView showGridLines="0" showRowColHeaders="0" workbookViewId="0">
      <selection activeCell="J7" sqref="J7"/>
    </sheetView>
  </sheetViews>
  <sheetFormatPr defaultRowHeight="12.75"/>
  <cols>
    <col min="8" max="8" width="10" customWidth="1"/>
    <col min="12" max="12" width="11.140625" customWidth="1"/>
    <col min="13" max="13" width="9.42578125" customWidth="1"/>
  </cols>
  <sheetData>
    <row r="2" spans="2:21" ht="15">
      <c r="B2" s="26" t="s">
        <v>233</v>
      </c>
    </row>
    <row r="3" spans="2:21" ht="15.75">
      <c r="D3" s="27"/>
      <c r="F3" s="28"/>
      <c r="G3" s="29"/>
    </row>
    <row r="4" spans="2:21" ht="16.5" thickBot="1">
      <c r="D4" s="27" t="s">
        <v>96</v>
      </c>
      <c r="F4" s="28"/>
      <c r="G4" s="29"/>
    </row>
    <row r="5" spans="2:21" ht="15.75" thickBot="1">
      <c r="B5" s="30" t="s">
        <v>97</v>
      </c>
      <c r="C5" s="31" t="s">
        <v>98</v>
      </c>
      <c r="D5" s="32" t="s">
        <v>99</v>
      </c>
      <c r="E5" s="32" t="s">
        <v>100</v>
      </c>
      <c r="F5" s="32" t="s">
        <v>101</v>
      </c>
      <c r="G5" s="32" t="s">
        <v>102</v>
      </c>
      <c r="H5" s="32" t="s">
        <v>103</v>
      </c>
      <c r="I5" s="32" t="s">
        <v>104</v>
      </c>
      <c r="J5" s="32" t="s">
        <v>105</v>
      </c>
      <c r="K5" s="32" t="s">
        <v>106</v>
      </c>
      <c r="L5" s="32" t="s">
        <v>107</v>
      </c>
      <c r="M5" s="32" t="s">
        <v>108</v>
      </c>
      <c r="N5" s="33" t="s">
        <v>109</v>
      </c>
    </row>
    <row r="6" spans="2:21" ht="15.75">
      <c r="B6" s="34" t="s">
        <v>110</v>
      </c>
      <c r="C6" s="35"/>
      <c r="D6" s="35"/>
      <c r="E6" s="35"/>
      <c r="F6" s="35"/>
      <c r="G6" s="35"/>
      <c r="H6" s="35"/>
      <c r="I6" s="35"/>
      <c r="J6" s="35"/>
      <c r="K6" s="35"/>
      <c r="L6" s="35"/>
      <c r="M6" s="35"/>
      <c r="N6" s="36"/>
    </row>
    <row r="7" spans="2:21" ht="15.75">
      <c r="B7" s="37" t="s">
        <v>111</v>
      </c>
      <c r="C7" s="371">
        <v>3365.8284528305776</v>
      </c>
      <c r="D7" s="372">
        <v>3378.9593195787402</v>
      </c>
      <c r="E7" s="372">
        <v>3519.6335493326173</v>
      </c>
      <c r="F7" s="372">
        <v>3491.2204606955479</v>
      </c>
      <c r="G7" s="372">
        <v>3475.4768045139958</v>
      </c>
      <c r="H7" s="372">
        <v>3625.9712143204601</v>
      </c>
      <c r="I7" s="372">
        <v>3654.8000920762447</v>
      </c>
      <c r="J7" s="372">
        <v>3626.4058720467087</v>
      </c>
      <c r="K7" s="372">
        <v>3563.2809493281484</v>
      </c>
      <c r="L7" s="372">
        <v>3450.7512560281461</v>
      </c>
      <c r="M7" s="372">
        <v>3436.6867858971668</v>
      </c>
      <c r="N7" s="373">
        <v>3250.361738244962</v>
      </c>
    </row>
    <row r="8" spans="2:21" ht="15.75">
      <c r="B8" s="37" t="s">
        <v>112</v>
      </c>
      <c r="C8" s="371">
        <v>3236.1440956584729</v>
      </c>
      <c r="D8" s="372">
        <v>3323.0044351202337</v>
      </c>
      <c r="E8" s="372">
        <v>3442.3101888828219</v>
      </c>
      <c r="F8" s="372">
        <v>3302.6696895591044</v>
      </c>
      <c r="G8" s="372">
        <v>3320.8695305467868</v>
      </c>
      <c r="H8" s="372">
        <v>3407.5451874259434</v>
      </c>
      <c r="I8" s="372">
        <v>3528.7505966442886</v>
      </c>
      <c r="J8" s="372">
        <v>3625.9084617695244</v>
      </c>
      <c r="K8" s="372">
        <v>3690.4413464457784</v>
      </c>
      <c r="L8" s="372">
        <v>3475.4260684985807</v>
      </c>
      <c r="M8" s="372">
        <v>3406.7716292790137</v>
      </c>
      <c r="N8" s="373">
        <v>3187.7531900326994</v>
      </c>
    </row>
    <row r="9" spans="2:21" ht="16.5" thickBot="1">
      <c r="B9" s="38" t="s">
        <v>113</v>
      </c>
      <c r="C9" s="374">
        <v>3271.4978238916769</v>
      </c>
      <c r="D9" s="375">
        <v>3415.3397253482494</v>
      </c>
      <c r="E9" s="375">
        <v>3658.7973880610675</v>
      </c>
      <c r="F9" s="375">
        <v>3954.4405623580728</v>
      </c>
      <c r="G9" s="375">
        <v>4026.6581379013369</v>
      </c>
      <c r="H9" s="375">
        <v>4126.3499965726596</v>
      </c>
      <c r="I9" s="375">
        <v>4261.4459007460691</v>
      </c>
      <c r="J9" s="375">
        <v>4194.91</v>
      </c>
      <c r="K9" s="376">
        <v>4128.18</v>
      </c>
      <c r="L9" s="375">
        <v>3897</v>
      </c>
      <c r="M9" s="375">
        <v>3801.03</v>
      </c>
      <c r="N9" s="377">
        <v>3948.82</v>
      </c>
    </row>
    <row r="10" spans="2:21" ht="16.5" thickBot="1">
      <c r="B10" s="38" t="s">
        <v>125</v>
      </c>
      <c r="C10" s="378">
        <v>3927.66</v>
      </c>
      <c r="D10" s="378">
        <v>3875.94</v>
      </c>
      <c r="E10" s="378">
        <v>4085.7</v>
      </c>
      <c r="F10" s="378">
        <v>3172.59</v>
      </c>
      <c r="G10" s="378">
        <v>3221.11</v>
      </c>
      <c r="H10" s="378">
        <v>3563.6</v>
      </c>
      <c r="I10" s="378">
        <v>3790.28</v>
      </c>
      <c r="J10" s="378">
        <v>3330.53</v>
      </c>
      <c r="K10" s="378">
        <v>3503.9</v>
      </c>
      <c r="L10" s="378">
        <v>3064.46</v>
      </c>
      <c r="M10" s="378">
        <v>3033.45</v>
      </c>
      <c r="N10" s="378">
        <v>2962.46</v>
      </c>
    </row>
    <row r="11" spans="2:21" ht="16.5" thickBot="1">
      <c r="B11" s="38" t="s">
        <v>193</v>
      </c>
      <c r="C11" s="378">
        <v>3620.98</v>
      </c>
      <c r="D11" s="378">
        <v>3955.76</v>
      </c>
      <c r="E11" s="378">
        <v>4202.38</v>
      </c>
      <c r="F11" s="378">
        <v>4519.87</v>
      </c>
      <c r="G11" s="378">
        <v>4880.21</v>
      </c>
      <c r="H11" s="378">
        <v>5030.82</v>
      </c>
      <c r="I11" s="378">
        <v>5046.96</v>
      </c>
      <c r="J11" s="378">
        <v>4618</v>
      </c>
      <c r="K11" s="379"/>
      <c r="L11" s="379"/>
      <c r="M11" s="379"/>
      <c r="N11" s="380"/>
      <c r="U11" s="53"/>
    </row>
    <row r="12" spans="2:21" ht="15.75">
      <c r="B12" s="34" t="s">
        <v>114</v>
      </c>
      <c r="C12" s="381"/>
      <c r="D12" s="381"/>
      <c r="E12" s="381"/>
      <c r="F12" s="381"/>
      <c r="G12" s="381"/>
      <c r="H12" s="381"/>
      <c r="I12" s="381"/>
      <c r="J12" s="381"/>
      <c r="K12" s="381"/>
      <c r="L12" s="381"/>
      <c r="M12" s="381"/>
      <c r="N12" s="382"/>
    </row>
    <row r="13" spans="2:21" ht="15.75">
      <c r="B13" s="37" t="s">
        <v>111</v>
      </c>
      <c r="C13" s="371">
        <v>12559.234040187543</v>
      </c>
      <c r="D13" s="372">
        <v>12801.955841467696</v>
      </c>
      <c r="E13" s="372">
        <v>13153.120316210187</v>
      </c>
      <c r="F13" s="372">
        <v>13263.269886981176</v>
      </c>
      <c r="G13" s="372">
        <v>13324.883951138463</v>
      </c>
      <c r="H13" s="372">
        <v>13538.172834960335</v>
      </c>
      <c r="I13" s="372">
        <v>13862.836530533841</v>
      </c>
      <c r="J13" s="372">
        <v>13895.974953138399</v>
      </c>
      <c r="K13" s="372">
        <v>13899.947538657194</v>
      </c>
      <c r="L13" s="372">
        <v>13821.559014955943</v>
      </c>
      <c r="M13" s="372">
        <v>13906.200620335763</v>
      </c>
      <c r="N13" s="373">
        <v>13820.838083652592</v>
      </c>
    </row>
    <row r="14" spans="2:21" ht="15.75">
      <c r="B14" s="37" t="s">
        <v>112</v>
      </c>
      <c r="C14" s="371">
        <v>13739.491085149693</v>
      </c>
      <c r="D14" s="372">
        <v>13984.247071825299</v>
      </c>
      <c r="E14" s="372">
        <v>14179.736514897744</v>
      </c>
      <c r="F14" s="372">
        <v>14506.883498662564</v>
      </c>
      <c r="G14" s="372">
        <v>15034.480490328413</v>
      </c>
      <c r="H14" s="372">
        <v>15693.511271606831</v>
      </c>
      <c r="I14" s="372">
        <v>15993.862952987773</v>
      </c>
      <c r="J14" s="372">
        <v>15799.271546431495</v>
      </c>
      <c r="K14" s="372">
        <v>15492.744447643703</v>
      </c>
      <c r="L14" s="372">
        <v>14249.293572763458</v>
      </c>
      <c r="M14" s="372">
        <v>13516.254659651697</v>
      </c>
      <c r="N14" s="373">
        <v>12881.834767390546</v>
      </c>
    </row>
    <row r="15" spans="2:21" ht="16.5" thickBot="1">
      <c r="B15" s="38" t="s">
        <v>113</v>
      </c>
      <c r="C15" s="374">
        <v>13156.511347944983</v>
      </c>
      <c r="D15" s="375">
        <v>13666.209864837068</v>
      </c>
      <c r="E15" s="375">
        <v>13976.05602391201</v>
      </c>
      <c r="F15" s="375">
        <v>14041.635223887839</v>
      </c>
      <c r="G15" s="375">
        <v>14092.17963575708</v>
      </c>
      <c r="H15" s="375">
        <v>13756.505811488036</v>
      </c>
      <c r="I15" s="375">
        <v>13844.405364894954</v>
      </c>
      <c r="J15" s="375">
        <v>13643.57</v>
      </c>
      <c r="K15" s="383">
        <v>13445.4</v>
      </c>
      <c r="L15" s="375">
        <v>12578.29</v>
      </c>
      <c r="M15" s="375">
        <v>12283.97</v>
      </c>
      <c r="N15" s="377">
        <v>12635.53</v>
      </c>
    </row>
    <row r="16" spans="2:21" ht="16.5" thickBot="1">
      <c r="B16" s="38" t="s">
        <v>125</v>
      </c>
      <c r="C16" s="378">
        <v>12560.93</v>
      </c>
      <c r="D16" s="378">
        <v>12841.93</v>
      </c>
      <c r="E16" s="378">
        <v>13507.34</v>
      </c>
      <c r="F16" s="378">
        <v>11613.27</v>
      </c>
      <c r="G16" s="378">
        <v>11690.34</v>
      </c>
      <c r="H16" s="378">
        <v>12053</v>
      </c>
      <c r="I16" s="378">
        <v>12131.25</v>
      </c>
      <c r="J16" s="384">
        <v>12132.41</v>
      </c>
      <c r="K16" s="385">
        <v>12151.2</v>
      </c>
      <c r="L16" s="385">
        <v>11234.94</v>
      </c>
      <c r="M16" s="385">
        <v>10645.3</v>
      </c>
      <c r="N16" s="385">
        <v>10633.9</v>
      </c>
    </row>
    <row r="17" spans="2:14" ht="16.5" thickBot="1">
      <c r="B17" s="38" t="s">
        <v>193</v>
      </c>
      <c r="C17" s="378">
        <v>12398.88</v>
      </c>
      <c r="D17" s="378">
        <v>12537.57</v>
      </c>
      <c r="E17" s="378">
        <v>13223</v>
      </c>
      <c r="F17" s="378">
        <v>13954.85</v>
      </c>
      <c r="G17" s="378">
        <v>15123.49</v>
      </c>
      <c r="H17" s="378">
        <v>15742.41</v>
      </c>
      <c r="I17" s="378">
        <v>16200.93</v>
      </c>
      <c r="J17" s="378">
        <v>15525.1</v>
      </c>
      <c r="K17" s="386"/>
      <c r="L17" s="386"/>
      <c r="M17" s="386"/>
      <c r="N17" s="387"/>
    </row>
    <row r="18" spans="2:14" ht="15.75">
      <c r="B18" s="34" t="s">
        <v>115</v>
      </c>
      <c r="C18" s="381"/>
      <c r="D18" s="381"/>
      <c r="E18" s="381"/>
      <c r="F18" s="381"/>
      <c r="G18" s="381"/>
      <c r="H18" s="381"/>
      <c r="I18" s="381"/>
      <c r="J18" s="381"/>
      <c r="K18" s="381"/>
      <c r="L18" s="381"/>
      <c r="M18" s="381"/>
      <c r="N18" s="382"/>
    </row>
    <row r="19" spans="2:14" ht="15.75">
      <c r="B19" s="37" t="s">
        <v>111</v>
      </c>
      <c r="C19" s="371">
        <v>5314.2604699816602</v>
      </c>
      <c r="D19" s="372">
        <v>5019.0092079734259</v>
      </c>
      <c r="E19" s="372">
        <v>5271.5842321086975</v>
      </c>
      <c r="F19" s="372">
        <v>5202.0182096955332</v>
      </c>
      <c r="G19" s="372">
        <v>5164.9544469586062</v>
      </c>
      <c r="H19" s="372">
        <v>5179.6002208276032</v>
      </c>
      <c r="I19" s="372">
        <v>5372.1624865117637</v>
      </c>
      <c r="J19" s="372">
        <v>5469.7899176214642</v>
      </c>
      <c r="K19" s="372">
        <v>5247.819114791454</v>
      </c>
      <c r="L19" s="372">
        <v>5364.1382814741091</v>
      </c>
      <c r="M19" s="372">
        <v>5296.5961964617172</v>
      </c>
      <c r="N19" s="373">
        <v>5182.8125519510704</v>
      </c>
    </row>
    <row r="20" spans="2:14" ht="15.75">
      <c r="B20" s="37" t="s">
        <v>112</v>
      </c>
      <c r="C20" s="371">
        <v>5153.248792471597</v>
      </c>
      <c r="D20" s="372">
        <v>5160.113186104847</v>
      </c>
      <c r="E20" s="372">
        <v>5262.802739071205</v>
      </c>
      <c r="F20" s="372">
        <v>5072.8866636131652</v>
      </c>
      <c r="G20" s="372">
        <v>5125.2152257370608</v>
      </c>
      <c r="H20" s="372">
        <v>5805.7079620360701</v>
      </c>
      <c r="I20" s="372">
        <v>5399.7625224823305</v>
      </c>
      <c r="J20" s="372">
        <v>5433.524375720167</v>
      </c>
      <c r="K20" s="372">
        <v>5835.0656264034023</v>
      </c>
      <c r="L20" s="372">
        <v>5574.5034561756156</v>
      </c>
      <c r="M20" s="372">
        <v>5735.0613805574185</v>
      </c>
      <c r="N20" s="373">
        <v>5576.3220076120506</v>
      </c>
    </row>
    <row r="21" spans="2:14" ht="16.5" thickBot="1">
      <c r="B21" s="38" t="s">
        <v>113</v>
      </c>
      <c r="C21" s="374">
        <v>5617.1159296817877</v>
      </c>
      <c r="D21" s="375">
        <v>5788.131599414347</v>
      </c>
      <c r="E21" s="375">
        <v>5971.9509861254919</v>
      </c>
      <c r="F21" s="375">
        <v>5763.6205974723016</v>
      </c>
      <c r="G21" s="375">
        <v>5989.7517233279459</v>
      </c>
      <c r="H21" s="375">
        <v>6281.3365448565301</v>
      </c>
      <c r="I21" s="375">
        <v>6252.907477563791</v>
      </c>
      <c r="J21" s="375">
        <v>5983.82</v>
      </c>
      <c r="K21" s="376">
        <v>5897.12</v>
      </c>
      <c r="L21" s="375">
        <v>5745.33</v>
      </c>
      <c r="M21" s="375">
        <v>5457.01</v>
      </c>
      <c r="N21" s="377">
        <v>5667.38</v>
      </c>
    </row>
    <row r="22" spans="2:14" ht="16.5" thickBot="1">
      <c r="B22" s="38" t="s">
        <v>125</v>
      </c>
      <c r="C22" s="378">
        <v>5869.79</v>
      </c>
      <c r="D22" s="378">
        <v>5469.22</v>
      </c>
      <c r="E22" s="378">
        <v>5930.18</v>
      </c>
      <c r="F22" s="378">
        <v>5130.1899999999996</v>
      </c>
      <c r="G22" s="378">
        <v>4947.0200000000004</v>
      </c>
      <c r="H22" s="378">
        <v>4854.82</v>
      </c>
      <c r="I22" s="378">
        <v>5463.63</v>
      </c>
      <c r="J22" s="378">
        <v>5021.99</v>
      </c>
      <c r="K22" s="378">
        <v>5069.3599999999997</v>
      </c>
      <c r="L22" s="378">
        <v>4822.3999999999996</v>
      </c>
      <c r="M22" s="378">
        <v>5007.4399999999996</v>
      </c>
      <c r="N22" s="378">
        <v>5120.5600000000004</v>
      </c>
    </row>
    <row r="23" spans="2:14" ht="16.5" thickBot="1">
      <c r="B23" s="38" t="s">
        <v>193</v>
      </c>
      <c r="C23" s="378">
        <v>5592.36</v>
      </c>
      <c r="D23" s="378">
        <v>5877.89</v>
      </c>
      <c r="E23" s="378">
        <v>6399.77</v>
      </c>
      <c r="F23" s="378">
        <v>7054.41</v>
      </c>
      <c r="G23" s="378">
        <v>7244.45</v>
      </c>
      <c r="H23" s="378">
        <v>7356.8</v>
      </c>
      <c r="I23" s="378">
        <v>7728.72</v>
      </c>
      <c r="J23" s="378">
        <v>7506.81</v>
      </c>
      <c r="K23" s="379"/>
      <c r="L23" s="379"/>
      <c r="M23" s="379"/>
      <c r="N23" s="380"/>
    </row>
    <row r="24" spans="2:14" ht="15.75">
      <c r="B24" s="34" t="s">
        <v>116</v>
      </c>
      <c r="C24" s="381"/>
      <c r="D24" s="381"/>
      <c r="E24" s="381"/>
      <c r="F24" s="381"/>
      <c r="G24" s="381"/>
      <c r="H24" s="381"/>
      <c r="I24" s="381"/>
      <c r="J24" s="381"/>
      <c r="K24" s="381"/>
      <c r="L24" s="381"/>
      <c r="M24" s="381"/>
      <c r="N24" s="382"/>
    </row>
    <row r="25" spans="2:14" ht="15.75">
      <c r="B25" s="37" t="s">
        <v>111</v>
      </c>
      <c r="C25" s="371">
        <v>5453.6387719944387</v>
      </c>
      <c r="D25" s="372">
        <v>5009.9690612261884</v>
      </c>
      <c r="E25" s="372">
        <v>5051.4095324178161</v>
      </c>
      <c r="F25" s="372">
        <v>5388.5021247766526</v>
      </c>
      <c r="G25" s="372">
        <v>5250.559663686995</v>
      </c>
      <c r="H25" s="372">
        <v>5076.8645341278716</v>
      </c>
      <c r="I25" s="372">
        <v>5269.8513906929738</v>
      </c>
      <c r="J25" s="372">
        <v>5150.0246562497023</v>
      </c>
      <c r="K25" s="372">
        <v>5210.3566546345455</v>
      </c>
      <c r="L25" s="372">
        <v>5052.0757605319723</v>
      </c>
      <c r="M25" s="372">
        <v>5119.0659501347718</v>
      </c>
      <c r="N25" s="373">
        <v>4964.4481024813767</v>
      </c>
    </row>
    <row r="26" spans="2:14" ht="15.75">
      <c r="B26" s="37" t="s">
        <v>112</v>
      </c>
      <c r="C26" s="371">
        <v>5015.8153870110955</v>
      </c>
      <c r="D26" s="372">
        <v>5000.8101164956279</v>
      </c>
      <c r="E26" s="372">
        <v>4938.0746085523042</v>
      </c>
      <c r="F26" s="372">
        <v>5150.1959746999655</v>
      </c>
      <c r="G26" s="372">
        <v>5331.6388722136298</v>
      </c>
      <c r="H26" s="372">
        <v>5436.6288134242923</v>
      </c>
      <c r="I26" s="372">
        <v>5282.450323395833</v>
      </c>
      <c r="J26" s="372">
        <v>5530.4959896477194</v>
      </c>
      <c r="K26" s="372">
        <v>5399.4109330539195</v>
      </c>
      <c r="L26" s="372">
        <v>5199.7208702346134</v>
      </c>
      <c r="M26" s="372">
        <v>5140.1404809857786</v>
      </c>
      <c r="N26" s="373">
        <v>5033.7519536851451</v>
      </c>
    </row>
    <row r="27" spans="2:14" ht="16.5" thickBot="1">
      <c r="B27" s="38" t="s">
        <v>113</v>
      </c>
      <c r="C27" s="374">
        <v>4961.7347747537051</v>
      </c>
      <c r="D27" s="375">
        <v>5117.2800041355622</v>
      </c>
      <c r="E27" s="375">
        <v>5248.4616287919052</v>
      </c>
      <c r="F27" s="375">
        <v>5395.3594395843566</v>
      </c>
      <c r="G27" s="375">
        <v>5283.872476400019</v>
      </c>
      <c r="H27" s="375">
        <v>5454.2047400902893</v>
      </c>
      <c r="I27" s="388">
        <v>5510.2066170614507</v>
      </c>
      <c r="J27" s="375">
        <v>5542.26</v>
      </c>
      <c r="K27" s="376">
        <v>5373.04</v>
      </c>
      <c r="L27" s="375">
        <v>5253.47</v>
      </c>
      <c r="M27" s="375">
        <v>5198.91</v>
      </c>
      <c r="N27" s="377">
        <v>5305.16</v>
      </c>
    </row>
    <row r="28" spans="2:14" ht="16.5" thickBot="1">
      <c r="B28" s="38" t="s">
        <v>125</v>
      </c>
      <c r="C28" s="378">
        <v>5356.76</v>
      </c>
      <c r="D28" s="378">
        <v>5329.89</v>
      </c>
      <c r="E28" s="378">
        <v>5583.9</v>
      </c>
      <c r="F28" s="378">
        <v>4916.3500000000004</v>
      </c>
      <c r="G28" s="378">
        <v>4772.09</v>
      </c>
      <c r="H28" s="384">
        <v>5162.7</v>
      </c>
      <c r="I28" s="378">
        <v>5206.12</v>
      </c>
      <c r="J28" s="378">
        <v>4889.99</v>
      </c>
      <c r="K28" s="376">
        <v>4862.8999999999996</v>
      </c>
      <c r="L28" s="376">
        <v>4713.41</v>
      </c>
      <c r="M28" s="376">
        <v>4703.22</v>
      </c>
      <c r="N28" s="376">
        <v>4736.66</v>
      </c>
    </row>
    <row r="29" spans="2:14" ht="16.5" thickBot="1">
      <c r="B29" s="38" t="s">
        <v>193</v>
      </c>
      <c r="C29" s="378">
        <v>5229.28</v>
      </c>
      <c r="D29" s="378">
        <v>5622.4</v>
      </c>
      <c r="E29" s="378">
        <v>5739.49</v>
      </c>
      <c r="F29" s="378">
        <v>6095.42</v>
      </c>
      <c r="G29" s="378">
        <v>6543.51</v>
      </c>
      <c r="H29" s="378">
        <v>6764.49</v>
      </c>
      <c r="I29" s="378">
        <v>6758.2</v>
      </c>
      <c r="J29" s="378">
        <v>6257.61</v>
      </c>
      <c r="K29" s="386"/>
      <c r="L29" s="386"/>
      <c r="M29" s="386"/>
      <c r="N29" s="386"/>
    </row>
    <row r="30" spans="2:14" ht="15.75">
      <c r="B30" s="34" t="s">
        <v>117</v>
      </c>
      <c r="C30" s="381"/>
      <c r="D30" s="381"/>
      <c r="E30" s="381"/>
      <c r="F30" s="381"/>
      <c r="G30" s="381"/>
      <c r="H30" s="381"/>
      <c r="I30" s="381"/>
      <c r="J30" s="381"/>
      <c r="K30" s="381"/>
      <c r="L30" s="381"/>
      <c r="M30" s="381"/>
      <c r="N30" s="382"/>
    </row>
    <row r="31" spans="2:14" ht="15.75">
      <c r="B31" s="37" t="s">
        <v>111</v>
      </c>
      <c r="C31" s="371">
        <v>5511.5961913218489</v>
      </c>
      <c r="D31" s="372">
        <v>5386.5069713345019</v>
      </c>
      <c r="E31" s="372">
        <v>5415.6624121924397</v>
      </c>
      <c r="F31" s="372">
        <v>5409.4355550208438</v>
      </c>
      <c r="G31" s="372">
        <v>5460.1073344723673</v>
      </c>
      <c r="H31" s="372">
        <v>5407.9152298806657</v>
      </c>
      <c r="I31" s="372">
        <v>5420.0106764052307</v>
      </c>
      <c r="J31" s="372">
        <v>5378.2994017474111</v>
      </c>
      <c r="K31" s="372">
        <v>5388.3867894457435</v>
      </c>
      <c r="L31" s="372">
        <v>5430.4096475948872</v>
      </c>
      <c r="M31" s="372">
        <v>5394.6718437645877</v>
      </c>
      <c r="N31" s="373">
        <v>5515.9668493263225</v>
      </c>
    </row>
    <row r="32" spans="2:14" ht="15.75">
      <c r="B32" s="37" t="s">
        <v>112</v>
      </c>
      <c r="C32" s="371">
        <v>5405.0975186845117</v>
      </c>
      <c r="D32" s="372">
        <v>5357.4152578832018</v>
      </c>
      <c r="E32" s="372">
        <v>5391.8139706959719</v>
      </c>
      <c r="F32" s="372">
        <v>5513.4903181370928</v>
      </c>
      <c r="G32" s="372">
        <v>5563.275207517735</v>
      </c>
      <c r="H32" s="372">
        <v>5597.9379982030277</v>
      </c>
      <c r="I32" s="372">
        <v>5718.8278754338553</v>
      </c>
      <c r="J32" s="372">
        <v>5841.2796117763937</v>
      </c>
      <c r="K32" s="372">
        <v>5959.2775228495175</v>
      </c>
      <c r="L32" s="372">
        <v>5635.5925007458745</v>
      </c>
      <c r="M32" s="372">
        <v>5663.9329770721397</v>
      </c>
      <c r="N32" s="373">
        <v>5630.6530580936715</v>
      </c>
    </row>
    <row r="33" spans="2:14" ht="16.5" thickBot="1">
      <c r="B33" s="38" t="s">
        <v>113</v>
      </c>
      <c r="C33" s="374">
        <v>5416.8179829433102</v>
      </c>
      <c r="D33" s="375">
        <v>5572.7657273669647</v>
      </c>
      <c r="E33" s="375">
        <v>5706.1442565558655</v>
      </c>
      <c r="F33" s="375">
        <v>5744.9181026953165</v>
      </c>
      <c r="G33" s="375">
        <v>5715.792171486145</v>
      </c>
      <c r="H33" s="375">
        <v>5736.8091841516944</v>
      </c>
      <c r="I33" s="375">
        <v>5748.4367518750441</v>
      </c>
      <c r="J33" s="375">
        <v>5791.85</v>
      </c>
      <c r="K33" s="376">
        <v>5776.36</v>
      </c>
      <c r="L33" s="375">
        <v>5594.4</v>
      </c>
      <c r="M33" s="375">
        <v>5481.31</v>
      </c>
      <c r="N33" s="377">
        <v>5556.63</v>
      </c>
    </row>
    <row r="34" spans="2:14" ht="16.5" thickBot="1">
      <c r="B34" s="38" t="s">
        <v>125</v>
      </c>
      <c r="C34" s="378">
        <v>5637.88</v>
      </c>
      <c r="D34" s="378">
        <v>5545.5</v>
      </c>
      <c r="E34" s="378">
        <v>5686.5</v>
      </c>
      <c r="F34" s="378">
        <v>5033.8900000000003</v>
      </c>
      <c r="G34" s="378">
        <v>4995.3999999999996</v>
      </c>
      <c r="H34" s="378">
        <v>5270.3</v>
      </c>
      <c r="I34" s="378">
        <v>5393.53</v>
      </c>
      <c r="J34" s="378">
        <v>5485.65</v>
      </c>
      <c r="K34" s="378">
        <v>5198.3</v>
      </c>
      <c r="L34" s="378">
        <v>4913.1099999999997</v>
      </c>
      <c r="M34" s="378">
        <v>4788.8900000000003</v>
      </c>
      <c r="N34" s="378">
        <v>4977.99</v>
      </c>
    </row>
    <row r="35" spans="2:14" ht="16.5" thickBot="1">
      <c r="B35" s="38" t="s">
        <v>193</v>
      </c>
      <c r="C35" s="378">
        <v>5263.65</v>
      </c>
      <c r="D35" s="378">
        <v>5295.61</v>
      </c>
      <c r="E35" s="378">
        <v>5520.91</v>
      </c>
      <c r="F35" s="378">
        <v>6312.11</v>
      </c>
      <c r="G35" s="378">
        <v>6910.72</v>
      </c>
      <c r="H35" s="378">
        <v>7035.91</v>
      </c>
      <c r="I35" s="378">
        <v>7031.95</v>
      </c>
      <c r="J35" s="378">
        <v>6952.51</v>
      </c>
      <c r="K35" s="379"/>
      <c r="L35" s="379"/>
      <c r="M35" s="379"/>
      <c r="N35" s="380"/>
    </row>
    <row r="36" spans="2:14" ht="15.75">
      <c r="B36" s="34" t="s">
        <v>118</v>
      </c>
      <c r="C36" s="381"/>
      <c r="D36" s="381"/>
      <c r="E36" s="381"/>
      <c r="F36" s="381"/>
      <c r="G36" s="381"/>
      <c r="H36" s="381"/>
      <c r="I36" s="381"/>
      <c r="J36" s="381"/>
      <c r="K36" s="381"/>
      <c r="L36" s="381"/>
      <c r="M36" s="381"/>
      <c r="N36" s="382"/>
    </row>
    <row r="37" spans="2:14" ht="15.75">
      <c r="B37" s="37" t="s">
        <v>111</v>
      </c>
      <c r="C37" s="371">
        <v>15851.938286004304</v>
      </c>
      <c r="D37" s="372">
        <v>15747.471100988882</v>
      </c>
      <c r="E37" s="372">
        <v>16140.931710752169</v>
      </c>
      <c r="F37" s="372">
        <v>16240.323969256717</v>
      </c>
      <c r="G37" s="372">
        <v>16924.739075088179</v>
      </c>
      <c r="H37" s="372">
        <v>17321.703886272549</v>
      </c>
      <c r="I37" s="372">
        <v>17217.375904680841</v>
      </c>
      <c r="J37" s="372">
        <v>16868.33018531217</v>
      </c>
      <c r="K37" s="372">
        <v>16806.444259611257</v>
      </c>
      <c r="L37" s="372">
        <v>16910.816534385631</v>
      </c>
      <c r="M37" s="372">
        <v>16722.876875664249</v>
      </c>
      <c r="N37" s="373">
        <v>16865.271837861277</v>
      </c>
    </row>
    <row r="38" spans="2:14" ht="15.75">
      <c r="B38" s="37" t="s">
        <v>112</v>
      </c>
      <c r="C38" s="371">
        <v>16041.064074684988</v>
      </c>
      <c r="D38" s="372">
        <v>15026.636198316815</v>
      </c>
      <c r="E38" s="372">
        <v>14804.66344412203</v>
      </c>
      <c r="F38" s="372">
        <v>14741.674691671629</v>
      </c>
      <c r="G38" s="372">
        <v>15420.958817068815</v>
      </c>
      <c r="H38" s="372">
        <v>16528.574201435204</v>
      </c>
      <c r="I38" s="372">
        <v>16502.061476691666</v>
      </c>
      <c r="J38" s="372">
        <v>16394.615915326391</v>
      </c>
      <c r="K38" s="372">
        <v>17543.666575210609</v>
      </c>
      <c r="L38" s="372">
        <v>18032.278002817216</v>
      </c>
      <c r="M38" s="372">
        <v>17792.882880899975</v>
      </c>
      <c r="N38" s="373">
        <v>17789.56122044845</v>
      </c>
    </row>
    <row r="39" spans="2:14" ht="16.5" thickBot="1">
      <c r="B39" s="38" t="s">
        <v>113</v>
      </c>
      <c r="C39" s="374">
        <v>17100.168293533581</v>
      </c>
      <c r="D39" s="375">
        <v>16872.596071879096</v>
      </c>
      <c r="E39" s="375">
        <v>17434.359655634773</v>
      </c>
      <c r="F39" s="375">
        <v>18087.595796333197</v>
      </c>
      <c r="G39" s="388">
        <v>18712.843928347444</v>
      </c>
      <c r="H39" s="375">
        <v>19354.463051777788</v>
      </c>
      <c r="I39" s="375">
        <v>19781.497147888123</v>
      </c>
      <c r="J39" s="375">
        <v>20602.490000000002</v>
      </c>
      <c r="K39" s="376">
        <v>21365.85</v>
      </c>
      <c r="L39" s="375">
        <v>21217</v>
      </c>
      <c r="M39" s="375">
        <v>20679.669999999998</v>
      </c>
      <c r="N39" s="377">
        <v>20254.740000000002</v>
      </c>
    </row>
    <row r="40" spans="2:14" ht="16.5" thickBot="1">
      <c r="B40" s="38" t="s">
        <v>125</v>
      </c>
      <c r="C40" s="378">
        <v>19616.400000000001</v>
      </c>
      <c r="D40" s="378">
        <v>18801.54</v>
      </c>
      <c r="E40" s="378">
        <v>18583.03</v>
      </c>
      <c r="F40" s="384">
        <v>16001.04</v>
      </c>
      <c r="G40" s="378">
        <v>13974.55</v>
      </c>
      <c r="H40" s="378">
        <v>13390.9</v>
      </c>
      <c r="I40" s="378">
        <v>13025.94</v>
      </c>
      <c r="J40" s="378">
        <v>12249.92</v>
      </c>
      <c r="K40" s="378">
        <v>12391.1</v>
      </c>
      <c r="L40" s="378">
        <v>12197.51</v>
      </c>
      <c r="M40" s="378">
        <v>12006.56</v>
      </c>
      <c r="N40" s="378">
        <v>12271.38</v>
      </c>
    </row>
    <row r="41" spans="2:14" ht="16.5" thickBot="1">
      <c r="B41" s="38" t="s">
        <v>193</v>
      </c>
      <c r="C41" s="378">
        <v>12891.26</v>
      </c>
      <c r="D41" s="378">
        <v>14899.21</v>
      </c>
      <c r="E41" s="378">
        <v>15743.27</v>
      </c>
      <c r="F41" s="378">
        <v>16789.84</v>
      </c>
      <c r="G41" s="378">
        <v>18554.689999999999</v>
      </c>
      <c r="H41" s="378">
        <v>18986.060000000001</v>
      </c>
      <c r="I41" s="378">
        <v>17101.939999999999</v>
      </c>
      <c r="J41" s="378">
        <v>15723.81</v>
      </c>
      <c r="K41" s="379"/>
      <c r="L41" s="379"/>
      <c r="M41" s="379"/>
      <c r="N41" s="380"/>
    </row>
    <row r="42" spans="2:14" ht="15.75">
      <c r="B42" s="34" t="s">
        <v>119</v>
      </c>
      <c r="C42" s="381"/>
      <c r="D42" s="381"/>
      <c r="E42" s="381"/>
      <c r="F42" s="381"/>
      <c r="G42" s="381"/>
      <c r="H42" s="381"/>
      <c r="I42" s="381"/>
      <c r="J42" s="381"/>
      <c r="K42" s="381"/>
      <c r="L42" s="381"/>
      <c r="M42" s="381"/>
      <c r="N42" s="382"/>
    </row>
    <row r="43" spans="2:14" ht="15.75">
      <c r="B43" s="37" t="s">
        <v>111</v>
      </c>
      <c r="C43" s="371">
        <v>8486.8790673067069</v>
      </c>
      <c r="D43" s="372">
        <v>9012.7129654162236</v>
      </c>
      <c r="E43" s="372">
        <v>9193.0745776361673</v>
      </c>
      <c r="F43" s="372">
        <v>9662.5958045921707</v>
      </c>
      <c r="G43" s="372">
        <v>9633.657383558977</v>
      </c>
      <c r="H43" s="372">
        <v>8880.2040759961783</v>
      </c>
      <c r="I43" s="372">
        <v>8290.4248782466984</v>
      </c>
      <c r="J43" s="372">
        <v>7476.3786969241119</v>
      </c>
      <c r="K43" s="372">
        <v>7598.3607508341493</v>
      </c>
      <c r="L43" s="372">
        <v>8341.1008910148921</v>
      </c>
      <c r="M43" s="372">
        <v>8857.408968746251</v>
      </c>
      <c r="N43" s="373">
        <v>8854.0370274056095</v>
      </c>
    </row>
    <row r="44" spans="2:14" ht="15.75">
      <c r="B44" s="37" t="s">
        <v>112</v>
      </c>
      <c r="C44" s="371">
        <v>8900.1577006465559</v>
      </c>
      <c r="D44" s="372">
        <v>8649.5521737341987</v>
      </c>
      <c r="E44" s="372">
        <v>8886.4253201923893</v>
      </c>
      <c r="F44" s="372">
        <v>8750.5982262874913</v>
      </c>
      <c r="G44" s="372">
        <v>8873.1216573987804</v>
      </c>
      <c r="H44" s="372">
        <v>8730.2617608737128</v>
      </c>
      <c r="I44" s="372">
        <v>8332.7626493938096</v>
      </c>
      <c r="J44" s="372">
        <v>8290.3142368672288</v>
      </c>
      <c r="K44" s="372">
        <v>9008.8900673076914</v>
      </c>
      <c r="L44" s="372">
        <v>9286.7452765984926</v>
      </c>
      <c r="M44" s="372">
        <v>9250.8192160906401</v>
      </c>
      <c r="N44" s="373">
        <v>9414.9145423114169</v>
      </c>
    </row>
    <row r="45" spans="2:14" ht="16.5" thickBot="1">
      <c r="B45" s="38" t="s">
        <v>113</v>
      </c>
      <c r="C45" s="374">
        <v>9346.8268824391525</v>
      </c>
      <c r="D45" s="375">
        <v>9680.8835649640787</v>
      </c>
      <c r="E45" s="375">
        <v>9898.5146665330212</v>
      </c>
      <c r="F45" s="375">
        <v>10076.713842688461</v>
      </c>
      <c r="G45" s="375">
        <v>10018.117998189035</v>
      </c>
      <c r="H45" s="375">
        <v>9894.7342442913832</v>
      </c>
      <c r="I45" s="375">
        <v>10062.466640129112</v>
      </c>
      <c r="J45" s="375">
        <v>9461.18</v>
      </c>
      <c r="K45" s="376">
        <v>10280.31</v>
      </c>
      <c r="L45" s="375">
        <v>10298.98</v>
      </c>
      <c r="M45" s="375">
        <v>10418.969999999999</v>
      </c>
      <c r="N45" s="377">
        <v>10426.75</v>
      </c>
    </row>
    <row r="46" spans="2:14" ht="16.5" thickBot="1">
      <c r="B46" s="38" t="s">
        <v>125</v>
      </c>
      <c r="C46" s="378">
        <v>10313.61</v>
      </c>
      <c r="D46" s="378">
        <v>10126.91</v>
      </c>
      <c r="E46" s="378">
        <v>10425.219999999999</v>
      </c>
      <c r="F46" s="378">
        <v>8902.4699999999993</v>
      </c>
      <c r="G46" s="378">
        <v>7618.7</v>
      </c>
      <c r="H46" s="378">
        <v>7488.55</v>
      </c>
      <c r="I46" s="378">
        <v>7222.75</v>
      </c>
      <c r="J46" s="378">
        <v>6847.91</v>
      </c>
      <c r="K46" s="378">
        <v>7019.02</v>
      </c>
      <c r="L46" s="378">
        <v>7717.84</v>
      </c>
      <c r="M46" s="378">
        <v>7710.15</v>
      </c>
      <c r="N46" s="378">
        <v>7538.2</v>
      </c>
    </row>
    <row r="47" spans="2:14" ht="16.5" thickBot="1">
      <c r="B47" s="38" t="s">
        <v>193</v>
      </c>
      <c r="C47" s="378">
        <v>8343.59</v>
      </c>
      <c r="D47" s="378">
        <v>10043.24</v>
      </c>
      <c r="E47" s="378">
        <v>10759.71</v>
      </c>
      <c r="F47" s="378">
        <v>11109.4</v>
      </c>
      <c r="G47" s="378">
        <v>12173.98</v>
      </c>
      <c r="H47" s="378">
        <v>12034.29</v>
      </c>
      <c r="I47" s="378">
        <v>10981.9</v>
      </c>
      <c r="J47" s="378">
        <v>10317.219999999999</v>
      </c>
      <c r="K47" s="379"/>
      <c r="L47" s="379"/>
      <c r="M47" s="379"/>
      <c r="N47" s="380"/>
    </row>
    <row r="48" spans="2:14" ht="15.75">
      <c r="B48" s="34" t="s">
        <v>120</v>
      </c>
      <c r="C48" s="381"/>
      <c r="D48" s="381"/>
      <c r="E48" s="381"/>
      <c r="F48" s="381"/>
      <c r="G48" s="381"/>
      <c r="H48" s="381"/>
      <c r="I48" s="381"/>
      <c r="J48" s="381"/>
      <c r="K48" s="381"/>
      <c r="L48" s="381"/>
      <c r="M48" s="381"/>
      <c r="N48" s="382"/>
    </row>
    <row r="49" spans="2:14" ht="15.75">
      <c r="B49" s="37" t="s">
        <v>111</v>
      </c>
      <c r="C49" s="371">
        <v>3999.0280693368504</v>
      </c>
      <c r="D49" s="372">
        <v>4286.0625740080168</v>
      </c>
      <c r="E49" s="372">
        <v>4459.7861676427947</v>
      </c>
      <c r="F49" s="372">
        <v>4616.674182664221</v>
      </c>
      <c r="G49" s="372">
        <v>4654.8341657896754</v>
      </c>
      <c r="H49" s="372">
        <v>4357.1132165766348</v>
      </c>
      <c r="I49" s="372">
        <v>4475.3459051113005</v>
      </c>
      <c r="J49" s="372">
        <v>4421.6741176589339</v>
      </c>
      <c r="K49" s="372">
        <v>4298.7104640608641</v>
      </c>
      <c r="L49" s="372">
        <v>4587.4920197876463</v>
      </c>
      <c r="M49" s="372">
        <v>4634.9086005868094</v>
      </c>
      <c r="N49" s="373">
        <v>4759.6126136347966</v>
      </c>
    </row>
    <row r="50" spans="2:14" ht="15.75">
      <c r="B50" s="37" t="s">
        <v>112</v>
      </c>
      <c r="C50" s="371">
        <v>4694.6895303034207</v>
      </c>
      <c r="D50" s="372">
        <v>4484.7342227480967</v>
      </c>
      <c r="E50" s="372">
        <v>4499.5477780749197</v>
      </c>
      <c r="F50" s="372">
        <v>4478.3619724121781</v>
      </c>
      <c r="G50" s="372">
        <v>4553.6684341247119</v>
      </c>
      <c r="H50" s="372">
        <v>4593.5207240173459</v>
      </c>
      <c r="I50" s="372">
        <v>4627.0131695088839</v>
      </c>
      <c r="J50" s="372">
        <v>4529.0246034343027</v>
      </c>
      <c r="K50" s="372">
        <v>4968.1283156783002</v>
      </c>
      <c r="L50" s="372">
        <v>5157.5678528660492</v>
      </c>
      <c r="M50" s="372">
        <v>5046.3346592773778</v>
      </c>
      <c r="N50" s="373">
        <v>4971.1385136417275</v>
      </c>
    </row>
    <row r="51" spans="2:14" ht="16.5" thickBot="1">
      <c r="B51" s="38" t="s">
        <v>113</v>
      </c>
      <c r="C51" s="389">
        <v>5176.4650001539212</v>
      </c>
      <c r="D51" s="388">
        <v>5236.1151222017515</v>
      </c>
      <c r="E51" s="388">
        <v>5305.9974198189457</v>
      </c>
      <c r="F51" s="388">
        <v>5436.6380800334418</v>
      </c>
      <c r="G51" s="388">
        <v>5606.2385646104067</v>
      </c>
      <c r="H51" s="388">
        <v>5592.9393254277138</v>
      </c>
      <c r="I51" s="388">
        <v>5572.4271055019381</v>
      </c>
      <c r="J51" s="388">
        <v>5591.34</v>
      </c>
      <c r="K51" s="383">
        <v>5748.59</v>
      </c>
      <c r="L51" s="388">
        <v>5772.6</v>
      </c>
      <c r="M51" s="388">
        <v>5679</v>
      </c>
      <c r="N51" s="390">
        <v>5706.1</v>
      </c>
    </row>
    <row r="52" spans="2:14" ht="16.5" thickBot="1">
      <c r="B52" s="47" t="s">
        <v>125</v>
      </c>
      <c r="C52" s="378">
        <v>5562.25</v>
      </c>
      <c r="D52" s="378">
        <v>5579.7</v>
      </c>
      <c r="E52" s="378">
        <v>5753.7</v>
      </c>
      <c r="F52" s="378">
        <v>5457.26</v>
      </c>
      <c r="G52" s="378">
        <v>5014.7</v>
      </c>
      <c r="H52" s="378">
        <v>4826.3900000000003</v>
      </c>
      <c r="I52" s="378">
        <v>4513.47</v>
      </c>
      <c r="J52" s="378">
        <v>4113.1000000000004</v>
      </c>
      <c r="K52" s="378">
        <v>4236.9799999999996</v>
      </c>
      <c r="L52" s="378">
        <v>4339.41</v>
      </c>
      <c r="M52" s="378">
        <v>4505.8100000000004</v>
      </c>
      <c r="N52" s="378">
        <v>4386.3599999999997</v>
      </c>
    </row>
    <row r="53" spans="2:14" ht="16.5" thickBot="1">
      <c r="B53" s="47" t="s">
        <v>193</v>
      </c>
      <c r="C53" s="378">
        <v>4887.59</v>
      </c>
      <c r="D53" s="378">
        <v>5748.96</v>
      </c>
      <c r="E53" s="378">
        <v>6048.7389999999996</v>
      </c>
      <c r="F53" s="378">
        <v>6224.19</v>
      </c>
      <c r="G53" s="378">
        <v>6880.73</v>
      </c>
      <c r="H53" s="378">
        <v>6835.45</v>
      </c>
      <c r="I53" s="378">
        <v>6272.96</v>
      </c>
      <c r="J53" s="378">
        <v>5937.23</v>
      </c>
      <c r="K53" s="391"/>
      <c r="L53" s="391"/>
      <c r="M53" s="391"/>
      <c r="N53" s="391"/>
    </row>
  </sheetData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L35"/>
  <sheetViews>
    <sheetView showGridLines="0" showRowColHeaders="0" topLeftCell="A4" zoomScaleNormal="100" workbookViewId="0">
      <selection activeCell="B6" sqref="B6:I23"/>
    </sheetView>
  </sheetViews>
  <sheetFormatPr defaultRowHeight="12.75"/>
  <cols>
    <col min="2" max="2" width="24.7109375" customWidth="1"/>
    <col min="3" max="3" width="14" customWidth="1"/>
    <col min="4" max="4" width="14.140625" customWidth="1"/>
    <col min="5" max="5" width="14" customWidth="1"/>
    <col min="6" max="6" width="11" customWidth="1"/>
    <col min="7" max="7" width="13.140625" customWidth="1"/>
    <col min="8" max="8" width="10.28515625" customWidth="1"/>
    <col min="9" max="9" width="12.5703125" customWidth="1"/>
    <col min="14" max="14" width="6.5703125" customWidth="1"/>
  </cols>
  <sheetData>
    <row r="1" spans="2:12" ht="3.75" customHeight="1"/>
    <row r="2" spans="2:12" ht="35.25" customHeight="1">
      <c r="B2" s="55" t="s">
        <v>134</v>
      </c>
    </row>
    <row r="3" spans="2:12" ht="18.75" customHeight="1"/>
    <row r="4" spans="2:12" ht="19.5" customHeight="1">
      <c r="B4" s="55" t="s">
        <v>135</v>
      </c>
      <c r="E4" s="13"/>
    </row>
    <row r="5" spans="2:12" ht="19.5" customHeight="1">
      <c r="B5" s="55"/>
      <c r="E5" s="13"/>
    </row>
    <row r="6" spans="2:12" ht="15.75" customHeight="1">
      <c r="B6" s="421" t="s">
        <v>256</v>
      </c>
      <c r="C6" s="421"/>
      <c r="D6" s="421"/>
      <c r="E6" s="421"/>
      <c r="F6" s="421"/>
      <c r="G6" s="421"/>
      <c r="H6" s="421"/>
      <c r="I6" s="421"/>
    </row>
    <row r="7" spans="2:12" ht="19.5" customHeight="1" thickBot="1">
      <c r="B7" s="422" t="s">
        <v>198</v>
      </c>
      <c r="C7" s="422"/>
      <c r="D7" s="422"/>
      <c r="E7" s="422"/>
      <c r="F7" s="422"/>
      <c r="G7" s="422"/>
      <c r="H7" s="422"/>
      <c r="I7" s="422"/>
      <c r="K7" s="13"/>
    </row>
    <row r="8" spans="2:12" ht="13.5" thickBot="1">
      <c r="B8" s="423" t="s">
        <v>163</v>
      </c>
      <c r="C8" s="425" t="s">
        <v>164</v>
      </c>
      <c r="D8" s="426"/>
      <c r="E8" s="426"/>
      <c r="F8" s="426"/>
      <c r="G8" s="427"/>
      <c r="H8" s="425" t="s">
        <v>165</v>
      </c>
      <c r="I8" s="427"/>
    </row>
    <row r="9" spans="2:12" ht="26.25" thickBot="1">
      <c r="B9" s="424"/>
      <c r="C9" s="283">
        <v>44472</v>
      </c>
      <c r="D9" s="283">
        <v>44465</v>
      </c>
      <c r="E9" s="284">
        <v>44101</v>
      </c>
      <c r="F9" s="284">
        <v>44437</v>
      </c>
      <c r="G9" s="64" t="s">
        <v>196</v>
      </c>
      <c r="H9" s="64" t="s">
        <v>166</v>
      </c>
      <c r="I9" s="65" t="s">
        <v>167</v>
      </c>
    </row>
    <row r="10" spans="2:12" ht="18.75" customHeight="1" thickBot="1">
      <c r="B10" s="428"/>
      <c r="C10" s="429"/>
      <c r="D10" s="429"/>
      <c r="E10" s="429"/>
      <c r="F10" s="429"/>
      <c r="G10" s="429"/>
      <c r="H10" s="429"/>
      <c r="I10" s="430"/>
      <c r="L10" s="2"/>
    </row>
    <row r="11" spans="2:12" ht="19.5" customHeight="1" thickBot="1">
      <c r="B11" s="66" t="s">
        <v>168</v>
      </c>
      <c r="C11" s="71">
        <v>3.94</v>
      </c>
      <c r="D11" s="72">
        <v>3.9660000000000002</v>
      </c>
      <c r="E11" s="344">
        <v>3.2269999999999999</v>
      </c>
      <c r="F11" s="72">
        <v>4.1399999999999997</v>
      </c>
      <c r="G11" s="67">
        <f>(($C11-F11)/F11)</f>
        <v>-4.830917874396129E-2</v>
      </c>
      <c r="H11" s="67">
        <f>(($C11-D11)/D11)</f>
        <v>-6.5557236510338486E-3</v>
      </c>
      <c r="I11" s="68">
        <f>(($C11-E11)/E11)</f>
        <v>0.22094824914781533</v>
      </c>
    </row>
    <row r="12" spans="2:12" ht="15.75" thickBot="1">
      <c r="B12" s="66" t="s">
        <v>169</v>
      </c>
      <c r="C12" s="73">
        <v>4.9000000000000004</v>
      </c>
      <c r="D12" s="74">
        <v>4.8680000000000003</v>
      </c>
      <c r="E12" s="345">
        <v>4.2460000000000004</v>
      </c>
      <c r="F12" s="74">
        <v>4.96</v>
      </c>
      <c r="G12" s="67">
        <f t="shared" ref="G12:G14" si="0">(($C12-F12)/F12)</f>
        <v>-1.2096774193548309E-2</v>
      </c>
      <c r="H12" s="67">
        <f>(($C12-D12)/D12)</f>
        <v>6.573541495480696E-3</v>
      </c>
      <c r="I12" s="68">
        <f t="shared" ref="I12:I14" si="1">(($C12-E12)/E12)</f>
        <v>0.15402731983042861</v>
      </c>
    </row>
    <row r="13" spans="2:12" ht="15.75" thickBot="1">
      <c r="B13" s="66" t="s">
        <v>170</v>
      </c>
      <c r="C13" s="75">
        <v>4.87</v>
      </c>
      <c r="D13" s="76">
        <v>4.9379999999999997</v>
      </c>
      <c r="E13" s="345">
        <v>4.077</v>
      </c>
      <c r="F13" s="76">
        <v>4.8899999999999997</v>
      </c>
      <c r="G13" s="67">
        <f t="shared" si="0"/>
        <v>-4.0899795501021623E-3</v>
      </c>
      <c r="H13" s="67">
        <f>(($C13-D13)/D13)</f>
        <v>-1.3770757391656464E-2</v>
      </c>
      <c r="I13" s="68">
        <f t="shared" si="1"/>
        <v>0.19450576404218792</v>
      </c>
    </row>
    <row r="14" spans="2:12" ht="15.75" thickBot="1">
      <c r="B14" s="66" t="s">
        <v>171</v>
      </c>
      <c r="C14" s="75">
        <v>4.97</v>
      </c>
      <c r="D14" s="76">
        <v>4.9640000000000004</v>
      </c>
      <c r="E14" s="346">
        <v>4.2560000000000002</v>
      </c>
      <c r="F14" s="76">
        <v>4.99</v>
      </c>
      <c r="G14" s="67">
        <f t="shared" si="0"/>
        <v>-4.0080160320642207E-3</v>
      </c>
      <c r="H14" s="67">
        <f>(($C14-D14)/D14)</f>
        <v>1.2087026591457168E-3</v>
      </c>
      <c r="I14" s="68">
        <f t="shared" si="1"/>
        <v>0.16776315789473673</v>
      </c>
    </row>
    <row r="15" spans="2:12" ht="19.5" customHeight="1" thickBot="1">
      <c r="B15" s="418"/>
      <c r="C15" s="419"/>
      <c r="D15" s="419"/>
      <c r="E15" s="419"/>
      <c r="F15" s="419"/>
      <c r="G15" s="419"/>
      <c r="H15" s="419"/>
      <c r="I15" s="420"/>
    </row>
    <row r="16" spans="2:12" ht="30.75" thickBot="1">
      <c r="B16" s="69" t="s">
        <v>172</v>
      </c>
      <c r="C16" s="273">
        <v>6.43</v>
      </c>
      <c r="D16" s="271">
        <v>6.05</v>
      </c>
      <c r="E16" s="271">
        <v>6.11</v>
      </c>
      <c r="F16" s="271">
        <v>6.73</v>
      </c>
      <c r="G16" s="267">
        <f>(($C16-F16)/F16)</f>
        <v>-4.4576523031203671E-2</v>
      </c>
      <c r="H16" s="67">
        <f>(($C16-D16)/D16)</f>
        <v>6.2809917355371891E-2</v>
      </c>
      <c r="I16" s="269">
        <f>(($C16-E16)/E16)</f>
        <v>5.2373158756137378E-2</v>
      </c>
    </row>
    <row r="17" spans="2:9" ht="45.75" thickBot="1">
      <c r="B17" s="69" t="s">
        <v>173</v>
      </c>
      <c r="C17" s="274">
        <v>5.56</v>
      </c>
      <c r="D17" s="271">
        <v>5.1989999999999998</v>
      </c>
      <c r="E17" s="271">
        <v>4.78</v>
      </c>
      <c r="F17" s="271">
        <v>5.87</v>
      </c>
      <c r="G17" s="267">
        <f t="shared" ref="G17:G22" si="2">(($C17-F17)/F17)</f>
        <v>-5.2810902896081854E-2</v>
      </c>
      <c r="H17" s="67">
        <f>(($C17-D17)/D17)</f>
        <v>6.9436430082708167E-2</v>
      </c>
      <c r="I17" s="269">
        <f t="shared" ref="I17:I19" si="3">(($C17-E17)/E17)</f>
        <v>0.1631799163179915</v>
      </c>
    </row>
    <row r="18" spans="2:9" ht="15.75" thickBot="1">
      <c r="B18" s="70" t="s">
        <v>174</v>
      </c>
      <c r="C18" s="274">
        <v>3.93</v>
      </c>
      <c r="D18" s="271">
        <v>4.04</v>
      </c>
      <c r="E18" s="271">
        <v>3.31</v>
      </c>
      <c r="F18" s="272">
        <v>4.3</v>
      </c>
      <c r="G18" s="267">
        <f t="shared" si="2"/>
        <v>-8.6046511627906899E-2</v>
      </c>
      <c r="H18" s="268">
        <f>(($C18-D18)/D18)</f>
        <v>-2.7227722772277196E-2</v>
      </c>
      <c r="I18" s="269">
        <f t="shared" si="3"/>
        <v>0.18731117824773416</v>
      </c>
    </row>
    <row r="19" spans="2:9" ht="15.75" thickBot="1">
      <c r="B19" s="69" t="s">
        <v>114</v>
      </c>
      <c r="C19" s="274">
        <v>14.26</v>
      </c>
      <c r="D19" s="271">
        <v>14.63</v>
      </c>
      <c r="E19" s="271">
        <v>12.23</v>
      </c>
      <c r="F19" s="272">
        <v>14.93</v>
      </c>
      <c r="G19" s="267">
        <f>(($C19-F19)/F19)</f>
        <v>-4.4876088412592094E-2</v>
      </c>
      <c r="H19" s="270">
        <f>(($C19-D19)/D19)</f>
        <v>-2.5290498974709568E-2</v>
      </c>
      <c r="I19" s="269">
        <f t="shared" si="3"/>
        <v>0.16598528209321334</v>
      </c>
    </row>
    <row r="20" spans="2:9" ht="31.5" customHeight="1" thickBot="1">
      <c r="B20" s="70" t="s">
        <v>118</v>
      </c>
      <c r="C20" s="274">
        <v>15.18</v>
      </c>
      <c r="D20" s="271">
        <v>14.97</v>
      </c>
      <c r="E20" s="271">
        <v>12.287000000000001</v>
      </c>
      <c r="F20" s="271">
        <v>15.44</v>
      </c>
      <c r="G20" s="267">
        <f>(($C20-F20)/F20)</f>
        <v>-1.6839378238341956E-2</v>
      </c>
      <c r="H20" s="270">
        <f>(($C20-D20)/D20)</f>
        <v>1.4028056112224387E-2</v>
      </c>
      <c r="I20" s="269">
        <f>(($C20-E19)/E19)</f>
        <v>0.24121013900245292</v>
      </c>
    </row>
    <row r="21" spans="2:9" ht="19.5" customHeight="1" thickBot="1">
      <c r="B21" s="70" t="s">
        <v>175</v>
      </c>
      <c r="C21" s="274">
        <v>6.72</v>
      </c>
      <c r="D21" s="271">
        <v>6.69</v>
      </c>
      <c r="E21" s="271">
        <v>4.4989999999999997</v>
      </c>
      <c r="F21" s="272">
        <v>6.6</v>
      </c>
      <c r="G21" s="267">
        <f t="shared" si="2"/>
        <v>1.8181818181818198E-2</v>
      </c>
      <c r="H21" s="268">
        <f t="shared" ref="H21:H23" si="4">(($C21-D21)/D21)</f>
        <v>4.4843049327353305E-3</v>
      </c>
      <c r="I21" s="269">
        <f>(($C21-E20)/E20)</f>
        <v>-0.45308049157646296</v>
      </c>
    </row>
    <row r="22" spans="2:9" ht="15.75" customHeight="1" thickBot="1">
      <c r="B22" s="70" t="s">
        <v>119</v>
      </c>
      <c r="C22" s="274">
        <v>9.48</v>
      </c>
      <c r="D22" s="271">
        <v>9.41</v>
      </c>
      <c r="E22" s="271">
        <v>7.0590000000000002</v>
      </c>
      <c r="F22" s="272">
        <v>10.08</v>
      </c>
      <c r="G22" s="267">
        <f t="shared" si="2"/>
        <v>-5.9523809523809486E-2</v>
      </c>
      <c r="H22" s="268">
        <f t="shared" si="4"/>
        <v>7.4388947927736754E-3</v>
      </c>
      <c r="I22" s="269">
        <f>(($C22-E21)/E21)</f>
        <v>1.1071349188708604</v>
      </c>
    </row>
    <row r="23" spans="2:9" ht="15.75" thickBot="1">
      <c r="B23" s="70" t="s">
        <v>120</v>
      </c>
      <c r="C23" s="274">
        <v>5.6</v>
      </c>
      <c r="D23" s="271">
        <v>5.58</v>
      </c>
      <c r="E23" s="347">
        <v>4.3810000000000002</v>
      </c>
      <c r="F23" s="271">
        <v>5.82</v>
      </c>
      <c r="G23" s="267">
        <f>(($C23-F23)/F23)</f>
        <v>-3.7800687285223476E-2</v>
      </c>
      <c r="H23" s="268">
        <f t="shared" si="4"/>
        <v>3.5842293906809273E-3</v>
      </c>
      <c r="I23" s="269">
        <f>(($C23-E22)/E22)</f>
        <v>-0.20668649950417914</v>
      </c>
    </row>
    <row r="24" spans="2:9" ht="19.5" customHeight="1"/>
    <row r="25" spans="2:9" ht="19.5" customHeight="1"/>
    <row r="26" spans="2:9" ht="19.5" customHeight="1">
      <c r="E26" s="54"/>
    </row>
    <row r="27" spans="2:9" ht="28.5" customHeight="1"/>
    <row r="28" spans="2:9" ht="14.25">
      <c r="B28" s="13"/>
      <c r="C28" s="50"/>
    </row>
    <row r="29" spans="2:9">
      <c r="B29" s="13"/>
      <c r="C29" s="13"/>
      <c r="E29" s="51"/>
    </row>
    <row r="30" spans="2:9">
      <c r="F30" s="51"/>
      <c r="G30" s="51"/>
      <c r="H30" s="51"/>
    </row>
    <row r="31" spans="2:9" ht="19.5" customHeight="1"/>
    <row r="33" ht="15.75" customHeight="1"/>
    <row r="35" ht="19.5" customHeight="1"/>
  </sheetData>
  <protectedRanges>
    <protectedRange sqref="C10:E10 C15:E15" name="Zakres1_3_1_2_6_15" securityDescriptor="O:WDG:WDD:(A;;CC;;;S-1-5-21-1781606863-262435437-1199761441-1123)"/>
    <protectedRange sqref="C9:F9" name="Zakres1_8_1_1_2_5_14" securityDescriptor="O:WDG:WDD:(A;;CC;;;S-1-5-21-1781606863-262435437-1199761441-1123)"/>
    <protectedRange sqref="C12:D14 F12:F14" name="Zakres1_1_1_2_1_2_6_14" securityDescriptor="O:WDG:WDD:(A;;CC;;;S-1-5-21-1781606863-262435437-1199761441-1123)"/>
    <protectedRange sqref="C16:F17 C18:D23 F18:F23" name="Zakres1_2_1_1_3_4_5_15" securityDescriptor="O:WDG:WDD:(A;;CC;;;S-1-5-21-1781606863-262435437-1199761441-1123)"/>
    <protectedRange sqref="C11:D11 F11" name="Zakres1_1_1_2_1_2_6_16" securityDescriptor="O:WDG:WDD:(A;;CC;;;S-1-5-21-1781606863-262435437-1199761441-1123)"/>
    <protectedRange sqref="E11:E14" name="Zakres1_1_1_2_1_2_2_1" securityDescriptor="O:WDG:WDD:(A;;CC;;;S-1-5-21-1781606863-262435437-1199761441-1123)"/>
    <protectedRange sqref="E18:E22" name="Zakres1_2_1_1_3_2" securityDescriptor="O:WDG:WDD:(A;;CC;;;S-1-5-21-1781606863-262435437-1199761441-1123)"/>
  </protectedRanges>
  <mergeCells count="7">
    <mergeCell ref="B15:I15"/>
    <mergeCell ref="B6:I6"/>
    <mergeCell ref="B7:I7"/>
    <mergeCell ref="B8:B9"/>
    <mergeCell ref="C8:G8"/>
    <mergeCell ref="H8:I8"/>
    <mergeCell ref="B10:I10"/>
  </mergeCells>
  <conditionalFormatting sqref="H11:I14">
    <cfRule type="cellIs" dxfId="21" priority="22" stopIfTrue="1" operator="lessThan">
      <formula>0</formula>
    </cfRule>
    <cfRule type="cellIs" dxfId="20" priority="23" stopIfTrue="1" operator="greaterThan">
      <formula>0</formula>
    </cfRule>
    <cfRule type="cellIs" dxfId="19" priority="24" stopIfTrue="1" operator="equal">
      <formula>0</formula>
    </cfRule>
  </conditionalFormatting>
  <conditionalFormatting sqref="H18:H23">
    <cfRule type="cellIs" dxfId="18" priority="19" stopIfTrue="1" operator="lessThan">
      <formula>0</formula>
    </cfRule>
    <cfRule type="cellIs" dxfId="17" priority="20" stopIfTrue="1" operator="greaterThan">
      <formula>0</formula>
    </cfRule>
    <cfRule type="cellIs" dxfId="16" priority="21" stopIfTrue="1" operator="equal">
      <formula>0</formula>
    </cfRule>
  </conditionalFormatting>
  <conditionalFormatting sqref="G16:G23">
    <cfRule type="cellIs" dxfId="15" priority="7" stopIfTrue="1" operator="lessThan">
      <formula>0</formula>
    </cfRule>
    <cfRule type="cellIs" dxfId="14" priority="8" stopIfTrue="1" operator="greaterThan">
      <formula>0</formula>
    </cfRule>
    <cfRule type="cellIs" dxfId="13" priority="9" stopIfTrue="1" operator="equal">
      <formula>0</formula>
    </cfRule>
  </conditionalFormatting>
  <conditionalFormatting sqref="I16:I23">
    <cfRule type="cellIs" dxfId="12" priority="16" stopIfTrue="1" operator="lessThan">
      <formula>0</formula>
    </cfRule>
    <cfRule type="cellIs" dxfId="11" priority="17" stopIfTrue="1" operator="greaterThan">
      <formula>0</formula>
    </cfRule>
    <cfRule type="cellIs" dxfId="10" priority="18" stopIfTrue="1" operator="equal">
      <formula>0</formula>
    </cfRule>
  </conditionalFormatting>
  <conditionalFormatting sqref="G11:G14">
    <cfRule type="cellIs" dxfId="9" priority="13" stopIfTrue="1" operator="lessThan">
      <formula>0</formula>
    </cfRule>
    <cfRule type="cellIs" dxfId="8" priority="14" stopIfTrue="1" operator="greaterThan">
      <formula>0</formula>
    </cfRule>
    <cfRule type="cellIs" dxfId="7" priority="15" stopIfTrue="1" operator="equal">
      <formula>0</formula>
    </cfRule>
  </conditionalFormatting>
  <conditionalFormatting sqref="H16">
    <cfRule type="cellIs" dxfId="6" priority="4" stopIfTrue="1" operator="lessThan">
      <formula>0</formula>
    </cfRule>
    <cfRule type="cellIs" dxfId="5" priority="5" stopIfTrue="1" operator="greaterThan">
      <formula>0</formula>
    </cfRule>
    <cfRule type="cellIs" dxfId="4" priority="6" stopIfTrue="1" operator="equal">
      <formula>0</formula>
    </cfRule>
  </conditionalFormatting>
  <conditionalFormatting sqref="H17">
    <cfRule type="cellIs" dxfId="3" priority="1" stopIfTrue="1" operator="lessThan">
      <formula>0</formula>
    </cfRule>
    <cfRule type="cellIs" dxfId="2" priority="2" stopIfTrue="1" operator="greaterThan">
      <formula>0</formula>
    </cfRule>
    <cfRule type="cellIs" dxfId="1" priority="3" stopIfTrue="1" operator="equal">
      <formula>0</formula>
    </cfRule>
  </conditionalFormatting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Q21"/>
  <sheetViews>
    <sheetView showGridLines="0" showRowColHeaders="0" topLeftCell="B1" workbookViewId="0">
      <selection activeCell="U31" sqref="U31"/>
    </sheetView>
  </sheetViews>
  <sheetFormatPr defaultRowHeight="12.75"/>
  <cols>
    <col min="1" max="1" width="4.42578125" customWidth="1"/>
    <col min="2" max="2" width="40.140625" customWidth="1"/>
    <col min="3" max="3" width="12" customWidth="1"/>
    <col min="4" max="4" width="9.85546875" customWidth="1"/>
    <col min="5" max="5" width="12.85546875" customWidth="1"/>
    <col min="6" max="6" width="12.42578125" customWidth="1"/>
    <col min="7" max="7" width="9.5703125" customWidth="1"/>
    <col min="9" max="9" width="12.5703125" customWidth="1"/>
    <col min="12" max="12" width="11.5703125" customWidth="1"/>
    <col min="14" max="14" width="9.85546875" customWidth="1"/>
    <col min="15" max="15" width="11.5703125" customWidth="1"/>
  </cols>
  <sheetData>
    <row r="1" spans="2:17" ht="16.5" customHeight="1">
      <c r="B1" s="130" t="s">
        <v>225</v>
      </c>
      <c r="C1" s="107"/>
      <c r="D1" s="107"/>
      <c r="E1" s="107"/>
      <c r="F1" s="108" t="s">
        <v>257</v>
      </c>
      <c r="G1" s="108"/>
      <c r="H1" s="107"/>
      <c r="I1" s="107"/>
      <c r="J1" s="109"/>
      <c r="K1" s="109"/>
      <c r="L1" s="109"/>
      <c r="M1" s="109"/>
      <c r="N1" s="109"/>
      <c r="O1" s="109"/>
      <c r="P1" s="109"/>
      <c r="Q1" s="109"/>
    </row>
    <row r="2" spans="2:17" ht="15" thickBot="1">
      <c r="B2" s="130" t="s">
        <v>133</v>
      </c>
      <c r="C2" s="130"/>
      <c r="D2" s="107"/>
      <c r="E2" s="107"/>
      <c r="F2" s="107"/>
      <c r="G2" s="107"/>
      <c r="H2" s="108"/>
      <c r="I2" s="108"/>
      <c r="J2" s="108"/>
      <c r="K2" s="107"/>
      <c r="L2" s="107"/>
      <c r="M2" s="107"/>
      <c r="N2" s="109"/>
      <c r="O2" s="109"/>
      <c r="P2" s="109"/>
      <c r="Q2" s="109"/>
    </row>
    <row r="3" spans="2:17" ht="19.5" thickBot="1">
      <c r="B3" s="275" t="s">
        <v>8</v>
      </c>
      <c r="C3" s="276" t="s">
        <v>9</v>
      </c>
      <c r="D3" s="277"/>
      <c r="E3" s="278"/>
      <c r="F3" s="279" t="s">
        <v>10</v>
      </c>
      <c r="G3" s="280"/>
      <c r="H3" s="280"/>
      <c r="I3" s="280"/>
      <c r="J3" s="280"/>
      <c r="K3" s="280"/>
      <c r="L3" s="280"/>
      <c r="M3" s="280"/>
      <c r="N3" s="280"/>
      <c r="O3" s="280"/>
      <c r="P3" s="276"/>
      <c r="Q3" s="281"/>
    </row>
    <row r="4" spans="2:17" ht="18.75">
      <c r="B4" s="282"/>
      <c r="C4" s="337"/>
      <c r="D4" s="331"/>
      <c r="E4" s="332"/>
      <c r="F4" s="333" t="s">
        <v>11</v>
      </c>
      <c r="G4" s="334"/>
      <c r="H4" s="335"/>
      <c r="I4" s="333" t="s">
        <v>12</v>
      </c>
      <c r="J4" s="334"/>
      <c r="K4" s="335"/>
      <c r="L4" s="333" t="s">
        <v>13</v>
      </c>
      <c r="M4" s="334"/>
      <c r="N4" s="335"/>
      <c r="O4" s="333" t="s">
        <v>14</v>
      </c>
      <c r="P4" s="335"/>
      <c r="Q4" s="336"/>
    </row>
    <row r="5" spans="2:17" ht="26.25" thickBot="1">
      <c r="B5" s="338"/>
      <c r="C5" s="253" t="s">
        <v>253</v>
      </c>
      <c r="D5" s="254" t="s">
        <v>248</v>
      </c>
      <c r="E5" s="255" t="s">
        <v>15</v>
      </c>
      <c r="F5" s="256" t="s">
        <v>253</v>
      </c>
      <c r="G5" s="254" t="s">
        <v>248</v>
      </c>
      <c r="H5" s="255" t="s">
        <v>15</v>
      </c>
      <c r="I5" s="256" t="s">
        <v>253</v>
      </c>
      <c r="J5" s="254" t="s">
        <v>248</v>
      </c>
      <c r="K5" s="255" t="s">
        <v>15</v>
      </c>
      <c r="L5" s="256" t="s">
        <v>253</v>
      </c>
      <c r="M5" s="254" t="s">
        <v>248</v>
      </c>
      <c r="N5" s="255" t="s">
        <v>15</v>
      </c>
      <c r="O5" s="256" t="s">
        <v>253</v>
      </c>
      <c r="P5" s="254" t="s">
        <v>248</v>
      </c>
      <c r="Q5" s="257" t="s">
        <v>15</v>
      </c>
    </row>
    <row r="6" spans="2:17">
      <c r="B6" s="339" t="s">
        <v>16</v>
      </c>
      <c r="C6" s="258">
        <v>6368.1750000000002</v>
      </c>
      <c r="D6" s="259">
        <v>5977.9610000000002</v>
      </c>
      <c r="E6" s="260">
        <v>6.5275434215780246</v>
      </c>
      <c r="F6" s="354">
        <v>6168.991</v>
      </c>
      <c r="G6" s="355">
        <v>5810</v>
      </c>
      <c r="H6" s="356">
        <v>6.1788468158347678</v>
      </c>
      <c r="I6" s="354">
        <v>6031.299</v>
      </c>
      <c r="J6" s="355">
        <v>5554.4989999999998</v>
      </c>
      <c r="K6" s="356">
        <v>8.584032511303004</v>
      </c>
      <c r="L6" s="357" t="s">
        <v>129</v>
      </c>
      <c r="M6" s="358" t="s">
        <v>129</v>
      </c>
      <c r="N6" s="359" t="s">
        <v>129</v>
      </c>
      <c r="O6" s="357">
        <v>7035.4949999999999</v>
      </c>
      <c r="P6" s="358">
        <v>7229.4520000000002</v>
      </c>
      <c r="Q6" s="360">
        <v>-2.6828727820587277</v>
      </c>
    </row>
    <row r="7" spans="2:17" ht="15.75" customHeight="1">
      <c r="B7" s="340" t="s">
        <v>17</v>
      </c>
      <c r="C7" s="261">
        <v>5549.5919999999996</v>
      </c>
      <c r="D7" s="262">
        <v>5172.37</v>
      </c>
      <c r="E7" s="263">
        <v>7.2930204142395025</v>
      </c>
      <c r="F7" s="354">
        <v>5761.9440000000004</v>
      </c>
      <c r="G7" s="355">
        <v>5384.53</v>
      </c>
      <c r="H7" s="356">
        <v>7.0092282891914559</v>
      </c>
      <c r="I7" s="354">
        <v>5534.2039999999997</v>
      </c>
      <c r="J7" s="355">
        <v>5148.47</v>
      </c>
      <c r="K7" s="356">
        <v>7.4922064224905549</v>
      </c>
      <c r="L7" s="354">
        <v>5512.3680000000004</v>
      </c>
      <c r="M7" s="355">
        <v>5194.2520000000004</v>
      </c>
      <c r="N7" s="356">
        <v>6.1243851857784328</v>
      </c>
      <c r="O7" s="354">
        <v>5986.9089999999997</v>
      </c>
      <c r="P7" s="355">
        <v>6132.9040000000005</v>
      </c>
      <c r="Q7" s="361">
        <v>-2.3805198972623862</v>
      </c>
    </row>
    <row r="8" spans="2:17" ht="16.5" customHeight="1">
      <c r="B8" s="340" t="s">
        <v>18</v>
      </c>
      <c r="C8" s="261">
        <v>10578.271000000001</v>
      </c>
      <c r="D8" s="262">
        <v>10716.079</v>
      </c>
      <c r="E8" s="263">
        <v>-1.2859927591052576</v>
      </c>
      <c r="F8" s="354">
        <v>11578.89</v>
      </c>
      <c r="G8" s="355">
        <v>10933.736000000001</v>
      </c>
      <c r="H8" s="356">
        <v>5.9005814663898839</v>
      </c>
      <c r="I8" s="354">
        <v>10280</v>
      </c>
      <c r="J8" s="355">
        <v>9910</v>
      </c>
      <c r="K8" s="356">
        <v>3.7336024217961659</v>
      </c>
      <c r="L8" s="354" t="s">
        <v>129</v>
      </c>
      <c r="M8" s="355" t="s">
        <v>129</v>
      </c>
      <c r="N8" s="356" t="s">
        <v>129</v>
      </c>
      <c r="O8" s="354">
        <v>10494.175999999999</v>
      </c>
      <c r="P8" s="355">
        <v>10745.652</v>
      </c>
      <c r="Q8" s="361">
        <v>-2.3402581807041636</v>
      </c>
    </row>
    <row r="9" spans="2:17" ht="17.25" customHeight="1">
      <c r="B9" s="340" t="s">
        <v>19</v>
      </c>
      <c r="C9" s="261">
        <v>3879.6550000000002</v>
      </c>
      <c r="D9" s="262">
        <v>3960.4029999999998</v>
      </c>
      <c r="E9" s="263">
        <v>-2.0388834166623853</v>
      </c>
      <c r="F9" s="354">
        <v>3804.5340000000001</v>
      </c>
      <c r="G9" s="355">
        <v>3914.049</v>
      </c>
      <c r="H9" s="356">
        <v>-2.7979976745308983</v>
      </c>
      <c r="I9" s="354" t="s">
        <v>241</v>
      </c>
      <c r="J9" s="355" t="s">
        <v>241</v>
      </c>
      <c r="K9" s="356" t="s">
        <v>242</v>
      </c>
      <c r="L9" s="354">
        <v>4400.759</v>
      </c>
      <c r="M9" s="355">
        <v>4167.8770000000004</v>
      </c>
      <c r="N9" s="356">
        <v>5.5875449299487387</v>
      </c>
      <c r="O9" s="354">
        <v>4177.9279999999999</v>
      </c>
      <c r="P9" s="355">
        <v>4301.902</v>
      </c>
      <c r="Q9" s="361">
        <v>-2.8818415668232369</v>
      </c>
    </row>
    <row r="10" spans="2:17" ht="15.75" customHeight="1">
      <c r="B10" s="340" t="s">
        <v>20</v>
      </c>
      <c r="C10" s="261">
        <v>5648.69</v>
      </c>
      <c r="D10" s="262">
        <v>6103.6480000000001</v>
      </c>
      <c r="E10" s="263">
        <v>-7.4538702100776542</v>
      </c>
      <c r="F10" s="354">
        <v>6232.7420000000002</v>
      </c>
      <c r="G10" s="355">
        <v>6241.3149999999996</v>
      </c>
      <c r="H10" s="356">
        <v>-0.1373588738911497</v>
      </c>
      <c r="I10" s="354">
        <v>5563.1790000000001</v>
      </c>
      <c r="J10" s="355">
        <v>6578.3630000000003</v>
      </c>
      <c r="K10" s="356">
        <v>-15.432167546850184</v>
      </c>
      <c r="L10" s="354">
        <v>5290.15</v>
      </c>
      <c r="M10" s="355">
        <v>4871.6360000000004</v>
      </c>
      <c r="N10" s="356">
        <v>8.5908306778256662</v>
      </c>
      <c r="O10" s="354">
        <v>4955.7659999999996</v>
      </c>
      <c r="P10" s="355">
        <v>4828.0870000000004</v>
      </c>
      <c r="Q10" s="361">
        <v>2.6445049561037148</v>
      </c>
    </row>
    <row r="11" spans="2:17" ht="16.5" customHeight="1">
      <c r="B11" s="340" t="s">
        <v>21</v>
      </c>
      <c r="C11" s="261">
        <v>14050.473</v>
      </c>
      <c r="D11" s="262">
        <v>14327.298000000001</v>
      </c>
      <c r="E11" s="263">
        <v>-1.9321507795817519</v>
      </c>
      <c r="F11" s="354">
        <v>13472.373</v>
      </c>
      <c r="G11" s="355">
        <v>13197.684999999999</v>
      </c>
      <c r="H11" s="356">
        <v>2.0813347189298739</v>
      </c>
      <c r="I11" s="354">
        <v>14196.473</v>
      </c>
      <c r="J11" s="355">
        <v>14811.102000000001</v>
      </c>
      <c r="K11" s="356">
        <v>-4.14978574855538</v>
      </c>
      <c r="L11" s="354">
        <v>14037.319</v>
      </c>
      <c r="M11" s="355">
        <v>13935.477999999999</v>
      </c>
      <c r="N11" s="356">
        <v>0.73080378010715064</v>
      </c>
      <c r="O11" s="354">
        <v>14263.907999999999</v>
      </c>
      <c r="P11" s="355">
        <v>14084.955</v>
      </c>
      <c r="Q11" s="361">
        <v>1.2705258909240358</v>
      </c>
    </row>
    <row r="12" spans="2:17" ht="17.25" customHeight="1">
      <c r="B12" s="340" t="s">
        <v>22</v>
      </c>
      <c r="C12" s="261">
        <v>6596.8180000000002</v>
      </c>
      <c r="D12" s="262">
        <v>6997.7619999999997</v>
      </c>
      <c r="E12" s="263">
        <v>-5.7296032645865846</v>
      </c>
      <c r="F12" s="354">
        <v>5585.9489999999996</v>
      </c>
      <c r="G12" s="355">
        <v>5524.0510000000004</v>
      </c>
      <c r="H12" s="356">
        <v>1.1205182573440982</v>
      </c>
      <c r="I12" s="354">
        <v>6746.2359999999999</v>
      </c>
      <c r="J12" s="355">
        <v>7201.4110000000001</v>
      </c>
      <c r="K12" s="356">
        <v>-6.3206363308523876</v>
      </c>
      <c r="L12" s="354">
        <v>6180</v>
      </c>
      <c r="M12" s="355">
        <v>6190</v>
      </c>
      <c r="N12" s="356">
        <v>-0.16155088852988692</v>
      </c>
      <c r="O12" s="354">
        <v>5145.8819999999996</v>
      </c>
      <c r="P12" s="355">
        <v>6478.8969999999999</v>
      </c>
      <c r="Q12" s="361">
        <v>-20.574721283576515</v>
      </c>
    </row>
    <row r="13" spans="2:17" ht="15" customHeight="1">
      <c r="B13" s="340" t="s">
        <v>23</v>
      </c>
      <c r="C13" s="261">
        <v>4992.125</v>
      </c>
      <c r="D13" s="262">
        <v>5251.1279999999997</v>
      </c>
      <c r="E13" s="263">
        <v>-4.9323307297022607</v>
      </c>
      <c r="F13" s="354">
        <v>5198.0110000000004</v>
      </c>
      <c r="G13" s="355">
        <v>5416.8919999999998</v>
      </c>
      <c r="H13" s="356">
        <v>-4.0407119063846837</v>
      </c>
      <c r="I13" s="354">
        <v>4924.3599999999997</v>
      </c>
      <c r="J13" s="355">
        <v>5229.3459999999995</v>
      </c>
      <c r="K13" s="356">
        <v>-5.8322015793179469</v>
      </c>
      <c r="L13" s="354">
        <v>6604.732</v>
      </c>
      <c r="M13" s="355">
        <v>6590.7690000000002</v>
      </c>
      <c r="N13" s="356">
        <v>0.21185691684839414</v>
      </c>
      <c r="O13" s="354">
        <v>5058.2719999999999</v>
      </c>
      <c r="P13" s="355">
        <v>5139.3130000000001</v>
      </c>
      <c r="Q13" s="361">
        <v>-1.5768839142507991</v>
      </c>
    </row>
    <row r="14" spans="2:17" ht="15" customHeight="1">
      <c r="B14" s="340" t="s">
        <v>24</v>
      </c>
      <c r="C14" s="261">
        <v>5964.58</v>
      </c>
      <c r="D14" s="262">
        <v>6009.6530000000002</v>
      </c>
      <c r="E14" s="263">
        <v>-0.75001002553725349</v>
      </c>
      <c r="F14" s="354">
        <v>5279.99</v>
      </c>
      <c r="G14" s="355">
        <v>5800</v>
      </c>
      <c r="H14" s="356">
        <v>-8.9656896551724188</v>
      </c>
      <c r="I14" s="354">
        <v>6201.96</v>
      </c>
      <c r="J14" s="355">
        <v>6130.5640000000003</v>
      </c>
      <c r="K14" s="356">
        <v>1.1645910555700867</v>
      </c>
      <c r="L14" s="354">
        <v>6015.3490000000002</v>
      </c>
      <c r="M14" s="355">
        <v>6062.4449999999997</v>
      </c>
      <c r="N14" s="356">
        <v>-0.77684828480917434</v>
      </c>
      <c r="O14" s="354">
        <v>5213.3969999999999</v>
      </c>
      <c r="P14" s="355">
        <v>5292.77</v>
      </c>
      <c r="Q14" s="361">
        <v>-1.4996495218949719</v>
      </c>
    </row>
    <row r="15" spans="2:17" ht="16.5" customHeight="1">
      <c r="B15" s="340" t="s">
        <v>25</v>
      </c>
      <c r="C15" s="261">
        <v>15570.763999999999</v>
      </c>
      <c r="D15" s="262">
        <v>14974.989</v>
      </c>
      <c r="E15" s="263">
        <v>3.9784670292579158</v>
      </c>
      <c r="F15" s="354">
        <v>15258.305</v>
      </c>
      <c r="G15" s="355">
        <v>15028.331</v>
      </c>
      <c r="H15" s="356">
        <v>1.5302697285546889</v>
      </c>
      <c r="I15" s="354">
        <v>15450</v>
      </c>
      <c r="J15" s="355">
        <v>15180</v>
      </c>
      <c r="K15" s="356">
        <v>1.7786561264822136</v>
      </c>
      <c r="L15" s="354" t="s">
        <v>241</v>
      </c>
      <c r="M15" s="355" t="s">
        <v>241</v>
      </c>
      <c r="N15" s="356" t="s">
        <v>242</v>
      </c>
      <c r="O15" s="354">
        <v>16022.419</v>
      </c>
      <c r="P15" s="355">
        <v>14648.502</v>
      </c>
      <c r="Q15" s="361">
        <v>9.3792320880319338</v>
      </c>
    </row>
    <row r="16" spans="2:17" ht="15" customHeight="1">
      <c r="B16" s="340" t="s">
        <v>26</v>
      </c>
      <c r="C16" s="261">
        <v>6694.7070000000003</v>
      </c>
      <c r="D16" s="262">
        <v>6656.8680000000004</v>
      </c>
      <c r="E16" s="263">
        <v>0.56842046439857219</v>
      </c>
      <c r="F16" s="354">
        <v>6663.268</v>
      </c>
      <c r="G16" s="355">
        <v>6640.942</v>
      </c>
      <c r="H16" s="356">
        <v>0.33618724572507969</v>
      </c>
      <c r="I16" s="354">
        <v>6730</v>
      </c>
      <c r="J16" s="355">
        <v>6800</v>
      </c>
      <c r="K16" s="356">
        <v>-1.0294117647058822</v>
      </c>
      <c r="L16" s="354" t="s">
        <v>241</v>
      </c>
      <c r="M16" s="355" t="s">
        <v>241</v>
      </c>
      <c r="N16" s="356" t="s">
        <v>242</v>
      </c>
      <c r="O16" s="354">
        <v>6848.2879999999996</v>
      </c>
      <c r="P16" s="355">
        <v>6581.9269999999997</v>
      </c>
      <c r="Q16" s="361">
        <v>4.0468543634713647</v>
      </c>
    </row>
    <row r="17" spans="2:17" ht="15.75" customHeight="1">
      <c r="B17" s="341" t="s">
        <v>27</v>
      </c>
      <c r="C17" s="261">
        <v>9297.6970000000001</v>
      </c>
      <c r="D17" s="262">
        <v>9384.4279999999999</v>
      </c>
      <c r="E17" s="263">
        <v>-0.92420124060837561</v>
      </c>
      <c r="F17" s="354">
        <v>9200.6919999999991</v>
      </c>
      <c r="G17" s="355">
        <v>9121.5429999999997</v>
      </c>
      <c r="H17" s="356">
        <v>0.86771503461639587</v>
      </c>
      <c r="I17" s="354">
        <v>8260</v>
      </c>
      <c r="J17" s="355">
        <v>8380</v>
      </c>
      <c r="K17" s="356">
        <v>-1.431980906921241</v>
      </c>
      <c r="L17" s="354" t="s">
        <v>241</v>
      </c>
      <c r="M17" s="355" t="s">
        <v>241</v>
      </c>
      <c r="N17" s="356" t="s">
        <v>242</v>
      </c>
      <c r="O17" s="354">
        <v>10927.293</v>
      </c>
      <c r="P17" s="355">
        <v>11367.065000000001</v>
      </c>
      <c r="Q17" s="361">
        <v>-3.8688262977294565</v>
      </c>
    </row>
    <row r="18" spans="2:17" ht="18.75" customHeight="1">
      <c r="B18" s="341" t="s">
        <v>28</v>
      </c>
      <c r="C18" s="261">
        <v>5580.5739999999996</v>
      </c>
      <c r="D18" s="262">
        <v>5571.3540000000003</v>
      </c>
      <c r="E18" s="263">
        <v>0.16548939449906333</v>
      </c>
      <c r="F18" s="354">
        <v>5308.7730000000001</v>
      </c>
      <c r="G18" s="355">
        <v>5305.5969999999998</v>
      </c>
      <c r="H18" s="356">
        <v>5.9861312496979811E-2</v>
      </c>
      <c r="I18" s="354">
        <v>5930</v>
      </c>
      <c r="J18" s="355">
        <v>6200</v>
      </c>
      <c r="K18" s="356">
        <v>-4.354838709677419</v>
      </c>
      <c r="L18" s="354" t="s">
        <v>241</v>
      </c>
      <c r="M18" s="355" t="s">
        <v>241</v>
      </c>
      <c r="N18" s="356" t="s">
        <v>242</v>
      </c>
      <c r="O18" s="354">
        <v>5790.8050000000003</v>
      </c>
      <c r="P18" s="355">
        <v>5862.9740000000002</v>
      </c>
      <c r="Q18" s="361">
        <v>-1.2309281944623984</v>
      </c>
    </row>
    <row r="19" spans="2:17" ht="18" customHeight="1">
      <c r="B19" s="341" t="s">
        <v>29</v>
      </c>
      <c r="C19" s="261">
        <v>2967.2779999999998</v>
      </c>
      <c r="D19" s="262">
        <v>2961.15</v>
      </c>
      <c r="E19" s="263">
        <v>0.20694662546644721</v>
      </c>
      <c r="F19" s="354">
        <v>2644.2150000000001</v>
      </c>
      <c r="G19" s="355">
        <v>2687.0129999999999</v>
      </c>
      <c r="H19" s="356">
        <v>-1.5927723460958239</v>
      </c>
      <c r="I19" s="354">
        <v>2926.88</v>
      </c>
      <c r="J19" s="355">
        <v>2941.0140000000001</v>
      </c>
      <c r="K19" s="356">
        <v>-0.48058254737991773</v>
      </c>
      <c r="L19" s="354">
        <v>6769.3329999999996</v>
      </c>
      <c r="M19" s="355">
        <v>6731.7759999999998</v>
      </c>
      <c r="N19" s="356">
        <v>0.55790626426072099</v>
      </c>
      <c r="O19" s="354">
        <v>2805.6410000000001</v>
      </c>
      <c r="P19" s="355">
        <v>2708.7849999999999</v>
      </c>
      <c r="Q19" s="361">
        <v>3.5756252341917221</v>
      </c>
    </row>
    <row r="20" spans="2:17" ht="22.5" customHeight="1" thickBot="1">
      <c r="B20" s="342" t="s">
        <v>30</v>
      </c>
      <c r="C20" s="264">
        <v>5388.3440000000001</v>
      </c>
      <c r="D20" s="265">
        <v>5273.4139999999998</v>
      </c>
      <c r="E20" s="266">
        <v>2.1794230454881847</v>
      </c>
      <c r="F20" s="362">
        <v>5252.53</v>
      </c>
      <c r="G20" s="363">
        <v>5057.4440000000004</v>
      </c>
      <c r="H20" s="364">
        <v>3.8574030676365236</v>
      </c>
      <c r="I20" s="362">
        <v>5690</v>
      </c>
      <c r="J20" s="363">
        <v>5760</v>
      </c>
      <c r="K20" s="364">
        <v>-1.2152777777777779</v>
      </c>
      <c r="L20" s="362" t="s">
        <v>241</v>
      </c>
      <c r="M20" s="363" t="s">
        <v>241</v>
      </c>
      <c r="N20" s="364" t="s">
        <v>242</v>
      </c>
      <c r="O20" s="362">
        <v>5021.3890000000001</v>
      </c>
      <c r="P20" s="363">
        <v>4906.6719999999996</v>
      </c>
      <c r="Q20" s="365">
        <v>2.3379797956741464</v>
      </c>
    </row>
    <row r="21" spans="2:17" ht="18" customHeight="1"/>
  </sheetData>
  <phoneticPr fontId="4" type="noConversion"/>
  <pageMargins left="0.75" right="0.75" top="1" bottom="1" header="0.5" footer="0.5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20</vt:i4>
      </vt:variant>
    </vt:vector>
  </HeadingPairs>
  <TitlesOfParts>
    <vt:vector size="20" baseType="lpstr">
      <vt:lpstr>INFO</vt:lpstr>
      <vt:lpstr>ceny skupu</vt:lpstr>
      <vt:lpstr>miesięczne ceny skupu</vt:lpstr>
      <vt:lpstr>ceny Zakupu-sieci</vt:lpstr>
      <vt:lpstr>ceny sprzedaży</vt:lpstr>
      <vt:lpstr>m-czne ceny sprzedaży tuszek</vt:lpstr>
      <vt:lpstr>m-czne ceny sprzedaży elementów</vt:lpstr>
      <vt:lpstr>Ceny skupu i sprzedaży PL</vt:lpstr>
      <vt:lpstr>ceny sprzedaży-luz</vt:lpstr>
      <vt:lpstr>ceny sprzedaży-konfekcja</vt:lpstr>
      <vt:lpstr>UE-miesięczne ceny sprzedaży</vt:lpstr>
      <vt:lpstr>wykres ceny skupu drobiu </vt:lpstr>
      <vt:lpstr>wykres miesięczne ceny skupu </vt:lpstr>
      <vt:lpstr>wykres ceny sprzedaży mięsa 1</vt:lpstr>
      <vt:lpstr>wykres ceny sprzedaży mięsa 2</vt:lpstr>
      <vt:lpstr>wykres ceny sprzedaży mięsa 3</vt:lpstr>
      <vt:lpstr>wykres-mies. ceny sprzedaży </vt:lpstr>
      <vt:lpstr>handel zagraniczny</vt:lpstr>
      <vt:lpstr>wykres ceny  tuszki  kurczaka </vt:lpstr>
      <vt:lpstr>Arkusz1</vt:lpstr>
    </vt:vector>
  </TitlesOfParts>
  <Company>MRiRW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Malgorzata Czeczko</dc:creator>
  <cp:lastModifiedBy>Banasiewicz Dariusz</cp:lastModifiedBy>
  <cp:lastPrinted>2016-07-22T10:24:18Z</cp:lastPrinted>
  <dcterms:created xsi:type="dcterms:W3CDTF">2002-10-17T06:30:42Z</dcterms:created>
  <dcterms:modified xsi:type="dcterms:W3CDTF">2021-10-07T11:46:49Z</dcterms:modified>
</cp:coreProperties>
</file>